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24226"/>
  <mc:AlternateContent xmlns:mc="http://schemas.openxmlformats.org/markup-compatibility/2006">
    <mc:Choice Requires="x15">
      <x15ac:absPath xmlns:x15ac="http://schemas.microsoft.com/office/spreadsheetml/2010/11/ac" url="D:\userdata\m5798\デスクトップ\統計年報掲載分\過去差換分\"/>
    </mc:Choice>
  </mc:AlternateContent>
  <xr:revisionPtr revIDLastSave="0" documentId="13_ncr:1_{B9FD1AD6-8201-4055-A0D9-7A2AE4E9E739}" xr6:coauthVersionLast="47" xr6:coauthVersionMax="47" xr10:uidLastSave="{00000000-0000-0000-0000-000000000000}"/>
  <bookViews>
    <workbookView xWindow="-110" yWindow="-110" windowWidth="19420" windowHeight="10300" xr2:uid="{00000000-000D-0000-FFFF-FFFF00000000}"/>
  </bookViews>
  <sheets>
    <sheet name="項目一覧表" sheetId="22" r:id="rId1"/>
    <sheet name="13-16" sheetId="23" r:id="rId2"/>
    <sheet name="13-17" sheetId="24" r:id="rId3"/>
    <sheet name="13-18" sheetId="25" r:id="rId4"/>
    <sheet name="13-19" sheetId="26" r:id="rId5"/>
    <sheet name="13-20" sheetId="27" r:id="rId6"/>
    <sheet name="13-21" sheetId="28" r:id="rId7"/>
    <sheet name="13-22" sheetId="29" r:id="rId8"/>
    <sheet name="13-23" sheetId="30" r:id="rId9"/>
    <sheet name="13-24" sheetId="31" r:id="rId10"/>
    <sheet name="13-25" sheetId="32" r:id="rId11"/>
    <sheet name="13-26" sheetId="33" r:id="rId12"/>
    <sheet name="13-27" sheetId="34" r:id="rId13"/>
    <sheet name="13-28" sheetId="35"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 i="35" l="1"/>
  <c r="G135" i="34"/>
  <c r="M134" i="34"/>
  <c r="L134" i="34"/>
  <c r="G134" i="34" s="1"/>
  <c r="K134" i="34"/>
  <c r="J134" i="34"/>
  <c r="I134" i="34"/>
  <c r="H134" i="34"/>
  <c r="G133" i="34"/>
  <c r="G132" i="34"/>
  <c r="G131" i="34"/>
  <c r="G130" i="34"/>
  <c r="G129" i="34"/>
  <c r="G128" i="34"/>
  <c r="G127" i="34"/>
  <c r="G126" i="34"/>
  <c r="G125" i="34"/>
  <c r="G124" i="34"/>
  <c r="G123" i="34"/>
  <c r="G122" i="34"/>
  <c r="G121" i="34"/>
  <c r="G120" i="34"/>
  <c r="G119" i="34"/>
  <c r="G118" i="34"/>
  <c r="G117" i="34"/>
  <c r="G116" i="34"/>
  <c r="G115" i="34"/>
  <c r="G114" i="34"/>
  <c r="G113" i="34"/>
  <c r="G112" i="34"/>
  <c r="G111" i="34"/>
  <c r="G110" i="34"/>
  <c r="G109" i="34"/>
  <c r="G108" i="34"/>
  <c r="G107" i="34"/>
  <c r="G106" i="34"/>
  <c r="G105" i="34"/>
  <c r="G104" i="34"/>
  <c r="G103" i="34"/>
  <c r="G102" i="34"/>
  <c r="G101" i="34"/>
  <c r="G100" i="34"/>
  <c r="G99" i="34"/>
  <c r="G98" i="34"/>
  <c r="G97" i="34"/>
  <c r="G96" i="34"/>
  <c r="G95" i="34"/>
  <c r="G94" i="34"/>
  <c r="G93" i="34"/>
  <c r="G92" i="34"/>
  <c r="G91" i="34"/>
  <c r="G90" i="34"/>
  <c r="G89" i="34"/>
  <c r="G88" i="34"/>
  <c r="G87" i="34"/>
  <c r="G86" i="34"/>
  <c r="G85" i="34"/>
  <c r="G84" i="34"/>
  <c r="G83" i="34"/>
  <c r="G82" i="34"/>
  <c r="G81" i="34"/>
  <c r="G80" i="34"/>
  <c r="G79" i="34"/>
  <c r="G78" i="34"/>
  <c r="G77" i="34"/>
  <c r="G76" i="34"/>
  <c r="G75" i="34"/>
  <c r="G74" i="34"/>
  <c r="G73" i="34"/>
  <c r="G72" i="34"/>
  <c r="G71" i="34"/>
  <c r="G70" i="34"/>
  <c r="G69" i="34"/>
  <c r="G68" i="34"/>
  <c r="G67" i="34"/>
  <c r="G66" i="34"/>
  <c r="G65" i="34"/>
  <c r="G64" i="34"/>
  <c r="G63" i="34"/>
  <c r="G62" i="34"/>
  <c r="G61" i="34"/>
  <c r="G60" i="34"/>
  <c r="G59" i="34"/>
  <c r="G58" i="34"/>
  <c r="G57" i="34"/>
  <c r="G56" i="34"/>
  <c r="G55" i="34"/>
  <c r="G54" i="34"/>
  <c r="G53" i="34"/>
  <c r="G52" i="34"/>
  <c r="M50" i="34"/>
  <c r="L50" i="34"/>
  <c r="K50" i="34"/>
  <c r="K12" i="34" s="1"/>
  <c r="J50" i="34"/>
  <c r="J12" i="34" s="1"/>
  <c r="I50" i="34"/>
  <c r="I12" i="34" s="1"/>
  <c r="H50" i="34"/>
  <c r="G50" i="34" s="1"/>
  <c r="G12" i="34" s="1"/>
  <c r="G49" i="34"/>
  <c r="G48" i="34"/>
  <c r="G47" i="34"/>
  <c r="G46" i="34"/>
  <c r="G45" i="34"/>
  <c r="G44" i="34"/>
  <c r="G43" i="34"/>
  <c r="G42" i="34"/>
  <c r="G41" i="34"/>
  <c r="G40" i="34"/>
  <c r="G39" i="34"/>
  <c r="G38" i="34"/>
  <c r="G37" i="34"/>
  <c r="G36" i="34"/>
  <c r="G35" i="34"/>
  <c r="G34" i="34"/>
  <c r="G33" i="34"/>
  <c r="G32" i="34"/>
  <c r="G31" i="34"/>
  <c r="G30" i="34"/>
  <c r="G29" i="34"/>
  <c r="G28" i="34"/>
  <c r="G27" i="34"/>
  <c r="G26" i="34"/>
  <c r="G25" i="34"/>
  <c r="G24" i="34"/>
  <c r="G23" i="34"/>
  <c r="G22" i="34"/>
  <c r="G21" i="34"/>
  <c r="G20" i="34"/>
  <c r="G19" i="34"/>
  <c r="G18" i="34"/>
  <c r="G17" i="34"/>
  <c r="G16" i="34"/>
  <c r="G15" i="34"/>
  <c r="G14" i="34"/>
  <c r="M12" i="34"/>
  <c r="L12" i="34"/>
  <c r="H12" i="34"/>
  <c r="F24" i="26" l="1"/>
  <c r="F23" i="26"/>
  <c r="F22" i="26"/>
  <c r="F21" i="26"/>
  <c r="F20" i="26"/>
  <c r="F19" i="26"/>
  <c r="F18" i="26"/>
  <c r="F17" i="26"/>
  <c r="F16" i="26"/>
  <c r="F15" i="26"/>
  <c r="F14" i="26"/>
  <c r="F13" i="26"/>
  <c r="F11" i="26"/>
</calcChain>
</file>

<file path=xl/sharedStrings.xml><?xml version="1.0" encoding="utf-8"?>
<sst xmlns="http://schemas.openxmlformats.org/spreadsheetml/2006/main" count="945" uniqueCount="521">
  <si>
    <t>表番号</t>
    <rPh sb="0" eb="1">
      <t>ヒョウ</t>
    </rPh>
    <rPh sb="1" eb="3">
      <t>バンゴウ</t>
    </rPh>
    <phoneticPr fontId="3"/>
  </si>
  <si>
    <t>13-22</t>
  </si>
  <si>
    <t>13-23</t>
  </si>
  <si>
    <t>13-24</t>
  </si>
  <si>
    <t>13-25</t>
  </si>
  <si>
    <t>13-26</t>
  </si>
  <si>
    <t>13-27</t>
  </si>
  <si>
    <t>13-28</t>
  </si>
  <si>
    <t>項　　　目</t>
    <rPh sb="0" eb="1">
      <t>コウ</t>
    </rPh>
    <rPh sb="4" eb="5">
      <t>メ</t>
    </rPh>
    <phoneticPr fontId="3"/>
  </si>
  <si>
    <t>民生委員・児童委員</t>
    <phoneticPr fontId="8"/>
  </si>
  <si>
    <t>要介護認定申請件数</t>
    <phoneticPr fontId="8"/>
  </si>
  <si>
    <t>要介護認定者数</t>
    <phoneticPr fontId="8"/>
  </si>
  <si>
    <t>介護保険給付費用負担区分</t>
    <phoneticPr fontId="8"/>
  </si>
  <si>
    <t>養護老人ホームの入所状況</t>
    <phoneticPr fontId="8"/>
  </si>
  <si>
    <t>身体障がい者の状況</t>
    <phoneticPr fontId="8"/>
  </si>
  <si>
    <t>生活福祉資金の貸付状況</t>
    <phoneticPr fontId="8"/>
  </si>
  <si>
    <t>扶助別生活保護世帯数</t>
    <phoneticPr fontId="8"/>
  </si>
  <si>
    <t>扶助別生活保護人員</t>
    <phoneticPr fontId="8"/>
  </si>
  <si>
    <t>扶助別生活保護費支出状況</t>
    <phoneticPr fontId="8"/>
  </si>
  <si>
    <t>家庭児童相談受付種別処理状況</t>
    <phoneticPr fontId="8"/>
  </si>
  <si>
    <t xml:space="preserve">年齢別保育所入所人員 </t>
    <phoneticPr fontId="8"/>
  </si>
  <si>
    <t>保育所の状況</t>
    <phoneticPr fontId="8"/>
  </si>
  <si>
    <t>13　社会・労働（その２）</t>
    <rPh sb="3" eb="5">
      <t>シャカイ</t>
    </rPh>
    <rPh sb="6" eb="8">
      <t>ロウドウ</t>
    </rPh>
    <phoneticPr fontId="3"/>
  </si>
  <si>
    <t>13-16</t>
    <phoneticPr fontId="3"/>
  </si>
  <si>
    <t>13-17</t>
    <phoneticPr fontId="3"/>
  </si>
  <si>
    <t>13-18</t>
    <phoneticPr fontId="4"/>
  </si>
  <si>
    <t>13-19</t>
  </si>
  <si>
    <t>13-20</t>
  </si>
  <si>
    <t>13-21</t>
  </si>
  <si>
    <t>１３－１６　民生委員・児童委員</t>
    <phoneticPr fontId="31"/>
  </si>
  <si>
    <t>（令和4年4月1日現在）</t>
    <rPh sb="1" eb="3">
      <t>レイワ</t>
    </rPh>
    <phoneticPr fontId="4"/>
  </si>
  <si>
    <t>（単位：人）</t>
    <rPh sb="1" eb="3">
      <t>タンイ</t>
    </rPh>
    <rPh sb="4" eb="5">
      <t>ニン</t>
    </rPh>
    <phoneticPr fontId="4"/>
  </si>
  <si>
    <t>地区</t>
  </si>
  <si>
    <t>定数</t>
  </si>
  <si>
    <t>現員数</t>
  </si>
  <si>
    <t>現員数</t>
    <phoneticPr fontId="4"/>
  </si>
  <si>
    <t>男</t>
  </si>
  <si>
    <t>女</t>
  </si>
  <si>
    <t>日新</t>
  </si>
  <si>
    <t>前田</t>
  </si>
  <si>
    <t>十河</t>
  </si>
  <si>
    <t>二番丁</t>
  </si>
  <si>
    <t>川添</t>
  </si>
  <si>
    <t>川島</t>
  </si>
  <si>
    <t>亀阜</t>
  </si>
  <si>
    <t>林</t>
    <rPh sb="0" eb="1">
      <t>ハヤシ</t>
    </rPh>
    <phoneticPr fontId="32"/>
  </si>
  <si>
    <t>東植田</t>
  </si>
  <si>
    <t>四番丁</t>
  </si>
  <si>
    <t>三谷</t>
    <rPh sb="0" eb="2">
      <t>ミタニ</t>
    </rPh>
    <phoneticPr fontId="32"/>
  </si>
  <si>
    <t>西植田</t>
  </si>
  <si>
    <t>新塩屋町</t>
  </si>
  <si>
    <t>仏生山</t>
    <rPh sb="0" eb="3">
      <t>ブッショウザン</t>
    </rPh>
    <phoneticPr fontId="32"/>
  </si>
  <si>
    <t>塩江</t>
    <rPh sb="0" eb="2">
      <t>シオノエ</t>
    </rPh>
    <phoneticPr fontId="32"/>
  </si>
  <si>
    <t>築地</t>
  </si>
  <si>
    <t>多肥</t>
    <rPh sb="0" eb="1">
      <t>タ</t>
    </rPh>
    <rPh sb="1" eb="2">
      <t>ヒ</t>
    </rPh>
    <phoneticPr fontId="32"/>
  </si>
  <si>
    <t>牟礼</t>
    <rPh sb="0" eb="2">
      <t>ムレ</t>
    </rPh>
    <phoneticPr fontId="32"/>
  </si>
  <si>
    <t>花園</t>
  </si>
  <si>
    <t>一宮</t>
  </si>
  <si>
    <t>庵治</t>
    <rPh sb="0" eb="2">
      <t>アジ</t>
    </rPh>
    <phoneticPr fontId="32"/>
  </si>
  <si>
    <t>松島</t>
  </si>
  <si>
    <t>川岡</t>
  </si>
  <si>
    <t>大野</t>
    <rPh sb="0" eb="2">
      <t>オオノ</t>
    </rPh>
    <phoneticPr fontId="3"/>
  </si>
  <si>
    <t>栗林</t>
  </si>
  <si>
    <t>円座</t>
  </si>
  <si>
    <t>浅野</t>
    <rPh sb="0" eb="2">
      <t>アサノ</t>
    </rPh>
    <phoneticPr fontId="32"/>
  </si>
  <si>
    <t>鶴尾</t>
  </si>
  <si>
    <t>檀紙</t>
  </si>
  <si>
    <t>川東</t>
    <rPh sb="0" eb="2">
      <t>カワヒガシ</t>
    </rPh>
    <phoneticPr fontId="3"/>
  </si>
  <si>
    <t>太田</t>
  </si>
  <si>
    <t>弦打</t>
  </si>
  <si>
    <t>香南</t>
    <rPh sb="0" eb="2">
      <t>コウナン</t>
    </rPh>
    <phoneticPr fontId="32"/>
  </si>
  <si>
    <t>太田南</t>
  </si>
  <si>
    <t>鬼無</t>
  </si>
  <si>
    <t>国分寺北部</t>
    <rPh sb="0" eb="3">
      <t>コクブンジ</t>
    </rPh>
    <rPh sb="3" eb="5">
      <t>ホクブ</t>
    </rPh>
    <phoneticPr fontId="32"/>
  </si>
  <si>
    <t>木太</t>
  </si>
  <si>
    <t>香西</t>
    <phoneticPr fontId="33"/>
  </si>
  <si>
    <t>国分寺南部</t>
    <rPh sb="0" eb="3">
      <t>コクブンジ</t>
    </rPh>
    <rPh sb="3" eb="5">
      <t>ナンブ</t>
    </rPh>
    <phoneticPr fontId="32"/>
  </si>
  <si>
    <t>古高松</t>
  </si>
  <si>
    <t>下笠居</t>
  </si>
  <si>
    <t>屋島</t>
  </si>
  <si>
    <t>雌雄島</t>
  </si>
  <si>
    <t>43地区</t>
    <phoneticPr fontId="32"/>
  </si>
  <si>
    <t>資料：高松市健康福祉局健康福祉総務課</t>
    <rPh sb="10" eb="11">
      <t>キョク</t>
    </rPh>
    <phoneticPr fontId="4"/>
  </si>
  <si>
    <t>１３－１７　要介護認定申請件数</t>
    <phoneticPr fontId="3"/>
  </si>
  <si>
    <t>（単位：件）</t>
  </si>
  <si>
    <t>年　  月</t>
    <phoneticPr fontId="4"/>
  </si>
  <si>
    <t>　</t>
  </si>
  <si>
    <t>区　　　　　　分</t>
  </si>
  <si>
    <t>計</t>
  </si>
  <si>
    <t>新　　規</t>
  </si>
  <si>
    <t>変　　更</t>
  </si>
  <si>
    <t>更　　新</t>
  </si>
  <si>
    <t>転　　入</t>
  </si>
  <si>
    <t>平成</t>
    <rPh sb="0" eb="1">
      <t>ヒラ</t>
    </rPh>
    <rPh sb="1" eb="2">
      <t>シゲル</t>
    </rPh>
    <phoneticPr fontId="4"/>
  </si>
  <si>
    <t>年度</t>
    <rPh sb="0" eb="1">
      <t>トシ</t>
    </rPh>
    <rPh sb="1" eb="2">
      <t>ド</t>
    </rPh>
    <phoneticPr fontId="4"/>
  </si>
  <si>
    <t>令和</t>
    <rPh sb="0" eb="2">
      <t>レイワ</t>
    </rPh>
    <phoneticPr fontId="4"/>
  </si>
  <si>
    <t>元</t>
    <rPh sb="0" eb="1">
      <t>モト</t>
    </rPh>
    <phoneticPr fontId="3"/>
  </si>
  <si>
    <t>令和3年</t>
    <rPh sb="0" eb="2">
      <t>レイワ</t>
    </rPh>
    <rPh sb="3" eb="4">
      <t>ネン</t>
    </rPh>
    <phoneticPr fontId="3"/>
  </si>
  <si>
    <t>月</t>
    <rPh sb="0" eb="1">
      <t>ガツ</t>
    </rPh>
    <phoneticPr fontId="3"/>
  </si>
  <si>
    <t>4年</t>
    <rPh sb="1" eb="2">
      <t>ネン</t>
    </rPh>
    <phoneticPr fontId="3"/>
  </si>
  <si>
    <t>月</t>
    <rPh sb="0" eb="1">
      <t>ツキ</t>
    </rPh>
    <phoneticPr fontId="4"/>
  </si>
  <si>
    <t>資料：高松市健康福祉局長寿福祉部介護保険課</t>
    <rPh sb="3" eb="6">
      <t>タカマツシ</t>
    </rPh>
    <rPh sb="6" eb="8">
      <t>ケンコウ</t>
    </rPh>
    <rPh sb="8" eb="10">
      <t>フクシ</t>
    </rPh>
    <rPh sb="10" eb="11">
      <t>キョク</t>
    </rPh>
    <rPh sb="11" eb="13">
      <t>チョウジュ</t>
    </rPh>
    <rPh sb="13" eb="15">
      <t>フクシ</t>
    </rPh>
    <rPh sb="15" eb="16">
      <t>ブ</t>
    </rPh>
    <phoneticPr fontId="3"/>
  </si>
  <si>
    <t>１３－１８　要介護認定者数</t>
    <phoneticPr fontId="3"/>
  </si>
  <si>
    <t>(1)令和3年度延べ認定件数</t>
    <rPh sb="3" eb="5">
      <t>レイワ</t>
    </rPh>
    <rPh sb="6" eb="8">
      <t>ネンド</t>
    </rPh>
    <rPh sb="7" eb="8">
      <t>ド</t>
    </rPh>
    <phoneticPr fontId="3"/>
  </si>
  <si>
    <t>（単位：件、％）</t>
  </si>
  <si>
    <t>区　分</t>
  </si>
  <si>
    <t>非該当</t>
  </si>
  <si>
    <t>要支援１</t>
    <phoneticPr fontId="3"/>
  </si>
  <si>
    <t>要支援２</t>
    <phoneticPr fontId="3"/>
  </si>
  <si>
    <t>要介護１</t>
  </si>
  <si>
    <t>要介護２</t>
  </si>
  <si>
    <t>要介護３</t>
  </si>
  <si>
    <t>要介護４</t>
  </si>
  <si>
    <t>要介護５</t>
  </si>
  <si>
    <t>件　数</t>
  </si>
  <si>
    <t>比　率</t>
  </si>
  <si>
    <t>(2)令和4年3月31日現在認定者数</t>
    <rPh sb="3" eb="5">
      <t>レイワ</t>
    </rPh>
    <phoneticPr fontId="3"/>
  </si>
  <si>
    <t>（単位：人、％）</t>
  </si>
  <si>
    <t>区　　分</t>
  </si>
  <si>
    <t>　第１号被保険者</t>
  </si>
  <si>
    <t>　（前期高齢者）</t>
    <phoneticPr fontId="3"/>
  </si>
  <si>
    <t>　（後期高齢者）</t>
    <phoneticPr fontId="3"/>
  </si>
  <si>
    <t>　第２号被保険者</t>
  </si>
  <si>
    <t>合　　　計</t>
  </si>
  <si>
    <t>比　　　率</t>
  </si>
  <si>
    <t xml:space="preserve"> </t>
  </si>
  <si>
    <t>１３－１９　介護保険給付費用負担区分</t>
    <phoneticPr fontId="3"/>
  </si>
  <si>
    <t>（単位：円）</t>
  </si>
  <si>
    <t>年度及び
審査年月等</t>
    <rPh sb="2" eb="3">
      <t>オヨ</t>
    </rPh>
    <phoneticPr fontId="4"/>
  </si>
  <si>
    <t>保険給付費用額</t>
  </si>
  <si>
    <t>保険給付額</t>
  </si>
  <si>
    <t>一部負担金等</t>
  </si>
  <si>
    <t>　　・保険給付額は、高額介護サービス費、高額医療合算介護サービス費、特定入所者介護サービス費</t>
    <rPh sb="34" eb="36">
      <t>トクテイ</t>
    </rPh>
    <rPh sb="36" eb="39">
      <t>ニュウショシャ</t>
    </rPh>
    <rPh sb="39" eb="41">
      <t>カイゴ</t>
    </rPh>
    <rPh sb="45" eb="46">
      <t>ヒ</t>
    </rPh>
    <phoneticPr fontId="3"/>
  </si>
  <si>
    <t>　　　及び審査支払手数料を除く。</t>
    <rPh sb="3" eb="4">
      <t>オヨ</t>
    </rPh>
    <phoneticPr fontId="3"/>
  </si>
  <si>
    <t>１３－２０　養護老人ホームの入所状況</t>
    <phoneticPr fontId="3"/>
  </si>
  <si>
    <t>（各年4月1日現在）</t>
    <phoneticPr fontId="4"/>
  </si>
  <si>
    <t>施  設  名</t>
  </si>
  <si>
    <t>定員</t>
  </si>
  <si>
    <t>所在地</t>
  </si>
  <si>
    <t>設置主体</t>
    <phoneticPr fontId="4"/>
  </si>
  <si>
    <t>高松市からの入所者</t>
    <phoneticPr fontId="4"/>
  </si>
  <si>
    <t>令和2年</t>
    <rPh sb="0" eb="2">
      <t>レイワ</t>
    </rPh>
    <rPh sb="3" eb="4">
      <t>ネン</t>
    </rPh>
    <phoneticPr fontId="3"/>
  </si>
  <si>
    <t>さぬき</t>
  </si>
  <si>
    <t>高松市</t>
  </si>
  <si>
    <t>社会福祉法人</t>
  </si>
  <si>
    <t>ウエストガーデン</t>
    <phoneticPr fontId="3"/>
  </si>
  <si>
    <t>坂出市</t>
  </si>
  <si>
    <t>和光福祉会</t>
    <rPh sb="0" eb="2">
      <t>ワコウ</t>
    </rPh>
    <rPh sb="2" eb="4">
      <t>フクシ</t>
    </rPh>
    <rPh sb="4" eb="5">
      <t>カイ</t>
    </rPh>
    <phoneticPr fontId="3"/>
  </si>
  <si>
    <t>土器川荘</t>
    <rPh sb="0" eb="2">
      <t>ドキ</t>
    </rPh>
    <rPh sb="2" eb="3">
      <t>ガワ</t>
    </rPh>
    <rPh sb="3" eb="4">
      <t>ソウ</t>
    </rPh>
    <phoneticPr fontId="3"/>
  </si>
  <si>
    <t>丸亀市</t>
    <rPh sb="0" eb="3">
      <t>マルガメシ</t>
    </rPh>
    <phoneticPr fontId="3"/>
  </si>
  <si>
    <t>社会福祉法人</t>
    <rPh sb="0" eb="2">
      <t>シャカイ</t>
    </rPh>
    <rPh sb="2" eb="4">
      <t>フクシ</t>
    </rPh>
    <rPh sb="4" eb="6">
      <t>ホウジン</t>
    </rPh>
    <phoneticPr fontId="3"/>
  </si>
  <si>
    <t>鵜足津福祉会</t>
    <rPh sb="0" eb="1">
      <t>ウ</t>
    </rPh>
    <rPh sb="1" eb="2">
      <t>アシ</t>
    </rPh>
    <rPh sb="2" eb="3">
      <t>ツ</t>
    </rPh>
    <rPh sb="3" eb="5">
      <t>フクシ</t>
    </rPh>
    <rPh sb="5" eb="6">
      <t>カイ</t>
    </rPh>
    <phoneticPr fontId="3"/>
  </si>
  <si>
    <t>‐</t>
  </si>
  <si>
    <t>-</t>
  </si>
  <si>
    <t>-</t>
    <phoneticPr fontId="31"/>
  </si>
  <si>
    <t>亀寿園</t>
  </si>
  <si>
    <t>丸亀市</t>
  </si>
  <si>
    <t>あぜりあ園</t>
    <rPh sb="4" eb="5">
      <t>エン</t>
    </rPh>
    <phoneticPr fontId="3"/>
  </si>
  <si>
    <t>高松市</t>
    <rPh sb="0" eb="3">
      <t>タカマツシ</t>
    </rPh>
    <phoneticPr fontId="3"/>
  </si>
  <si>
    <t>すみれ福祉会</t>
    <rPh sb="3" eb="5">
      <t>フクシ</t>
    </rPh>
    <rPh sb="5" eb="6">
      <t>カイ</t>
    </rPh>
    <phoneticPr fontId="4"/>
  </si>
  <si>
    <t>綾歌荘</t>
    <rPh sb="0" eb="2">
      <t>アヤウタ</t>
    </rPh>
    <rPh sb="2" eb="3">
      <t>ソウ</t>
    </rPh>
    <phoneticPr fontId="3"/>
  </si>
  <si>
    <t>丸亀市</t>
    <phoneticPr fontId="3"/>
  </si>
  <si>
    <t>社会福祉法人</t>
    <phoneticPr fontId="3"/>
  </si>
  <si>
    <t>宝樹園</t>
    <phoneticPr fontId="3"/>
  </si>
  <si>
    <t>琴平老人の家</t>
  </si>
  <si>
    <t>琴平町</t>
  </si>
  <si>
    <t>琴平福祉事業団</t>
  </si>
  <si>
    <t>香東園盲老人ホーム</t>
  </si>
  <si>
    <t>さぬき市</t>
    <rPh sb="3" eb="4">
      <t>シ</t>
    </rPh>
    <phoneticPr fontId="3"/>
  </si>
  <si>
    <t>香東園</t>
  </si>
  <si>
    <t>さざんか荘</t>
    <rPh sb="4" eb="5">
      <t>ソウ</t>
    </rPh>
    <phoneticPr fontId="3"/>
  </si>
  <si>
    <t>大川広域行政組合</t>
    <phoneticPr fontId="3"/>
  </si>
  <si>
    <t>四天王寺悲田院</t>
    <rPh sb="0" eb="4">
      <t>シテンノウジ</t>
    </rPh>
    <rPh sb="4" eb="5">
      <t>カナ</t>
    </rPh>
    <rPh sb="5" eb="6">
      <t>タ</t>
    </rPh>
    <rPh sb="6" eb="7">
      <t>イン</t>
    </rPh>
    <phoneticPr fontId="3"/>
  </si>
  <si>
    <t>大阪府羽曳野市</t>
    <rPh sb="0" eb="3">
      <t>オオサカフ</t>
    </rPh>
    <rPh sb="3" eb="7">
      <t>ハビキノシ</t>
    </rPh>
    <phoneticPr fontId="3"/>
  </si>
  <si>
    <t>四天王寺福祉事業団</t>
    <phoneticPr fontId="3"/>
  </si>
  <si>
    <t>えびな南養護老人ホーム</t>
    <rPh sb="3" eb="4">
      <t>ミナミ</t>
    </rPh>
    <rPh sb="4" eb="6">
      <t>ヨウゴ</t>
    </rPh>
    <rPh sb="6" eb="8">
      <t>ロウジン</t>
    </rPh>
    <phoneticPr fontId="3"/>
  </si>
  <si>
    <t>神奈川県海老名市</t>
    <rPh sb="0" eb="4">
      <t>カナガワケン</t>
    </rPh>
    <rPh sb="4" eb="8">
      <t>エビナシ</t>
    </rPh>
    <phoneticPr fontId="3"/>
  </si>
  <si>
    <t>中心会</t>
    <rPh sb="0" eb="2">
      <t>チュウシン</t>
    </rPh>
    <rPh sb="2" eb="3">
      <t>カイ</t>
    </rPh>
    <phoneticPr fontId="3"/>
  </si>
  <si>
    <t>養護（盲人）老人ホーム羽ノ浦荘</t>
    <rPh sb="0" eb="2">
      <t>ヨウゴ</t>
    </rPh>
    <rPh sb="3" eb="5">
      <t>モウジン</t>
    </rPh>
    <rPh sb="6" eb="8">
      <t>ロウジン</t>
    </rPh>
    <rPh sb="11" eb="12">
      <t>ハ</t>
    </rPh>
    <rPh sb="13" eb="14">
      <t>ウラ</t>
    </rPh>
    <rPh sb="14" eb="15">
      <t>ソウ</t>
    </rPh>
    <phoneticPr fontId="3"/>
  </si>
  <si>
    <t>徳島県阿南市</t>
    <rPh sb="0" eb="3">
      <t>トクシマケン</t>
    </rPh>
    <rPh sb="3" eb="6">
      <t>アナンシ</t>
    </rPh>
    <phoneticPr fontId="3"/>
  </si>
  <si>
    <t>すだち会</t>
    <rPh sb="3" eb="4">
      <t>カイ</t>
    </rPh>
    <phoneticPr fontId="3"/>
  </si>
  <si>
    <t>資料：高松市健康福祉局長寿福祉部福祉事務所長寿福祉課</t>
    <rPh sb="3" eb="6">
      <t>タカマツシ</t>
    </rPh>
    <rPh sb="6" eb="8">
      <t>ケンコウ</t>
    </rPh>
    <rPh sb="8" eb="10">
      <t>フクシ</t>
    </rPh>
    <rPh sb="10" eb="11">
      <t>キョク</t>
    </rPh>
    <rPh sb="11" eb="13">
      <t>チョウジュ</t>
    </rPh>
    <rPh sb="13" eb="15">
      <t>フクシ</t>
    </rPh>
    <rPh sb="15" eb="16">
      <t>ブ</t>
    </rPh>
    <rPh sb="23" eb="25">
      <t>フクシ</t>
    </rPh>
    <phoneticPr fontId="3"/>
  </si>
  <si>
    <t>１３－２１　身体障がい者の状況</t>
    <phoneticPr fontId="31"/>
  </si>
  <si>
    <t>（令和4年3月31日現在）</t>
    <rPh sb="1" eb="3">
      <t>レイワ</t>
    </rPh>
    <phoneticPr fontId="4"/>
  </si>
  <si>
    <t>種   　　　　　別</t>
  </si>
  <si>
    <t>身　　　体　　　障　　　が　　い　　　者</t>
    <phoneticPr fontId="4"/>
  </si>
  <si>
    <t>総　　  　数</t>
  </si>
  <si>
    <t>１８歳以上</t>
  </si>
  <si>
    <t>１８歳未満</t>
  </si>
  <si>
    <t>総数</t>
  </si>
  <si>
    <t>視覚障害</t>
  </si>
  <si>
    <t>聴覚・平衡機能障害</t>
    <rPh sb="3" eb="5">
      <t>ヘイコウ</t>
    </rPh>
    <rPh sb="5" eb="7">
      <t>キノウ</t>
    </rPh>
    <phoneticPr fontId="3"/>
  </si>
  <si>
    <t>音声・言語・そしゃく機能障害</t>
    <phoneticPr fontId="3"/>
  </si>
  <si>
    <t>肢体不自由</t>
  </si>
  <si>
    <t>内部障害</t>
  </si>
  <si>
    <t>資料：高松市健康福祉局福祉事務所障がい福祉課</t>
    <rPh sb="3" eb="6">
      <t>タカマツシ</t>
    </rPh>
    <rPh sb="6" eb="8">
      <t>ケンコウ</t>
    </rPh>
    <rPh sb="8" eb="10">
      <t>フクシ</t>
    </rPh>
    <rPh sb="10" eb="11">
      <t>キョク</t>
    </rPh>
    <phoneticPr fontId="4"/>
  </si>
  <si>
    <t>１３－２２　生活福祉資金の貸付状況</t>
    <phoneticPr fontId="32"/>
  </si>
  <si>
    <t xml:space="preserve"> （単位：件、千円）</t>
    <rPh sb="5" eb="6">
      <t>ケン</t>
    </rPh>
    <phoneticPr fontId="32"/>
  </si>
  <si>
    <t>年　　度</t>
    <phoneticPr fontId="4"/>
  </si>
  <si>
    <t>総合支援資金</t>
    <rPh sb="0" eb="2">
      <t>ソウゴウ</t>
    </rPh>
    <rPh sb="2" eb="4">
      <t>シエン</t>
    </rPh>
    <rPh sb="4" eb="6">
      <t>シキン</t>
    </rPh>
    <phoneticPr fontId="4"/>
  </si>
  <si>
    <t>福祉資金</t>
    <rPh sb="0" eb="2">
      <t>フクシ</t>
    </rPh>
    <rPh sb="2" eb="4">
      <t>シキン</t>
    </rPh>
    <phoneticPr fontId="4"/>
  </si>
  <si>
    <t>生業費</t>
    <rPh sb="0" eb="2">
      <t>セイギョウ</t>
    </rPh>
    <rPh sb="2" eb="3">
      <t>ヒ</t>
    </rPh>
    <phoneticPr fontId="32"/>
  </si>
  <si>
    <t>住宅改修費</t>
    <rPh sb="0" eb="2">
      <t>ジュウタク</t>
    </rPh>
    <rPh sb="2" eb="5">
      <t>カイシュウヒ</t>
    </rPh>
    <phoneticPr fontId="32"/>
  </si>
  <si>
    <t>件   数</t>
  </si>
  <si>
    <t>金   額</t>
  </si>
  <si>
    <t>令和</t>
    <rPh sb="0" eb="2">
      <t>レイワ</t>
    </rPh>
    <phoneticPr fontId="31"/>
  </si>
  <si>
    <t>元</t>
    <rPh sb="0" eb="1">
      <t>モト</t>
    </rPh>
    <phoneticPr fontId="31"/>
  </si>
  <si>
    <t>年度</t>
    <rPh sb="0" eb="2">
      <t>ネンド</t>
    </rPh>
    <phoneticPr fontId="31"/>
  </si>
  <si>
    <t>療養費</t>
    <rPh sb="0" eb="3">
      <t>リョウヨウヒ</t>
    </rPh>
    <phoneticPr fontId="4"/>
  </si>
  <si>
    <t>災害援護費</t>
    <rPh sb="0" eb="2">
      <t>サイガイ</t>
    </rPh>
    <rPh sb="2" eb="4">
      <t>エンゴ</t>
    </rPh>
    <rPh sb="4" eb="5">
      <t>ヒ</t>
    </rPh>
    <phoneticPr fontId="4"/>
  </si>
  <si>
    <t>緊急小口資金</t>
    <rPh sb="0" eb="2">
      <t>キンキュウ</t>
    </rPh>
    <rPh sb="2" eb="4">
      <t>コグチ</t>
    </rPh>
    <rPh sb="4" eb="6">
      <t>シキン</t>
    </rPh>
    <phoneticPr fontId="4"/>
  </si>
  <si>
    <t>その他</t>
    <rPh sb="2" eb="3">
      <t>タ</t>
    </rPh>
    <phoneticPr fontId="4"/>
  </si>
  <si>
    <t>教育支援資金</t>
    <rPh sb="0" eb="2">
      <t>キョウイク</t>
    </rPh>
    <rPh sb="2" eb="4">
      <t>シエン</t>
    </rPh>
    <rPh sb="4" eb="6">
      <t>シキン</t>
    </rPh>
    <phoneticPr fontId="4"/>
  </si>
  <si>
    <t>不動産担保型
生活資金</t>
    <rPh sb="0" eb="3">
      <t>フドウサン</t>
    </rPh>
    <rPh sb="3" eb="5">
      <t>タンポ</t>
    </rPh>
    <rPh sb="5" eb="6">
      <t>ガタ</t>
    </rPh>
    <rPh sb="7" eb="9">
      <t>セイカツ</t>
    </rPh>
    <rPh sb="9" eb="11">
      <t>シキン</t>
    </rPh>
    <phoneticPr fontId="4"/>
  </si>
  <si>
    <t>臨時特例つなぎ資金</t>
    <rPh sb="0" eb="2">
      <t>リンジ</t>
    </rPh>
    <rPh sb="2" eb="4">
      <t>トクレイ</t>
    </rPh>
    <rPh sb="7" eb="9">
      <t>シキン</t>
    </rPh>
    <phoneticPr fontId="4"/>
  </si>
  <si>
    <t>教育支援費</t>
    <rPh sb="0" eb="2">
      <t>キョウイク</t>
    </rPh>
    <rPh sb="2" eb="4">
      <t>シエン</t>
    </rPh>
    <rPh sb="4" eb="5">
      <t>ヒ</t>
    </rPh>
    <phoneticPr fontId="4"/>
  </si>
  <si>
    <t>就学支度費</t>
    <rPh sb="0" eb="2">
      <t>シュウガク</t>
    </rPh>
    <rPh sb="2" eb="4">
      <t>シタク</t>
    </rPh>
    <rPh sb="4" eb="5">
      <t>ヒ</t>
    </rPh>
    <phoneticPr fontId="4"/>
  </si>
  <si>
    <t>資料：高松市社会福祉協議会</t>
    <phoneticPr fontId="3"/>
  </si>
  <si>
    <t>　　・平成21年10月の生活福祉資金制度の見直しに伴い、以下のとおりデータを移行している。</t>
    <rPh sb="3" eb="5">
      <t>ヘイセイ</t>
    </rPh>
    <rPh sb="7" eb="8">
      <t>ネン</t>
    </rPh>
    <rPh sb="10" eb="11">
      <t>ガツ</t>
    </rPh>
    <rPh sb="12" eb="14">
      <t>セイカツ</t>
    </rPh>
    <rPh sb="14" eb="16">
      <t>フクシ</t>
    </rPh>
    <rPh sb="16" eb="18">
      <t>シキン</t>
    </rPh>
    <rPh sb="18" eb="20">
      <t>セイド</t>
    </rPh>
    <rPh sb="21" eb="23">
      <t>ミナオ</t>
    </rPh>
    <rPh sb="25" eb="26">
      <t>トモナ</t>
    </rPh>
    <rPh sb="28" eb="30">
      <t>イカ</t>
    </rPh>
    <rPh sb="38" eb="40">
      <t>イコウ</t>
    </rPh>
    <phoneticPr fontId="4"/>
  </si>
  <si>
    <t>（旧）</t>
    <rPh sb="1" eb="2">
      <t>キュウ</t>
    </rPh>
    <phoneticPr fontId="4"/>
  </si>
  <si>
    <t>（新）</t>
    <rPh sb="1" eb="2">
      <t>シン</t>
    </rPh>
    <phoneticPr fontId="4"/>
  </si>
  <si>
    <t>離職者支援資金</t>
    <phoneticPr fontId="4"/>
  </si>
  <si>
    <t>→総合支援資金</t>
    <rPh sb="1" eb="3">
      <t>ソウゴウ</t>
    </rPh>
    <rPh sb="3" eb="5">
      <t>シエン</t>
    </rPh>
    <rPh sb="5" eb="7">
      <t>シキン</t>
    </rPh>
    <phoneticPr fontId="4"/>
  </si>
  <si>
    <t>療養資金</t>
    <rPh sb="0" eb="2">
      <t>リョウヨウ</t>
    </rPh>
    <rPh sb="2" eb="4">
      <t>シキン</t>
    </rPh>
    <phoneticPr fontId="4"/>
  </si>
  <si>
    <t>→福祉資金の療養費</t>
    <rPh sb="1" eb="3">
      <t>フクシ</t>
    </rPh>
    <rPh sb="3" eb="5">
      <t>シキン</t>
    </rPh>
    <rPh sb="6" eb="9">
      <t>リョウヨウヒ</t>
    </rPh>
    <phoneticPr fontId="4"/>
  </si>
  <si>
    <t>更生資金・障害者更生資金</t>
    <rPh sb="0" eb="2">
      <t>コウセイ</t>
    </rPh>
    <rPh sb="2" eb="4">
      <t>シキン</t>
    </rPh>
    <rPh sb="5" eb="7">
      <t>ショウガイ</t>
    </rPh>
    <phoneticPr fontId="4"/>
  </si>
  <si>
    <t>→福祉資金の生業費</t>
    <rPh sb="1" eb="3">
      <t>フクシ</t>
    </rPh>
    <rPh sb="3" eb="5">
      <t>シキン</t>
    </rPh>
    <rPh sb="6" eb="8">
      <t>セイギョウ</t>
    </rPh>
    <rPh sb="8" eb="9">
      <t>ヒ</t>
    </rPh>
    <phoneticPr fontId="4"/>
  </si>
  <si>
    <t>修学資金</t>
    <rPh sb="0" eb="2">
      <t>シュウガク</t>
    </rPh>
    <rPh sb="2" eb="4">
      <t>シキン</t>
    </rPh>
    <phoneticPr fontId="4"/>
  </si>
  <si>
    <t>→教育支援資金</t>
    <rPh sb="1" eb="3">
      <t>キョウイク</t>
    </rPh>
    <rPh sb="3" eb="5">
      <t>シエン</t>
    </rPh>
    <rPh sb="5" eb="7">
      <t>シキン</t>
    </rPh>
    <phoneticPr fontId="4"/>
  </si>
  <si>
    <t>→福祉資金のその他</t>
    <rPh sb="1" eb="3">
      <t>フクシ</t>
    </rPh>
    <rPh sb="3" eb="5">
      <t>シキン</t>
    </rPh>
    <rPh sb="8" eb="9">
      <t>タ</t>
    </rPh>
    <phoneticPr fontId="4"/>
  </si>
  <si>
    <t>長期生活支援資金</t>
    <rPh sb="0" eb="2">
      <t>チョウキ</t>
    </rPh>
    <rPh sb="2" eb="4">
      <t>セイカツ</t>
    </rPh>
    <rPh sb="4" eb="6">
      <t>シエン</t>
    </rPh>
    <rPh sb="6" eb="8">
      <t>シキン</t>
    </rPh>
    <phoneticPr fontId="4"/>
  </si>
  <si>
    <t>→不動産担保型生活資金</t>
    <rPh sb="1" eb="4">
      <t>フドウサン</t>
    </rPh>
    <rPh sb="4" eb="6">
      <t>タンポ</t>
    </rPh>
    <rPh sb="6" eb="7">
      <t>ガタ</t>
    </rPh>
    <rPh sb="7" eb="9">
      <t>セイカツ</t>
    </rPh>
    <rPh sb="9" eb="11">
      <t>シキン</t>
    </rPh>
    <phoneticPr fontId="4"/>
  </si>
  <si>
    <t>住宅資金</t>
    <rPh sb="0" eb="2">
      <t>ジュウタク</t>
    </rPh>
    <rPh sb="2" eb="4">
      <t>シキン</t>
    </rPh>
    <phoneticPr fontId="4"/>
  </si>
  <si>
    <t>→福祉資金の住宅改修費</t>
    <rPh sb="1" eb="3">
      <t>フクシ</t>
    </rPh>
    <rPh sb="3" eb="5">
      <t>シキン</t>
    </rPh>
    <rPh sb="6" eb="8">
      <t>ジュウタク</t>
    </rPh>
    <rPh sb="8" eb="11">
      <t>カイシュウヒ</t>
    </rPh>
    <phoneticPr fontId="4"/>
  </si>
  <si>
    <t>（新規）臨時特例つなぎ資金</t>
    <rPh sb="4" eb="6">
      <t>リンジ</t>
    </rPh>
    <rPh sb="6" eb="8">
      <t>トクレイ</t>
    </rPh>
    <rPh sb="11" eb="13">
      <t>シキン</t>
    </rPh>
    <phoneticPr fontId="4"/>
  </si>
  <si>
    <t>○生活福祉資金貸付制度における緊急小口資金等の特例貸付の貸付状況</t>
    <rPh sb="1" eb="3">
      <t>セイカツ</t>
    </rPh>
    <rPh sb="3" eb="5">
      <t>フクシ</t>
    </rPh>
    <rPh sb="5" eb="7">
      <t>シキン</t>
    </rPh>
    <rPh sb="7" eb="9">
      <t>カシツケ</t>
    </rPh>
    <rPh sb="9" eb="11">
      <t>セイド</t>
    </rPh>
    <rPh sb="15" eb="17">
      <t>キンキュウ</t>
    </rPh>
    <rPh sb="17" eb="19">
      <t>コグチ</t>
    </rPh>
    <rPh sb="19" eb="21">
      <t>シキン</t>
    </rPh>
    <rPh sb="21" eb="22">
      <t>トウ</t>
    </rPh>
    <rPh sb="23" eb="25">
      <t>トクレイ</t>
    </rPh>
    <rPh sb="25" eb="27">
      <t>カシツケ</t>
    </rPh>
    <rPh sb="28" eb="30">
      <t>カシツケ</t>
    </rPh>
    <rPh sb="30" eb="32">
      <t>ジョウキョウ</t>
    </rPh>
    <phoneticPr fontId="31"/>
  </si>
  <si>
    <t xml:space="preserve"> （単位：件、千円）</t>
  </si>
  <si>
    <t>福祉資金</t>
    <rPh sb="0" eb="2">
      <t>フクシ</t>
    </rPh>
    <rPh sb="2" eb="4">
      <t>シキン</t>
    </rPh>
    <phoneticPr fontId="31"/>
  </si>
  <si>
    <t>緊急小口資金</t>
    <phoneticPr fontId="31"/>
  </si>
  <si>
    <t>１３－２３　扶助別生活保護世帯数</t>
    <phoneticPr fontId="32"/>
  </si>
  <si>
    <t>年度・月別</t>
    <phoneticPr fontId="4"/>
  </si>
  <si>
    <t>実　数</t>
    <phoneticPr fontId="4"/>
  </si>
  <si>
    <t>生活扶助</t>
  </si>
  <si>
    <t>住宅扶助</t>
  </si>
  <si>
    <t>教育扶助</t>
  </si>
  <si>
    <t>介護扶助</t>
  </si>
  <si>
    <t>医療扶助</t>
  </si>
  <si>
    <t>出産扶助</t>
  </si>
  <si>
    <t>生業扶助</t>
  </si>
  <si>
    <t>葬祭扶助</t>
  </si>
  <si>
    <t>年度平均</t>
    <rPh sb="0" eb="1">
      <t>トシ</t>
    </rPh>
    <rPh sb="1" eb="2">
      <t>ド</t>
    </rPh>
    <rPh sb="2" eb="4">
      <t>ヘイキン</t>
    </rPh>
    <phoneticPr fontId="4"/>
  </si>
  <si>
    <t>令和</t>
    <rPh sb="0" eb="2">
      <t>レイワ</t>
    </rPh>
    <phoneticPr fontId="3"/>
  </si>
  <si>
    <t>年度</t>
    <rPh sb="0" eb="1">
      <t>ネンド</t>
    </rPh>
    <phoneticPr fontId="4"/>
  </si>
  <si>
    <t>令和3年</t>
    <rPh sb="0" eb="2">
      <t>レイワ</t>
    </rPh>
    <rPh sb="3" eb="4">
      <t>ネン</t>
    </rPh>
    <phoneticPr fontId="31"/>
  </si>
  <si>
    <t>月</t>
    <rPh sb="0" eb="1">
      <t>ガツ</t>
    </rPh>
    <phoneticPr fontId="4"/>
  </si>
  <si>
    <t>4年</t>
    <rPh sb="1" eb="2">
      <t>ネン</t>
    </rPh>
    <phoneticPr fontId="31"/>
  </si>
  <si>
    <t>月</t>
    <rPh sb="0" eb="1">
      <t>ガツ</t>
    </rPh>
    <phoneticPr fontId="31"/>
  </si>
  <si>
    <t>資料：高松市健康福祉局福祉事務所生活福祉課</t>
    <rPh sb="3" eb="6">
      <t>タカマツシ</t>
    </rPh>
    <rPh sb="6" eb="8">
      <t>ケンコウ</t>
    </rPh>
    <rPh sb="8" eb="10">
      <t>フクシ</t>
    </rPh>
    <rPh sb="10" eb="11">
      <t>キョク</t>
    </rPh>
    <rPh sb="16" eb="18">
      <t>セイカツ</t>
    </rPh>
    <rPh sb="18" eb="20">
      <t>フクシ</t>
    </rPh>
    <phoneticPr fontId="32"/>
  </si>
  <si>
    <t>１３－２４　扶助別生活保護人員</t>
    <phoneticPr fontId="32"/>
  </si>
  <si>
    <t>資料：高松市健康福祉局福祉事務所生活福祉課</t>
    <rPh sb="10" eb="11">
      <t>キョク</t>
    </rPh>
    <phoneticPr fontId="32"/>
  </si>
  <si>
    <t>-</t>
    <phoneticPr fontId="32"/>
  </si>
  <si>
    <t>１３－２５　扶助別生活保護費支出状況</t>
    <phoneticPr fontId="32"/>
  </si>
  <si>
    <t>　　　(単位：千円)</t>
    <phoneticPr fontId="3"/>
  </si>
  <si>
    <t>総 　　額</t>
  </si>
  <si>
    <t>教育
扶助</t>
    <phoneticPr fontId="4"/>
  </si>
  <si>
    <t>介護
扶助</t>
    <phoneticPr fontId="4"/>
  </si>
  <si>
    <t>出産
扶助</t>
    <phoneticPr fontId="32"/>
  </si>
  <si>
    <t>生業
扶助</t>
    <phoneticPr fontId="32"/>
  </si>
  <si>
    <t>葬祭
扶助</t>
    <phoneticPr fontId="32"/>
  </si>
  <si>
    <t>施  設
事務費</t>
    <phoneticPr fontId="32"/>
  </si>
  <si>
    <t>就労自立給付金</t>
    <rPh sb="0" eb="2">
      <t>シュウロウ</t>
    </rPh>
    <rPh sb="2" eb="4">
      <t>ジリツ</t>
    </rPh>
    <phoneticPr fontId="32"/>
  </si>
  <si>
    <t>進学準備給付金</t>
    <rPh sb="0" eb="2">
      <t>シンガク</t>
    </rPh>
    <rPh sb="2" eb="4">
      <t>ジュンビ</t>
    </rPh>
    <phoneticPr fontId="32"/>
  </si>
  <si>
    <t>　　・就労自立給付金は平成26年７月より追加された項目。</t>
    <rPh sb="3" eb="5">
      <t>シュウロウ</t>
    </rPh>
    <rPh sb="5" eb="7">
      <t>ジリツ</t>
    </rPh>
    <rPh sb="7" eb="9">
      <t>キュウフ</t>
    </rPh>
    <rPh sb="9" eb="10">
      <t>キン</t>
    </rPh>
    <rPh sb="11" eb="13">
      <t>ヘイセイ</t>
    </rPh>
    <rPh sb="15" eb="16">
      <t>ネン</t>
    </rPh>
    <rPh sb="17" eb="18">
      <t>ガツ</t>
    </rPh>
    <rPh sb="20" eb="22">
      <t>ツイカ</t>
    </rPh>
    <rPh sb="25" eb="27">
      <t>コウモク</t>
    </rPh>
    <phoneticPr fontId="4"/>
  </si>
  <si>
    <t xml:space="preserve">    ・進学準備給付金は平成30年10月より追加された項目。</t>
    <rPh sb="5" eb="7">
      <t>シンガク</t>
    </rPh>
    <rPh sb="7" eb="9">
      <t>ジュンビ</t>
    </rPh>
    <phoneticPr fontId="3"/>
  </si>
  <si>
    <t>１３－２６　家庭児童相談受付種別処理状況</t>
    <phoneticPr fontId="32"/>
  </si>
  <si>
    <t>（単位：件）</t>
    <rPh sb="1" eb="3">
      <t>タンイ</t>
    </rPh>
    <rPh sb="4" eb="5">
      <t>ケン</t>
    </rPh>
    <phoneticPr fontId="4"/>
  </si>
  <si>
    <t>受付
件数</t>
    <phoneticPr fontId="4"/>
  </si>
  <si>
    <t>相 　  　談   　　種   　　別</t>
  </si>
  <si>
    <t>処理
件数</t>
    <phoneticPr fontId="4"/>
  </si>
  <si>
    <t>性格・生活習慣等</t>
  </si>
  <si>
    <t>知能・言語</t>
  </si>
  <si>
    <t>学 校 生 活 等</t>
    <phoneticPr fontId="4"/>
  </si>
  <si>
    <t>非行</t>
    <phoneticPr fontId="4"/>
  </si>
  <si>
    <t>家族
関係</t>
    <phoneticPr fontId="4"/>
  </si>
  <si>
    <t>環境
福祉</t>
    <phoneticPr fontId="4"/>
  </si>
  <si>
    <t>心身
障害</t>
    <phoneticPr fontId="4"/>
  </si>
  <si>
    <t>その他</t>
  </si>
  <si>
    <t>人間
関係</t>
    <phoneticPr fontId="4"/>
  </si>
  <si>
    <t>登校
拒否</t>
    <phoneticPr fontId="4"/>
  </si>
  <si>
    <t>養護相談</t>
    <rPh sb="0" eb="2">
      <t>ヨウゴ</t>
    </rPh>
    <rPh sb="2" eb="4">
      <t>ソウダン</t>
    </rPh>
    <phoneticPr fontId="4"/>
  </si>
  <si>
    <t>保健</t>
    <rPh sb="0" eb="2">
      <t>ホケン</t>
    </rPh>
    <phoneticPr fontId="4"/>
  </si>
  <si>
    <t>障害</t>
    <rPh sb="0" eb="2">
      <t>ショウガイ</t>
    </rPh>
    <phoneticPr fontId="4"/>
  </si>
  <si>
    <t>育成相談</t>
    <rPh sb="0" eb="2">
      <t>イクセイ</t>
    </rPh>
    <rPh sb="2" eb="4">
      <t>ソウダン</t>
    </rPh>
    <phoneticPr fontId="4"/>
  </si>
  <si>
    <t>児童
虐待</t>
    <rPh sb="0" eb="2">
      <t>ジドウ</t>
    </rPh>
    <rPh sb="3" eb="5">
      <t>ギャクタイ</t>
    </rPh>
    <phoneticPr fontId="4"/>
  </si>
  <si>
    <t>性格・行動</t>
    <rPh sb="0" eb="2">
      <t>セイカク</t>
    </rPh>
    <rPh sb="3" eb="5">
      <t>コウドウ</t>
    </rPh>
    <phoneticPr fontId="4"/>
  </si>
  <si>
    <t>不登校</t>
    <rPh sb="0" eb="3">
      <t>フトウコウ</t>
    </rPh>
    <phoneticPr fontId="4"/>
  </si>
  <si>
    <t>適正</t>
    <rPh sb="0" eb="2">
      <t>テキセイ</t>
    </rPh>
    <phoneticPr fontId="4"/>
  </si>
  <si>
    <t>育児
しつけ</t>
    <rPh sb="0" eb="2">
      <t>イクジ</t>
    </rPh>
    <phoneticPr fontId="4"/>
  </si>
  <si>
    <t>その他</t>
    <phoneticPr fontId="4"/>
  </si>
  <si>
    <t>元</t>
    <rPh sb="0" eb="1">
      <t>モト</t>
    </rPh>
    <phoneticPr fontId="4"/>
  </si>
  <si>
    <t>資料：高松市健康福祉局こども女性相談課</t>
    <rPh sb="3" eb="6">
      <t>タカマツシ</t>
    </rPh>
    <rPh sb="6" eb="8">
      <t>ケンコウ</t>
    </rPh>
    <rPh sb="8" eb="10">
      <t>フクシ</t>
    </rPh>
    <rPh sb="10" eb="11">
      <t>キョク</t>
    </rPh>
    <rPh sb="14" eb="16">
      <t>ジョセイ</t>
    </rPh>
    <rPh sb="16" eb="18">
      <t>ソウダン</t>
    </rPh>
    <rPh sb="18" eb="19">
      <t>カ</t>
    </rPh>
    <phoneticPr fontId="32"/>
  </si>
  <si>
    <t>※件数は平成29年度までの累計件数表記から30年度以降は実件数表記に改めるとともに相談種別の表記も改める。</t>
    <rPh sb="1" eb="3">
      <t>ケンスウ</t>
    </rPh>
    <rPh sb="4" eb="6">
      <t>ヘイセイ</t>
    </rPh>
    <rPh sb="8" eb="10">
      <t>ネンド</t>
    </rPh>
    <rPh sb="13" eb="15">
      <t>ルイケイ</t>
    </rPh>
    <rPh sb="15" eb="17">
      <t>ケンスウ</t>
    </rPh>
    <rPh sb="17" eb="19">
      <t>ヒョウキ</t>
    </rPh>
    <rPh sb="23" eb="25">
      <t>ネンド</t>
    </rPh>
    <rPh sb="25" eb="27">
      <t>イコウ</t>
    </rPh>
    <rPh sb="28" eb="29">
      <t>ジツ</t>
    </rPh>
    <rPh sb="29" eb="31">
      <t>ケンスウ</t>
    </rPh>
    <rPh sb="31" eb="33">
      <t>ヒョウキ</t>
    </rPh>
    <rPh sb="34" eb="35">
      <t>アラタ</t>
    </rPh>
    <rPh sb="41" eb="43">
      <t>ソウダン</t>
    </rPh>
    <rPh sb="43" eb="45">
      <t>シュベツ</t>
    </rPh>
    <rPh sb="46" eb="48">
      <t>ヒョウキ</t>
    </rPh>
    <rPh sb="49" eb="50">
      <t>アラタ</t>
    </rPh>
    <phoneticPr fontId="3"/>
  </si>
  <si>
    <t xml:space="preserve">１３－２７　年齢別保育所入所人員 </t>
    <phoneticPr fontId="32"/>
  </si>
  <si>
    <t>（各年度4月1日現在）</t>
    <phoneticPr fontId="4"/>
  </si>
  <si>
    <t>年　度　・</t>
  </si>
  <si>
    <t>定 　員</t>
  </si>
  <si>
    <t>年      齢      別</t>
  </si>
  <si>
    <t>施　設  名</t>
  </si>
  <si>
    <t>総 　数</t>
  </si>
  <si>
    <t>０ 　歳</t>
  </si>
  <si>
    <t>１ 　歳</t>
  </si>
  <si>
    <t>２ 　歳</t>
  </si>
  <si>
    <t>３ 　歳</t>
  </si>
  <si>
    <t>４ 　歳</t>
  </si>
  <si>
    <t>５ 　歳</t>
  </si>
  <si>
    <t>平成</t>
    <rPh sb="0" eb="2">
      <t>ヘイセイ</t>
    </rPh>
    <phoneticPr fontId="4"/>
  </si>
  <si>
    <t>年度</t>
    <rPh sb="0" eb="2">
      <t>ネンド</t>
    </rPh>
    <phoneticPr fontId="4"/>
  </si>
  <si>
    <t>令和</t>
    <rPh sb="0" eb="1">
      <t>レイワ</t>
    </rPh>
    <phoneticPr fontId="3"/>
  </si>
  <si>
    <t>年度</t>
    <rPh sb="0" eb="1">
      <t>ネンド</t>
    </rPh>
    <phoneticPr fontId="3"/>
  </si>
  <si>
    <t>瀬　戸　内</t>
  </si>
  <si>
    <t>扇　　　町</t>
  </si>
  <si>
    <t>宮　　　脇</t>
  </si>
  <si>
    <t>－</t>
    <phoneticPr fontId="31"/>
  </si>
  <si>
    <t>松　　　島</t>
  </si>
  <si>
    <t>福　　　岡</t>
  </si>
  <si>
    <t>桜　　　町</t>
  </si>
  <si>
    <t>田　　　村</t>
  </si>
  <si>
    <t>鶴　　　尾</t>
  </si>
  <si>
    <t>太　　　田</t>
  </si>
  <si>
    <t>木　　　太</t>
  </si>
  <si>
    <t>古　高　松</t>
  </si>
  <si>
    <t>下笠居東部</t>
  </si>
  <si>
    <t>香　　　西</t>
  </si>
  <si>
    <t>弦　　　打</t>
  </si>
  <si>
    <t>鬼　　　無</t>
  </si>
  <si>
    <t>三　　　谷</t>
  </si>
  <si>
    <t>多　　　肥</t>
  </si>
  <si>
    <t>西　植　田</t>
  </si>
  <si>
    <t>東　植　田</t>
  </si>
  <si>
    <t>大野</t>
    <rPh sb="0" eb="2">
      <t>オオノ</t>
    </rPh>
    <phoneticPr fontId="32"/>
  </si>
  <si>
    <t>川東南</t>
  </si>
  <si>
    <t>国分寺北部</t>
  </si>
  <si>
    <t>国分寺南部</t>
    <rPh sb="3" eb="4">
      <t>ミナミ</t>
    </rPh>
    <phoneticPr fontId="4"/>
  </si>
  <si>
    <t>田井</t>
    <rPh sb="0" eb="2">
      <t>タイ</t>
    </rPh>
    <phoneticPr fontId="32"/>
  </si>
  <si>
    <t>下笠居</t>
    <rPh sb="0" eb="1">
      <t>シタ</t>
    </rPh>
    <rPh sb="1" eb="2">
      <t>カサ</t>
    </rPh>
    <rPh sb="2" eb="3">
      <t>イ</t>
    </rPh>
    <phoneticPr fontId="3"/>
  </si>
  <si>
    <t>はら</t>
    <phoneticPr fontId="3"/>
  </si>
  <si>
    <t>庵治</t>
    <rPh sb="0" eb="2">
      <t>アジ</t>
    </rPh>
    <phoneticPr fontId="3"/>
  </si>
  <si>
    <t>香南</t>
    <rPh sb="0" eb="2">
      <t>コウナン</t>
    </rPh>
    <phoneticPr fontId="3"/>
  </si>
  <si>
    <t>塩江</t>
    <rPh sb="0" eb="2">
      <t>シオノエ</t>
    </rPh>
    <phoneticPr fontId="3"/>
  </si>
  <si>
    <t>川東</t>
    <rPh sb="0" eb="2">
      <t>カワヒガシ</t>
    </rPh>
    <phoneticPr fontId="32"/>
  </si>
  <si>
    <t>屋島</t>
    <rPh sb="0" eb="2">
      <t>ヤシマ</t>
    </rPh>
    <phoneticPr fontId="3"/>
  </si>
  <si>
    <t>林</t>
    <phoneticPr fontId="3"/>
  </si>
  <si>
    <t>川島</t>
    <rPh sb="0" eb="2">
      <t>カワシマ</t>
    </rPh>
    <phoneticPr fontId="3"/>
  </si>
  <si>
    <t>浅野</t>
    <rPh sb="0" eb="2">
      <t>アサノ</t>
    </rPh>
    <phoneticPr fontId="3"/>
  </si>
  <si>
    <t>男　木</t>
    <rPh sb="0" eb="1">
      <t>オトコ</t>
    </rPh>
    <rPh sb="2" eb="3">
      <t>キ</t>
    </rPh>
    <phoneticPr fontId="32"/>
  </si>
  <si>
    <t>（ 市立計 ）</t>
    <phoneticPr fontId="32"/>
  </si>
  <si>
    <t>こぶし今里</t>
    <rPh sb="3" eb="5">
      <t>イマザト</t>
    </rPh>
    <phoneticPr fontId="32"/>
  </si>
  <si>
    <t>敬愛</t>
    <phoneticPr fontId="32"/>
  </si>
  <si>
    <t>敬愛</t>
  </si>
  <si>
    <t>平安</t>
    <phoneticPr fontId="32"/>
  </si>
  <si>
    <t>平安</t>
  </si>
  <si>
    <t>西春日</t>
    <phoneticPr fontId="32"/>
  </si>
  <si>
    <t>西春日</t>
  </si>
  <si>
    <t>らく楽太田</t>
    <rPh sb="2" eb="3">
      <t>ラク</t>
    </rPh>
    <rPh sb="3" eb="5">
      <t>オオタ</t>
    </rPh>
    <phoneticPr fontId="31"/>
  </si>
  <si>
    <t>太田西</t>
    <phoneticPr fontId="32"/>
  </si>
  <si>
    <t>太田西</t>
  </si>
  <si>
    <t>こぶし中央</t>
    <phoneticPr fontId="32"/>
  </si>
  <si>
    <t>こぶし中央</t>
  </si>
  <si>
    <t>あすなろ</t>
    <phoneticPr fontId="32"/>
  </si>
  <si>
    <t>あすなろ</t>
  </si>
  <si>
    <t>高松南</t>
    <phoneticPr fontId="32"/>
  </si>
  <si>
    <t>高松南</t>
  </si>
  <si>
    <t>高松西</t>
    <phoneticPr fontId="32"/>
  </si>
  <si>
    <t>高松西</t>
  </si>
  <si>
    <t>若葉</t>
    <phoneticPr fontId="32"/>
  </si>
  <si>
    <t>若葉</t>
  </si>
  <si>
    <t>白樺</t>
    <phoneticPr fontId="32"/>
  </si>
  <si>
    <t>白樺</t>
  </si>
  <si>
    <t>松福</t>
    <phoneticPr fontId="32"/>
  </si>
  <si>
    <t>松福</t>
  </si>
  <si>
    <t>さくらんぼ</t>
    <phoneticPr fontId="32"/>
  </si>
  <si>
    <t>さくらんぼ</t>
  </si>
  <si>
    <t>すみれ</t>
    <phoneticPr fontId="32"/>
  </si>
  <si>
    <t>すみれ</t>
  </si>
  <si>
    <t>高松第二</t>
    <phoneticPr fontId="32"/>
  </si>
  <si>
    <t>高松第二</t>
  </si>
  <si>
    <t>今里</t>
    <rPh sb="0" eb="2">
      <t>イマザト</t>
    </rPh>
    <phoneticPr fontId="32"/>
  </si>
  <si>
    <t>さんさん</t>
    <phoneticPr fontId="32"/>
  </si>
  <si>
    <t>さんさん</t>
  </si>
  <si>
    <t>らく楽国分寺</t>
    <rPh sb="2" eb="3">
      <t>ラク</t>
    </rPh>
    <rPh sb="3" eb="6">
      <t>コクブンジ</t>
    </rPh>
    <phoneticPr fontId="32"/>
  </si>
  <si>
    <t>みよし</t>
  </si>
  <si>
    <t>みのり</t>
    <phoneticPr fontId="32"/>
  </si>
  <si>
    <t>みのり</t>
  </si>
  <si>
    <t>八栗</t>
    <rPh sb="0" eb="2">
      <t>ヤクリ</t>
    </rPh>
    <phoneticPr fontId="32"/>
  </si>
  <si>
    <t>城東</t>
    <phoneticPr fontId="32"/>
  </si>
  <si>
    <t>城東</t>
  </si>
  <si>
    <t>こぶし花園</t>
    <rPh sb="3" eb="5">
      <t>ハナゾノ</t>
    </rPh>
    <phoneticPr fontId="32"/>
  </si>
  <si>
    <t>れんげ</t>
    <phoneticPr fontId="32"/>
  </si>
  <si>
    <t>れんげ</t>
  </si>
  <si>
    <t>さくら伏石</t>
    <rPh sb="3" eb="5">
      <t>ブクイシ</t>
    </rPh>
    <phoneticPr fontId="32"/>
  </si>
  <si>
    <t>さくら伏石</t>
    <rPh sb="3" eb="5">
      <t>ブクイシ</t>
    </rPh>
    <phoneticPr fontId="3"/>
  </si>
  <si>
    <t>らく楽</t>
    <rPh sb="2" eb="3">
      <t>ラク</t>
    </rPh>
    <phoneticPr fontId="32"/>
  </si>
  <si>
    <t>らく楽</t>
    <rPh sb="2" eb="3">
      <t>ラク</t>
    </rPh>
    <phoneticPr fontId="3"/>
  </si>
  <si>
    <t>初音</t>
    <rPh sb="0" eb="2">
      <t>ハツネ</t>
    </rPh>
    <phoneticPr fontId="32"/>
  </si>
  <si>
    <t>初音</t>
    <rPh sb="0" eb="2">
      <t>ハツネ</t>
    </rPh>
    <phoneticPr fontId="3"/>
  </si>
  <si>
    <t>さくら木太</t>
    <rPh sb="3" eb="5">
      <t>キタ</t>
    </rPh>
    <phoneticPr fontId="32"/>
  </si>
  <si>
    <t>さくら木太</t>
    <rPh sb="3" eb="5">
      <t>キタ</t>
    </rPh>
    <phoneticPr fontId="3"/>
  </si>
  <si>
    <t>らく楽第二</t>
    <rPh sb="2" eb="3">
      <t>ラク</t>
    </rPh>
    <rPh sb="3" eb="5">
      <t>ダイニ</t>
    </rPh>
    <phoneticPr fontId="32"/>
  </si>
  <si>
    <t>らく楽第二</t>
    <rPh sb="2" eb="3">
      <t>ラク</t>
    </rPh>
    <rPh sb="3" eb="5">
      <t>ダイニ</t>
    </rPh>
    <phoneticPr fontId="3"/>
  </si>
  <si>
    <t>あさがお</t>
    <phoneticPr fontId="32"/>
  </si>
  <si>
    <t>あさがお</t>
    <phoneticPr fontId="3"/>
  </si>
  <si>
    <t>アルペジオ</t>
    <phoneticPr fontId="32"/>
  </si>
  <si>
    <t>アルペジオ</t>
    <phoneticPr fontId="3"/>
  </si>
  <si>
    <t>さくら太田</t>
    <rPh sb="3" eb="5">
      <t>オオタ</t>
    </rPh>
    <phoneticPr fontId="32"/>
  </si>
  <si>
    <t>さくら太田</t>
    <rPh sb="3" eb="5">
      <t>オオタ</t>
    </rPh>
    <phoneticPr fontId="3"/>
  </si>
  <si>
    <t>にこにこ</t>
    <phoneticPr fontId="32"/>
  </si>
  <si>
    <t>にこにこ</t>
    <phoneticPr fontId="3"/>
  </si>
  <si>
    <t>あい保育園太田</t>
    <rPh sb="2" eb="5">
      <t>ホイクエン</t>
    </rPh>
    <rPh sb="5" eb="7">
      <t>オオタ</t>
    </rPh>
    <phoneticPr fontId="32"/>
  </si>
  <si>
    <t>あい保育園太田</t>
    <rPh sb="2" eb="5">
      <t>ホイクエン</t>
    </rPh>
    <rPh sb="5" eb="7">
      <t>オオタ</t>
    </rPh>
    <phoneticPr fontId="3"/>
  </si>
  <si>
    <t>さくら福々</t>
    <rPh sb="3" eb="4">
      <t>フク</t>
    </rPh>
    <phoneticPr fontId="32"/>
  </si>
  <si>
    <t>さくら福々</t>
    <rPh sb="3" eb="4">
      <t>フク</t>
    </rPh>
    <phoneticPr fontId="3"/>
  </si>
  <si>
    <t>サンシャインこどもの森</t>
    <rPh sb="10" eb="11">
      <t>モリ</t>
    </rPh>
    <phoneticPr fontId="3"/>
  </si>
  <si>
    <t>いずみ</t>
    <phoneticPr fontId="32"/>
  </si>
  <si>
    <t>いずみ</t>
    <phoneticPr fontId="3"/>
  </si>
  <si>
    <t>いずみ分園</t>
    <rPh sb="3" eb="5">
      <t>ブンエン</t>
    </rPh>
    <phoneticPr fontId="32"/>
  </si>
  <si>
    <t>いずみ分園</t>
    <rPh sb="3" eb="5">
      <t>ブンエン</t>
    </rPh>
    <phoneticPr fontId="3"/>
  </si>
  <si>
    <t>高松東</t>
    <rPh sb="0" eb="3">
      <t>タカマツヒガシ</t>
    </rPh>
    <phoneticPr fontId="32"/>
  </si>
  <si>
    <t>高松東</t>
    <rPh sb="0" eb="3">
      <t>タカマツヒガシ</t>
    </rPh>
    <phoneticPr fontId="3"/>
  </si>
  <si>
    <t>新田</t>
    <rPh sb="0" eb="2">
      <t>シンデン</t>
    </rPh>
    <phoneticPr fontId="32"/>
  </si>
  <si>
    <t>新田</t>
    <rPh sb="0" eb="2">
      <t>シンデン</t>
    </rPh>
    <phoneticPr fontId="3"/>
  </si>
  <si>
    <t>和光</t>
    <rPh sb="0" eb="2">
      <t>ワコウ</t>
    </rPh>
    <phoneticPr fontId="32"/>
  </si>
  <si>
    <t>和光</t>
    <rPh sb="0" eb="2">
      <t>ワコウ</t>
    </rPh>
    <phoneticPr fontId="3"/>
  </si>
  <si>
    <t>春日</t>
    <phoneticPr fontId="32"/>
  </si>
  <si>
    <t>春日</t>
    <phoneticPr fontId="3"/>
  </si>
  <si>
    <t>花ノ宮</t>
    <phoneticPr fontId="32"/>
  </si>
  <si>
    <t>花ノ宮</t>
    <phoneticPr fontId="3"/>
  </si>
  <si>
    <t>中野</t>
    <rPh sb="0" eb="2">
      <t>ナカノ</t>
    </rPh>
    <phoneticPr fontId="32"/>
  </si>
  <si>
    <t>中野</t>
    <rPh sb="0" eb="2">
      <t>ナカノ</t>
    </rPh>
    <phoneticPr fontId="3"/>
  </si>
  <si>
    <t>カナン</t>
    <phoneticPr fontId="32"/>
  </si>
  <si>
    <t>カナン</t>
    <phoneticPr fontId="3"/>
  </si>
  <si>
    <t>すまいる</t>
    <phoneticPr fontId="32"/>
  </si>
  <si>
    <t>すまいる</t>
    <phoneticPr fontId="3"/>
  </si>
  <si>
    <t>げんき・結愛・げんき</t>
    <rPh sb="4" eb="5">
      <t>ムス</t>
    </rPh>
    <rPh sb="5" eb="6">
      <t>アイ</t>
    </rPh>
    <phoneticPr fontId="32"/>
  </si>
  <si>
    <t>げんき・結愛・げんき</t>
    <rPh sb="4" eb="5">
      <t>ムス</t>
    </rPh>
    <rPh sb="5" eb="6">
      <t>アイ</t>
    </rPh>
    <phoneticPr fontId="3"/>
  </si>
  <si>
    <t>カナン十河</t>
    <rPh sb="3" eb="5">
      <t>ソゴウ</t>
    </rPh>
    <phoneticPr fontId="32"/>
  </si>
  <si>
    <t>カナン十河</t>
    <rPh sb="3" eb="5">
      <t>ソゴウ</t>
    </rPh>
    <phoneticPr fontId="3"/>
  </si>
  <si>
    <t>高松和貴こども園</t>
    <rPh sb="0" eb="2">
      <t>タカマツ</t>
    </rPh>
    <rPh sb="2" eb="3">
      <t>ワ</t>
    </rPh>
    <rPh sb="7" eb="8">
      <t>エン</t>
    </rPh>
    <phoneticPr fontId="32"/>
  </si>
  <si>
    <t>高松和貴こども園</t>
    <rPh sb="0" eb="2">
      <t>タカマツ</t>
    </rPh>
    <rPh sb="2" eb="3">
      <t>ワ</t>
    </rPh>
    <rPh sb="7" eb="8">
      <t>エン</t>
    </rPh>
    <phoneticPr fontId="3"/>
  </si>
  <si>
    <t>みらい学園</t>
    <rPh sb="3" eb="5">
      <t>ガクエン</t>
    </rPh>
    <phoneticPr fontId="32"/>
  </si>
  <si>
    <t>西光寺</t>
    <phoneticPr fontId="32"/>
  </si>
  <si>
    <t>川添</t>
    <phoneticPr fontId="32"/>
  </si>
  <si>
    <t>円座百華</t>
    <phoneticPr fontId="32"/>
  </si>
  <si>
    <t>高松くりの木学舎</t>
    <rPh sb="0" eb="2">
      <t>タカマツ</t>
    </rPh>
    <rPh sb="5" eb="6">
      <t>キ</t>
    </rPh>
    <rPh sb="6" eb="8">
      <t>ガクシャ</t>
    </rPh>
    <phoneticPr fontId="32"/>
  </si>
  <si>
    <t>勅使百華こども園</t>
    <rPh sb="7" eb="8">
      <t>エン</t>
    </rPh>
    <phoneticPr fontId="31"/>
  </si>
  <si>
    <t>認定こども園やしま幼稚園</t>
    <rPh sb="0" eb="2">
      <t>ニンテイ</t>
    </rPh>
    <rPh sb="5" eb="6">
      <t>エン</t>
    </rPh>
    <rPh sb="9" eb="12">
      <t>ヨウチエン</t>
    </rPh>
    <phoneticPr fontId="32"/>
  </si>
  <si>
    <t>認定こども園やしま幼稚園</t>
    <rPh sb="0" eb="2">
      <t>ニンテイ</t>
    </rPh>
    <rPh sb="5" eb="6">
      <t>エン</t>
    </rPh>
    <rPh sb="9" eb="12">
      <t>ヨウチエン</t>
    </rPh>
    <phoneticPr fontId="3"/>
  </si>
  <si>
    <t>高松聖ヤコブ幼稚園</t>
    <rPh sb="0" eb="2">
      <t>タカマツ</t>
    </rPh>
    <rPh sb="2" eb="3">
      <t>セイ</t>
    </rPh>
    <rPh sb="6" eb="9">
      <t>ヨウチエン</t>
    </rPh>
    <phoneticPr fontId="32"/>
  </si>
  <si>
    <t>高松聖ヤコブ幼稚園</t>
    <rPh sb="0" eb="2">
      <t>タカマツ</t>
    </rPh>
    <rPh sb="2" eb="3">
      <t>セイ</t>
    </rPh>
    <rPh sb="6" eb="9">
      <t>ヨウチエン</t>
    </rPh>
    <phoneticPr fontId="3"/>
  </si>
  <si>
    <t>認定こども園亀阜幼稚園</t>
    <rPh sb="0" eb="2">
      <t>ニンテイ</t>
    </rPh>
    <rPh sb="5" eb="6">
      <t>エン</t>
    </rPh>
    <rPh sb="6" eb="7">
      <t>カメ</t>
    </rPh>
    <rPh sb="7" eb="8">
      <t>オカ</t>
    </rPh>
    <rPh sb="8" eb="11">
      <t>ヨウチエン</t>
    </rPh>
    <phoneticPr fontId="32"/>
  </si>
  <si>
    <t>認定こども園亀阜幼稚園</t>
    <rPh sb="0" eb="2">
      <t>ニンテイ</t>
    </rPh>
    <rPh sb="5" eb="6">
      <t>エン</t>
    </rPh>
    <rPh sb="6" eb="7">
      <t>カメ</t>
    </rPh>
    <rPh sb="7" eb="8">
      <t>オカ</t>
    </rPh>
    <rPh sb="8" eb="11">
      <t>ヨウチエン</t>
    </rPh>
    <phoneticPr fontId="3"/>
  </si>
  <si>
    <t>らく楽寺井幼稚園</t>
    <rPh sb="2" eb="3">
      <t>ラク</t>
    </rPh>
    <rPh sb="3" eb="5">
      <t>テライ</t>
    </rPh>
    <rPh sb="5" eb="8">
      <t>ヨウチエン</t>
    </rPh>
    <phoneticPr fontId="32"/>
  </si>
  <si>
    <t>らく楽寺井幼稚園</t>
    <rPh sb="2" eb="3">
      <t>ラク</t>
    </rPh>
    <rPh sb="3" eb="5">
      <t>テライ</t>
    </rPh>
    <rPh sb="5" eb="8">
      <t>ヨウチエン</t>
    </rPh>
    <phoneticPr fontId="3"/>
  </si>
  <si>
    <t>つくし幼稚園</t>
    <rPh sb="3" eb="6">
      <t>ヨウチエン</t>
    </rPh>
    <phoneticPr fontId="32"/>
  </si>
  <si>
    <t>つくし幼稚園</t>
    <rPh sb="3" eb="6">
      <t>ヨウチエン</t>
    </rPh>
    <phoneticPr fontId="3"/>
  </si>
  <si>
    <t>勅使百華幼稚園</t>
    <rPh sb="0" eb="2">
      <t>チョクシ</t>
    </rPh>
    <rPh sb="2" eb="3">
      <t>ヒャク</t>
    </rPh>
    <rPh sb="3" eb="4">
      <t>ハナ</t>
    </rPh>
    <rPh sb="4" eb="7">
      <t>ヨウチエン</t>
    </rPh>
    <phoneticPr fontId="32"/>
  </si>
  <si>
    <t>勅使百華幼稚園</t>
    <rPh sb="0" eb="2">
      <t>チョクシ</t>
    </rPh>
    <rPh sb="2" eb="3">
      <t>ヒャク</t>
    </rPh>
    <rPh sb="3" eb="4">
      <t>ハナ</t>
    </rPh>
    <rPh sb="4" eb="7">
      <t>ヨウチエン</t>
    </rPh>
    <phoneticPr fontId="3"/>
  </si>
  <si>
    <t>メリ－GOランド</t>
    <phoneticPr fontId="32"/>
  </si>
  <si>
    <t>メリ－GOランド</t>
    <phoneticPr fontId="3"/>
  </si>
  <si>
    <t>栗林にこにこ保育園</t>
    <rPh sb="0" eb="2">
      <t>リツリン</t>
    </rPh>
    <rPh sb="6" eb="9">
      <t>ホイクエン</t>
    </rPh>
    <phoneticPr fontId="32"/>
  </si>
  <si>
    <t>栗林にこにこ保育園</t>
    <rPh sb="0" eb="2">
      <t>リツリン</t>
    </rPh>
    <rPh sb="6" eb="9">
      <t>ホイクエン</t>
    </rPh>
    <phoneticPr fontId="3"/>
  </si>
  <si>
    <t>小規模保育所もも</t>
    <rPh sb="0" eb="3">
      <t>ショウキボ</t>
    </rPh>
    <rPh sb="3" eb="5">
      <t>ホイク</t>
    </rPh>
    <rPh sb="5" eb="6">
      <t>ショ</t>
    </rPh>
    <phoneticPr fontId="32"/>
  </si>
  <si>
    <t>小規模保育所もも</t>
    <rPh sb="0" eb="3">
      <t>ショウキボ</t>
    </rPh>
    <rPh sb="3" eb="5">
      <t>ホイク</t>
    </rPh>
    <rPh sb="5" eb="6">
      <t>ショ</t>
    </rPh>
    <phoneticPr fontId="3"/>
  </si>
  <si>
    <t>らく楽多肥</t>
    <rPh sb="2" eb="3">
      <t>ラク</t>
    </rPh>
    <rPh sb="3" eb="4">
      <t>タ</t>
    </rPh>
    <rPh sb="4" eb="5">
      <t>コエ</t>
    </rPh>
    <phoneticPr fontId="32"/>
  </si>
  <si>
    <t>らく楽多肥</t>
    <rPh sb="2" eb="3">
      <t>ラク</t>
    </rPh>
    <rPh sb="3" eb="4">
      <t>タ</t>
    </rPh>
    <rPh sb="4" eb="5">
      <t>コエ</t>
    </rPh>
    <phoneticPr fontId="3"/>
  </si>
  <si>
    <t>ソラ</t>
    <phoneticPr fontId="32"/>
  </si>
  <si>
    <t>ソラ</t>
  </si>
  <si>
    <t>ニチイたひ東</t>
    <rPh sb="5" eb="6">
      <t>ヒガシ</t>
    </rPh>
    <phoneticPr fontId="32"/>
  </si>
  <si>
    <t>ニチイたひ東</t>
    <rPh sb="5" eb="6">
      <t>ヒガシ</t>
    </rPh>
    <phoneticPr fontId="4"/>
  </si>
  <si>
    <t>ニチイたひ西</t>
    <rPh sb="5" eb="6">
      <t>ニシ</t>
    </rPh>
    <phoneticPr fontId="32"/>
  </si>
  <si>
    <t>ニチイたひ西</t>
    <rPh sb="5" eb="6">
      <t>ニシ</t>
    </rPh>
    <phoneticPr fontId="4"/>
  </si>
  <si>
    <t>おるごーる</t>
    <phoneticPr fontId="32"/>
  </si>
  <si>
    <t>おるごーる</t>
    <phoneticPr fontId="3"/>
  </si>
  <si>
    <t>にじいろうさぎ</t>
    <phoneticPr fontId="32"/>
  </si>
  <si>
    <t>にじいろうさぎ</t>
    <phoneticPr fontId="3"/>
  </si>
  <si>
    <t>木太にこにこ</t>
    <rPh sb="0" eb="2">
      <t>キタ</t>
    </rPh>
    <phoneticPr fontId="32"/>
  </si>
  <si>
    <t>木太にこにこ</t>
    <rPh sb="0" eb="2">
      <t>キタ</t>
    </rPh>
    <phoneticPr fontId="3"/>
  </si>
  <si>
    <t>伏石にこにこ</t>
    <rPh sb="0" eb="1">
      <t>フ</t>
    </rPh>
    <rPh sb="1" eb="2">
      <t>イシ</t>
    </rPh>
    <phoneticPr fontId="32"/>
  </si>
  <si>
    <t>伏石にこにこ</t>
    <rPh sb="0" eb="1">
      <t>フ</t>
    </rPh>
    <rPh sb="1" eb="2">
      <t>イシ</t>
    </rPh>
    <phoneticPr fontId="3"/>
  </si>
  <si>
    <t>ニチイまつなわ西</t>
    <rPh sb="7" eb="8">
      <t>ニシ</t>
    </rPh>
    <phoneticPr fontId="32"/>
  </si>
  <si>
    <t>ニチイまつなわ西</t>
    <rPh sb="7" eb="8">
      <t>ニシ</t>
    </rPh>
    <phoneticPr fontId="3"/>
  </si>
  <si>
    <t>太田にこにこ</t>
    <phoneticPr fontId="32"/>
  </si>
  <si>
    <t>太田にこにこ</t>
    <phoneticPr fontId="3"/>
  </si>
  <si>
    <t>林にこにこ</t>
    <rPh sb="0" eb="1">
      <t>ハヤシ</t>
    </rPh>
    <phoneticPr fontId="32"/>
  </si>
  <si>
    <t>林にこにこ</t>
    <rPh sb="0" eb="1">
      <t>ハヤシ</t>
    </rPh>
    <phoneticPr fontId="3"/>
  </si>
  <si>
    <t>みいろ</t>
    <phoneticPr fontId="32"/>
  </si>
  <si>
    <t>みいろ</t>
    <phoneticPr fontId="3"/>
  </si>
  <si>
    <t>瓦町ＦＬＡＧ</t>
    <rPh sb="0" eb="2">
      <t>カワラマチ</t>
    </rPh>
    <phoneticPr fontId="32"/>
  </si>
  <si>
    <t>瓦町ＦＬＡＧ</t>
    <rPh sb="0" eb="2">
      <t>カワラマチ</t>
    </rPh>
    <phoneticPr fontId="3"/>
  </si>
  <si>
    <t>らく楽寺井保育園</t>
    <rPh sb="2" eb="3">
      <t>ラク</t>
    </rPh>
    <rPh sb="3" eb="5">
      <t>テライ</t>
    </rPh>
    <rPh sb="5" eb="8">
      <t>ホイクエン</t>
    </rPh>
    <phoneticPr fontId="32"/>
  </si>
  <si>
    <t>スマはぴなないろ</t>
    <phoneticPr fontId="31"/>
  </si>
  <si>
    <t>すくすく</t>
    <phoneticPr fontId="31"/>
  </si>
  <si>
    <t>わくわく</t>
    <phoneticPr fontId="31"/>
  </si>
  <si>
    <t>おひさま保育園</t>
    <rPh sb="4" eb="7">
      <t>ホイクエン</t>
    </rPh>
    <phoneticPr fontId="31"/>
  </si>
  <si>
    <t>保育所てふてふ</t>
    <rPh sb="0" eb="2">
      <t>ホイク</t>
    </rPh>
    <rPh sb="2" eb="3">
      <t>ショ</t>
    </rPh>
    <phoneticPr fontId="32"/>
  </si>
  <si>
    <t>院内保育所てふてふ</t>
    <rPh sb="0" eb="2">
      <t>インナイ</t>
    </rPh>
    <rPh sb="2" eb="4">
      <t>ホイク</t>
    </rPh>
    <rPh sb="4" eb="5">
      <t>ショ</t>
    </rPh>
    <phoneticPr fontId="3"/>
  </si>
  <si>
    <t>（ 私立計 ）</t>
    <rPh sb="2" eb="3">
      <t>ワタシ</t>
    </rPh>
    <phoneticPr fontId="32"/>
  </si>
  <si>
    <t>広域入所</t>
    <rPh sb="0" eb="2">
      <t>コウイキ</t>
    </rPh>
    <rPh sb="2" eb="4">
      <t>ニュウショ</t>
    </rPh>
    <phoneticPr fontId="32"/>
  </si>
  <si>
    <t>広域入所</t>
    <rPh sb="0" eb="2">
      <t>コウイキ</t>
    </rPh>
    <rPh sb="2" eb="4">
      <t>ニュウショ</t>
    </rPh>
    <phoneticPr fontId="2"/>
  </si>
  <si>
    <t>資料：高松市健康福祉局こども未来部こども保育教育課</t>
    <rPh sb="3" eb="6">
      <t>タカマツシ</t>
    </rPh>
    <rPh sb="6" eb="8">
      <t>ケンコウ</t>
    </rPh>
    <rPh sb="8" eb="10">
      <t>フクシ</t>
    </rPh>
    <rPh sb="10" eb="11">
      <t>キョク</t>
    </rPh>
    <rPh sb="14" eb="16">
      <t>ミライ</t>
    </rPh>
    <rPh sb="16" eb="17">
      <t>ブ</t>
    </rPh>
    <rPh sb="20" eb="22">
      <t>ホイク</t>
    </rPh>
    <rPh sb="22" eb="24">
      <t>キョウイク</t>
    </rPh>
    <rPh sb="24" eb="25">
      <t>カ</t>
    </rPh>
    <phoneticPr fontId="32"/>
  </si>
  <si>
    <t>１３－２８　保育所の状況</t>
    <rPh sb="6" eb="7">
      <t>ホ</t>
    </rPh>
    <phoneticPr fontId="32"/>
  </si>
  <si>
    <t>保　育　所　数</t>
  </si>
  <si>
    <t>定　　　　　員</t>
  </si>
  <si>
    <t>在　籍　人　員</t>
  </si>
  <si>
    <t>（ 年　度　末 ）</t>
  </si>
  <si>
    <t>( ３ 月 １ 日 )</t>
  </si>
  <si>
    <t>公　　　立</t>
  </si>
  <si>
    <t>私　　　立</t>
  </si>
  <si>
    <t>広　　　域</t>
    <rPh sb="0" eb="1">
      <t>ヒロ</t>
    </rPh>
    <rPh sb="4" eb="5">
      <t>イキ</t>
    </rPh>
    <phoneticPr fontId="3"/>
  </si>
  <si>
    <t>資料：高松市健康福祉局こども未来部こども保育教育課</t>
    <rPh sb="3" eb="4">
      <t>タカ</t>
    </rPh>
    <rPh sb="4" eb="5">
      <t>マツ</t>
    </rPh>
    <rPh sb="5" eb="6">
      <t>シ</t>
    </rPh>
    <rPh sb="6" eb="8">
      <t>ケンコウ</t>
    </rPh>
    <rPh sb="8" eb="10">
      <t>フクシ</t>
    </rPh>
    <rPh sb="10" eb="11">
      <t>キョク</t>
    </rPh>
    <rPh sb="14" eb="16">
      <t>ミライ</t>
    </rPh>
    <rPh sb="16" eb="17">
      <t>ブ</t>
    </rPh>
    <rPh sb="20" eb="22">
      <t>ホイク</t>
    </rPh>
    <rPh sb="22" eb="24">
      <t>キョウイク</t>
    </rPh>
    <rPh sb="24" eb="25">
      <t>カ</t>
    </rPh>
    <phoneticPr fontId="32"/>
  </si>
  <si>
    <t>・保育所数に分園は含まない</t>
    <rPh sb="1" eb="3">
      <t>ホイク</t>
    </rPh>
    <rPh sb="3" eb="4">
      <t>ショ</t>
    </rPh>
    <rPh sb="4" eb="5">
      <t>スウ</t>
    </rPh>
    <rPh sb="6" eb="8">
      <t>ブンエン</t>
    </rPh>
    <rPh sb="9" eb="10">
      <t>フク</t>
    </rPh>
    <phoneticPr fontId="31"/>
  </si>
  <si>
    <t>項目一覧表に戻る</t>
    <rPh sb="0" eb="2">
      <t>コウモク</t>
    </rPh>
    <rPh sb="2" eb="4">
      <t>イチラン</t>
    </rPh>
    <rPh sb="4" eb="5">
      <t>ヒョウ</t>
    </rPh>
    <rPh sb="6" eb="7">
      <t>モド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</si>
</sst>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 #,##0_ ;_ * \-#,##0_ ;_ * &quot;-&quot;_ ;_ @_ "/>
    <numFmt numFmtId="176" formatCode="#&quot;年&quot;"/>
    <numFmt numFmtId="177" formatCode="#,##0_);[Red]\(#,##0\)"/>
    <numFmt numFmtId="178" formatCode="_ * #,##0.0_ ;_ * \-#,##0.0_ ;_ * &quot;-&quot;?_ ;_ @_ "/>
    <numFmt numFmtId="179" formatCode="0.0_ "/>
    <numFmt numFmtId="180" formatCode="0.0_);[Red]\(0.0\)"/>
    <numFmt numFmtId="181" formatCode="0.00_ "/>
    <numFmt numFmtId="182" formatCode="0.000"/>
    <numFmt numFmtId="183" formatCode="_ * #,##0.0_ ;_ * \-#,##0.0_ ;_ * &quot;-&quot;_ ;_ @_ "/>
    <numFmt numFmtId="184" formatCode="#,##0_ ;[Red]\-#,##0\ "/>
    <numFmt numFmtId="185" formatCode="0;0;"/>
  </numFmts>
  <fonts count="47">
    <font>
      <sz val="11"/>
      <color indexed="8"/>
      <name val="ＭＳ Ｐゴシック"/>
      <family val="3"/>
      <charset val="128"/>
      <scheme val="minor"/>
    </font>
    <font>
      <sz val="11"/>
      <color indexed="8"/>
      <name val="ＭＳ Ｐゴシック"/>
      <family val="3"/>
      <charset val="128"/>
    </font>
    <font>
      <sz val="11"/>
      <name val="明朝"/>
      <family val="1"/>
      <charset val="128"/>
    </font>
    <font>
      <sz val="6"/>
      <name val="ＭＳ Ｐゴシック"/>
      <family val="3"/>
      <charset val="128"/>
    </font>
    <font>
      <sz val="6"/>
      <name val="明朝"/>
      <family val="1"/>
      <charset val="128"/>
    </font>
    <font>
      <sz val="11"/>
      <name val="ＭＳ Ｐゴシック"/>
      <family val="3"/>
      <charset val="128"/>
    </font>
    <font>
      <sz val="14"/>
      <name val="ＭＳ 明朝"/>
      <family val="1"/>
      <charset val="128"/>
    </font>
    <font>
      <u/>
      <sz val="11"/>
      <color indexed="12"/>
      <name val="ＭＳ Ｐゴシック"/>
      <family val="3"/>
      <charset val="128"/>
    </font>
    <font>
      <sz val="6"/>
      <name val="ＭＳ Ｐゴシック"/>
      <family val="3"/>
      <charset val="128"/>
    </font>
    <font>
      <sz val="11"/>
      <color indexed="8"/>
      <name val="メイリオ"/>
      <family val="3"/>
      <charset val="128"/>
    </font>
    <font>
      <u/>
      <sz val="11"/>
      <color indexed="12"/>
      <name val="メイリオ"/>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6"/>
      <color theme="1"/>
      <name val="メイリオ"/>
      <family val="3"/>
      <charset val="128"/>
    </font>
    <font>
      <sz val="11"/>
      <color theme="1"/>
      <name val="メイリオ"/>
      <family val="3"/>
      <charset val="128"/>
    </font>
    <font>
      <sz val="11"/>
      <color theme="1"/>
      <name val="ＭＳ Ｐゴシック"/>
      <family val="2"/>
      <scheme val="minor"/>
    </font>
    <font>
      <sz val="6"/>
      <name val="ＭＳ Ｐゴシック"/>
      <family val="3"/>
      <charset val="128"/>
      <scheme val="minor"/>
    </font>
    <font>
      <sz val="6"/>
      <name val="ＭＳ Ｐ明朝"/>
      <family val="1"/>
      <charset val="128"/>
    </font>
    <font>
      <sz val="6"/>
      <name val="游ゴシック"/>
      <family val="3"/>
      <charset val="128"/>
    </font>
    <font>
      <sz val="11"/>
      <color rgb="FF000000"/>
      <name val="メイリオ"/>
      <family val="3"/>
      <charset val="128"/>
    </font>
    <font>
      <sz val="16"/>
      <name val="メイリオ"/>
      <family val="3"/>
      <charset val="128"/>
    </font>
    <font>
      <sz val="11"/>
      <name val="メイリオ"/>
      <family val="3"/>
      <charset val="128"/>
    </font>
    <font>
      <sz val="10"/>
      <color rgb="FF000000"/>
      <name val="メイリオ"/>
      <family val="3"/>
      <charset val="128"/>
    </font>
    <font>
      <sz val="18"/>
      <name val="メイリオ"/>
      <family val="3"/>
      <charset val="128"/>
    </font>
    <font>
      <b/>
      <sz val="11"/>
      <name val="メイリオ"/>
      <family val="3"/>
      <charset val="128"/>
    </font>
    <font>
      <sz val="11"/>
      <color rgb="FFFF0000"/>
      <name val="メイリオ"/>
      <family val="3"/>
      <charset val="128"/>
    </font>
    <font>
      <sz val="10.5"/>
      <name val="メイリオ"/>
      <family val="3"/>
      <charset val="128"/>
    </font>
    <font>
      <b/>
      <sz val="11"/>
      <color rgb="FF008000"/>
      <name val="メイリオ"/>
      <family val="3"/>
      <charset val="128"/>
    </font>
    <font>
      <sz val="11"/>
      <color rgb="FFFFFFFF"/>
      <name val="メイリオ"/>
      <family val="3"/>
      <charset val="128"/>
    </font>
    <font>
      <b/>
      <sz val="11"/>
      <color theme="1"/>
      <name val="メイリオ"/>
      <family val="3"/>
      <charset val="128"/>
    </font>
    <font>
      <sz val="9"/>
      <color rgb="FF353531"/>
      <name val="メイリオ"/>
      <family val="3"/>
      <charset val="128"/>
    </font>
    <font>
      <b/>
      <sz val="10"/>
      <name val="メイリオ"/>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FF"/>
        <bgColor rgb="FF000000"/>
      </patternFill>
    </fill>
    <fill>
      <patternFill patternType="solid">
        <fgColor theme="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s>
  <cellStyleXfs count="72">
    <xf numFmtId="0" fontId="0" fillId="0" borderId="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5" applyNumberFormat="0" applyAlignment="0" applyProtection="0">
      <alignment vertical="center"/>
    </xf>
    <xf numFmtId="0" fontId="15" fillId="29" borderId="0" applyNumberFormat="0" applyBorder="0" applyAlignment="0" applyProtection="0">
      <alignment vertical="center"/>
    </xf>
    <xf numFmtId="0" fontId="7" fillId="0" borderId="0" applyNumberFormat="0" applyFill="0" applyBorder="0" applyAlignment="0" applyProtection="0">
      <alignment vertical="top"/>
      <protection locked="0"/>
    </xf>
    <xf numFmtId="0" fontId="1" fillId="3" borderId="6" applyNumberFormat="0" applyFont="0" applyAlignment="0" applyProtection="0">
      <alignment vertical="center"/>
    </xf>
    <xf numFmtId="0" fontId="16" fillId="0" borderId="7" applyNumberFormat="0" applyFill="0" applyAlignment="0" applyProtection="0">
      <alignment vertical="center"/>
    </xf>
    <xf numFmtId="0" fontId="17" fillId="30" borderId="0" applyNumberFormat="0" applyBorder="0" applyAlignment="0" applyProtection="0">
      <alignment vertical="center"/>
    </xf>
    <xf numFmtId="0" fontId="18" fillId="31" borderId="8" applyNumberFormat="0" applyAlignment="0" applyProtection="0">
      <alignment vertical="center"/>
    </xf>
    <xf numFmtId="0" fontId="19" fillId="0" borderId="0" applyNumberFormat="0" applyFill="0" applyBorder="0" applyAlignment="0" applyProtection="0">
      <alignment vertical="center"/>
    </xf>
    <xf numFmtId="38" fontId="2"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xf numFmtId="38" fontId="1" fillId="0" borderId="0" applyFont="0" applyFill="0" applyBorder="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2" fillId="0" borderId="0" applyNumberFormat="0" applyFill="0" applyBorder="0" applyAlignment="0" applyProtection="0">
      <alignment vertical="center"/>
    </xf>
    <xf numFmtId="0" fontId="23" fillId="0" borderId="12" applyNumberFormat="0" applyFill="0" applyAlignment="0" applyProtection="0">
      <alignment vertical="center"/>
    </xf>
    <xf numFmtId="0" fontId="24" fillId="31" borderId="13" applyNumberFormat="0" applyAlignment="0" applyProtection="0">
      <alignment vertical="center"/>
    </xf>
    <xf numFmtId="0" fontId="25" fillId="0" borderId="0" applyNumberFormat="0" applyFill="0" applyBorder="0" applyAlignment="0" applyProtection="0">
      <alignment vertical="center"/>
    </xf>
    <xf numFmtId="0" fontId="26" fillId="2" borderId="8" applyNumberFormat="0" applyAlignment="0" applyProtection="0">
      <alignment vertical="center"/>
    </xf>
    <xf numFmtId="0" fontId="2" fillId="0" borderId="0"/>
    <xf numFmtId="0" fontId="11" fillId="0" borderId="0">
      <alignment vertical="center"/>
    </xf>
    <xf numFmtId="0" fontId="2" fillId="0" borderId="0"/>
    <xf numFmtId="0" fontId="11" fillId="0" borderId="0">
      <alignment vertical="center"/>
    </xf>
    <xf numFmtId="0" fontId="5" fillId="0" borderId="0"/>
    <xf numFmtId="0" fontId="6" fillId="0" borderId="0"/>
    <xf numFmtId="0" fontId="27" fillId="32" borderId="0" applyNumberFormat="0" applyBorder="0" applyAlignment="0" applyProtection="0">
      <alignment vertical="center"/>
    </xf>
    <xf numFmtId="38" fontId="1" fillId="0" borderId="0" applyFont="0" applyFill="0" applyBorder="0" applyAlignment="0" applyProtection="0">
      <alignment vertical="center"/>
    </xf>
    <xf numFmtId="38" fontId="30" fillId="0" borderId="0" applyFont="0" applyFill="0" applyBorder="0" applyAlignment="0" applyProtection="0">
      <alignment vertical="center"/>
    </xf>
    <xf numFmtId="38" fontId="2" fillId="0" borderId="0" applyFont="0" applyFill="0" applyBorder="0" applyAlignment="0" applyProtection="0"/>
    <xf numFmtId="0" fontId="30" fillId="0" borderId="0"/>
    <xf numFmtId="0" fontId="5" fillId="0" borderId="0"/>
    <xf numFmtId="0" fontId="5" fillId="0" borderId="0"/>
    <xf numFmtId="0" fontId="2" fillId="0" borderId="0"/>
    <xf numFmtId="0" fontId="5" fillId="0" borderId="0"/>
    <xf numFmtId="0" fontId="5" fillId="0" borderId="0"/>
    <xf numFmtId="0" fontId="5" fillId="0" borderId="0"/>
    <xf numFmtId="0" fontId="5" fillId="0" borderId="0"/>
    <xf numFmtId="0" fontId="2" fillId="0" borderId="0"/>
    <xf numFmtId="0" fontId="5" fillId="0" borderId="0"/>
    <xf numFmtId="0" fontId="5" fillId="0" borderId="0"/>
    <xf numFmtId="0" fontId="2" fillId="0" borderId="0"/>
    <xf numFmtId="0" fontId="2" fillId="0" borderId="0"/>
    <xf numFmtId="0" fontId="2" fillId="0" borderId="0"/>
    <xf numFmtId="0" fontId="2" fillId="0" borderId="0"/>
    <xf numFmtId="0" fontId="2" fillId="0" borderId="0"/>
  </cellStyleXfs>
  <cellXfs count="514">
    <xf numFmtId="0" fontId="0" fillId="0" borderId="0" xfId="0">
      <alignment vertical="center"/>
    </xf>
    <xf numFmtId="0" fontId="34" fillId="33" borderId="0" xfId="47" applyFont="1" applyFill="1" applyAlignment="1"/>
    <xf numFmtId="0" fontId="10" fillId="0" borderId="0" xfId="28" applyFont="1" applyAlignment="1" applyProtection="1">
      <alignment vertical="center"/>
    </xf>
    <xf numFmtId="0" fontId="36" fillId="33" borderId="0" xfId="57" applyFont="1" applyFill="1"/>
    <xf numFmtId="0" fontId="36" fillId="33" borderId="14" xfId="57" applyFont="1" applyFill="1" applyBorder="1"/>
    <xf numFmtId="0" fontId="36" fillId="33" borderId="14" xfId="57" applyFont="1" applyFill="1" applyBorder="1" applyAlignment="1">
      <alignment horizontal="right"/>
    </xf>
    <xf numFmtId="0" fontId="36" fillId="33" borderId="20" xfId="57" applyFont="1" applyFill="1" applyBorder="1" applyAlignment="1">
      <alignment horizontal="center" vertical="center"/>
    </xf>
    <xf numFmtId="0" fontId="36" fillId="33" borderId="1" xfId="57" applyFont="1" applyFill="1" applyBorder="1" applyAlignment="1">
      <alignment horizontal="center" vertical="center"/>
    </xf>
    <xf numFmtId="0" fontId="36" fillId="33" borderId="25" xfId="57" applyFont="1" applyFill="1" applyBorder="1" applyAlignment="1">
      <alignment horizontal="center" vertical="center"/>
    </xf>
    <xf numFmtId="0" fontId="36" fillId="33" borderId="26" xfId="57" applyFont="1" applyFill="1" applyBorder="1" applyAlignment="1">
      <alignment horizontal="center" vertical="center"/>
    </xf>
    <xf numFmtId="0" fontId="36" fillId="33" borderId="27" xfId="57" applyFont="1" applyFill="1" applyBorder="1" applyAlignment="1">
      <alignment horizontal="distributed" vertical="center" indent="1"/>
    </xf>
    <xf numFmtId="0" fontId="37" fillId="33" borderId="28" xfId="47" applyFont="1" applyFill="1" applyBorder="1">
      <alignment vertical="center"/>
    </xf>
    <xf numFmtId="0" fontId="36" fillId="33" borderId="28" xfId="57" applyFont="1" applyFill="1" applyBorder="1" applyAlignment="1">
      <alignment vertical="center"/>
    </xf>
    <xf numFmtId="0" fontId="36" fillId="33" borderId="29" xfId="57" applyFont="1" applyFill="1" applyBorder="1" applyAlignment="1">
      <alignment horizontal="center" vertical="center"/>
    </xf>
    <xf numFmtId="0" fontId="36" fillId="33" borderId="0" xfId="57" applyFont="1" applyFill="1" applyAlignment="1">
      <alignment horizontal="distributed" vertical="center"/>
    </xf>
    <xf numFmtId="0" fontId="36" fillId="33" borderId="30" xfId="57" applyFont="1" applyFill="1" applyBorder="1" applyAlignment="1">
      <alignment horizontal="center" vertical="center"/>
    </xf>
    <xf numFmtId="0" fontId="37" fillId="33" borderId="31" xfId="47" applyFont="1" applyFill="1" applyBorder="1">
      <alignment vertical="center"/>
    </xf>
    <xf numFmtId="0" fontId="36" fillId="33" borderId="0" xfId="57" applyFont="1" applyFill="1" applyAlignment="1">
      <alignment horizontal="distributed" vertical="center" indent="1"/>
    </xf>
    <xf numFmtId="0" fontId="36" fillId="33" borderId="29" xfId="57" applyFont="1" applyFill="1" applyBorder="1" applyAlignment="1">
      <alignment vertical="center"/>
    </xf>
    <xf numFmtId="0" fontId="37" fillId="33" borderId="32" xfId="47" applyFont="1" applyFill="1" applyBorder="1">
      <alignment vertical="center"/>
    </xf>
    <xf numFmtId="0" fontId="36" fillId="33" borderId="32" xfId="57" applyFont="1" applyFill="1" applyBorder="1" applyAlignment="1">
      <alignment vertical="center"/>
    </xf>
    <xf numFmtId="0" fontId="36" fillId="33" borderId="33" xfId="57" applyFont="1" applyFill="1" applyBorder="1" applyAlignment="1">
      <alignment horizontal="center" vertical="center"/>
    </xf>
    <xf numFmtId="0" fontId="37" fillId="33" borderId="30" xfId="47" applyFont="1" applyFill="1" applyBorder="1">
      <alignment vertical="center"/>
    </xf>
    <xf numFmtId="0" fontId="36" fillId="33" borderId="33" xfId="57" applyFont="1" applyFill="1" applyBorder="1" applyAlignment="1">
      <alignment vertical="center"/>
    </xf>
    <xf numFmtId="0" fontId="36" fillId="33" borderId="32" xfId="57" applyFont="1" applyFill="1" applyBorder="1"/>
    <xf numFmtId="0" fontId="36" fillId="33" borderId="33" xfId="57" applyFont="1" applyFill="1" applyBorder="1"/>
    <xf numFmtId="0" fontId="36" fillId="33" borderId="0" xfId="57" applyFont="1" applyFill="1" applyAlignment="1">
      <alignment horizontal="center" vertical="center"/>
    </xf>
    <xf numFmtId="0" fontId="36" fillId="33" borderId="14" xfId="57" applyFont="1" applyFill="1" applyBorder="1" applyAlignment="1">
      <alignment horizontal="distributed" vertical="center" indent="1"/>
    </xf>
    <xf numFmtId="0" fontId="37" fillId="33" borderId="34" xfId="47" applyFont="1" applyFill="1" applyBorder="1">
      <alignment vertical="center"/>
    </xf>
    <xf numFmtId="0" fontId="36" fillId="33" borderId="34" xfId="57" applyFont="1" applyFill="1" applyBorder="1" applyAlignment="1">
      <alignment vertical="center"/>
    </xf>
    <xf numFmtId="0" fontId="36" fillId="33" borderId="35" xfId="57" applyFont="1" applyFill="1" applyBorder="1" applyAlignment="1">
      <alignment horizontal="center" vertical="center"/>
    </xf>
    <xf numFmtId="0" fontId="36" fillId="33" borderId="14" xfId="57" applyFont="1" applyFill="1" applyBorder="1" applyAlignment="1">
      <alignment horizontal="distributed" vertical="center"/>
    </xf>
    <xf numFmtId="0" fontId="36" fillId="33" borderId="36" xfId="57" applyFont="1" applyFill="1" applyBorder="1" applyAlignment="1">
      <alignment horizontal="center" vertical="center"/>
    </xf>
    <xf numFmtId="0" fontId="37" fillId="33" borderId="36" xfId="47" applyFont="1" applyFill="1" applyBorder="1">
      <alignment vertical="center"/>
    </xf>
    <xf numFmtId="0" fontId="36" fillId="33" borderId="35" xfId="57" applyFont="1" applyFill="1" applyBorder="1" applyAlignment="1">
      <alignment vertical="center"/>
    </xf>
    <xf numFmtId="0" fontId="36" fillId="33" borderId="15" xfId="57" applyFont="1" applyFill="1" applyBorder="1" applyAlignment="1">
      <alignment vertical="center"/>
    </xf>
    <xf numFmtId="0" fontId="35" fillId="33" borderId="0" xfId="57" applyFont="1" applyFill="1"/>
    <xf numFmtId="0" fontId="36" fillId="0" borderId="0" xfId="46" applyFont="1"/>
    <xf numFmtId="0" fontId="36" fillId="0" borderId="0" xfId="58" applyFont="1"/>
    <xf numFmtId="0" fontId="35" fillId="0" borderId="0" xfId="58" applyFont="1"/>
    <xf numFmtId="0" fontId="38" fillId="0" borderId="0" xfId="46" applyFont="1" applyAlignment="1">
      <alignment horizontal="center"/>
    </xf>
    <xf numFmtId="0" fontId="36" fillId="0" borderId="14" xfId="58" applyFont="1" applyBorder="1"/>
    <xf numFmtId="0" fontId="36" fillId="0" borderId="14" xfId="58" applyFont="1" applyBorder="1" applyAlignment="1">
      <alignment horizontal="right"/>
    </xf>
    <xf numFmtId="0" fontId="36" fillId="0" borderId="17" xfId="58" applyFont="1" applyBorder="1" applyAlignment="1">
      <alignment vertical="center"/>
    </xf>
    <xf numFmtId="0" fontId="36" fillId="0" borderId="21" xfId="58" applyFont="1" applyBorder="1" applyAlignment="1">
      <alignment vertical="center"/>
    </xf>
    <xf numFmtId="0" fontId="36" fillId="0" borderId="21" xfId="58" applyFont="1" applyBorder="1" applyAlignment="1">
      <alignment horizontal="center" vertical="center"/>
    </xf>
    <xf numFmtId="0" fontId="36" fillId="0" borderId="0" xfId="58" applyFont="1" applyAlignment="1">
      <alignment vertical="center"/>
    </xf>
    <xf numFmtId="0" fontId="36" fillId="0" borderId="24" xfId="58" applyFont="1" applyBorder="1" applyAlignment="1">
      <alignment horizontal="center" vertical="center"/>
    </xf>
    <xf numFmtId="0" fontId="36" fillId="0" borderId="26" xfId="58" applyFont="1" applyBorder="1" applyAlignment="1">
      <alignment horizontal="center" vertical="center"/>
    </xf>
    <xf numFmtId="0" fontId="36" fillId="0" borderId="27" xfId="46" applyFont="1" applyBorder="1" applyAlignment="1">
      <alignment horizontal="center" vertical="center"/>
    </xf>
    <xf numFmtId="0" fontId="36" fillId="0" borderId="31" xfId="46" applyFont="1" applyBorder="1" applyAlignment="1">
      <alignment horizontal="center" vertical="center"/>
    </xf>
    <xf numFmtId="0" fontId="36" fillId="0" borderId="0" xfId="58" applyFont="1" applyAlignment="1">
      <alignment horizontal="center"/>
    </xf>
    <xf numFmtId="0" fontId="36" fillId="0" borderId="0" xfId="59" applyFont="1" applyAlignment="1">
      <alignment horizontal="right" vertical="center"/>
    </xf>
    <xf numFmtId="0" fontId="36" fillId="0" borderId="0" xfId="59" quotePrefix="1" applyFont="1" applyAlignment="1">
      <alignment horizontal="center" vertical="center"/>
    </xf>
    <xf numFmtId="0" fontId="36" fillId="0" borderId="30" xfId="59" applyFont="1" applyBorder="1" applyAlignment="1">
      <alignment vertical="center"/>
    </xf>
    <xf numFmtId="38" fontId="36" fillId="0" borderId="0" xfId="46" applyNumberFormat="1" applyFont="1" applyAlignment="1">
      <alignment horizontal="right"/>
    </xf>
    <xf numFmtId="0" fontId="36" fillId="0" borderId="0" xfId="60" applyFont="1"/>
    <xf numFmtId="0" fontId="36" fillId="0" borderId="0" xfId="46" applyFont="1" applyAlignment="1">
      <alignment horizontal="right" vertical="center"/>
    </xf>
    <xf numFmtId="0" fontId="36" fillId="0" borderId="30" xfId="46" quotePrefix="1" applyFont="1" applyBorder="1" applyAlignment="1">
      <alignment horizontal="center" vertical="center"/>
    </xf>
    <xf numFmtId="38" fontId="36" fillId="0" borderId="0" xfId="58" applyNumberFormat="1" applyFont="1"/>
    <xf numFmtId="0" fontId="36" fillId="0" borderId="0" xfId="59" applyFont="1" applyAlignment="1">
      <alignment horizontal="center" vertical="center"/>
    </xf>
    <xf numFmtId="38" fontId="36" fillId="0" borderId="0" xfId="53" applyFont="1" applyFill="1" applyBorder="1" applyAlignment="1">
      <alignment horizontal="right"/>
    </xf>
    <xf numFmtId="0" fontId="39" fillId="0" borderId="0" xfId="46" applyFont="1" applyAlignment="1">
      <alignment horizontal="right" vertical="center"/>
    </xf>
    <xf numFmtId="0" fontId="39" fillId="0" borderId="0" xfId="59" quotePrefix="1" applyFont="1" applyAlignment="1">
      <alignment horizontal="center" vertical="center"/>
    </xf>
    <xf numFmtId="0" fontId="39" fillId="0" borderId="30" xfId="46" quotePrefix="1" applyFont="1" applyBorder="1" applyAlignment="1">
      <alignment horizontal="center" vertical="center"/>
    </xf>
    <xf numFmtId="38" fontId="39" fillId="0" borderId="0" xfId="53" applyFont="1" applyFill="1" applyBorder="1" applyAlignment="1">
      <alignment horizontal="right"/>
    </xf>
    <xf numFmtId="0" fontId="36" fillId="0" borderId="0" xfId="46" applyFont="1" applyAlignment="1">
      <alignment vertical="center"/>
    </xf>
    <xf numFmtId="0" fontId="36" fillId="0" borderId="30" xfId="46" applyFont="1" applyBorder="1" applyAlignment="1">
      <alignment horizontal="center" vertical="center"/>
    </xf>
    <xf numFmtId="0" fontId="36" fillId="0" borderId="0" xfId="46" applyFont="1" applyAlignment="1">
      <alignment horizontal="center"/>
    </xf>
    <xf numFmtId="176" fontId="36" fillId="0" borderId="0" xfId="46" applyNumberFormat="1" applyFont="1" applyAlignment="1">
      <alignment horizontal="right" vertical="center"/>
    </xf>
    <xf numFmtId="0" fontId="36" fillId="0" borderId="0" xfId="46" applyFont="1" applyAlignment="1">
      <alignment horizontal="center" vertical="center"/>
    </xf>
    <xf numFmtId="0" fontId="36" fillId="0" borderId="30" xfId="46" applyFont="1" applyBorder="1" applyAlignment="1">
      <alignment vertical="center"/>
    </xf>
    <xf numFmtId="38" fontId="36" fillId="0" borderId="0" xfId="46" applyNumberFormat="1" applyFont="1" applyAlignment="1">
      <alignment vertical="center"/>
    </xf>
    <xf numFmtId="38" fontId="36" fillId="0" borderId="0" xfId="46" applyNumberFormat="1" applyFont="1" applyAlignment="1" applyProtection="1">
      <alignment vertical="center"/>
      <protection locked="0"/>
    </xf>
    <xf numFmtId="0" fontId="36" fillId="0" borderId="0" xfId="46" applyFont="1" applyAlignment="1" applyProtection="1">
      <alignment vertical="center"/>
      <protection locked="0"/>
    </xf>
    <xf numFmtId="38" fontId="36" fillId="0" borderId="0" xfId="46" applyNumberFormat="1" applyFont="1" applyAlignment="1" applyProtection="1">
      <alignment horizontal="right"/>
      <protection locked="0"/>
    </xf>
    <xf numFmtId="0" fontId="36" fillId="0" borderId="14" xfId="46" applyFont="1" applyBorder="1"/>
    <xf numFmtId="0" fontId="36" fillId="0" borderId="14" xfId="46" applyFont="1" applyBorder="1" applyAlignment="1">
      <alignment vertical="center"/>
    </xf>
    <xf numFmtId="0" fontId="36" fillId="0" borderId="35" xfId="58" applyFont="1" applyBorder="1"/>
    <xf numFmtId="0" fontId="36" fillId="0" borderId="0" xfId="61" applyFont="1"/>
    <xf numFmtId="38" fontId="36" fillId="0" borderId="0" xfId="58" applyNumberFormat="1" applyFont="1" applyAlignment="1">
      <alignment horizontal="right"/>
    </xf>
    <xf numFmtId="0" fontId="36" fillId="0" borderId="0" xfId="62" applyFont="1"/>
    <xf numFmtId="0" fontId="35" fillId="0" borderId="0" xfId="62" applyFont="1" applyAlignment="1">
      <alignment horizontal="center"/>
    </xf>
    <xf numFmtId="0" fontId="35" fillId="0" borderId="0" xfId="62" applyFont="1"/>
    <xf numFmtId="0" fontId="36" fillId="0" borderId="14" xfId="62" applyFont="1" applyBorder="1"/>
    <xf numFmtId="0" fontId="36" fillId="0" borderId="14" xfId="62" applyFont="1" applyBorder="1" applyAlignment="1">
      <alignment horizontal="right"/>
    </xf>
    <xf numFmtId="0" fontId="36" fillId="0" borderId="18" xfId="62" applyFont="1" applyBorder="1" applyAlignment="1">
      <alignment horizontal="center" vertical="center"/>
    </xf>
    <xf numFmtId="0" fontId="39" fillId="0" borderId="37" xfId="62" applyFont="1" applyBorder="1" applyAlignment="1">
      <alignment horizontal="center" vertical="center"/>
    </xf>
    <xf numFmtId="0" fontId="36" fillId="0" borderId="37" xfId="62" applyFont="1" applyBorder="1" applyAlignment="1">
      <alignment horizontal="center" vertical="center"/>
    </xf>
    <xf numFmtId="0" fontId="36" fillId="0" borderId="17" xfId="62" applyFont="1" applyBorder="1" applyAlignment="1">
      <alignment horizontal="center" vertical="center"/>
    </xf>
    <xf numFmtId="0" fontId="36" fillId="0" borderId="21" xfId="62" applyFont="1" applyBorder="1" applyAlignment="1">
      <alignment horizontal="center" vertical="center"/>
    </xf>
    <xf numFmtId="0" fontId="36" fillId="0" borderId="0" xfId="62" applyFont="1" applyAlignment="1">
      <alignment horizontal="center"/>
    </xf>
    <xf numFmtId="0" fontId="39" fillId="0" borderId="33" xfId="62" applyFont="1" applyBorder="1" applyAlignment="1">
      <alignment horizontal="center"/>
    </xf>
    <xf numFmtId="0" fontId="36" fillId="0" borderId="0" xfId="62" applyFont="1" applyAlignment="1">
      <alignment horizontal="center" vertical="center"/>
    </xf>
    <xf numFmtId="41" fontId="39" fillId="0" borderId="33" xfId="46" applyNumberFormat="1" applyFont="1" applyBorder="1" applyAlignment="1">
      <alignment vertical="center"/>
    </xf>
    <xf numFmtId="41" fontId="36" fillId="0" borderId="0" xfId="54" applyNumberFormat="1" applyFont="1" applyFill="1" applyBorder="1" applyAlignment="1">
      <alignment horizontal="right" vertical="center"/>
    </xf>
    <xf numFmtId="41" fontId="36" fillId="0" borderId="0" xfId="54" applyNumberFormat="1" applyFont="1" applyFill="1" applyBorder="1" applyAlignment="1">
      <alignment vertical="center"/>
    </xf>
    <xf numFmtId="177" fontId="36" fillId="0" borderId="0" xfId="62" applyNumberFormat="1" applyFont="1" applyAlignment="1">
      <alignment vertical="center"/>
    </xf>
    <xf numFmtId="0" fontId="36" fillId="0" borderId="0" xfId="62" applyFont="1" applyAlignment="1">
      <alignment vertical="center"/>
    </xf>
    <xf numFmtId="0" fontId="36" fillId="0" borderId="30" xfId="62" applyFont="1" applyBorder="1" applyAlignment="1">
      <alignment horizontal="center" vertical="center"/>
    </xf>
    <xf numFmtId="178" fontId="39" fillId="0" borderId="33" xfId="46" applyNumberFormat="1" applyFont="1" applyBorder="1" applyAlignment="1">
      <alignment vertical="center"/>
    </xf>
    <xf numFmtId="178" fontId="36" fillId="0" borderId="0" xfId="55" applyNumberFormat="1" applyFont="1" applyFill="1" applyBorder="1" applyAlignment="1">
      <alignment vertical="center"/>
    </xf>
    <xf numFmtId="0" fontId="36" fillId="0" borderId="36" xfId="62" applyFont="1" applyBorder="1" applyAlignment="1">
      <alignment horizontal="center"/>
    </xf>
    <xf numFmtId="0" fontId="39" fillId="0" borderId="0" xfId="62" applyFont="1" applyAlignment="1">
      <alignment horizontal="center"/>
    </xf>
    <xf numFmtId="0" fontId="36" fillId="0" borderId="14" xfId="62" applyFont="1" applyBorder="1" applyAlignment="1">
      <alignment horizontal="center"/>
    </xf>
    <xf numFmtId="0" fontId="39" fillId="0" borderId="29" xfId="62" applyFont="1" applyBorder="1" applyAlignment="1">
      <alignment horizontal="center" vertical="center"/>
    </xf>
    <xf numFmtId="41" fontId="36" fillId="0" borderId="0" xfId="46" applyNumberFormat="1" applyFont="1" applyAlignment="1">
      <alignment vertical="center"/>
    </xf>
    <xf numFmtId="3" fontId="36" fillId="0" borderId="0" xfId="62" applyNumberFormat="1" applyFont="1" applyAlignment="1">
      <alignment vertical="center"/>
    </xf>
    <xf numFmtId="41" fontId="36" fillId="0" borderId="0" xfId="62" applyNumberFormat="1" applyFont="1" applyAlignment="1">
      <alignment vertical="center"/>
    </xf>
    <xf numFmtId="0" fontId="39" fillId="0" borderId="30" xfId="62" applyFont="1" applyBorder="1" applyAlignment="1">
      <alignment horizontal="center" vertical="center"/>
    </xf>
    <xf numFmtId="41" fontId="39" fillId="0" borderId="0" xfId="46" applyNumberFormat="1" applyFont="1" applyAlignment="1">
      <alignment vertical="center"/>
    </xf>
    <xf numFmtId="179" fontId="39" fillId="0" borderId="33" xfId="46" applyNumberFormat="1" applyFont="1" applyBorder="1" applyAlignment="1">
      <alignment vertical="center"/>
    </xf>
    <xf numFmtId="178" fontId="39" fillId="0" borderId="0" xfId="62" applyNumberFormat="1" applyFont="1" applyAlignment="1">
      <alignment horizontal="right" vertical="center"/>
    </xf>
    <xf numFmtId="2" fontId="36" fillId="0" borderId="0" xfId="62" applyNumberFormat="1" applyFont="1" applyAlignment="1">
      <alignment vertical="center"/>
    </xf>
    <xf numFmtId="0" fontId="39" fillId="0" borderId="35" xfId="62" applyFont="1" applyBorder="1"/>
    <xf numFmtId="180" fontId="36" fillId="0" borderId="14" xfId="62" applyNumberFormat="1" applyFont="1" applyBorder="1"/>
    <xf numFmtId="0" fontId="40" fillId="0" borderId="0" xfId="62" applyFont="1"/>
    <xf numFmtId="181" fontId="36" fillId="0" borderId="0" xfId="62" applyNumberFormat="1" applyFont="1"/>
    <xf numFmtId="182" fontId="40" fillId="0" borderId="0" xfId="62" applyNumberFormat="1" applyFont="1"/>
    <xf numFmtId="0" fontId="36" fillId="0" borderId="0" xfId="63" applyFont="1"/>
    <xf numFmtId="0" fontId="35" fillId="0" borderId="0" xfId="63" applyFont="1"/>
    <xf numFmtId="0" fontId="36" fillId="0" borderId="14" xfId="63" applyFont="1" applyBorder="1" applyAlignment="1">
      <alignment horizontal="center"/>
    </xf>
    <xf numFmtId="3" fontId="36" fillId="0" borderId="14" xfId="63" applyNumberFormat="1" applyFont="1" applyBorder="1" applyAlignment="1">
      <alignment horizontal="right"/>
    </xf>
    <xf numFmtId="0" fontId="36" fillId="0" borderId="17" xfId="63" applyFont="1" applyBorder="1" applyAlignment="1">
      <alignment horizontal="center" vertical="center"/>
    </xf>
    <xf numFmtId="0" fontId="36" fillId="0" borderId="33" xfId="63" applyFont="1" applyBorder="1" applyAlignment="1">
      <alignment horizontal="center"/>
    </xf>
    <xf numFmtId="0" fontId="36" fillId="0" borderId="0" xfId="63" applyFont="1" applyAlignment="1">
      <alignment horizontal="center"/>
    </xf>
    <xf numFmtId="41" fontId="36" fillId="0" borderId="33" xfId="64" applyNumberFormat="1" applyFont="1" applyBorder="1" applyAlignment="1">
      <alignment horizontal="right"/>
    </xf>
    <xf numFmtId="41" fontId="36" fillId="0" borderId="0" xfId="64" applyNumberFormat="1" applyFont="1" applyAlignment="1">
      <alignment horizontal="right"/>
    </xf>
    <xf numFmtId="0" fontId="36" fillId="0" borderId="0" xfId="65" applyFont="1"/>
    <xf numFmtId="41" fontId="36" fillId="0" borderId="33" xfId="53" applyNumberFormat="1" applyFont="1" applyFill="1" applyBorder="1" applyAlignment="1">
      <alignment horizontal="right"/>
    </xf>
    <xf numFmtId="41" fontId="36" fillId="0" borderId="0" xfId="53" applyNumberFormat="1" applyFont="1" applyFill="1" applyBorder="1" applyAlignment="1">
      <alignment horizontal="right"/>
    </xf>
    <xf numFmtId="41" fontId="39" fillId="0" borderId="33" xfId="53" applyNumberFormat="1" applyFont="1" applyFill="1" applyBorder="1" applyAlignment="1">
      <alignment horizontal="right"/>
    </xf>
    <xf numFmtId="41" fontId="39" fillId="0" borderId="0" xfId="53" applyNumberFormat="1" applyFont="1" applyFill="1" applyBorder="1" applyAlignment="1">
      <alignment horizontal="right"/>
    </xf>
    <xf numFmtId="41" fontId="36" fillId="0" borderId="33" xfId="64" applyNumberFormat="1" applyFont="1" applyBorder="1" applyAlignment="1">
      <alignment horizontal="center"/>
    </xf>
    <xf numFmtId="41" fontId="36" fillId="0" borderId="0" xfId="64" applyNumberFormat="1" applyFont="1" applyAlignment="1">
      <alignment horizontal="center"/>
    </xf>
    <xf numFmtId="41" fontId="36" fillId="0" borderId="0" xfId="64" applyNumberFormat="1" applyFont="1"/>
    <xf numFmtId="41" fontId="36" fillId="0" borderId="0" xfId="64" applyNumberFormat="1" applyFont="1" applyAlignment="1" applyProtection="1">
      <alignment horizontal="right"/>
      <protection locked="0"/>
    </xf>
    <xf numFmtId="41" fontId="36" fillId="0" borderId="0" xfId="35" applyNumberFormat="1" applyFont="1" applyFill="1" applyBorder="1" applyAlignment="1" applyProtection="1">
      <alignment horizontal="right"/>
      <protection locked="0"/>
    </xf>
    <xf numFmtId="38" fontId="36" fillId="0" borderId="35" xfId="35" applyFont="1" applyFill="1" applyBorder="1" applyAlignment="1">
      <alignment horizontal="right"/>
    </xf>
    <xf numFmtId="38" fontId="36" fillId="0" borderId="14" xfId="35" applyFont="1" applyFill="1" applyBorder="1" applyAlignment="1">
      <alignment horizontal="right"/>
    </xf>
    <xf numFmtId="0" fontId="36" fillId="0" borderId="14" xfId="63" applyFont="1" applyBorder="1" applyAlignment="1">
      <alignment horizontal="right"/>
    </xf>
    <xf numFmtId="0" fontId="36" fillId="0" borderId="0" xfId="63" applyFont="1" applyAlignment="1">
      <alignment vertical="center"/>
    </xf>
    <xf numFmtId="38" fontId="36" fillId="0" borderId="0" xfId="63" applyNumberFormat="1" applyFont="1" applyAlignment="1">
      <alignment vertical="center"/>
    </xf>
    <xf numFmtId="38" fontId="36" fillId="0" borderId="0" xfId="63" applyNumberFormat="1" applyFont="1"/>
    <xf numFmtId="38" fontId="41" fillId="0" borderId="0" xfId="35" applyFont="1" applyFill="1" applyBorder="1" applyAlignment="1">
      <alignment horizontal="right"/>
    </xf>
    <xf numFmtId="0" fontId="34" fillId="33" borderId="0" xfId="47" applyFont="1" applyFill="1">
      <alignment vertical="center"/>
    </xf>
    <xf numFmtId="0" fontId="36" fillId="33" borderId="0" xfId="66" applyFont="1" applyFill="1" applyAlignment="1">
      <alignment vertical="center" wrapText="1"/>
    </xf>
    <xf numFmtId="0" fontId="36" fillId="33" borderId="0" xfId="66" applyFont="1" applyFill="1"/>
    <xf numFmtId="0" fontId="36" fillId="33" borderId="0" xfId="66" applyFont="1" applyFill="1" applyAlignment="1">
      <alignment vertical="center"/>
    </xf>
    <xf numFmtId="0" fontId="39" fillId="33" borderId="0" xfId="66" applyFont="1" applyFill="1" applyAlignment="1">
      <alignment horizontal="right" vertical="center"/>
    </xf>
    <xf numFmtId="0" fontId="36" fillId="33" borderId="0" xfId="66" applyFont="1" applyFill="1" applyAlignment="1">
      <alignment horizontal="right" vertical="center"/>
    </xf>
    <xf numFmtId="0" fontId="36" fillId="33" borderId="38" xfId="66" applyFont="1" applyFill="1" applyBorder="1" applyAlignment="1">
      <alignment vertical="center" wrapText="1"/>
    </xf>
    <xf numFmtId="0" fontId="36" fillId="33" borderId="15" xfId="66" applyFont="1" applyFill="1" applyBorder="1" applyAlignment="1">
      <alignment vertical="center" wrapText="1"/>
    </xf>
    <xf numFmtId="0" fontId="36" fillId="33" borderId="39" xfId="66" applyFont="1" applyFill="1" applyBorder="1" applyAlignment="1">
      <alignment horizontal="center" vertical="center" wrapText="1"/>
    </xf>
    <xf numFmtId="0" fontId="36" fillId="33" borderId="25" xfId="66" applyFont="1" applyFill="1" applyBorder="1" applyAlignment="1">
      <alignment horizontal="center" vertical="center" wrapText="1"/>
    </xf>
    <xf numFmtId="176" fontId="36" fillId="33" borderId="1" xfId="67" applyNumberFormat="1" applyFont="1" applyFill="1" applyBorder="1" applyAlignment="1">
      <alignment horizontal="center" vertical="center"/>
    </xf>
    <xf numFmtId="176" fontId="39" fillId="33" borderId="40" xfId="66" applyNumberFormat="1" applyFont="1" applyFill="1" applyBorder="1" applyAlignment="1">
      <alignment horizontal="center" vertical="center"/>
    </xf>
    <xf numFmtId="0" fontId="36" fillId="33" borderId="41" xfId="66" applyFont="1" applyFill="1" applyBorder="1" applyAlignment="1">
      <alignment vertical="center" wrapText="1"/>
    </xf>
    <xf numFmtId="0" fontId="36" fillId="33" borderId="0" xfId="66" applyFont="1" applyFill="1" applyAlignment="1">
      <alignment horizontal="distributed" vertical="center"/>
    </xf>
    <xf numFmtId="41" fontId="36" fillId="33" borderId="33" xfId="35" applyNumberFormat="1" applyFont="1" applyFill="1" applyBorder="1" applyAlignment="1">
      <alignment vertical="center" wrapText="1"/>
    </xf>
    <xf numFmtId="0" fontId="36" fillId="33" borderId="32" xfId="66" applyFont="1" applyFill="1" applyBorder="1" applyAlignment="1">
      <alignment horizontal="center" vertical="center" wrapText="1"/>
    </xf>
    <xf numFmtId="0" fontId="36" fillId="33" borderId="30" xfId="66" applyFont="1" applyFill="1" applyBorder="1" applyAlignment="1">
      <alignment horizontal="distributed" vertical="center"/>
    </xf>
    <xf numFmtId="41" fontId="36" fillId="33" borderId="27" xfId="66" applyNumberFormat="1" applyFont="1" applyFill="1" applyBorder="1" applyAlignment="1">
      <alignment horizontal="left" vertical="center"/>
    </xf>
    <xf numFmtId="41" fontId="36" fillId="33" borderId="27" xfId="53" applyNumberFormat="1" applyFont="1" applyFill="1" applyBorder="1" applyAlignment="1">
      <alignment horizontal="right" vertical="center"/>
    </xf>
    <xf numFmtId="41" fontId="39" fillId="33" borderId="27" xfId="53" applyNumberFormat="1" applyFont="1" applyFill="1" applyBorder="1" applyAlignment="1">
      <alignment vertical="center"/>
    </xf>
    <xf numFmtId="0" fontId="36" fillId="33" borderId="42" xfId="66" applyFont="1" applyFill="1" applyBorder="1" applyAlignment="1">
      <alignment vertical="center" wrapText="1"/>
    </xf>
    <xf numFmtId="0" fontId="36" fillId="33" borderId="30" xfId="66" applyFont="1" applyFill="1" applyBorder="1" applyAlignment="1">
      <alignment horizontal="distributed" vertical="center" wrapText="1"/>
    </xf>
    <xf numFmtId="41" fontId="36" fillId="33" borderId="0" xfId="66" applyNumberFormat="1" applyFont="1" applyFill="1" applyAlignment="1">
      <alignment horizontal="right" vertical="center"/>
    </xf>
    <xf numFmtId="41" fontId="36" fillId="33" borderId="0" xfId="53" applyNumberFormat="1" applyFont="1" applyFill="1" applyBorder="1" applyAlignment="1">
      <alignment horizontal="right" vertical="center"/>
    </xf>
    <xf numFmtId="41" fontId="39" fillId="33" borderId="0" xfId="53" applyNumberFormat="1" applyFont="1" applyFill="1" applyBorder="1" applyAlignment="1">
      <alignment horizontal="right" vertical="center"/>
    </xf>
    <xf numFmtId="0" fontId="36" fillId="33" borderId="0" xfId="66" applyFont="1" applyFill="1" applyAlignment="1">
      <alignment horizontal="distributed" vertical="center" wrapText="1"/>
    </xf>
    <xf numFmtId="0" fontId="36" fillId="33" borderId="33" xfId="66" applyFont="1" applyFill="1" applyBorder="1" applyAlignment="1">
      <alignment horizontal="distributed" vertical="center"/>
    </xf>
    <xf numFmtId="41" fontId="36" fillId="33" borderId="0" xfId="66" applyNumberFormat="1" applyFont="1" applyFill="1" applyAlignment="1">
      <alignment vertical="center"/>
    </xf>
    <xf numFmtId="41" fontId="36" fillId="33" borderId="0" xfId="53" applyNumberFormat="1" applyFont="1" applyFill="1" applyBorder="1" applyAlignment="1">
      <alignment vertical="center"/>
    </xf>
    <xf numFmtId="41" fontId="39" fillId="33" borderId="0" xfId="53" applyNumberFormat="1" applyFont="1" applyFill="1" applyBorder="1" applyAlignment="1">
      <alignment vertical="center"/>
    </xf>
    <xf numFmtId="0" fontId="36" fillId="33" borderId="32" xfId="66" applyFont="1" applyFill="1" applyBorder="1" applyAlignment="1">
      <alignment horizontal="center" vertical="center" shrinkToFit="1"/>
    </xf>
    <xf numFmtId="0" fontId="36" fillId="33" borderId="30" xfId="47" applyFont="1" applyFill="1" applyBorder="1" applyAlignment="1">
      <alignment horizontal="center" vertical="center"/>
    </xf>
    <xf numFmtId="0" fontId="36" fillId="33" borderId="43" xfId="66" applyFont="1" applyFill="1" applyBorder="1" applyAlignment="1">
      <alignment vertical="center" wrapText="1"/>
    </xf>
    <xf numFmtId="0" fontId="36" fillId="33" borderId="44" xfId="66" applyFont="1" applyFill="1" applyBorder="1" applyAlignment="1">
      <alignment horizontal="distributed" vertical="center"/>
    </xf>
    <xf numFmtId="0" fontId="36" fillId="33" borderId="44" xfId="66" applyFont="1" applyFill="1" applyBorder="1" applyAlignment="1">
      <alignment vertical="center" wrapText="1"/>
    </xf>
    <xf numFmtId="38" fontId="36" fillId="33" borderId="45" xfId="35" applyFont="1" applyFill="1" applyBorder="1" applyAlignment="1">
      <alignment vertical="center" wrapText="1"/>
    </xf>
    <xf numFmtId="0" fontId="36" fillId="33" borderId="46" xfId="66" applyFont="1" applyFill="1" applyBorder="1" applyAlignment="1">
      <alignment horizontal="distributed" vertical="center" wrapText="1"/>
    </xf>
    <xf numFmtId="41" fontId="39" fillId="33" borderId="44" xfId="67" applyNumberFormat="1" applyFont="1" applyFill="1" applyBorder="1" applyAlignment="1">
      <alignment vertical="center"/>
    </xf>
    <xf numFmtId="41" fontId="39" fillId="33" borderId="44" xfId="53" applyNumberFormat="1" applyFont="1" applyFill="1" applyBorder="1" applyAlignment="1">
      <alignment vertical="center"/>
    </xf>
    <xf numFmtId="0" fontId="35" fillId="33" borderId="0" xfId="66" applyFont="1" applyFill="1" applyAlignment="1">
      <alignment vertical="center"/>
    </xf>
    <xf numFmtId="0" fontId="36" fillId="33" borderId="0" xfId="68" applyFont="1" applyFill="1"/>
    <xf numFmtId="0" fontId="36" fillId="33" borderId="14" xfId="68" applyFont="1" applyFill="1" applyBorder="1"/>
    <xf numFmtId="0" fontId="36" fillId="33" borderId="14" xfId="68" applyFont="1" applyFill="1" applyBorder="1" applyAlignment="1">
      <alignment horizontal="right"/>
    </xf>
    <xf numFmtId="0" fontId="36" fillId="33" borderId="1" xfId="68" applyFont="1" applyFill="1" applyBorder="1" applyAlignment="1">
      <alignment horizontal="center" vertical="center"/>
    </xf>
    <xf numFmtId="0" fontId="36" fillId="33" borderId="28" xfId="68" applyFont="1" applyFill="1" applyBorder="1" applyAlignment="1">
      <alignment horizontal="center" vertical="center"/>
    </xf>
    <xf numFmtId="0" fontId="36" fillId="33" borderId="29" xfId="68" applyFont="1" applyFill="1" applyBorder="1" applyAlignment="1">
      <alignment horizontal="center" vertical="center"/>
    </xf>
    <xf numFmtId="0" fontId="39" fillId="33" borderId="27" xfId="68" applyFont="1" applyFill="1" applyBorder="1" applyAlignment="1">
      <alignment horizontal="distributed" vertical="center" indent="1"/>
    </xf>
    <xf numFmtId="38" fontId="39" fillId="33" borderId="29" xfId="35" applyFont="1" applyFill="1" applyBorder="1" applyAlignment="1">
      <alignment vertical="center"/>
    </xf>
    <xf numFmtId="38" fontId="39" fillId="33" borderId="27" xfId="35" applyFont="1" applyFill="1" applyBorder="1" applyAlignment="1">
      <alignment vertical="center"/>
    </xf>
    <xf numFmtId="0" fontId="36" fillId="33" borderId="0" xfId="68" applyFont="1" applyFill="1" applyAlignment="1">
      <alignment horizontal="distributed" vertical="center" indent="1"/>
    </xf>
    <xf numFmtId="38" fontId="36" fillId="33" borderId="33" xfId="35" applyFont="1" applyFill="1" applyBorder="1" applyAlignment="1">
      <alignment vertical="center"/>
    </xf>
    <xf numFmtId="38" fontId="36" fillId="33" borderId="0" xfId="35" applyFont="1" applyFill="1" applyBorder="1" applyAlignment="1">
      <alignment vertical="center"/>
    </xf>
    <xf numFmtId="0" fontId="36" fillId="33" borderId="0" xfId="68" applyFont="1" applyFill="1" applyAlignment="1">
      <alignment horizontal="distributed" vertical="center" indent="1" shrinkToFit="1"/>
    </xf>
    <xf numFmtId="0" fontId="36" fillId="33" borderId="14" xfId="68" applyFont="1" applyFill="1" applyBorder="1" applyAlignment="1">
      <alignment horizontal="distributed" vertical="center" indent="1"/>
    </xf>
    <xf numFmtId="38" fontId="36" fillId="33" borderId="35" xfId="35" applyFont="1" applyFill="1" applyBorder="1" applyAlignment="1">
      <alignment vertical="center"/>
    </xf>
    <xf numFmtId="38" fontId="36" fillId="33" borderId="14" xfId="35" applyFont="1" applyFill="1" applyBorder="1" applyAlignment="1">
      <alignment vertical="center"/>
    </xf>
    <xf numFmtId="0" fontId="36" fillId="33" borderId="0" xfId="68" applyFont="1" applyFill="1" applyAlignment="1">
      <alignment vertical="center"/>
    </xf>
    <xf numFmtId="0" fontId="42" fillId="33" borderId="0" xfId="68" applyFont="1" applyFill="1" applyAlignment="1">
      <alignment horizontal="right" vertical="center"/>
    </xf>
    <xf numFmtId="38" fontId="36" fillId="33" borderId="0" xfId="68" applyNumberFormat="1" applyFont="1" applyFill="1" applyAlignment="1">
      <alignment vertical="center"/>
    </xf>
    <xf numFmtId="38" fontId="43" fillId="33" borderId="0" xfId="68" applyNumberFormat="1" applyFont="1" applyFill="1"/>
    <xf numFmtId="0" fontId="35" fillId="33" borderId="0" xfId="68" applyFont="1" applyFill="1"/>
    <xf numFmtId="0" fontId="36" fillId="0" borderId="0" xfId="59" applyFont="1"/>
    <xf numFmtId="0" fontId="36" fillId="0" borderId="0" xfId="46" applyFont="1" applyAlignment="1">
      <alignment horizontal="right"/>
    </xf>
    <xf numFmtId="0" fontId="36" fillId="0" borderId="1" xfId="46" applyFont="1" applyBorder="1" applyAlignment="1">
      <alignment horizontal="center" vertical="center"/>
    </xf>
    <xf numFmtId="0" fontId="36" fillId="0" borderId="26" xfId="46" applyFont="1" applyBorder="1" applyAlignment="1">
      <alignment horizontal="center" vertical="center"/>
    </xf>
    <xf numFmtId="41" fontId="36" fillId="0" borderId="33" xfId="46" applyNumberFormat="1" applyFont="1" applyBorder="1" applyAlignment="1">
      <alignment horizontal="right" vertical="center"/>
    </xf>
    <xf numFmtId="41" fontId="36" fillId="0" borderId="0" xfId="46" applyNumberFormat="1" applyFont="1" applyAlignment="1">
      <alignment horizontal="right" vertical="center"/>
    </xf>
    <xf numFmtId="41" fontId="36" fillId="0" borderId="0" xfId="46" applyNumberFormat="1" applyFont="1" applyAlignment="1" applyProtection="1">
      <alignment horizontal="right" vertical="center"/>
      <protection locked="0"/>
    </xf>
    <xf numFmtId="3" fontId="36" fillId="0" borderId="0" xfId="46" applyNumberFormat="1" applyFont="1"/>
    <xf numFmtId="0" fontId="36" fillId="0" borderId="30" xfId="59" applyFont="1" applyBorder="1"/>
    <xf numFmtId="0" fontId="39" fillId="0" borderId="14" xfId="59" applyFont="1" applyBorder="1"/>
    <xf numFmtId="0" fontId="39" fillId="0" borderId="14" xfId="59" quotePrefix="1" applyFont="1" applyBorder="1" applyAlignment="1">
      <alignment horizontal="center" vertical="center"/>
    </xf>
    <xf numFmtId="0" fontId="39" fillId="0" borderId="36" xfId="59" applyFont="1" applyBorder="1"/>
    <xf numFmtId="41" fontId="39" fillId="0" borderId="35" xfId="46" applyNumberFormat="1" applyFont="1" applyBorder="1" applyAlignment="1">
      <alignment horizontal="right" vertical="center"/>
    </xf>
    <xf numFmtId="41" fontId="39" fillId="0" borderId="14" xfId="46" applyNumberFormat="1" applyFont="1" applyBorder="1" applyAlignment="1">
      <alignment horizontal="right" vertical="center"/>
    </xf>
    <xf numFmtId="41" fontId="36" fillId="0" borderId="14" xfId="46" applyNumberFormat="1" applyFont="1" applyBorder="1" applyAlignment="1">
      <alignment horizontal="right" vertical="center"/>
    </xf>
    <xf numFmtId="0" fontId="39" fillId="0" borderId="0" xfId="46" applyFont="1"/>
    <xf numFmtId="0" fontId="36" fillId="0" borderId="15" xfId="69" applyFont="1" applyBorder="1"/>
    <xf numFmtId="41" fontId="36" fillId="0" borderId="35" xfId="46" applyNumberFormat="1" applyFont="1" applyBorder="1" applyAlignment="1">
      <alignment horizontal="right" vertical="center"/>
    </xf>
    <xf numFmtId="0" fontId="36" fillId="0" borderId="0" xfId="59" applyFont="1" applyAlignment="1">
      <alignment vertical="center"/>
    </xf>
    <xf numFmtId="0" fontId="36" fillId="0" borderId="0" xfId="59" applyFont="1" applyAlignment="1">
      <alignment horizontal="left" vertical="center" indent="2"/>
    </xf>
    <xf numFmtId="0" fontId="39" fillId="0" borderId="0" xfId="59" applyFont="1" applyAlignment="1">
      <alignment vertical="center"/>
    </xf>
    <xf numFmtId="0" fontId="39" fillId="0" borderId="0" xfId="46" applyFont="1" applyAlignment="1">
      <alignment vertical="center"/>
    </xf>
    <xf numFmtId="41" fontId="29" fillId="0" borderId="29" xfId="46" applyNumberFormat="1" applyFont="1" applyBorder="1" applyAlignment="1">
      <alignment horizontal="right" vertical="center"/>
    </xf>
    <xf numFmtId="41" fontId="29" fillId="0" borderId="27" xfId="46" applyNumberFormat="1" applyFont="1" applyBorder="1" applyAlignment="1">
      <alignment horizontal="right" vertical="center"/>
    </xf>
    <xf numFmtId="41" fontId="29" fillId="0" borderId="33" xfId="46" applyNumberFormat="1" applyFont="1" applyBorder="1" applyAlignment="1">
      <alignment horizontal="right" vertical="center"/>
    </xf>
    <xf numFmtId="41" fontId="29" fillId="0" borderId="0" xfId="46" applyNumberFormat="1" applyFont="1" applyAlignment="1">
      <alignment horizontal="right" vertical="center"/>
    </xf>
    <xf numFmtId="0" fontId="36" fillId="0" borderId="14" xfId="59" applyFont="1" applyBorder="1"/>
    <xf numFmtId="0" fontId="36" fillId="0" borderId="36" xfId="59" applyFont="1" applyBorder="1"/>
    <xf numFmtId="41" fontId="44" fillId="0" borderId="35" xfId="46" applyNumberFormat="1" applyFont="1" applyBorder="1" applyAlignment="1">
      <alignment horizontal="right" vertical="center"/>
    </xf>
    <xf numFmtId="41" fontId="44" fillId="0" borderId="14" xfId="46" applyNumberFormat="1" applyFont="1" applyBorder="1" applyAlignment="1">
      <alignment horizontal="right" vertical="center"/>
    </xf>
    <xf numFmtId="0" fontId="40" fillId="0" borderId="0" xfId="46" applyFont="1"/>
    <xf numFmtId="0" fontId="35" fillId="0" borderId="0" xfId="46" applyFont="1"/>
    <xf numFmtId="0" fontId="45" fillId="0" borderId="0" xfId="0" applyFont="1">
      <alignment vertical="center"/>
    </xf>
    <xf numFmtId="0" fontId="36" fillId="0" borderId="0" xfId="70" applyFont="1"/>
    <xf numFmtId="0" fontId="35" fillId="0" borderId="0" xfId="70" applyFont="1"/>
    <xf numFmtId="0" fontId="36" fillId="0" borderId="14" xfId="70" applyFont="1" applyBorder="1"/>
    <xf numFmtId="0" fontId="36" fillId="0" borderId="37" xfId="70" applyFont="1" applyBorder="1" applyAlignment="1">
      <alignment horizontal="center" vertical="center"/>
    </xf>
    <xf numFmtId="0" fontId="36" fillId="0" borderId="17" xfId="70" applyFont="1" applyBorder="1" applyAlignment="1">
      <alignment horizontal="center" vertical="center"/>
    </xf>
    <xf numFmtId="41" fontId="36" fillId="0" borderId="33" xfId="70" applyNumberFormat="1" applyFont="1" applyBorder="1" applyAlignment="1">
      <alignment vertical="center"/>
    </xf>
    <xf numFmtId="41" fontId="36" fillId="0" borderId="0" xfId="70" applyNumberFormat="1" applyFont="1" applyAlignment="1">
      <alignment vertical="center"/>
    </xf>
    <xf numFmtId="183" fontId="36" fillId="0" borderId="0" xfId="70" applyNumberFormat="1" applyFont="1" applyAlignment="1">
      <alignment vertical="center"/>
    </xf>
    <xf numFmtId="41" fontId="36" fillId="0" borderId="33" xfId="53" applyNumberFormat="1" applyFont="1" applyFill="1" applyBorder="1" applyAlignment="1">
      <alignment horizontal="right" vertical="center"/>
    </xf>
    <xf numFmtId="41" fontId="36" fillId="0" borderId="0" xfId="53" applyNumberFormat="1" applyFont="1" applyFill="1" applyBorder="1" applyAlignment="1">
      <alignment horizontal="right" vertical="center"/>
    </xf>
    <xf numFmtId="0" fontId="39" fillId="0" borderId="0" xfId="70" applyFont="1"/>
    <xf numFmtId="41" fontId="39" fillId="0" borderId="33" xfId="53" applyNumberFormat="1" applyFont="1" applyFill="1" applyBorder="1" applyAlignment="1">
      <alignment horizontal="right" vertical="center"/>
    </xf>
    <xf numFmtId="41" fontId="39" fillId="0" borderId="0" xfId="53" applyNumberFormat="1" applyFont="1" applyFill="1" applyBorder="1" applyAlignment="1">
      <alignment horizontal="right" vertical="center"/>
    </xf>
    <xf numFmtId="0" fontId="36" fillId="0" borderId="30" xfId="46" applyFont="1" applyBorder="1" applyAlignment="1">
      <alignment horizontal="left" vertical="center"/>
    </xf>
    <xf numFmtId="41" fontId="36" fillId="0" borderId="33" xfId="35" applyNumberFormat="1" applyFont="1" applyFill="1" applyBorder="1" applyAlignment="1" applyProtection="1">
      <alignment vertical="center"/>
      <protection locked="0"/>
    </xf>
    <xf numFmtId="41" fontId="36" fillId="0" borderId="0" xfId="35" applyNumberFormat="1" applyFont="1" applyFill="1" applyBorder="1" applyAlignment="1" applyProtection="1">
      <alignment vertical="center"/>
      <protection locked="0"/>
    </xf>
    <xf numFmtId="0" fontId="36" fillId="0" borderId="0" xfId="70" applyFont="1" applyAlignment="1" applyProtection="1">
      <alignment horizontal="right" vertical="center"/>
      <protection locked="0"/>
    </xf>
    <xf numFmtId="41" fontId="36" fillId="0" borderId="0" xfId="70" applyNumberFormat="1" applyFont="1" applyAlignment="1" applyProtection="1">
      <alignment horizontal="right" vertical="center"/>
      <protection locked="0"/>
    </xf>
    <xf numFmtId="0" fontId="36" fillId="0" borderId="14" xfId="46" applyFont="1" applyBorder="1" applyAlignment="1">
      <alignment horizontal="center" vertical="center"/>
    </xf>
    <xf numFmtId="0" fontId="36" fillId="0" borderId="36" xfId="46" applyFont="1" applyBorder="1" applyAlignment="1">
      <alignment horizontal="left" vertical="center"/>
    </xf>
    <xf numFmtId="41" fontId="36" fillId="0" borderId="35" xfId="35" applyNumberFormat="1" applyFont="1" applyFill="1" applyBorder="1" applyAlignment="1" applyProtection="1">
      <alignment vertical="center"/>
      <protection locked="0"/>
    </xf>
    <xf numFmtId="41" fontId="36" fillId="0" borderId="14" xfId="35" applyNumberFormat="1" applyFont="1" applyFill="1" applyBorder="1" applyAlignment="1" applyProtection="1">
      <alignment vertical="center"/>
      <protection locked="0"/>
    </xf>
    <xf numFmtId="0" fontId="36" fillId="0" borderId="14" xfId="70" applyFont="1" applyBorder="1" applyAlignment="1" applyProtection="1">
      <alignment horizontal="right" vertical="center"/>
      <protection locked="0"/>
    </xf>
    <xf numFmtId="41" fontId="36" fillId="0" borderId="14" xfId="70" applyNumberFormat="1" applyFont="1" applyBorder="1" applyAlignment="1" applyProtection="1">
      <alignment horizontal="right" vertical="center"/>
      <protection locked="0"/>
    </xf>
    <xf numFmtId="0" fontId="36" fillId="0" borderId="0" xfId="70" applyFont="1" applyAlignment="1">
      <alignment vertical="center"/>
    </xf>
    <xf numFmtId="0" fontId="36" fillId="0" borderId="15" xfId="70" applyFont="1" applyBorder="1"/>
    <xf numFmtId="184" fontId="46" fillId="0" borderId="15" xfId="70" applyNumberFormat="1" applyFont="1" applyBorder="1"/>
    <xf numFmtId="41" fontId="36" fillId="0" borderId="0" xfId="70" applyNumberFormat="1" applyFont="1"/>
    <xf numFmtId="183" fontId="36" fillId="0" borderId="0" xfId="70" applyNumberFormat="1" applyFont="1"/>
    <xf numFmtId="0" fontId="36" fillId="0" borderId="30" xfId="46" quotePrefix="1" applyFont="1" applyBorder="1" applyAlignment="1">
      <alignment horizontal="left" vertical="center"/>
    </xf>
    <xf numFmtId="41" fontId="36" fillId="0" borderId="33" xfId="53" applyNumberFormat="1" applyFont="1" applyFill="1" applyBorder="1" applyAlignment="1">
      <alignment vertical="center"/>
    </xf>
    <xf numFmtId="41" fontId="36" fillId="0" borderId="0" xfId="53" applyNumberFormat="1" applyFont="1" applyFill="1" applyBorder="1" applyAlignment="1">
      <alignment vertical="center"/>
    </xf>
    <xf numFmtId="0" fontId="36" fillId="0" borderId="0" xfId="70" applyFont="1" applyAlignment="1">
      <alignment horizontal="center"/>
    </xf>
    <xf numFmtId="0" fontId="36" fillId="0" borderId="15" xfId="70" applyFont="1" applyBorder="1" applyAlignment="1">
      <alignment vertical="center"/>
    </xf>
    <xf numFmtId="184" fontId="46" fillId="0" borderId="15" xfId="70" applyNumberFormat="1" applyFont="1" applyBorder="1" applyAlignment="1">
      <alignment vertical="center"/>
    </xf>
    <xf numFmtId="38" fontId="36" fillId="0" borderId="0" xfId="70" applyNumberFormat="1" applyFont="1"/>
    <xf numFmtId="0" fontId="10" fillId="33" borderId="0" xfId="28" applyFont="1" applyFill="1" applyBorder="1" applyAlignment="1" applyProtection="1">
      <alignment vertical="center"/>
    </xf>
    <xf numFmtId="41" fontId="35" fillId="0" borderId="0" xfId="70" applyNumberFormat="1" applyFont="1" applyAlignment="1">
      <alignment horizontal="center"/>
    </xf>
    <xf numFmtId="41" fontId="36" fillId="0" borderId="0" xfId="70" applyNumberFormat="1" applyFont="1" applyAlignment="1">
      <alignment horizontal="center"/>
    </xf>
    <xf numFmtId="41" fontId="36" fillId="0" borderId="14" xfId="70" applyNumberFormat="1" applyFont="1" applyBorder="1"/>
    <xf numFmtId="41" fontId="36" fillId="0" borderId="14" xfId="70" applyNumberFormat="1" applyFont="1" applyBorder="1" applyAlignment="1">
      <alignment horizontal="right"/>
    </xf>
    <xf numFmtId="41" fontId="36" fillId="0" borderId="33" xfId="55" applyNumberFormat="1" applyFont="1" applyFill="1" applyBorder="1" applyAlignment="1">
      <alignment vertical="center"/>
    </xf>
    <xf numFmtId="41" fontId="36" fillId="0" borderId="0" xfId="55" applyNumberFormat="1" applyFont="1" applyFill="1" applyBorder="1" applyAlignment="1">
      <alignment vertical="center"/>
    </xf>
    <xf numFmtId="41" fontId="36" fillId="0" borderId="0" xfId="55" applyNumberFormat="1" applyFont="1" applyFill="1" applyBorder="1" applyAlignment="1">
      <alignment horizontal="right" vertical="center"/>
    </xf>
    <xf numFmtId="41" fontId="39" fillId="0" borderId="0" xfId="70" applyNumberFormat="1" applyFont="1"/>
    <xf numFmtId="41" fontId="39" fillId="0" borderId="33" xfId="55" applyNumberFormat="1" applyFont="1" applyFill="1" applyBorder="1" applyAlignment="1">
      <alignment vertical="center"/>
    </xf>
    <xf numFmtId="41" fontId="39" fillId="0" borderId="0" xfId="55" applyNumberFormat="1" applyFont="1" applyFill="1" applyBorder="1" applyAlignment="1">
      <alignment vertical="center"/>
    </xf>
    <xf numFmtId="41" fontId="36" fillId="0" borderId="0" xfId="55" applyNumberFormat="1" applyFont="1" applyFill="1" applyBorder="1" applyAlignment="1" applyProtection="1">
      <alignment vertical="center"/>
      <protection locked="0"/>
    </xf>
    <xf numFmtId="41" fontId="36" fillId="0" borderId="0" xfId="55" applyNumberFormat="1" applyFont="1" applyFill="1" applyBorder="1" applyAlignment="1" applyProtection="1">
      <alignment horizontal="right" vertical="center"/>
      <protection locked="0"/>
    </xf>
    <xf numFmtId="41" fontId="36" fillId="0" borderId="0" xfId="35" applyNumberFormat="1" applyFont="1" applyFill="1" applyBorder="1" applyAlignment="1">
      <alignment vertical="center"/>
    </xf>
    <xf numFmtId="41" fontId="36" fillId="0" borderId="0" xfId="35" applyNumberFormat="1" applyFont="1" applyFill="1" applyBorder="1" applyAlignment="1">
      <alignment horizontal="right" vertical="center"/>
    </xf>
    <xf numFmtId="0" fontId="36" fillId="0" borderId="36" xfId="46" applyFont="1" applyBorder="1" applyAlignment="1">
      <alignment vertical="center"/>
    </xf>
    <xf numFmtId="41" fontId="36" fillId="0" borderId="14" xfId="55" applyNumberFormat="1" applyFont="1" applyFill="1" applyBorder="1" applyAlignment="1">
      <alignment vertical="center"/>
    </xf>
    <xf numFmtId="41" fontId="36" fillId="0" borderId="14" xfId="55" applyNumberFormat="1" applyFont="1" applyFill="1" applyBorder="1" applyAlignment="1" applyProtection="1">
      <alignment vertical="center"/>
      <protection locked="0"/>
    </xf>
    <xf numFmtId="41" fontId="36" fillId="0" borderId="14" xfId="55" applyNumberFormat="1" applyFont="1" applyFill="1" applyBorder="1" applyAlignment="1" applyProtection="1">
      <alignment horizontal="right" vertical="center"/>
      <protection locked="0"/>
    </xf>
    <xf numFmtId="41" fontId="36" fillId="0" borderId="14" xfId="35" applyNumberFormat="1" applyFont="1" applyFill="1" applyBorder="1" applyAlignment="1">
      <alignment vertical="center"/>
    </xf>
    <xf numFmtId="41" fontId="36" fillId="0" borderId="15" xfId="70" applyNumberFormat="1" applyFont="1" applyBorder="1"/>
    <xf numFmtId="41" fontId="35" fillId="0" borderId="0" xfId="70" applyNumberFormat="1" applyFont="1"/>
    <xf numFmtId="0" fontId="36" fillId="0" borderId="0" xfId="49" applyFont="1" applyAlignment="1"/>
    <xf numFmtId="0" fontId="36" fillId="0" borderId="14" xfId="46" applyFont="1" applyBorder="1" applyAlignment="1">
      <alignment horizontal="right"/>
    </xf>
    <xf numFmtId="0" fontId="36" fillId="0" borderId="17" xfId="46" applyFont="1" applyBorder="1" applyAlignment="1">
      <alignment vertical="center" wrapText="1"/>
    </xf>
    <xf numFmtId="0" fontId="36" fillId="0" borderId="18" xfId="46" applyFont="1" applyBorder="1" applyAlignment="1">
      <alignment vertical="center" wrapText="1"/>
    </xf>
    <xf numFmtId="0" fontId="36" fillId="0" borderId="44" xfId="59" applyFont="1" applyBorder="1" applyAlignment="1">
      <alignment horizontal="right" vertical="center"/>
    </xf>
    <xf numFmtId="0" fontId="36" fillId="0" borderId="44" xfId="59" quotePrefix="1" applyFont="1" applyBorder="1" applyAlignment="1">
      <alignment horizontal="center" vertical="center"/>
    </xf>
    <xf numFmtId="0" fontId="36" fillId="0" borderId="47" xfId="59" applyFont="1" applyBorder="1" applyAlignment="1">
      <alignment vertical="center"/>
    </xf>
    <xf numFmtId="38" fontId="36" fillId="0" borderId="44" xfId="46" applyNumberFormat="1" applyFont="1" applyBorder="1" applyAlignment="1">
      <alignment horizontal="right" vertical="center" wrapText="1"/>
    </xf>
    <xf numFmtId="38" fontId="36" fillId="0" borderId="0" xfId="46" applyNumberFormat="1" applyFont="1"/>
    <xf numFmtId="0" fontId="36" fillId="0" borderId="31" xfId="59" applyFont="1" applyBorder="1" applyAlignment="1">
      <alignment horizontal="right" vertical="center"/>
    </xf>
    <xf numFmtId="38" fontId="36" fillId="0" borderId="0" xfId="46" applyNumberFormat="1" applyFont="1" applyAlignment="1">
      <alignment horizontal="right" vertical="center" wrapText="1"/>
    </xf>
    <xf numFmtId="41" fontId="29" fillId="0" borderId="0" xfId="46" applyNumberFormat="1" applyFont="1" applyAlignment="1">
      <alignment horizontal="right" vertical="center" wrapText="1"/>
    </xf>
    <xf numFmtId="0" fontId="36" fillId="0" borderId="30" xfId="59" applyFont="1" applyBorder="1" applyAlignment="1">
      <alignment horizontal="right" vertical="center"/>
    </xf>
    <xf numFmtId="0" fontId="39" fillId="0" borderId="14" xfId="59" applyFont="1" applyBorder="1" applyAlignment="1">
      <alignment horizontal="right" vertical="center"/>
    </xf>
    <xf numFmtId="0" fontId="39" fillId="0" borderId="14" xfId="59" applyFont="1" applyBorder="1" applyAlignment="1">
      <alignment horizontal="center" vertical="center"/>
    </xf>
    <xf numFmtId="0" fontId="39" fillId="0" borderId="36" xfId="59" applyFont="1" applyBorder="1" applyAlignment="1">
      <alignment horizontal="right" vertical="center"/>
    </xf>
    <xf numFmtId="38" fontId="39" fillId="0" borderId="35" xfId="46" applyNumberFormat="1" applyFont="1" applyBorder="1" applyAlignment="1">
      <alignment horizontal="right" vertical="center" wrapText="1"/>
    </xf>
    <xf numFmtId="38" fontId="39" fillId="0" borderId="14" xfId="46" applyNumberFormat="1" applyFont="1" applyBorder="1" applyAlignment="1">
      <alignment horizontal="right" vertical="center" wrapText="1"/>
    </xf>
    <xf numFmtId="41" fontId="39" fillId="0" borderId="14" xfId="46" applyNumberFormat="1" applyFont="1" applyBorder="1" applyAlignment="1">
      <alignment horizontal="right" vertical="center" wrapText="1"/>
    </xf>
    <xf numFmtId="38" fontId="29" fillId="0" borderId="0" xfId="46" applyNumberFormat="1" applyFont="1" applyAlignment="1">
      <alignment horizontal="right" vertical="center" wrapText="1"/>
    </xf>
    <xf numFmtId="0" fontId="36" fillId="0" borderId="0" xfId="71" applyFont="1" applyAlignment="1">
      <alignment vertical="center"/>
    </xf>
    <xf numFmtId="0" fontId="36" fillId="0" borderId="0" xfId="71" applyFont="1" applyAlignment="1">
      <alignment horizontal="center" vertical="center"/>
    </xf>
    <xf numFmtId="0" fontId="36" fillId="0" borderId="0" xfId="71" applyFont="1"/>
    <xf numFmtId="0" fontId="38" fillId="0" borderId="0" xfId="71" applyFont="1" applyAlignment="1">
      <alignment horizontal="left" vertical="center"/>
    </xf>
    <xf numFmtId="0" fontId="36" fillId="0" borderId="0" xfId="71" applyFont="1" applyAlignment="1">
      <alignment horizontal="left" vertical="center"/>
    </xf>
    <xf numFmtId="0" fontId="38" fillId="0" borderId="0" xfId="71" applyFont="1" applyAlignment="1">
      <alignment horizontal="right" vertical="center"/>
    </xf>
    <xf numFmtId="0" fontId="36" fillId="0" borderId="14" xfId="71" applyFont="1" applyBorder="1" applyAlignment="1">
      <alignment vertical="center"/>
    </xf>
    <xf numFmtId="0" fontId="36" fillId="0" borderId="14" xfId="71" applyFont="1" applyBorder="1" applyAlignment="1">
      <alignment horizontal="center" vertical="center"/>
    </xf>
    <xf numFmtId="0" fontId="36" fillId="0" borderId="14" xfId="71" applyFont="1" applyBorder="1" applyAlignment="1">
      <alignment horizontal="right" vertical="center"/>
    </xf>
    <xf numFmtId="0" fontId="36" fillId="0" borderId="15" xfId="71" applyFont="1" applyBorder="1" applyAlignment="1">
      <alignment horizontal="center" vertical="center"/>
    </xf>
    <xf numFmtId="0" fontId="36" fillId="0" borderId="20" xfId="71" applyFont="1" applyBorder="1" applyAlignment="1">
      <alignment horizontal="center" vertical="center"/>
    </xf>
    <xf numFmtId="0" fontId="36" fillId="0" borderId="16" xfId="71" applyFont="1" applyBorder="1" applyAlignment="1">
      <alignment horizontal="center" vertical="center"/>
    </xf>
    <xf numFmtId="0" fontId="36" fillId="0" borderId="22" xfId="71" applyFont="1" applyBorder="1" applyAlignment="1">
      <alignment horizontal="center" vertical="center"/>
    </xf>
    <xf numFmtId="0" fontId="36" fillId="0" borderId="25" xfId="71" applyFont="1" applyBorder="1" applyAlignment="1">
      <alignment horizontal="center" vertical="center"/>
    </xf>
    <xf numFmtId="0" fontId="36" fillId="0" borderId="1" xfId="71" applyFont="1" applyBorder="1" applyAlignment="1">
      <alignment horizontal="center" vertical="center"/>
    </xf>
    <xf numFmtId="0" fontId="36" fillId="0" borderId="26" xfId="71" applyFont="1" applyBorder="1" applyAlignment="1">
      <alignment horizontal="center" vertical="center"/>
    </xf>
    <xf numFmtId="0" fontId="36" fillId="0" borderId="27" xfId="71" applyFont="1" applyBorder="1" applyAlignment="1">
      <alignment horizontal="center" vertical="center"/>
    </xf>
    <xf numFmtId="0" fontId="36" fillId="0" borderId="31" xfId="71" applyFont="1" applyBorder="1" applyAlignment="1">
      <alignment horizontal="center" vertical="center"/>
    </xf>
    <xf numFmtId="3" fontId="36" fillId="0" borderId="29" xfId="71" applyNumberFormat="1" applyFont="1" applyBorder="1" applyAlignment="1">
      <alignment vertical="center"/>
    </xf>
    <xf numFmtId="3" fontId="36" fillId="0" borderId="27" xfId="71" applyNumberFormat="1" applyFont="1" applyBorder="1" applyAlignment="1">
      <alignment vertical="center"/>
    </xf>
    <xf numFmtId="0" fontId="36" fillId="0" borderId="0" xfId="71" applyFont="1" applyAlignment="1">
      <alignment vertical="center" wrapText="1"/>
    </xf>
    <xf numFmtId="0" fontId="36" fillId="0" borderId="0" xfId="71" applyFont="1" applyAlignment="1">
      <alignment horizontal="right" vertical="center" wrapText="1"/>
    </xf>
    <xf numFmtId="0" fontId="36" fillId="0" borderId="0" xfId="71" applyFont="1" applyAlignment="1">
      <alignment horizontal="center" vertical="center" wrapText="1"/>
    </xf>
    <xf numFmtId="0" fontId="36" fillId="0" borderId="0" xfId="71" applyFont="1" applyAlignment="1">
      <alignment horizontal="left" vertical="center" wrapText="1"/>
    </xf>
    <xf numFmtId="0" fontId="36" fillId="0" borderId="30" xfId="71" applyFont="1" applyBorder="1" applyAlignment="1">
      <alignment vertical="center" wrapText="1"/>
    </xf>
    <xf numFmtId="3" fontId="36" fillId="0" borderId="33" xfId="71" applyNumberFormat="1" applyFont="1" applyBorder="1" applyAlignment="1">
      <alignment vertical="center"/>
    </xf>
    <xf numFmtId="3" fontId="36" fillId="0" borderId="0" xfId="71" applyNumberFormat="1" applyFont="1" applyAlignment="1">
      <alignment vertical="center"/>
    </xf>
    <xf numFmtId="0" fontId="36" fillId="0" borderId="0" xfId="71" quotePrefix="1" applyFont="1" applyAlignment="1">
      <alignment horizontal="right" vertical="center" wrapText="1"/>
    </xf>
    <xf numFmtId="0" fontId="36" fillId="0" borderId="0" xfId="71" quotePrefix="1" applyFont="1" applyAlignment="1">
      <alignment horizontal="center" vertical="center" wrapText="1"/>
    </xf>
    <xf numFmtId="0" fontId="36" fillId="0" borderId="0" xfId="71" quotePrefix="1" applyFont="1" applyAlignment="1">
      <alignment horizontal="left" vertical="center" wrapText="1"/>
    </xf>
    <xf numFmtId="0" fontId="36" fillId="0" borderId="30" xfId="71" quotePrefix="1" applyFont="1" applyBorder="1" applyAlignment="1">
      <alignment vertical="center" wrapText="1"/>
    </xf>
    <xf numFmtId="0" fontId="36" fillId="0" borderId="0" xfId="71" quotePrefix="1" applyFont="1" applyAlignment="1">
      <alignment vertical="center" wrapText="1"/>
    </xf>
    <xf numFmtId="0" fontId="39" fillId="0" borderId="0" xfId="71" quotePrefix="1" applyFont="1" applyAlignment="1">
      <alignment vertical="center" wrapText="1"/>
    </xf>
    <xf numFmtId="0" fontId="39" fillId="0" borderId="0" xfId="71" quotePrefix="1" applyFont="1" applyAlignment="1">
      <alignment horizontal="center" vertical="center" wrapText="1"/>
    </xf>
    <xf numFmtId="0" fontId="39" fillId="0" borderId="30" xfId="71" quotePrefix="1" applyFont="1" applyBorder="1" applyAlignment="1">
      <alignment vertical="center" wrapText="1"/>
    </xf>
    <xf numFmtId="3" fontId="39" fillId="0" borderId="0" xfId="71" applyNumberFormat="1" applyFont="1" applyAlignment="1">
      <alignment vertical="center"/>
    </xf>
    <xf numFmtId="0" fontId="36" fillId="0" borderId="30" xfId="71" applyFont="1" applyBorder="1" applyAlignment="1">
      <alignment horizontal="center" vertical="center"/>
    </xf>
    <xf numFmtId="3" fontId="39" fillId="0" borderId="33" xfId="71" applyNumberFormat="1" applyFont="1" applyBorder="1" applyAlignment="1">
      <alignment vertical="center"/>
    </xf>
    <xf numFmtId="185" fontId="39" fillId="0" borderId="0" xfId="71" applyNumberFormat="1" applyFont="1" applyAlignment="1">
      <alignment vertical="center"/>
    </xf>
    <xf numFmtId="0" fontId="36" fillId="0" borderId="0" xfId="71" applyFont="1" applyAlignment="1">
      <alignment horizontal="distributed" vertical="center"/>
    </xf>
    <xf numFmtId="3" fontId="36" fillId="0" borderId="33" xfId="71" applyNumberFormat="1" applyFont="1" applyBorder="1" applyAlignment="1">
      <alignment horizontal="right" vertical="center"/>
    </xf>
    <xf numFmtId="185" fontId="36" fillId="0" borderId="0" xfId="71" applyNumberFormat="1" applyFont="1" applyAlignment="1">
      <alignment horizontal="right" vertical="center"/>
    </xf>
    <xf numFmtId="3" fontId="36" fillId="0" borderId="0" xfId="71" applyNumberFormat="1" applyFont="1" applyAlignment="1">
      <alignment horizontal="right" vertical="center"/>
    </xf>
    <xf numFmtId="0" fontId="36" fillId="0" borderId="0" xfId="71" applyFont="1" applyAlignment="1">
      <alignment horizontal="right" vertical="center"/>
    </xf>
    <xf numFmtId="0" fontId="36" fillId="0" borderId="33" xfId="71" applyFont="1" applyBorder="1" applyAlignment="1">
      <alignment horizontal="right" vertical="center"/>
    </xf>
    <xf numFmtId="185" fontId="36" fillId="0" borderId="0" xfId="48" applyNumberFormat="1" applyFont="1" applyAlignment="1">
      <alignment horizontal="right" vertical="center"/>
    </xf>
    <xf numFmtId="0" fontId="36" fillId="0" borderId="30" xfId="48" applyFont="1" applyBorder="1" applyAlignment="1">
      <alignment horizontal="center" vertical="center"/>
    </xf>
    <xf numFmtId="0" fontId="36" fillId="0" borderId="30" xfId="71" applyFont="1" applyBorder="1" applyAlignment="1">
      <alignment vertical="center"/>
    </xf>
    <xf numFmtId="0" fontId="36" fillId="0" borderId="0" xfId="71" applyFont="1" applyAlignment="1">
      <alignment horizontal="left"/>
    </xf>
    <xf numFmtId="0" fontId="39" fillId="0" borderId="0" xfId="71" applyFont="1" applyAlignment="1">
      <alignment vertical="center"/>
    </xf>
    <xf numFmtId="38" fontId="36" fillId="0" borderId="33" xfId="37" applyFont="1" applyFill="1" applyBorder="1" applyAlignment="1">
      <alignment horizontal="right" vertical="center"/>
    </xf>
    <xf numFmtId="38" fontId="36" fillId="0" borderId="0" xfId="37" applyFont="1" applyFill="1" applyBorder="1" applyAlignment="1">
      <alignment horizontal="right" vertical="center"/>
    </xf>
    <xf numFmtId="38" fontId="36" fillId="0" borderId="0" xfId="37" applyFont="1" applyFill="1" applyBorder="1" applyAlignment="1">
      <alignment vertical="center"/>
    </xf>
    <xf numFmtId="38" fontId="36" fillId="0" borderId="33" xfId="37" applyFont="1" applyFill="1" applyBorder="1" applyAlignment="1">
      <alignment vertical="center"/>
    </xf>
    <xf numFmtId="185" fontId="36" fillId="0" borderId="0" xfId="71" applyNumberFormat="1" applyFont="1" applyAlignment="1">
      <alignment vertical="center"/>
    </xf>
    <xf numFmtId="38" fontId="36" fillId="0" borderId="0" xfId="71" applyNumberFormat="1" applyFont="1" applyAlignment="1">
      <alignment vertical="center"/>
    </xf>
    <xf numFmtId="0" fontId="36" fillId="0" borderId="36" xfId="71" applyFont="1" applyBorder="1" applyAlignment="1">
      <alignment horizontal="center" vertical="center"/>
    </xf>
    <xf numFmtId="3" fontId="36" fillId="0" borderId="14" xfId="71" applyNumberFormat="1" applyFont="1" applyBorder="1" applyAlignment="1">
      <alignment horizontal="right" vertical="center"/>
    </xf>
    <xf numFmtId="3" fontId="36" fillId="0" borderId="14" xfId="71" applyNumberFormat="1" applyFont="1" applyBorder="1" applyAlignment="1">
      <alignment vertical="center"/>
    </xf>
    <xf numFmtId="185" fontId="36" fillId="0" borderId="14" xfId="71" applyNumberFormat="1" applyFont="1" applyBorder="1" applyAlignment="1">
      <alignment horizontal="right" vertical="center"/>
    </xf>
    <xf numFmtId="0" fontId="35" fillId="0" borderId="0" xfId="71" applyFont="1" applyAlignment="1">
      <alignment vertical="center"/>
    </xf>
    <xf numFmtId="0" fontId="36" fillId="0" borderId="14" xfId="71" applyFont="1" applyBorder="1"/>
    <xf numFmtId="0" fontId="36" fillId="0" borderId="19" xfId="71" applyFont="1" applyBorder="1" applyAlignment="1">
      <alignment horizontal="center" vertical="center"/>
    </xf>
    <xf numFmtId="0" fontId="36" fillId="0" borderId="23" xfId="71" applyFont="1" applyBorder="1" applyAlignment="1">
      <alignment horizontal="center" vertical="center"/>
    </xf>
    <xf numFmtId="0" fontId="36" fillId="0" borderId="24" xfId="71" applyFont="1" applyBorder="1" applyAlignment="1">
      <alignment horizontal="center" vertical="center"/>
    </xf>
    <xf numFmtId="0" fontId="39" fillId="0" borderId="0" xfId="59" applyFont="1"/>
    <xf numFmtId="38" fontId="39" fillId="0" borderId="33" xfId="37" applyFont="1" applyFill="1" applyBorder="1" applyAlignment="1">
      <alignment vertical="center"/>
    </xf>
    <xf numFmtId="38" fontId="39" fillId="0" borderId="0" xfId="37" applyFont="1" applyFill="1" applyBorder="1" applyAlignment="1">
      <alignment vertical="center"/>
    </xf>
    <xf numFmtId="0" fontId="39" fillId="0" borderId="0" xfId="71" applyFont="1"/>
    <xf numFmtId="0" fontId="36" fillId="0" borderId="33" xfId="71" applyFont="1" applyBorder="1" applyAlignment="1">
      <alignment vertical="center"/>
    </xf>
    <xf numFmtId="38" fontId="36" fillId="0" borderId="33" xfId="35" applyFont="1" applyFill="1" applyBorder="1" applyAlignment="1" applyProtection="1">
      <alignment vertical="center"/>
      <protection locked="0"/>
    </xf>
    <xf numFmtId="38" fontId="36" fillId="0" borderId="0" xfId="35" applyFont="1" applyFill="1" applyBorder="1" applyAlignment="1" applyProtection="1">
      <alignment vertical="center"/>
      <protection locked="0"/>
    </xf>
    <xf numFmtId="38" fontId="36" fillId="0" borderId="35" xfId="35" applyFont="1" applyFill="1" applyBorder="1" applyAlignment="1">
      <alignment vertical="center"/>
    </xf>
    <xf numFmtId="38" fontId="36" fillId="0" borderId="14" xfId="35" applyFont="1" applyFill="1" applyBorder="1" applyAlignment="1">
      <alignment vertical="center"/>
    </xf>
    <xf numFmtId="0" fontId="36" fillId="0" borderId="15" xfId="71" applyFont="1" applyBorder="1" applyAlignment="1">
      <alignment vertical="center"/>
    </xf>
    <xf numFmtId="38" fontId="36" fillId="0" borderId="15" xfId="71" applyNumberFormat="1" applyFont="1" applyBorder="1" applyAlignment="1">
      <alignment vertical="center"/>
    </xf>
    <xf numFmtId="38" fontId="36" fillId="0" borderId="0" xfId="71" applyNumberFormat="1" applyFont="1"/>
    <xf numFmtId="0" fontId="35" fillId="0" borderId="0" xfId="71" applyFont="1"/>
    <xf numFmtId="49" fontId="28" fillId="34" borderId="0" xfId="0" applyNumberFormat="1" applyFont="1" applyFill="1">
      <alignment vertical="center"/>
    </xf>
    <xf numFmtId="0" fontId="29" fillId="34" borderId="0" xfId="0" applyFont="1" applyFill="1">
      <alignment vertical="center"/>
    </xf>
    <xf numFmtId="0" fontId="0" fillId="34" borderId="0" xfId="0" applyFill="1">
      <alignment vertical="center"/>
    </xf>
    <xf numFmtId="49" fontId="29" fillId="34" borderId="1" xfId="0" applyNumberFormat="1" applyFont="1" applyFill="1" applyBorder="1" applyAlignment="1">
      <alignment horizontal="centerContinuous" vertical="center"/>
    </xf>
    <xf numFmtId="0" fontId="29" fillId="34" borderId="1" xfId="0" applyFont="1" applyFill="1" applyBorder="1" applyAlignment="1">
      <alignment horizontal="centerContinuous" vertical="center"/>
    </xf>
    <xf numFmtId="49" fontId="29" fillId="34" borderId="2" xfId="0" applyNumberFormat="1" applyFont="1" applyFill="1" applyBorder="1">
      <alignment vertical="center"/>
    </xf>
    <xf numFmtId="0" fontId="10" fillId="34" borderId="3" xfId="28" applyFont="1" applyFill="1" applyBorder="1" applyAlignment="1" applyProtection="1">
      <alignment vertical="center"/>
    </xf>
    <xf numFmtId="49" fontId="29" fillId="34" borderId="3" xfId="0" applyNumberFormat="1" applyFont="1" applyFill="1" applyBorder="1">
      <alignment vertical="center"/>
    </xf>
    <xf numFmtId="49" fontId="29" fillId="34" borderId="4" xfId="0" applyNumberFormat="1" applyFont="1" applyFill="1" applyBorder="1">
      <alignment vertical="center"/>
    </xf>
    <xf numFmtId="0" fontId="10" fillId="34" borderId="4" xfId="28" applyFont="1" applyFill="1" applyBorder="1" applyAlignment="1" applyProtection="1">
      <alignment vertical="center"/>
    </xf>
    <xf numFmtId="49" fontId="29" fillId="34" borderId="0" xfId="0" applyNumberFormat="1" applyFont="1" applyFill="1">
      <alignment vertical="center"/>
    </xf>
    <xf numFmtId="0" fontId="9" fillId="34" borderId="0" xfId="0" applyFont="1" applyFill="1">
      <alignment vertical="center"/>
    </xf>
    <xf numFmtId="0" fontId="36" fillId="33" borderId="17" xfId="57" applyFont="1" applyFill="1" applyBorder="1" applyAlignment="1">
      <alignment horizontal="center" vertical="center"/>
    </xf>
    <xf numFmtId="0" fontId="36" fillId="33" borderId="21" xfId="57" applyFont="1" applyFill="1" applyBorder="1" applyAlignment="1">
      <alignment horizontal="center" vertical="center"/>
    </xf>
    <xf numFmtId="0" fontId="36" fillId="33" borderId="15" xfId="57" applyFont="1" applyFill="1" applyBorder="1" applyAlignment="1">
      <alignment horizontal="distributed" vertical="center"/>
    </xf>
    <xf numFmtId="0" fontId="36" fillId="33" borderId="22" xfId="57" applyFont="1" applyFill="1" applyBorder="1" applyAlignment="1">
      <alignment horizontal="distributed" vertical="center"/>
    </xf>
    <xf numFmtId="0" fontId="36" fillId="33" borderId="16" xfId="57" applyFont="1" applyFill="1" applyBorder="1" applyAlignment="1">
      <alignment horizontal="center" vertical="center"/>
    </xf>
    <xf numFmtId="0" fontId="36" fillId="33" borderId="23" xfId="57" applyFont="1" applyFill="1" applyBorder="1" applyAlignment="1">
      <alignment horizontal="center" vertical="center"/>
    </xf>
    <xf numFmtId="0" fontId="36" fillId="33" borderId="18" xfId="57" applyFont="1" applyFill="1" applyBorder="1" applyAlignment="1">
      <alignment horizontal="center" vertical="center"/>
    </xf>
    <xf numFmtId="0" fontId="36" fillId="33" borderId="19" xfId="57" applyFont="1" applyFill="1" applyBorder="1" applyAlignment="1">
      <alignment horizontal="center" vertical="center"/>
    </xf>
    <xf numFmtId="0" fontId="36" fillId="33" borderId="24" xfId="57" applyFont="1" applyFill="1" applyBorder="1" applyAlignment="1">
      <alignment horizontal="center" vertical="center"/>
    </xf>
    <xf numFmtId="0" fontId="36" fillId="33" borderId="16" xfId="57" applyFont="1" applyFill="1" applyBorder="1" applyAlignment="1">
      <alignment horizontal="distributed" vertical="center"/>
    </xf>
    <xf numFmtId="0" fontId="36" fillId="33" borderId="23" xfId="57" applyFont="1" applyFill="1" applyBorder="1" applyAlignment="1">
      <alignment horizontal="distributed" vertical="center"/>
    </xf>
    <xf numFmtId="0" fontId="36" fillId="0" borderId="15" xfId="46" applyFont="1" applyBorder="1" applyAlignment="1">
      <alignment horizontal="center" vertical="center" wrapText="1"/>
    </xf>
    <xf numFmtId="0" fontId="36" fillId="0" borderId="15" xfId="46" applyFont="1" applyBorder="1" applyAlignment="1">
      <alignment horizontal="center" vertical="center"/>
    </xf>
    <xf numFmtId="0" fontId="36" fillId="0" borderId="22" xfId="46" applyFont="1" applyBorder="1" applyAlignment="1">
      <alignment horizontal="center" vertical="center"/>
    </xf>
    <xf numFmtId="0" fontId="36" fillId="0" borderId="0" xfId="62" applyFont="1" applyAlignment="1">
      <alignment horizontal="center" vertical="center"/>
    </xf>
    <xf numFmtId="0" fontId="36" fillId="0" borderId="30" xfId="62" applyFont="1" applyBorder="1" applyAlignment="1">
      <alignment horizontal="center" vertical="center"/>
    </xf>
    <xf numFmtId="0" fontId="36" fillId="0" borderId="21" xfId="62" applyFont="1" applyBorder="1" applyAlignment="1">
      <alignment horizontal="center" vertical="center"/>
    </xf>
    <xf numFmtId="0" fontId="36" fillId="0" borderId="0" xfId="62" applyFont="1" applyAlignment="1">
      <alignment horizontal="left" vertical="center"/>
    </xf>
    <xf numFmtId="0" fontId="36" fillId="0" borderId="21" xfId="46" applyFont="1" applyBorder="1" applyAlignment="1">
      <alignment horizontal="center" vertical="center" wrapText="1"/>
    </xf>
    <xf numFmtId="0" fontId="36" fillId="0" borderId="21" xfId="46" applyFont="1" applyBorder="1" applyAlignment="1">
      <alignment horizontal="center" vertical="center"/>
    </xf>
    <xf numFmtId="0" fontId="36" fillId="33" borderId="17" xfId="66" applyFont="1" applyFill="1" applyBorder="1" applyAlignment="1">
      <alignment horizontal="center" vertical="center"/>
    </xf>
    <xf numFmtId="0" fontId="36" fillId="33" borderId="21" xfId="66" applyFont="1" applyFill="1" applyBorder="1" applyAlignment="1">
      <alignment horizontal="center" vertical="center"/>
    </xf>
    <xf numFmtId="0" fontId="36" fillId="33" borderId="33" xfId="66" applyFont="1" applyFill="1" applyBorder="1" applyAlignment="1">
      <alignment horizontal="distributed" vertical="center"/>
    </xf>
    <xf numFmtId="0" fontId="36" fillId="33" borderId="30" xfId="66" applyFont="1" applyFill="1" applyBorder="1" applyAlignment="1">
      <alignment horizontal="distributed" vertical="center"/>
    </xf>
    <xf numFmtId="0" fontId="36" fillId="33" borderId="45" xfId="66" applyFont="1" applyFill="1" applyBorder="1" applyAlignment="1">
      <alignment vertical="center" wrapText="1"/>
    </xf>
    <xf numFmtId="0" fontId="36" fillId="33" borderId="47" xfId="66" applyFont="1" applyFill="1" applyBorder="1" applyAlignment="1">
      <alignment vertical="center" wrapText="1"/>
    </xf>
    <xf numFmtId="0" fontId="36" fillId="33" borderId="15" xfId="66" applyFont="1" applyFill="1" applyBorder="1" applyAlignment="1">
      <alignment horizontal="center" vertical="center" wrapText="1"/>
    </xf>
    <xf numFmtId="0" fontId="36" fillId="33" borderId="22" xfId="66" applyFont="1" applyFill="1" applyBorder="1" applyAlignment="1">
      <alignment horizontal="center" vertical="center" wrapText="1"/>
    </xf>
    <xf numFmtId="0" fontId="36" fillId="33" borderId="19" xfId="66" applyFont="1" applyFill="1" applyBorder="1" applyAlignment="1">
      <alignment horizontal="center" vertical="center"/>
    </xf>
    <xf numFmtId="0" fontId="36" fillId="33" borderId="24" xfId="66" applyFont="1" applyFill="1" applyBorder="1" applyAlignment="1">
      <alignment horizontal="center" vertical="center"/>
    </xf>
    <xf numFmtId="0" fontId="36" fillId="33" borderId="16" xfId="66" applyFont="1" applyFill="1" applyBorder="1" applyAlignment="1">
      <alignment horizontal="center" vertical="center" wrapText="1"/>
    </xf>
    <xf numFmtId="0" fontId="36" fillId="33" borderId="23" xfId="66" applyFont="1" applyFill="1" applyBorder="1" applyAlignment="1">
      <alignment horizontal="center" vertical="center" wrapText="1"/>
    </xf>
    <xf numFmtId="0" fontId="36" fillId="33" borderId="19" xfId="66" applyFont="1" applyFill="1" applyBorder="1" applyAlignment="1">
      <alignment horizontal="distributed" vertical="center" wrapText="1" indent="3"/>
    </xf>
    <xf numFmtId="0" fontId="36" fillId="33" borderId="20" xfId="66" applyFont="1" applyFill="1" applyBorder="1" applyAlignment="1">
      <alignment horizontal="distributed" vertical="center" wrapText="1" indent="3"/>
    </xf>
    <xf numFmtId="0" fontId="36" fillId="33" borderId="24" xfId="66" applyFont="1" applyFill="1" applyBorder="1" applyAlignment="1">
      <alignment horizontal="distributed" vertical="center" wrapText="1" indent="3"/>
    </xf>
    <xf numFmtId="0" fontId="36" fillId="33" borderId="25" xfId="66" applyFont="1" applyFill="1" applyBorder="1" applyAlignment="1">
      <alignment horizontal="distributed" vertical="center" wrapText="1" indent="3"/>
    </xf>
    <xf numFmtId="0" fontId="36" fillId="33" borderId="15" xfId="68" applyFont="1" applyFill="1" applyBorder="1" applyAlignment="1">
      <alignment horizontal="center" vertical="center"/>
    </xf>
    <xf numFmtId="0" fontId="36" fillId="33" borderId="22" xfId="68" applyFont="1" applyFill="1" applyBorder="1" applyAlignment="1">
      <alignment horizontal="center" vertical="center"/>
    </xf>
    <xf numFmtId="0" fontId="36" fillId="33" borderId="17" xfId="68" applyFont="1" applyFill="1" applyBorder="1" applyAlignment="1">
      <alignment horizontal="center" vertical="center"/>
    </xf>
    <xf numFmtId="0" fontId="36" fillId="33" borderId="21" xfId="68" applyFont="1" applyFill="1" applyBorder="1" applyAlignment="1">
      <alignment horizontal="center" vertical="center"/>
    </xf>
    <xf numFmtId="0" fontId="36" fillId="0" borderId="15" xfId="59" applyFont="1" applyBorder="1" applyAlignment="1">
      <alignment horizontal="center" vertical="center"/>
    </xf>
    <xf numFmtId="0" fontId="36" fillId="0" borderId="20" xfId="59" applyFont="1" applyBorder="1" applyAlignment="1">
      <alignment horizontal="center" vertical="center"/>
    </xf>
    <xf numFmtId="0" fontId="36" fillId="0" borderId="0" xfId="59" applyFont="1" applyAlignment="1">
      <alignment horizontal="center" vertical="center"/>
    </xf>
    <xf numFmtId="0" fontId="36" fillId="0" borderId="30" xfId="59" applyFont="1" applyBorder="1" applyAlignment="1">
      <alignment horizontal="center" vertical="center"/>
    </xf>
    <xf numFmtId="0" fontId="36" fillId="0" borderId="22" xfId="59" applyFont="1" applyBorder="1" applyAlignment="1">
      <alignment horizontal="center" vertical="center"/>
    </xf>
    <xf numFmtId="0" fontId="36" fillId="0" borderId="25" xfId="59" applyFont="1" applyBorder="1" applyAlignment="1">
      <alignment horizontal="center" vertical="center"/>
    </xf>
    <xf numFmtId="0" fontId="36" fillId="0" borderId="19" xfId="46" applyFont="1" applyBorder="1" applyAlignment="1">
      <alignment horizontal="center" vertical="center"/>
    </xf>
    <xf numFmtId="0" fontId="36" fillId="0" borderId="24" xfId="46" applyFont="1" applyBorder="1" applyAlignment="1">
      <alignment horizontal="center" vertical="center"/>
    </xf>
    <xf numFmtId="0" fontId="36" fillId="0" borderId="17" xfId="46" applyFont="1" applyBorder="1" applyAlignment="1">
      <alignment horizontal="center" vertical="center"/>
    </xf>
    <xf numFmtId="0" fontId="36" fillId="0" borderId="1" xfId="46" applyFont="1" applyBorder="1" applyAlignment="1">
      <alignment horizontal="center" vertical="center"/>
    </xf>
    <xf numFmtId="0" fontId="36" fillId="0" borderId="26" xfId="46" applyFont="1" applyBorder="1" applyAlignment="1">
      <alignment horizontal="center" vertical="center"/>
    </xf>
    <xf numFmtId="0" fontId="36" fillId="0" borderId="18" xfId="46" applyFont="1" applyBorder="1" applyAlignment="1">
      <alignment horizontal="center" vertical="center"/>
    </xf>
    <xf numFmtId="0" fontId="36" fillId="0" borderId="19" xfId="46" applyFont="1" applyBorder="1" applyAlignment="1">
      <alignment horizontal="center" vertical="center" wrapText="1"/>
    </xf>
    <xf numFmtId="0" fontId="36" fillId="0" borderId="20" xfId="46" applyFont="1" applyBorder="1" applyAlignment="1">
      <alignment horizontal="center" vertical="center"/>
    </xf>
    <xf numFmtId="0" fontId="36" fillId="0" borderId="25" xfId="46" applyFont="1" applyBorder="1" applyAlignment="1">
      <alignment horizontal="center" vertical="center"/>
    </xf>
    <xf numFmtId="0" fontId="36" fillId="0" borderId="37" xfId="46" applyFont="1" applyBorder="1" applyAlignment="1">
      <alignment horizontal="center" vertical="center"/>
    </xf>
    <xf numFmtId="0" fontId="36" fillId="0" borderId="0" xfId="46" applyFont="1" applyAlignment="1">
      <alignment horizontal="right" vertical="center"/>
    </xf>
    <xf numFmtId="0" fontId="29" fillId="0" borderId="0" xfId="56" applyFont="1" applyAlignment="1">
      <alignment vertical="center"/>
    </xf>
    <xf numFmtId="0" fontId="36" fillId="0" borderId="14" xfId="46" applyFont="1" applyBorder="1" applyAlignment="1">
      <alignment horizontal="right" vertical="center"/>
    </xf>
    <xf numFmtId="0" fontId="29" fillId="0" borderId="14" xfId="56" applyFont="1" applyBorder="1" applyAlignment="1">
      <alignment vertical="center"/>
    </xf>
    <xf numFmtId="0" fontId="36" fillId="0" borderId="18" xfId="46" applyFont="1" applyBorder="1" applyAlignment="1">
      <alignment horizontal="center" vertical="center" wrapText="1"/>
    </xf>
    <xf numFmtId="0" fontId="36" fillId="0" borderId="27" xfId="59" applyFont="1" applyBorder="1" applyAlignment="1">
      <alignment vertical="center"/>
    </xf>
    <xf numFmtId="0" fontId="36" fillId="0" borderId="31" xfId="59" applyFont="1" applyBorder="1" applyAlignment="1">
      <alignment vertical="center"/>
    </xf>
    <xf numFmtId="0" fontId="36" fillId="0" borderId="0" xfId="46" quotePrefix="1" applyFont="1" applyAlignment="1">
      <alignment horizontal="left" vertical="center"/>
    </xf>
    <xf numFmtId="0" fontId="36" fillId="0" borderId="30" xfId="46" quotePrefix="1" applyFont="1" applyBorder="1" applyAlignment="1">
      <alignment horizontal="left" vertical="center"/>
    </xf>
    <xf numFmtId="0" fontId="36" fillId="0" borderId="16" xfId="70" applyFont="1" applyBorder="1" applyAlignment="1">
      <alignment horizontal="center" vertical="center" wrapText="1"/>
    </xf>
    <xf numFmtId="0" fontId="36" fillId="0" borderId="32" xfId="70" applyFont="1" applyBorder="1" applyAlignment="1">
      <alignment horizontal="center" vertical="center" wrapText="1"/>
    </xf>
    <xf numFmtId="0" fontId="36" fillId="0" borderId="23" xfId="70" applyFont="1" applyBorder="1" applyAlignment="1">
      <alignment horizontal="center" vertical="center" wrapText="1"/>
    </xf>
    <xf numFmtId="0" fontId="36" fillId="0" borderId="19" xfId="70" applyFont="1" applyBorder="1" applyAlignment="1">
      <alignment horizontal="center" vertical="center" wrapText="1"/>
    </xf>
    <xf numFmtId="0" fontId="36" fillId="0" borderId="33" xfId="70" applyFont="1" applyBorder="1" applyAlignment="1">
      <alignment horizontal="center" vertical="center" wrapText="1"/>
    </xf>
    <xf numFmtId="0" fontId="36" fillId="0" borderId="24" xfId="70" applyFont="1" applyBorder="1" applyAlignment="1">
      <alignment horizontal="center" vertical="center" wrapText="1"/>
    </xf>
    <xf numFmtId="0" fontId="10" fillId="33" borderId="0" xfId="28" applyFont="1" applyFill="1" applyBorder="1" applyAlignment="1" applyProtection="1">
      <alignment vertical="center"/>
    </xf>
    <xf numFmtId="0" fontId="9" fillId="0" borderId="0" xfId="0" applyFont="1">
      <alignment vertical="center"/>
    </xf>
    <xf numFmtId="0" fontId="36" fillId="0" borderId="32" xfId="70" applyFont="1" applyBorder="1" applyAlignment="1">
      <alignment horizontal="center" vertical="center"/>
    </xf>
    <xf numFmtId="0" fontId="36" fillId="0" borderId="23" xfId="70" applyFont="1" applyBorder="1" applyAlignment="1">
      <alignment horizontal="center" vertical="center"/>
    </xf>
    <xf numFmtId="41" fontId="36" fillId="0" borderId="16" xfId="70" applyNumberFormat="1" applyFont="1" applyBorder="1" applyAlignment="1">
      <alignment horizontal="center" vertical="center"/>
    </xf>
    <xf numFmtId="41" fontId="36" fillId="0" borderId="32" xfId="70" applyNumberFormat="1" applyFont="1" applyBorder="1" applyAlignment="1">
      <alignment horizontal="center" vertical="center"/>
    </xf>
    <xf numFmtId="41" fontId="36" fillId="0" borderId="23" xfId="70" applyNumberFormat="1" applyFont="1" applyBorder="1" applyAlignment="1">
      <alignment horizontal="center" vertical="center"/>
    </xf>
    <xf numFmtId="0" fontId="36" fillId="0" borderId="20" xfId="46" applyFont="1" applyBorder="1" applyAlignment="1">
      <alignment horizontal="center" vertical="center" wrapText="1"/>
    </xf>
    <xf numFmtId="0" fontId="36" fillId="0" borderId="0" xfId="46" applyFont="1" applyAlignment="1">
      <alignment horizontal="center" vertical="center" wrapText="1"/>
    </xf>
    <xf numFmtId="0" fontId="36" fillId="0" borderId="30" xfId="46" applyFont="1" applyBorder="1" applyAlignment="1">
      <alignment horizontal="center" vertical="center" wrapText="1"/>
    </xf>
    <xf numFmtId="0" fontId="36" fillId="0" borderId="22" xfId="46" applyFont="1" applyBorder="1" applyAlignment="1">
      <alignment horizontal="center" vertical="center" wrapText="1"/>
    </xf>
    <xf numFmtId="0" fontId="36" fillId="0" borderId="25" xfId="46" applyFont="1" applyBorder="1" applyAlignment="1">
      <alignment horizontal="center" vertical="center" wrapText="1"/>
    </xf>
    <xf numFmtId="0" fontId="36" fillId="0" borderId="28" xfId="46" applyFont="1" applyBorder="1" applyAlignment="1">
      <alignment horizontal="center" vertical="center" wrapText="1"/>
    </xf>
    <xf numFmtId="0" fontId="36" fillId="0" borderId="23" xfId="46" applyFont="1" applyBorder="1" applyAlignment="1">
      <alignment horizontal="center" vertical="center" wrapText="1"/>
    </xf>
    <xf numFmtId="0" fontId="36" fillId="0" borderId="16" xfId="46" applyFont="1" applyBorder="1" applyAlignment="1">
      <alignment horizontal="center" vertical="center" wrapText="1"/>
    </xf>
    <xf numFmtId="0" fontId="36" fillId="0" borderId="32" xfId="46" applyFont="1" applyBorder="1" applyAlignment="1">
      <alignment horizontal="center" vertical="center" wrapText="1"/>
    </xf>
    <xf numFmtId="0" fontId="36" fillId="0" borderId="33" xfId="46" applyFont="1" applyBorder="1" applyAlignment="1">
      <alignment horizontal="center" vertical="center" wrapText="1"/>
    </xf>
    <xf numFmtId="0" fontId="36" fillId="0" borderId="24" xfId="46" applyFont="1" applyBorder="1" applyAlignment="1">
      <alignment horizontal="center" vertical="center" wrapText="1"/>
    </xf>
    <xf numFmtId="0" fontId="36" fillId="0" borderId="26" xfId="46" applyFont="1" applyBorder="1" applyAlignment="1">
      <alignment horizontal="center" vertical="center" wrapText="1"/>
    </xf>
    <xf numFmtId="0" fontId="36" fillId="0" borderId="48" xfId="46" applyFont="1" applyBorder="1" applyAlignment="1">
      <alignment horizontal="center" vertical="center" wrapText="1"/>
    </xf>
    <xf numFmtId="0" fontId="36" fillId="0" borderId="29" xfId="46" applyFont="1" applyBorder="1" applyAlignment="1">
      <alignment horizontal="center" vertical="center" wrapText="1"/>
    </xf>
    <xf numFmtId="0" fontId="36" fillId="0" borderId="40" xfId="46" applyFont="1" applyBorder="1" applyAlignment="1">
      <alignment horizontal="center" vertical="center" wrapText="1"/>
    </xf>
    <xf numFmtId="0" fontId="29" fillId="0" borderId="0" xfId="71" applyFont="1" applyAlignment="1">
      <alignment horizontal="distributed" vertical="center"/>
    </xf>
    <xf numFmtId="0" fontId="29" fillId="0" borderId="0" xfId="47" applyFont="1" applyAlignment="1">
      <alignment horizontal="distributed" vertical="center"/>
    </xf>
    <xf numFmtId="0" fontId="36" fillId="0" borderId="0" xfId="71" applyFont="1" applyAlignment="1">
      <alignment horizontal="distributed" vertical="center"/>
    </xf>
    <xf numFmtId="0" fontId="36" fillId="0" borderId="0" xfId="47" applyFont="1" applyAlignment="1">
      <alignment horizontal="distributed" vertical="center"/>
    </xf>
    <xf numFmtId="0" fontId="36" fillId="0" borderId="14" xfId="71" applyFont="1" applyBorder="1" applyAlignment="1">
      <alignment horizontal="distributed" vertical="center"/>
    </xf>
    <xf numFmtId="0" fontId="36" fillId="0" borderId="14" xfId="47" applyFont="1" applyBorder="1" applyAlignment="1">
      <alignment horizontal="distributed" vertical="center"/>
    </xf>
    <xf numFmtId="0" fontId="36" fillId="0" borderId="0" xfId="71" applyFont="1" applyAlignment="1">
      <alignment horizontal="center" vertical="center" shrinkToFit="1"/>
    </xf>
    <xf numFmtId="0" fontId="36" fillId="0" borderId="0" xfId="47" applyFont="1" applyAlignment="1">
      <alignment horizontal="center" vertical="center" shrinkToFit="1"/>
    </xf>
    <xf numFmtId="0" fontId="36" fillId="0" borderId="16" xfId="71" applyFont="1" applyBorder="1" applyAlignment="1">
      <alignment horizontal="center" vertical="center"/>
    </xf>
    <xf numFmtId="0" fontId="36" fillId="0" borderId="23" xfId="71" applyFont="1" applyBorder="1" applyAlignment="1">
      <alignment vertical="center"/>
    </xf>
    <xf numFmtId="0" fontId="36" fillId="0" borderId="17" xfId="71" applyFont="1" applyBorder="1" applyAlignment="1">
      <alignment horizontal="center" vertical="center"/>
    </xf>
    <xf numFmtId="0" fontId="36" fillId="0" borderId="21" xfId="71" applyFont="1" applyBorder="1" applyAlignment="1">
      <alignment horizontal="center" vertical="center"/>
    </xf>
    <xf numFmtId="0" fontId="36" fillId="0" borderId="30" xfId="71" applyFont="1" applyBorder="1" applyAlignment="1">
      <alignment horizontal="center" vertical="center"/>
    </xf>
    <xf numFmtId="0" fontId="36" fillId="0" borderId="36" xfId="71" applyFont="1" applyBorder="1" applyAlignment="1">
      <alignment horizontal="center" vertical="center"/>
    </xf>
  </cellXfs>
  <cellStyles count="7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桁区切り 2 2" xfId="53" xr:uid="{00000000-0005-0000-0000-000022000000}"/>
    <cellStyle name="桁区切り 2 2 2" xfId="55" xr:uid="{00000000-0005-0000-0000-000023000000}"/>
    <cellStyle name="桁区切り 3" xfId="35" xr:uid="{00000000-0005-0000-0000-000024000000}"/>
    <cellStyle name="桁区切り 4" xfId="36" xr:uid="{00000000-0005-0000-0000-000025000000}"/>
    <cellStyle name="桁区切り 5" xfId="37" xr:uid="{00000000-0005-0000-0000-000026000000}"/>
    <cellStyle name="桁区切り 6" xfId="54" xr:uid="{00000000-0005-0000-0000-000027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31000000}"/>
    <cellStyle name="標準 2 2" xfId="47" xr:uid="{00000000-0005-0000-0000-000032000000}"/>
    <cellStyle name="標準 2 2 2" xfId="48" xr:uid="{00000000-0005-0000-0000-000033000000}"/>
    <cellStyle name="標準 3" xfId="49" xr:uid="{00000000-0005-0000-0000-000034000000}"/>
    <cellStyle name="標準 4" xfId="50" xr:uid="{00000000-0005-0000-0000-000035000000}"/>
    <cellStyle name="標準 5" xfId="56" xr:uid="{00000000-0005-0000-0000-000036000000}"/>
    <cellStyle name="標準_１２　市民やすらぎ課" xfId="59" xr:uid="{00000000-0005-0000-0000-000037000000}"/>
    <cellStyle name="標準_１３　介護保険課(4)" xfId="64" xr:uid="{00000000-0005-0000-0000-000038000000}"/>
    <cellStyle name="標準_１３　各機関に照会" xfId="69" xr:uid="{00000000-0005-0000-0000-000039000000}"/>
    <cellStyle name="標準_１３　障害福祉課" xfId="68" xr:uid="{00000000-0005-0000-0000-00003A000000}"/>
    <cellStyle name="標準_１３　生活福祉課(3)-3" xfId="70" xr:uid="{00000000-0005-0000-0000-00003B000000}"/>
    <cellStyle name="標準_１３　長寿福祉課(3)" xfId="67" xr:uid="{00000000-0005-0000-0000-00003C000000}"/>
    <cellStyle name="標準_１３　保育課" xfId="71" xr:uid="{00000000-0005-0000-0000-00003D000000}"/>
    <cellStyle name="標準_168 ( 介護保険課）" xfId="58" xr:uid="{00000000-0005-0000-0000-00003E000000}"/>
    <cellStyle name="標準_168 (介護保険課）" xfId="61" xr:uid="{00000000-0005-0000-0000-00003F000000}"/>
    <cellStyle name="標準_169 ( 介護保険課）" xfId="62" xr:uid="{00000000-0005-0000-0000-000040000000}"/>
    <cellStyle name="標準_170" xfId="60" xr:uid="{00000000-0005-0000-0000-000041000000}"/>
    <cellStyle name="標準_170 ( 介護保険課）" xfId="63" xr:uid="{00000000-0005-0000-0000-000042000000}"/>
    <cellStyle name="標準_172" xfId="65" xr:uid="{00000000-0005-0000-0000-000043000000}"/>
    <cellStyle name="標準_175(長寿社会対策課)" xfId="66" xr:uid="{00000000-0005-0000-0000-000044000000}"/>
    <cellStyle name="標準_健康福祉総務課" xfId="57" xr:uid="{00000000-0005-0000-0000-000045000000}"/>
    <cellStyle name="未定義" xfId="51" xr:uid="{00000000-0005-0000-0000-000046000000}"/>
    <cellStyle name="良い" xfId="52" builtinId="26" customBuiltin="1"/>
  </cellStyles>
  <dxfs count="0"/>
  <tableStyles count="0" defaultTableStyle="TableStyleMedium2" defaultPivotStyle="PivotStyleLight16"/>
  <colors>
    <mruColors>
      <color rgb="FFFF00FF"/>
      <color rgb="FF33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C18"/>
  <sheetViews>
    <sheetView tabSelected="1" workbookViewId="0"/>
  </sheetViews>
  <sheetFormatPr defaultRowHeight="17.5"/>
  <cols>
    <col min="1" max="1" width="4" style="397" customWidth="1"/>
    <col min="2" max="2" width="8.7265625" style="397"/>
    <col min="3" max="3" width="73.6328125" style="406" customWidth="1"/>
    <col min="4" max="16384" width="8.7265625" style="397"/>
  </cols>
  <sheetData>
    <row r="1" spans="2:3" ht="25.5">
      <c r="B1" s="395" t="s">
        <v>22</v>
      </c>
      <c r="C1" s="396"/>
    </row>
    <row r="2" spans="2:3">
      <c r="B2" s="398" t="s">
        <v>0</v>
      </c>
      <c r="C2" s="399" t="s">
        <v>8</v>
      </c>
    </row>
    <row r="3" spans="2:3">
      <c r="B3" s="400" t="s">
        <v>23</v>
      </c>
      <c r="C3" s="401" t="s">
        <v>9</v>
      </c>
    </row>
    <row r="4" spans="2:3">
      <c r="B4" s="402" t="s">
        <v>24</v>
      </c>
      <c r="C4" s="401" t="s">
        <v>10</v>
      </c>
    </row>
    <row r="5" spans="2:3">
      <c r="B5" s="402" t="s">
        <v>25</v>
      </c>
      <c r="C5" s="401" t="s">
        <v>11</v>
      </c>
    </row>
    <row r="6" spans="2:3">
      <c r="B6" s="402" t="s">
        <v>26</v>
      </c>
      <c r="C6" s="401" t="s">
        <v>12</v>
      </c>
    </row>
    <row r="7" spans="2:3">
      <c r="B7" s="402" t="s">
        <v>27</v>
      </c>
      <c r="C7" s="401" t="s">
        <v>13</v>
      </c>
    </row>
    <row r="8" spans="2:3">
      <c r="B8" s="402" t="s">
        <v>28</v>
      </c>
      <c r="C8" s="401" t="s">
        <v>14</v>
      </c>
    </row>
    <row r="9" spans="2:3">
      <c r="B9" s="402" t="s">
        <v>1</v>
      </c>
      <c r="C9" s="401" t="s">
        <v>15</v>
      </c>
    </row>
    <row r="10" spans="2:3">
      <c r="B10" s="402" t="s">
        <v>2</v>
      </c>
      <c r="C10" s="401" t="s">
        <v>16</v>
      </c>
    </row>
    <row r="11" spans="2:3">
      <c r="B11" s="402" t="s">
        <v>3</v>
      </c>
      <c r="C11" s="401" t="s">
        <v>17</v>
      </c>
    </row>
    <row r="12" spans="2:3">
      <c r="B12" s="402" t="s">
        <v>4</v>
      </c>
      <c r="C12" s="401" t="s">
        <v>18</v>
      </c>
    </row>
    <row r="13" spans="2:3">
      <c r="B13" s="402" t="s">
        <v>5</v>
      </c>
      <c r="C13" s="401" t="s">
        <v>19</v>
      </c>
    </row>
    <row r="14" spans="2:3">
      <c r="B14" s="402" t="s">
        <v>6</v>
      </c>
      <c r="C14" s="401" t="s">
        <v>20</v>
      </c>
    </row>
    <row r="15" spans="2:3">
      <c r="B15" s="403" t="s">
        <v>7</v>
      </c>
      <c r="C15" s="404" t="s">
        <v>21</v>
      </c>
    </row>
    <row r="16" spans="2:3">
      <c r="B16" s="405"/>
      <c r="C16" s="396"/>
    </row>
    <row r="17" spans="2:3">
      <c r="B17" s="405"/>
      <c r="C17" s="396"/>
    </row>
    <row r="18" spans="2:3">
      <c r="B18" s="405"/>
      <c r="C18" s="396"/>
    </row>
  </sheetData>
  <phoneticPr fontId="8"/>
  <hyperlinks>
    <hyperlink ref="C3" location="'13-16'!A1" display="民生委員・児童委員" xr:uid="{00000000-0004-0000-0000-000000000000}"/>
    <hyperlink ref="C7" location="'13-20'!A1" display="養護老人ホームの入所状況" xr:uid="{00000000-0004-0000-0000-000001000000}"/>
    <hyperlink ref="C4" location="'13-17'!A1" display="要介護認定申請件数" xr:uid="{00000000-0004-0000-0000-000002000000}"/>
    <hyperlink ref="C5" location="'13-18'!A1" display="要介護認定者数" xr:uid="{00000000-0004-0000-0000-000003000000}"/>
    <hyperlink ref="C6" location="'13-19'!A1" display="介護保険給付費用負担区分" xr:uid="{00000000-0004-0000-0000-000004000000}"/>
    <hyperlink ref="C8" location="'13-21'!A1" display="身体障がい者の状況" xr:uid="{00000000-0004-0000-0000-000005000000}"/>
    <hyperlink ref="C15" location="'13-28'!A1" display="保育所の状況" xr:uid="{00000000-0004-0000-0000-000006000000}"/>
    <hyperlink ref="C9" location="'13-22'!A1" display="生活福祉資金の貸付状況" xr:uid="{00000000-0004-0000-0000-000007000000}"/>
    <hyperlink ref="C10" location="'13-23'!A1" display="扶助別生活保護世帯数" xr:uid="{00000000-0004-0000-0000-000008000000}"/>
    <hyperlink ref="C11" location="'13-24'!A1" display="扶助別生活保護人員" xr:uid="{00000000-0004-0000-0000-000009000000}"/>
    <hyperlink ref="C12" location="'13-25'!A1" display="扶助別生活保護費支出状況" xr:uid="{00000000-0004-0000-0000-00000A000000}"/>
    <hyperlink ref="C13" location="'13-26'!A1" display="家庭児童相談受付種別処理状況" xr:uid="{00000000-0004-0000-0000-00000B000000}"/>
    <hyperlink ref="C14" location="'13-27'!A1" display="年齢別保育所入所人員 " xr:uid="{00000000-0004-0000-0000-00000C000000}"/>
  </hyperlinks>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28"/>
  <sheetViews>
    <sheetView showGridLines="0" zoomScaleNormal="100" workbookViewId="0"/>
  </sheetViews>
  <sheetFormatPr defaultColWidth="11.36328125" defaultRowHeight="17.5"/>
  <cols>
    <col min="1" max="1" width="8.08984375" style="37" customWidth="1"/>
    <col min="2" max="2" width="5.36328125" style="37" customWidth="1"/>
    <col min="3" max="3" width="8.90625" style="37" customWidth="1"/>
    <col min="4" max="6" width="9.6328125" style="239" bestFit="1" customWidth="1"/>
    <col min="7" max="7" width="9.453125" style="239" bestFit="1" customWidth="1"/>
    <col min="8" max="9" width="9.6328125" style="239" bestFit="1" customWidth="1"/>
    <col min="10" max="12" width="9.453125" style="239" bestFit="1" customWidth="1"/>
    <col min="13" max="13" width="2.453125" style="239" customWidth="1"/>
    <col min="14" max="14" width="16.90625" style="239" bestFit="1" customWidth="1"/>
    <col min="15" max="16384" width="11.36328125" style="239"/>
  </cols>
  <sheetData>
    <row r="1" spans="1:14">
      <c r="N1" s="2"/>
    </row>
    <row r="2" spans="1:14" s="240" customFormat="1" ht="25.5">
      <c r="A2" s="240" t="s">
        <v>258</v>
      </c>
      <c r="M2" s="239"/>
      <c r="N2" s="2" t="s">
        <v>520</v>
      </c>
    </row>
    <row r="3" spans="1:14" ht="10.5" customHeight="1">
      <c r="C3" s="40"/>
    </row>
    <row r="4" spans="1:14" ht="10.5" customHeight="1" thickBot="1">
      <c r="D4" s="241"/>
      <c r="E4" s="241"/>
      <c r="F4" s="241"/>
      <c r="G4" s="241"/>
      <c r="H4" s="241"/>
      <c r="I4" s="241"/>
      <c r="J4" s="241"/>
      <c r="K4" s="241"/>
      <c r="L4" s="241"/>
    </row>
    <row r="5" spans="1:14" ht="21.75" customHeight="1">
      <c r="A5" s="425" t="s">
        <v>240</v>
      </c>
      <c r="B5" s="425"/>
      <c r="C5" s="467"/>
      <c r="D5" s="242" t="s">
        <v>241</v>
      </c>
      <c r="E5" s="242" t="s">
        <v>242</v>
      </c>
      <c r="F5" s="242" t="s">
        <v>243</v>
      </c>
      <c r="G5" s="242" t="s">
        <v>244</v>
      </c>
      <c r="H5" s="242" t="s">
        <v>245</v>
      </c>
      <c r="I5" s="242" t="s">
        <v>246</v>
      </c>
      <c r="J5" s="242" t="s">
        <v>247</v>
      </c>
      <c r="K5" s="242" t="s">
        <v>248</v>
      </c>
      <c r="L5" s="243" t="s">
        <v>249</v>
      </c>
    </row>
    <row r="6" spans="1:14" ht="16.5" customHeight="1">
      <c r="A6" s="52" t="s">
        <v>93</v>
      </c>
      <c r="B6" s="53">
        <v>29</v>
      </c>
      <c r="C6" s="54" t="s">
        <v>250</v>
      </c>
      <c r="D6" s="244">
        <v>6129.25</v>
      </c>
      <c r="E6" s="245">
        <v>5631.416666666667</v>
      </c>
      <c r="F6" s="245">
        <v>5213.333333333333</v>
      </c>
      <c r="G6" s="245">
        <v>382.83333333333331</v>
      </c>
      <c r="H6" s="245">
        <v>1128.9166666666667</v>
      </c>
      <c r="I6" s="245">
        <v>5405.583333333333</v>
      </c>
      <c r="J6" s="246">
        <v>0.83333333333333337</v>
      </c>
      <c r="K6" s="245">
        <v>134.58333333333334</v>
      </c>
      <c r="L6" s="245">
        <v>9.1666666666666661</v>
      </c>
    </row>
    <row r="7" spans="1:14" ht="16.5" customHeight="1">
      <c r="A7" s="57"/>
      <c r="B7" s="53">
        <v>30</v>
      </c>
      <c r="C7" s="58"/>
      <c r="D7" s="244">
        <v>6175</v>
      </c>
      <c r="E7" s="245">
        <v>5664</v>
      </c>
      <c r="F7" s="245">
        <v>5249</v>
      </c>
      <c r="G7" s="245">
        <v>392</v>
      </c>
      <c r="H7" s="245">
        <v>1179</v>
      </c>
      <c r="I7" s="245">
        <v>5564</v>
      </c>
      <c r="J7" s="246">
        <v>0.58333333333333004</v>
      </c>
      <c r="K7" s="245">
        <v>125</v>
      </c>
      <c r="L7" s="245">
        <v>11</v>
      </c>
      <c r="M7" s="249"/>
    </row>
    <row r="8" spans="1:14" s="249" customFormat="1" ht="16.5" customHeight="1">
      <c r="A8" s="57" t="s">
        <v>251</v>
      </c>
      <c r="B8" s="53" t="s">
        <v>96</v>
      </c>
      <c r="C8" s="268" t="s">
        <v>252</v>
      </c>
      <c r="D8" s="244">
        <v>6192</v>
      </c>
      <c r="E8" s="245">
        <v>5647</v>
      </c>
      <c r="F8" s="245">
        <v>5281</v>
      </c>
      <c r="G8" s="245">
        <v>368</v>
      </c>
      <c r="H8" s="245">
        <v>1249</v>
      </c>
      <c r="I8" s="245">
        <v>5659</v>
      </c>
      <c r="J8" s="246">
        <v>0.83333333330000003</v>
      </c>
      <c r="K8" s="245">
        <v>127</v>
      </c>
      <c r="L8" s="245">
        <v>11</v>
      </c>
      <c r="M8" s="239"/>
    </row>
    <row r="9" spans="1:14" ht="16.5" customHeight="1">
      <c r="A9" s="57"/>
      <c r="B9" s="53">
        <v>2</v>
      </c>
      <c r="C9" s="58"/>
      <c r="D9" s="269">
        <v>6219</v>
      </c>
      <c r="E9" s="270">
        <v>5621.75</v>
      </c>
      <c r="F9" s="270">
        <v>5315.75</v>
      </c>
      <c r="G9" s="270">
        <v>354.08333333333331</v>
      </c>
      <c r="H9" s="270">
        <v>1339.4166666666667</v>
      </c>
      <c r="I9" s="270">
        <v>5674.75</v>
      </c>
      <c r="J9" s="270">
        <v>0.75</v>
      </c>
      <c r="K9" s="270">
        <v>140.66666666666666</v>
      </c>
      <c r="L9" s="270">
        <v>10.083333333333334</v>
      </c>
      <c r="M9" s="249"/>
    </row>
    <row r="10" spans="1:14" s="249" customFormat="1" ht="16.5" customHeight="1">
      <c r="A10" s="57"/>
      <c r="B10" s="63">
        <v>3</v>
      </c>
      <c r="C10" s="58"/>
      <c r="D10" s="250">
        <v>6243.583333333333</v>
      </c>
      <c r="E10" s="251">
        <v>5612.5</v>
      </c>
      <c r="F10" s="251">
        <v>5323</v>
      </c>
      <c r="G10" s="251">
        <v>313</v>
      </c>
      <c r="H10" s="251">
        <v>1407.75</v>
      </c>
      <c r="I10" s="251">
        <v>5689.333333333333</v>
      </c>
      <c r="J10" s="251">
        <v>1.5</v>
      </c>
      <c r="K10" s="251">
        <v>137.41666666666666</v>
      </c>
      <c r="L10" s="251">
        <v>10.833333333333334</v>
      </c>
    </row>
    <row r="11" spans="1:14" ht="6" customHeight="1">
      <c r="A11" s="57"/>
      <c r="B11" s="66"/>
      <c r="C11" s="67"/>
      <c r="D11" s="244"/>
      <c r="E11" s="245"/>
      <c r="F11" s="245"/>
      <c r="G11" s="245"/>
      <c r="H11" s="245"/>
      <c r="I11" s="245"/>
      <c r="J11" s="246"/>
      <c r="K11" s="245"/>
      <c r="L11" s="245"/>
    </row>
    <row r="12" spans="1:14" ht="16.5" customHeight="1">
      <c r="A12" s="57" t="s">
        <v>97</v>
      </c>
      <c r="B12" s="70">
        <v>4</v>
      </c>
      <c r="C12" s="252" t="s">
        <v>254</v>
      </c>
      <c r="D12" s="253">
        <v>6191</v>
      </c>
      <c r="E12" s="254">
        <v>5449</v>
      </c>
      <c r="F12" s="254">
        <v>5268</v>
      </c>
      <c r="G12" s="254">
        <v>312</v>
      </c>
      <c r="H12" s="254">
        <v>1367</v>
      </c>
      <c r="I12" s="254">
        <v>5612</v>
      </c>
      <c r="J12" s="255">
        <v>0</v>
      </c>
      <c r="K12" s="256">
        <v>136</v>
      </c>
      <c r="L12" s="254">
        <v>5</v>
      </c>
    </row>
    <row r="13" spans="1:14" ht="16.5" customHeight="1">
      <c r="A13" s="70"/>
      <c r="B13" s="70">
        <v>5</v>
      </c>
      <c r="C13" s="252"/>
      <c r="D13" s="253">
        <v>6153</v>
      </c>
      <c r="E13" s="254">
        <v>5471</v>
      </c>
      <c r="F13" s="254">
        <v>5296</v>
      </c>
      <c r="G13" s="254">
        <v>312</v>
      </c>
      <c r="H13" s="254">
        <v>1382</v>
      </c>
      <c r="I13" s="254">
        <v>5620</v>
      </c>
      <c r="J13" s="255">
        <v>0</v>
      </c>
      <c r="K13" s="256">
        <v>135</v>
      </c>
      <c r="L13" s="254">
        <v>11</v>
      </c>
    </row>
    <row r="14" spans="1:14" ht="16.5" customHeight="1">
      <c r="A14" s="57"/>
      <c r="B14" s="271">
        <v>6</v>
      </c>
      <c r="C14" s="252"/>
      <c r="D14" s="253">
        <v>6225</v>
      </c>
      <c r="E14" s="254">
        <v>5476</v>
      </c>
      <c r="F14" s="254">
        <v>5286</v>
      </c>
      <c r="G14" s="254">
        <v>304</v>
      </c>
      <c r="H14" s="254">
        <v>1390</v>
      </c>
      <c r="I14" s="254">
        <v>5663</v>
      </c>
      <c r="J14" s="255">
        <v>0</v>
      </c>
      <c r="K14" s="256">
        <v>133</v>
      </c>
      <c r="L14" s="254">
        <v>7</v>
      </c>
    </row>
    <row r="15" spans="1:14" ht="16.5" customHeight="1">
      <c r="A15" s="57"/>
      <c r="B15" s="70">
        <v>7</v>
      </c>
      <c r="C15" s="252"/>
      <c r="D15" s="253">
        <v>6236</v>
      </c>
      <c r="E15" s="254">
        <v>5490</v>
      </c>
      <c r="F15" s="254">
        <v>5295</v>
      </c>
      <c r="G15" s="254">
        <v>306</v>
      </c>
      <c r="H15" s="254">
        <v>1393</v>
      </c>
      <c r="I15" s="254">
        <v>5663</v>
      </c>
      <c r="J15" s="255">
        <v>2</v>
      </c>
      <c r="K15" s="256">
        <v>136</v>
      </c>
      <c r="L15" s="254">
        <v>10</v>
      </c>
    </row>
    <row r="16" spans="1:14" ht="16.5" customHeight="1">
      <c r="A16" s="57"/>
      <c r="B16" s="271">
        <v>8</v>
      </c>
      <c r="C16" s="252"/>
      <c r="D16" s="253">
        <v>6242</v>
      </c>
      <c r="E16" s="254">
        <v>5503</v>
      </c>
      <c r="F16" s="254">
        <v>5316</v>
      </c>
      <c r="G16" s="254">
        <v>308</v>
      </c>
      <c r="H16" s="254">
        <v>1400</v>
      </c>
      <c r="I16" s="254">
        <v>5684</v>
      </c>
      <c r="J16" s="255">
        <v>0</v>
      </c>
      <c r="K16" s="256">
        <v>138</v>
      </c>
      <c r="L16" s="254">
        <v>6</v>
      </c>
    </row>
    <row r="17" spans="1:12" ht="16.5" customHeight="1">
      <c r="A17" s="57"/>
      <c r="B17" s="70">
        <v>9</v>
      </c>
      <c r="C17" s="252"/>
      <c r="D17" s="253">
        <v>6260</v>
      </c>
      <c r="E17" s="254">
        <v>5523</v>
      </c>
      <c r="F17" s="254">
        <v>5329</v>
      </c>
      <c r="G17" s="254">
        <v>313</v>
      </c>
      <c r="H17" s="254">
        <v>1402</v>
      </c>
      <c r="I17" s="254">
        <v>5699</v>
      </c>
      <c r="J17" s="255">
        <v>0</v>
      </c>
      <c r="K17" s="256">
        <v>136</v>
      </c>
      <c r="L17" s="254">
        <v>15</v>
      </c>
    </row>
    <row r="18" spans="1:12" ht="16.5" customHeight="1">
      <c r="A18" s="57"/>
      <c r="B18" s="271">
        <v>10</v>
      </c>
      <c r="C18" s="252"/>
      <c r="D18" s="253">
        <v>6254</v>
      </c>
      <c r="E18" s="254">
        <v>5591</v>
      </c>
      <c r="F18" s="254">
        <v>5341</v>
      </c>
      <c r="G18" s="254">
        <v>313</v>
      </c>
      <c r="H18" s="254">
        <v>1402</v>
      </c>
      <c r="I18" s="254">
        <v>5705</v>
      </c>
      <c r="J18" s="255">
        <v>1</v>
      </c>
      <c r="K18" s="256">
        <v>133</v>
      </c>
      <c r="L18" s="254">
        <v>14</v>
      </c>
    </row>
    <row r="19" spans="1:12" ht="16.5" customHeight="1">
      <c r="A19" s="57"/>
      <c r="B19" s="70">
        <v>11</v>
      </c>
      <c r="C19" s="252"/>
      <c r="D19" s="253">
        <v>6264</v>
      </c>
      <c r="E19" s="254">
        <v>6013</v>
      </c>
      <c r="F19" s="254">
        <v>5341</v>
      </c>
      <c r="G19" s="254">
        <v>304</v>
      </c>
      <c r="H19" s="254">
        <v>1416</v>
      </c>
      <c r="I19" s="254">
        <v>5702</v>
      </c>
      <c r="J19" s="255">
        <v>0</v>
      </c>
      <c r="K19" s="256">
        <v>133</v>
      </c>
      <c r="L19" s="254">
        <v>10</v>
      </c>
    </row>
    <row r="20" spans="1:12" ht="16.5" customHeight="1">
      <c r="A20" s="57"/>
      <c r="B20" s="271">
        <v>12</v>
      </c>
      <c r="C20" s="252"/>
      <c r="D20" s="253">
        <v>6276</v>
      </c>
      <c r="E20" s="254">
        <v>6028</v>
      </c>
      <c r="F20" s="254">
        <v>5354</v>
      </c>
      <c r="G20" s="254">
        <v>315</v>
      </c>
      <c r="H20" s="254">
        <v>1422</v>
      </c>
      <c r="I20" s="254">
        <v>5724</v>
      </c>
      <c r="J20" s="255">
        <v>0</v>
      </c>
      <c r="K20" s="256">
        <v>140</v>
      </c>
      <c r="L20" s="254">
        <v>13</v>
      </c>
    </row>
    <row r="21" spans="1:12" ht="16.5" customHeight="1">
      <c r="A21" s="57" t="s">
        <v>99</v>
      </c>
      <c r="B21" s="70">
        <v>1</v>
      </c>
      <c r="C21" s="252" t="s">
        <v>256</v>
      </c>
      <c r="D21" s="253">
        <v>6282</v>
      </c>
      <c r="E21" s="254">
        <v>5639</v>
      </c>
      <c r="F21" s="254">
        <v>5360</v>
      </c>
      <c r="G21" s="254">
        <v>317</v>
      </c>
      <c r="H21" s="254">
        <v>1433</v>
      </c>
      <c r="I21" s="254">
        <v>5737</v>
      </c>
      <c r="J21" s="255">
        <v>0</v>
      </c>
      <c r="K21" s="256">
        <v>138</v>
      </c>
      <c r="L21" s="254">
        <v>11</v>
      </c>
    </row>
    <row r="22" spans="1:12" ht="16.5" customHeight="1">
      <c r="A22" s="239"/>
      <c r="B22" s="70">
        <v>2</v>
      </c>
      <c r="C22" s="252"/>
      <c r="D22" s="253">
        <v>6272</v>
      </c>
      <c r="E22" s="254">
        <v>5571</v>
      </c>
      <c r="F22" s="254">
        <v>5345</v>
      </c>
      <c r="G22" s="254">
        <v>319</v>
      </c>
      <c r="H22" s="254">
        <v>1437</v>
      </c>
      <c r="I22" s="254">
        <v>5731</v>
      </c>
      <c r="J22" s="255">
        <v>0</v>
      </c>
      <c r="K22" s="256">
        <v>140</v>
      </c>
      <c r="L22" s="254">
        <v>8</v>
      </c>
    </row>
    <row r="23" spans="1:12" ht="16.5" customHeight="1" thickBot="1">
      <c r="A23" s="241"/>
      <c r="B23" s="257">
        <v>3</v>
      </c>
      <c r="C23" s="258"/>
      <c r="D23" s="259">
        <v>6268</v>
      </c>
      <c r="E23" s="260">
        <v>5596</v>
      </c>
      <c r="F23" s="260">
        <v>5345</v>
      </c>
      <c r="G23" s="260">
        <v>333</v>
      </c>
      <c r="H23" s="260">
        <v>1449</v>
      </c>
      <c r="I23" s="260">
        <v>5732</v>
      </c>
      <c r="J23" s="261">
        <v>0</v>
      </c>
      <c r="K23" s="262">
        <v>151</v>
      </c>
      <c r="L23" s="260">
        <v>20</v>
      </c>
    </row>
    <row r="24" spans="1:12" s="263" customFormat="1" ht="16.5" customHeight="1">
      <c r="A24" s="272" t="s">
        <v>259</v>
      </c>
      <c r="B24" s="66"/>
      <c r="C24" s="66"/>
      <c r="D24" s="272"/>
      <c r="E24" s="272"/>
      <c r="F24" s="272"/>
      <c r="G24" s="273"/>
      <c r="H24" s="272"/>
      <c r="I24" s="272"/>
      <c r="J24" s="272"/>
      <c r="K24" s="272"/>
      <c r="L24" s="272"/>
    </row>
    <row r="26" spans="1:12">
      <c r="D26" s="274"/>
      <c r="E26" s="274"/>
      <c r="F26" s="274"/>
      <c r="G26" s="274"/>
      <c r="H26" s="274"/>
      <c r="I26" s="274"/>
      <c r="J26" s="274"/>
      <c r="K26" s="274"/>
      <c r="L26" s="274"/>
    </row>
    <row r="28" spans="1:12">
      <c r="L28" s="256" t="s">
        <v>260</v>
      </c>
    </row>
  </sheetData>
  <mergeCells count="1">
    <mergeCell ref="A5:C5"/>
  </mergeCells>
  <phoneticPr fontId="31"/>
  <hyperlinks>
    <hyperlink ref="N2" location="項目一覧表!A1" display="項目一覧表に戻る" xr:uid="{00000000-0004-0000-0900-000000000000}"/>
  </hyperlinks>
  <pageMargins left="0.51181102362204722" right="0.51181102362204722" top="0.98425196850393704" bottom="0.98425196850393704" header="0.51181102362204722" footer="0.51181102362204722"/>
  <pageSetup paperSize="9" scale="98" orientation="landscape"/>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28"/>
  <sheetViews>
    <sheetView showGridLines="0" zoomScaleNormal="100" zoomScaleSheetLayoutView="90" workbookViewId="0"/>
  </sheetViews>
  <sheetFormatPr defaultColWidth="11.36328125" defaultRowHeight="17.5"/>
  <cols>
    <col min="1" max="1" width="8.36328125" style="37" customWidth="1"/>
    <col min="2" max="2" width="4.81640625" style="37" customWidth="1"/>
    <col min="3" max="3" width="4.453125" style="37" customWidth="1"/>
    <col min="4" max="4" width="18.36328125" style="266" bestFit="1" customWidth="1"/>
    <col min="5" max="5" width="19.453125" style="266" bestFit="1" customWidth="1"/>
    <col min="6" max="6" width="14.453125" style="266" bestFit="1" customWidth="1"/>
    <col min="7" max="7" width="12" style="266" customWidth="1"/>
    <col min="8" max="8" width="13.26953125" style="266" customWidth="1"/>
    <col min="9" max="9" width="14.453125" style="266" bestFit="1" customWidth="1"/>
    <col min="10" max="10" width="10.08984375" style="266" customWidth="1"/>
    <col min="11" max="11" width="12" style="266" customWidth="1"/>
    <col min="12" max="12" width="12.36328125" style="266" customWidth="1"/>
    <col min="13" max="13" width="13.08984375" style="266" customWidth="1"/>
    <col min="14" max="14" width="11.08984375" style="266" customWidth="1"/>
    <col min="15" max="15" width="10.6328125" style="266" customWidth="1"/>
    <col min="16" max="16" width="5" style="266" customWidth="1"/>
    <col min="17" max="16384" width="11.36328125" style="266"/>
  </cols>
  <sheetData>
    <row r="1" spans="1:16">
      <c r="J1" s="478"/>
      <c r="K1" s="479"/>
    </row>
    <row r="2" spans="1:16" ht="25.5">
      <c r="A2" s="296" t="s">
        <v>261</v>
      </c>
      <c r="B2" s="297"/>
      <c r="C2" s="297"/>
      <c r="D2" s="297"/>
      <c r="E2" s="297"/>
      <c r="F2" s="297"/>
      <c r="G2" s="297"/>
      <c r="H2" s="297"/>
      <c r="I2" s="297"/>
      <c r="J2" s="2" t="s">
        <v>520</v>
      </c>
      <c r="K2" s="275"/>
      <c r="N2" s="276"/>
    </row>
    <row r="3" spans="1:16" ht="15" customHeight="1">
      <c r="C3" s="40"/>
      <c r="D3" s="277"/>
      <c r="E3" s="277"/>
      <c r="F3" s="277"/>
      <c r="G3" s="277"/>
      <c r="H3" s="277"/>
      <c r="I3" s="277"/>
      <c r="J3" s="277"/>
      <c r="K3" s="277"/>
      <c r="L3" s="277"/>
      <c r="M3" s="277"/>
      <c r="N3" s="277"/>
    </row>
    <row r="4" spans="1:16" ht="17.25" customHeight="1" thickBot="1">
      <c r="D4" s="278"/>
      <c r="E4" s="278"/>
      <c r="F4" s="278"/>
      <c r="G4" s="278"/>
      <c r="H4" s="278"/>
      <c r="I4" s="278"/>
      <c r="J4" s="278"/>
      <c r="K4" s="278"/>
      <c r="L4" s="278"/>
      <c r="M4" s="279"/>
      <c r="N4" s="266" t="s">
        <v>262</v>
      </c>
    </row>
    <row r="5" spans="1:16" ht="13.5" customHeight="1">
      <c r="A5" s="418" t="s">
        <v>240</v>
      </c>
      <c r="B5" s="418"/>
      <c r="C5" s="485"/>
      <c r="D5" s="482" t="s">
        <v>263</v>
      </c>
      <c r="E5" s="482" t="s">
        <v>242</v>
      </c>
      <c r="F5" s="482" t="s">
        <v>243</v>
      </c>
      <c r="G5" s="472" t="s">
        <v>264</v>
      </c>
      <c r="H5" s="472" t="s">
        <v>265</v>
      </c>
      <c r="I5" s="482" t="s">
        <v>246</v>
      </c>
      <c r="J5" s="472" t="s">
        <v>266</v>
      </c>
      <c r="K5" s="472" t="s">
        <v>267</v>
      </c>
      <c r="L5" s="472" t="s">
        <v>268</v>
      </c>
      <c r="M5" s="475" t="s">
        <v>269</v>
      </c>
      <c r="N5" s="475" t="s">
        <v>270</v>
      </c>
      <c r="O5" s="475" t="s">
        <v>271</v>
      </c>
    </row>
    <row r="6" spans="1:16">
      <c r="A6" s="486"/>
      <c r="B6" s="486"/>
      <c r="C6" s="487"/>
      <c r="D6" s="483"/>
      <c r="E6" s="483"/>
      <c r="F6" s="483"/>
      <c r="G6" s="480"/>
      <c r="H6" s="480"/>
      <c r="I6" s="483"/>
      <c r="J6" s="473"/>
      <c r="K6" s="473"/>
      <c r="L6" s="473"/>
      <c r="M6" s="476"/>
      <c r="N6" s="476"/>
      <c r="O6" s="476"/>
    </row>
    <row r="7" spans="1:16" ht="6.75" customHeight="1">
      <c r="A7" s="488"/>
      <c r="B7" s="488"/>
      <c r="C7" s="489"/>
      <c r="D7" s="484"/>
      <c r="E7" s="484"/>
      <c r="F7" s="484"/>
      <c r="G7" s="481"/>
      <c r="H7" s="481"/>
      <c r="I7" s="484"/>
      <c r="J7" s="474"/>
      <c r="K7" s="474"/>
      <c r="L7" s="474"/>
      <c r="M7" s="477"/>
      <c r="N7" s="477"/>
      <c r="O7" s="477"/>
    </row>
    <row r="8" spans="1:16" ht="16.5" customHeight="1">
      <c r="A8" s="52" t="s">
        <v>93</v>
      </c>
      <c r="B8" s="53">
        <v>29</v>
      </c>
      <c r="C8" s="54" t="s">
        <v>94</v>
      </c>
      <c r="D8" s="280">
        <v>11122082</v>
      </c>
      <c r="E8" s="281">
        <v>3372339</v>
      </c>
      <c r="F8" s="281">
        <v>1440945</v>
      </c>
      <c r="G8" s="281">
        <v>54470</v>
      </c>
      <c r="H8" s="281">
        <v>310323</v>
      </c>
      <c r="I8" s="281">
        <v>5818100</v>
      </c>
      <c r="J8" s="281">
        <v>3421</v>
      </c>
      <c r="K8" s="282">
        <v>26735</v>
      </c>
      <c r="L8" s="281">
        <v>11863</v>
      </c>
      <c r="M8" s="281">
        <v>81642</v>
      </c>
      <c r="N8" s="282">
        <v>2244</v>
      </c>
    </row>
    <row r="9" spans="1:16" ht="16.5" customHeight="1">
      <c r="A9" s="57"/>
      <c r="B9" s="53">
        <v>30</v>
      </c>
      <c r="C9" s="58"/>
      <c r="D9" s="280">
        <v>11072510</v>
      </c>
      <c r="E9" s="281">
        <v>3320897</v>
      </c>
      <c r="F9" s="281">
        <v>1478165</v>
      </c>
      <c r="G9" s="281">
        <v>51973</v>
      </c>
      <c r="H9" s="281">
        <v>317773</v>
      </c>
      <c r="I9" s="281">
        <v>5777096</v>
      </c>
      <c r="J9" s="281">
        <v>2713</v>
      </c>
      <c r="K9" s="282">
        <v>22791</v>
      </c>
      <c r="L9" s="281">
        <v>15223</v>
      </c>
      <c r="M9" s="281">
        <v>80876</v>
      </c>
      <c r="N9" s="282">
        <v>1203</v>
      </c>
      <c r="O9" s="266">
        <v>3800</v>
      </c>
    </row>
    <row r="10" spans="1:16" ht="16.5" customHeight="1">
      <c r="A10" s="57" t="s">
        <v>251</v>
      </c>
      <c r="B10" s="53" t="s">
        <v>96</v>
      </c>
      <c r="C10" s="58" t="s">
        <v>252</v>
      </c>
      <c r="D10" s="280">
        <v>11223504</v>
      </c>
      <c r="E10" s="281">
        <v>3237389</v>
      </c>
      <c r="F10" s="281">
        <v>1499679</v>
      </c>
      <c r="G10" s="281">
        <v>40571</v>
      </c>
      <c r="H10" s="281">
        <v>336396</v>
      </c>
      <c r="I10" s="281">
        <v>5994276</v>
      </c>
      <c r="J10" s="281">
        <v>415</v>
      </c>
      <c r="K10" s="282">
        <v>20773</v>
      </c>
      <c r="L10" s="281">
        <v>13525</v>
      </c>
      <c r="M10" s="281">
        <v>76243</v>
      </c>
      <c r="N10" s="282">
        <v>1537</v>
      </c>
      <c r="O10" s="266">
        <v>2700</v>
      </c>
    </row>
    <row r="11" spans="1:16" ht="16.5" customHeight="1">
      <c r="A11" s="57"/>
      <c r="B11" s="53">
        <v>2</v>
      </c>
      <c r="C11" s="58"/>
      <c r="D11" s="280">
        <v>10942330</v>
      </c>
      <c r="E11" s="281">
        <v>3186627</v>
      </c>
      <c r="F11" s="281">
        <v>1546050</v>
      </c>
      <c r="G11" s="281">
        <v>42357</v>
      </c>
      <c r="H11" s="281">
        <v>336278</v>
      </c>
      <c r="I11" s="281">
        <v>5699776</v>
      </c>
      <c r="J11" s="281">
        <v>2985</v>
      </c>
      <c r="K11" s="281">
        <v>23306</v>
      </c>
      <c r="L11" s="281">
        <v>14391</v>
      </c>
      <c r="M11" s="281">
        <v>86798</v>
      </c>
      <c r="N11" s="281">
        <v>1262</v>
      </c>
      <c r="O11" s="266">
        <v>2500</v>
      </c>
      <c r="P11" s="283"/>
    </row>
    <row r="12" spans="1:16" s="283" customFormat="1" ht="16.5" customHeight="1">
      <c r="A12" s="57"/>
      <c r="B12" s="63">
        <v>3</v>
      </c>
      <c r="C12" s="58"/>
      <c r="D12" s="284">
        <v>11050431</v>
      </c>
      <c r="E12" s="285">
        <v>3131857</v>
      </c>
      <c r="F12" s="285">
        <v>1569380</v>
      </c>
      <c r="G12" s="285">
        <v>35893</v>
      </c>
      <c r="H12" s="285">
        <v>372991</v>
      </c>
      <c r="I12" s="285">
        <v>5822084</v>
      </c>
      <c r="J12" s="285">
        <v>1358</v>
      </c>
      <c r="K12" s="285">
        <v>22349</v>
      </c>
      <c r="L12" s="285">
        <v>16265</v>
      </c>
      <c r="M12" s="285">
        <v>74353</v>
      </c>
      <c r="N12" s="285">
        <v>1401</v>
      </c>
      <c r="O12" s="285">
        <v>2500</v>
      </c>
    </row>
    <row r="13" spans="1:16" ht="7.5" customHeight="1">
      <c r="A13" s="57"/>
      <c r="B13" s="66"/>
      <c r="C13" s="67"/>
      <c r="D13" s="280"/>
      <c r="E13" s="281"/>
      <c r="F13" s="281"/>
      <c r="G13" s="281"/>
      <c r="H13" s="281"/>
      <c r="I13" s="281"/>
      <c r="J13" s="281"/>
      <c r="K13" s="281"/>
      <c r="L13" s="281"/>
      <c r="M13" s="281"/>
      <c r="N13" s="281"/>
    </row>
    <row r="14" spans="1:16" ht="16.5" customHeight="1">
      <c r="A14" s="69" t="s">
        <v>97</v>
      </c>
      <c r="B14" s="70">
        <v>4</v>
      </c>
      <c r="C14" s="71" t="s">
        <v>98</v>
      </c>
      <c r="D14" s="281">
        <v>1328459</v>
      </c>
      <c r="E14" s="286">
        <v>483159</v>
      </c>
      <c r="F14" s="286">
        <v>244325</v>
      </c>
      <c r="G14" s="286">
        <v>2963</v>
      </c>
      <c r="H14" s="286">
        <v>409</v>
      </c>
      <c r="I14" s="286">
        <v>583224</v>
      </c>
      <c r="J14" s="287">
        <v>0</v>
      </c>
      <c r="K14" s="287">
        <v>6123</v>
      </c>
      <c r="L14" s="286">
        <v>1255</v>
      </c>
      <c r="M14" s="286">
        <v>5983</v>
      </c>
      <c r="N14" s="282">
        <v>118</v>
      </c>
      <c r="O14" s="288">
        <v>900</v>
      </c>
    </row>
    <row r="15" spans="1:16" ht="16.5" customHeight="1">
      <c r="A15" s="69"/>
      <c r="B15" s="70">
        <v>5</v>
      </c>
      <c r="C15" s="71"/>
      <c r="D15" s="281">
        <v>482963</v>
      </c>
      <c r="E15" s="286">
        <v>9551</v>
      </c>
      <c r="F15" s="286">
        <v>12782</v>
      </c>
      <c r="G15" s="286">
        <v>823</v>
      </c>
      <c r="H15" s="286">
        <v>30756</v>
      </c>
      <c r="I15" s="286">
        <v>421203</v>
      </c>
      <c r="J15" s="287">
        <v>0</v>
      </c>
      <c r="K15" s="287">
        <v>291</v>
      </c>
      <c r="L15" s="286">
        <v>940</v>
      </c>
      <c r="M15" s="286">
        <v>6481</v>
      </c>
      <c r="N15" s="282">
        <v>36</v>
      </c>
      <c r="O15" s="288">
        <v>100</v>
      </c>
    </row>
    <row r="16" spans="1:16" ht="16.5" customHeight="1">
      <c r="A16" s="57"/>
      <c r="B16" s="70">
        <v>6</v>
      </c>
      <c r="C16" s="71"/>
      <c r="D16" s="281">
        <v>922740</v>
      </c>
      <c r="E16" s="286">
        <v>247526</v>
      </c>
      <c r="F16" s="286">
        <v>130421</v>
      </c>
      <c r="G16" s="286">
        <v>4166</v>
      </c>
      <c r="H16" s="286">
        <v>28486</v>
      </c>
      <c r="I16" s="286">
        <v>502397</v>
      </c>
      <c r="J16" s="287">
        <v>0</v>
      </c>
      <c r="K16" s="287">
        <v>1909</v>
      </c>
      <c r="L16" s="286">
        <v>1331</v>
      </c>
      <c r="M16" s="286">
        <v>6252</v>
      </c>
      <c r="N16" s="282">
        <v>252</v>
      </c>
      <c r="O16" s="289">
        <v>0</v>
      </c>
    </row>
    <row r="17" spans="1:16" ht="16.5" customHeight="1">
      <c r="A17" s="57"/>
      <c r="B17" s="70">
        <v>7</v>
      </c>
      <c r="C17" s="71"/>
      <c r="D17" s="281">
        <v>1011877</v>
      </c>
      <c r="E17" s="286">
        <v>251131</v>
      </c>
      <c r="F17" s="286">
        <v>128481</v>
      </c>
      <c r="G17" s="286">
        <v>3780</v>
      </c>
      <c r="H17" s="286">
        <v>30258</v>
      </c>
      <c r="I17" s="286">
        <v>589886</v>
      </c>
      <c r="J17" s="287">
        <v>0</v>
      </c>
      <c r="K17" s="287">
        <v>1409</v>
      </c>
      <c r="L17" s="286">
        <v>623</v>
      </c>
      <c r="M17" s="286">
        <v>6248</v>
      </c>
      <c r="N17" s="282">
        <v>61</v>
      </c>
      <c r="O17" s="289">
        <v>0</v>
      </c>
    </row>
    <row r="18" spans="1:16" ht="16.5" customHeight="1">
      <c r="A18" s="57"/>
      <c r="B18" s="70">
        <v>8</v>
      </c>
      <c r="C18" s="71"/>
      <c r="D18" s="281">
        <v>842030</v>
      </c>
      <c r="E18" s="286">
        <v>253066</v>
      </c>
      <c r="F18" s="286">
        <v>131192</v>
      </c>
      <c r="G18" s="286">
        <v>2900</v>
      </c>
      <c r="H18" s="286">
        <v>30816</v>
      </c>
      <c r="I18" s="286">
        <v>414688</v>
      </c>
      <c r="J18" s="287">
        <v>440</v>
      </c>
      <c r="K18" s="287">
        <v>1444</v>
      </c>
      <c r="L18" s="286">
        <v>1215</v>
      </c>
      <c r="M18" s="286">
        <v>6236</v>
      </c>
      <c r="N18" s="286">
        <v>33</v>
      </c>
      <c r="O18" s="289">
        <v>0</v>
      </c>
    </row>
    <row r="19" spans="1:16" ht="16.5" customHeight="1">
      <c r="A19" s="57"/>
      <c r="B19" s="70">
        <v>9</v>
      </c>
      <c r="C19" s="71"/>
      <c r="D19" s="281">
        <v>1035316</v>
      </c>
      <c r="E19" s="286">
        <v>252078</v>
      </c>
      <c r="F19" s="286">
        <v>129775</v>
      </c>
      <c r="G19" s="286">
        <v>1867</v>
      </c>
      <c r="H19" s="286">
        <v>31122</v>
      </c>
      <c r="I19" s="286">
        <v>611863</v>
      </c>
      <c r="J19" s="287">
        <v>0</v>
      </c>
      <c r="K19" s="287">
        <v>1123</v>
      </c>
      <c r="L19" s="286">
        <v>1119</v>
      </c>
      <c r="M19" s="286">
        <v>6306</v>
      </c>
      <c r="N19" s="282">
        <v>63</v>
      </c>
      <c r="O19" s="289">
        <v>0</v>
      </c>
    </row>
    <row r="20" spans="1:16" ht="16.5" customHeight="1">
      <c r="A20" s="57"/>
      <c r="B20" s="70">
        <v>10</v>
      </c>
      <c r="C20" s="71"/>
      <c r="D20" s="281">
        <v>802349</v>
      </c>
      <c r="E20" s="286">
        <v>254396</v>
      </c>
      <c r="F20" s="286">
        <v>132277</v>
      </c>
      <c r="G20" s="286">
        <v>3343</v>
      </c>
      <c r="H20" s="286">
        <v>31298</v>
      </c>
      <c r="I20" s="286">
        <v>370034</v>
      </c>
      <c r="J20" s="287">
        <v>918</v>
      </c>
      <c r="K20" s="287">
        <v>1518</v>
      </c>
      <c r="L20" s="286">
        <v>1425</v>
      </c>
      <c r="M20" s="286">
        <v>6925</v>
      </c>
      <c r="N20" s="286">
        <v>215</v>
      </c>
      <c r="O20" s="289">
        <v>0</v>
      </c>
    </row>
    <row r="21" spans="1:16" ht="16.5" customHeight="1">
      <c r="A21" s="57"/>
      <c r="B21" s="70">
        <v>11</v>
      </c>
      <c r="C21" s="71"/>
      <c r="D21" s="281">
        <v>987451</v>
      </c>
      <c r="E21" s="286">
        <v>265886</v>
      </c>
      <c r="F21" s="286">
        <v>133282</v>
      </c>
      <c r="G21" s="286">
        <v>3168</v>
      </c>
      <c r="H21" s="286">
        <v>30733</v>
      </c>
      <c r="I21" s="286">
        <v>544696</v>
      </c>
      <c r="J21" s="287">
        <v>0</v>
      </c>
      <c r="K21" s="287">
        <v>1396</v>
      </c>
      <c r="L21" s="286">
        <v>1748</v>
      </c>
      <c r="M21" s="286">
        <v>6330</v>
      </c>
      <c r="N21" s="286">
        <v>112</v>
      </c>
      <c r="O21" s="289">
        <v>100</v>
      </c>
    </row>
    <row r="22" spans="1:16" ht="16.5" customHeight="1">
      <c r="A22" s="57"/>
      <c r="B22" s="70">
        <v>12</v>
      </c>
      <c r="C22" s="71"/>
      <c r="D22" s="281">
        <v>1060132</v>
      </c>
      <c r="E22" s="286">
        <v>336164</v>
      </c>
      <c r="F22" s="286">
        <v>132709</v>
      </c>
      <c r="G22" s="286">
        <v>3289</v>
      </c>
      <c r="H22" s="286">
        <v>32137</v>
      </c>
      <c r="I22" s="286">
        <v>545555</v>
      </c>
      <c r="J22" s="287">
        <v>0</v>
      </c>
      <c r="K22" s="287">
        <v>1879</v>
      </c>
      <c r="L22" s="286">
        <v>1592</v>
      </c>
      <c r="M22" s="286">
        <v>6259</v>
      </c>
      <c r="N22" s="282">
        <v>148</v>
      </c>
      <c r="O22" s="288">
        <v>400</v>
      </c>
    </row>
    <row r="23" spans="1:16" ht="16.5" customHeight="1">
      <c r="A23" s="69" t="s">
        <v>99</v>
      </c>
      <c r="B23" s="70">
        <v>1</v>
      </c>
      <c r="C23" s="71" t="s">
        <v>100</v>
      </c>
      <c r="D23" s="281">
        <v>969047</v>
      </c>
      <c r="E23" s="286">
        <v>264497</v>
      </c>
      <c r="F23" s="286">
        <v>132274</v>
      </c>
      <c r="G23" s="286">
        <v>2789</v>
      </c>
      <c r="H23" s="286">
        <v>32163</v>
      </c>
      <c r="I23" s="286">
        <v>528924</v>
      </c>
      <c r="J23" s="287">
        <v>0</v>
      </c>
      <c r="K23" s="287">
        <v>1232</v>
      </c>
      <c r="L23" s="286">
        <v>826</v>
      </c>
      <c r="M23" s="286">
        <v>6290</v>
      </c>
      <c r="N23" s="282">
        <v>52</v>
      </c>
      <c r="O23" s="288">
        <v>0</v>
      </c>
    </row>
    <row r="24" spans="1:16" ht="16.5" customHeight="1">
      <c r="A24" s="66"/>
      <c r="B24" s="70">
        <v>2</v>
      </c>
      <c r="C24" s="71"/>
      <c r="D24" s="281">
        <v>932632</v>
      </c>
      <c r="E24" s="286">
        <v>263257</v>
      </c>
      <c r="F24" s="286">
        <v>130928</v>
      </c>
      <c r="G24" s="286">
        <v>5292</v>
      </c>
      <c r="H24" s="286">
        <v>31676</v>
      </c>
      <c r="I24" s="286">
        <v>491435</v>
      </c>
      <c r="J24" s="287">
        <v>0</v>
      </c>
      <c r="K24" s="287">
        <v>1673</v>
      </c>
      <c r="L24" s="286">
        <v>1808</v>
      </c>
      <c r="M24" s="286">
        <v>6375</v>
      </c>
      <c r="N24" s="282">
        <v>88</v>
      </c>
      <c r="O24" s="288">
        <v>100</v>
      </c>
    </row>
    <row r="25" spans="1:16" ht="16.5" customHeight="1" thickBot="1">
      <c r="A25" s="77"/>
      <c r="B25" s="257">
        <v>3</v>
      </c>
      <c r="C25" s="290"/>
      <c r="D25" s="291">
        <v>675435</v>
      </c>
      <c r="E25" s="292">
        <v>251146</v>
      </c>
      <c r="F25" s="292">
        <v>130934</v>
      </c>
      <c r="G25" s="292">
        <v>1513</v>
      </c>
      <c r="H25" s="292">
        <v>63137</v>
      </c>
      <c r="I25" s="292">
        <v>218179</v>
      </c>
      <c r="J25" s="293">
        <v>0</v>
      </c>
      <c r="K25" s="293">
        <v>2352</v>
      </c>
      <c r="L25" s="292">
        <v>2383</v>
      </c>
      <c r="M25" s="292">
        <v>4668</v>
      </c>
      <c r="N25" s="292">
        <v>223</v>
      </c>
      <c r="O25" s="294">
        <v>900</v>
      </c>
    </row>
    <row r="26" spans="1:16" ht="16.5" customHeight="1">
      <c r="A26" s="272" t="s">
        <v>259</v>
      </c>
      <c r="C26" s="66"/>
      <c r="D26" s="295"/>
      <c r="E26" s="295"/>
      <c r="F26" s="295"/>
      <c r="G26" s="295"/>
      <c r="H26" s="295"/>
      <c r="I26" s="295"/>
      <c r="J26" s="295"/>
      <c r="K26" s="295"/>
      <c r="L26" s="295"/>
      <c r="M26" s="295"/>
      <c r="N26" s="295"/>
      <c r="O26" s="295"/>
      <c r="P26" s="239"/>
    </row>
    <row r="27" spans="1:16">
      <c r="A27" s="224" t="s">
        <v>272</v>
      </c>
    </row>
    <row r="28" spans="1:16">
      <c r="A28" s="37" t="s">
        <v>273</v>
      </c>
    </row>
  </sheetData>
  <mergeCells count="14">
    <mergeCell ref="H5:H7"/>
    <mergeCell ref="I5:I7"/>
    <mergeCell ref="J5:J7"/>
    <mergeCell ref="K5:K7"/>
    <mergeCell ref="A5:C7"/>
    <mergeCell ref="D5:D7"/>
    <mergeCell ref="E5:E7"/>
    <mergeCell ref="F5:F7"/>
    <mergeCell ref="G5:G7"/>
    <mergeCell ref="L5:L7"/>
    <mergeCell ref="M5:M7"/>
    <mergeCell ref="N5:N7"/>
    <mergeCell ref="O5:O7"/>
    <mergeCell ref="J1:K1"/>
  </mergeCells>
  <phoneticPr fontId="31"/>
  <hyperlinks>
    <hyperlink ref="J2" location="項目一覧表!A1" display="項目一覧表に戻る" xr:uid="{00000000-0004-0000-0A00-000000000000}"/>
  </hyperlinks>
  <pageMargins left="0.51181102362204722" right="0.51181102362204722" top="0.78740157480314965" bottom="0.98425196850393704" header="0.51181102362204722" footer="0.51181102362204722"/>
  <pageSetup paperSize="9" scale="82" orientation="portrait" cellComments="asDisplayed" verticalDpi="300"/>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22"/>
  <sheetViews>
    <sheetView showGridLines="0" zoomScaleNormal="100" zoomScaleSheetLayoutView="80" workbookViewId="0"/>
  </sheetViews>
  <sheetFormatPr defaultColWidth="11.36328125" defaultRowHeight="17.5"/>
  <cols>
    <col min="1" max="1" width="4.36328125" style="206" customWidth="1"/>
    <col min="2" max="2" width="3.36328125" style="206" customWidth="1"/>
    <col min="3" max="3" width="5" style="206" customWidth="1"/>
    <col min="4" max="4" width="7.7265625" style="37" customWidth="1"/>
    <col min="5" max="6" width="6.7265625" style="37" customWidth="1"/>
    <col min="7" max="8" width="6.6328125" style="37" customWidth="1"/>
    <col min="9" max="9" width="7.453125" style="37" bestFit="1" customWidth="1"/>
    <col min="10" max="10" width="6.6328125" style="37" customWidth="1"/>
    <col min="11" max="11" width="7.36328125" style="37" bestFit="1" customWidth="1"/>
    <col min="12" max="14" width="6.6328125" style="37" customWidth="1"/>
    <col min="15" max="15" width="8.08984375" style="37" customWidth="1"/>
    <col min="16" max="16" width="2.7265625" style="37" customWidth="1"/>
    <col min="17" max="17" width="16.90625" style="37" bestFit="1" customWidth="1"/>
    <col min="18" max="16384" width="11.36328125" style="37"/>
  </cols>
  <sheetData>
    <row r="1" spans="1:17">
      <c r="Q1" s="2"/>
    </row>
    <row r="2" spans="1:17" ht="27.5" customHeight="1">
      <c r="A2" s="237" t="s">
        <v>274</v>
      </c>
      <c r="B2" s="237"/>
      <c r="C2" s="237"/>
      <c r="D2" s="237"/>
      <c r="E2" s="237"/>
      <c r="F2" s="237"/>
      <c r="G2" s="237"/>
      <c r="H2" s="237"/>
      <c r="I2" s="237"/>
      <c r="J2" s="237"/>
      <c r="K2" s="237"/>
      <c r="L2" s="237"/>
      <c r="M2" s="237"/>
      <c r="N2" s="237"/>
      <c r="O2" s="237"/>
      <c r="Q2" s="2" t="s">
        <v>520</v>
      </c>
    </row>
    <row r="4" spans="1:17" ht="15" customHeight="1" thickBot="1">
      <c r="D4" s="76"/>
      <c r="E4" s="76"/>
      <c r="F4" s="76"/>
      <c r="G4" s="76"/>
      <c r="H4" s="76"/>
      <c r="I4" s="76"/>
      <c r="J4" s="76"/>
      <c r="K4" s="76"/>
      <c r="L4" s="76"/>
      <c r="M4" s="76"/>
      <c r="N4" s="76"/>
      <c r="O4" s="298" t="s">
        <v>275</v>
      </c>
    </row>
    <row r="5" spans="1:17" ht="17.25" customHeight="1">
      <c r="A5" s="447" t="s">
        <v>198</v>
      </c>
      <c r="B5" s="447"/>
      <c r="C5" s="448"/>
      <c r="D5" s="492" t="s">
        <v>276</v>
      </c>
      <c r="E5" s="299"/>
      <c r="F5" s="425" t="s">
        <v>277</v>
      </c>
      <c r="G5" s="425"/>
      <c r="H5" s="425"/>
      <c r="I5" s="425"/>
      <c r="J5" s="425"/>
      <c r="K5" s="425"/>
      <c r="L5" s="425"/>
      <c r="M5" s="425"/>
      <c r="N5" s="300"/>
      <c r="O5" s="459" t="s">
        <v>278</v>
      </c>
    </row>
    <row r="6" spans="1:17" ht="16.5" customHeight="1">
      <c r="A6" s="449"/>
      <c r="B6" s="449"/>
      <c r="C6" s="450"/>
      <c r="D6" s="493"/>
      <c r="E6" s="490" t="s">
        <v>279</v>
      </c>
      <c r="F6" s="490" t="s">
        <v>280</v>
      </c>
      <c r="G6" s="496" t="s">
        <v>281</v>
      </c>
      <c r="H6" s="499"/>
      <c r="I6" s="497"/>
      <c r="J6" s="490" t="s">
        <v>282</v>
      </c>
      <c r="K6" s="490" t="s">
        <v>283</v>
      </c>
      <c r="L6" s="490" t="s">
        <v>284</v>
      </c>
      <c r="M6" s="490" t="s">
        <v>285</v>
      </c>
      <c r="N6" s="490" t="s">
        <v>286</v>
      </c>
      <c r="O6" s="494"/>
    </row>
    <row r="7" spans="1:17" ht="15.75" customHeight="1">
      <c r="A7" s="449"/>
      <c r="B7" s="449"/>
      <c r="C7" s="450"/>
      <c r="D7" s="493"/>
      <c r="E7" s="493"/>
      <c r="F7" s="493"/>
      <c r="G7" s="490" t="s">
        <v>287</v>
      </c>
      <c r="H7" s="490" t="s">
        <v>288</v>
      </c>
      <c r="I7" s="490" t="s">
        <v>286</v>
      </c>
      <c r="J7" s="493"/>
      <c r="K7" s="493"/>
      <c r="L7" s="493"/>
      <c r="M7" s="493"/>
      <c r="N7" s="493"/>
      <c r="O7" s="494"/>
    </row>
    <row r="8" spans="1:17">
      <c r="A8" s="451"/>
      <c r="B8" s="451"/>
      <c r="C8" s="452"/>
      <c r="D8" s="491"/>
      <c r="E8" s="491"/>
      <c r="F8" s="491"/>
      <c r="G8" s="491"/>
      <c r="H8" s="491"/>
      <c r="I8" s="491"/>
      <c r="J8" s="491"/>
      <c r="K8" s="491"/>
      <c r="L8" s="491"/>
      <c r="M8" s="491"/>
      <c r="N8" s="491"/>
      <c r="O8" s="495"/>
    </row>
    <row r="9" spans="1:17" ht="18.75" customHeight="1" thickBot="1">
      <c r="A9" s="301" t="s">
        <v>93</v>
      </c>
      <c r="B9" s="302">
        <v>29</v>
      </c>
      <c r="C9" s="303" t="s">
        <v>94</v>
      </c>
      <c r="D9" s="304">
        <v>8352</v>
      </c>
      <c r="E9" s="304">
        <v>29</v>
      </c>
      <c r="F9" s="304">
        <v>8</v>
      </c>
      <c r="G9" s="304">
        <v>4</v>
      </c>
      <c r="H9" s="304">
        <v>278</v>
      </c>
      <c r="I9" s="304">
        <v>22</v>
      </c>
      <c r="J9" s="304">
        <v>22</v>
      </c>
      <c r="K9" s="304">
        <v>7120</v>
      </c>
      <c r="L9" s="304">
        <v>11</v>
      </c>
      <c r="M9" s="304">
        <v>63</v>
      </c>
      <c r="N9" s="304">
        <v>795</v>
      </c>
      <c r="O9" s="304">
        <v>8352</v>
      </c>
    </row>
    <row r="10" spans="1:17" ht="18.75" customHeight="1">
      <c r="A10" s="66"/>
      <c r="B10" s="53"/>
      <c r="C10" s="224"/>
      <c r="D10" s="66"/>
      <c r="E10" s="66"/>
      <c r="F10" s="66"/>
      <c r="G10" s="66"/>
      <c r="H10" s="66"/>
      <c r="I10" s="66"/>
      <c r="J10" s="66"/>
      <c r="K10" s="66"/>
      <c r="L10" s="66"/>
      <c r="M10" s="66"/>
      <c r="N10" s="66"/>
      <c r="O10" s="66"/>
      <c r="P10" s="66"/>
    </row>
    <row r="11" spans="1:17" s="221" customFormat="1" ht="18.75" customHeight="1" thickBot="1">
      <c r="A11" s="206"/>
      <c r="B11" s="206"/>
      <c r="C11" s="206"/>
      <c r="D11" s="37"/>
      <c r="E11" s="37"/>
      <c r="F11" s="37"/>
      <c r="G11" s="37"/>
      <c r="H11" s="37"/>
      <c r="I11" s="37"/>
      <c r="J11" s="37"/>
      <c r="K11" s="305"/>
      <c r="L11" s="37"/>
      <c r="M11" s="37"/>
      <c r="N11" s="37"/>
      <c r="O11" s="298" t="s">
        <v>275</v>
      </c>
      <c r="P11" s="37"/>
    </row>
    <row r="12" spans="1:17" s="66" customFormat="1" ht="16.5" customHeight="1">
      <c r="A12" s="447" t="s">
        <v>198</v>
      </c>
      <c r="B12" s="447"/>
      <c r="C12" s="448"/>
      <c r="D12" s="492" t="s">
        <v>276</v>
      </c>
      <c r="E12" s="299"/>
      <c r="F12" s="425" t="s">
        <v>277</v>
      </c>
      <c r="G12" s="425"/>
      <c r="H12" s="425"/>
      <c r="I12" s="425"/>
      <c r="J12" s="425"/>
      <c r="K12" s="425"/>
      <c r="L12" s="425"/>
      <c r="M12" s="425"/>
      <c r="N12" s="300"/>
      <c r="O12" s="459" t="s">
        <v>278</v>
      </c>
      <c r="P12" s="37"/>
    </row>
    <row r="13" spans="1:17" ht="14.25" customHeight="1">
      <c r="A13" s="449"/>
      <c r="B13" s="449"/>
      <c r="C13" s="450"/>
      <c r="D13" s="493"/>
      <c r="E13" s="496" t="s">
        <v>289</v>
      </c>
      <c r="F13" s="497"/>
      <c r="G13" s="498" t="s">
        <v>290</v>
      </c>
      <c r="H13" s="490" t="s">
        <v>291</v>
      </c>
      <c r="I13" s="490" t="s">
        <v>282</v>
      </c>
      <c r="J13" s="496" t="s">
        <v>292</v>
      </c>
      <c r="K13" s="499"/>
      <c r="L13" s="499"/>
      <c r="M13" s="499"/>
      <c r="N13" s="497"/>
      <c r="O13" s="494"/>
    </row>
    <row r="14" spans="1:17" ht="14.25" customHeight="1">
      <c r="A14" s="449"/>
      <c r="B14" s="449"/>
      <c r="C14" s="450"/>
      <c r="D14" s="493"/>
      <c r="E14" s="490" t="s">
        <v>293</v>
      </c>
      <c r="F14" s="490" t="s">
        <v>211</v>
      </c>
      <c r="G14" s="494"/>
      <c r="H14" s="493"/>
      <c r="I14" s="493"/>
      <c r="J14" s="490" t="s">
        <v>294</v>
      </c>
      <c r="K14" s="490" t="s">
        <v>295</v>
      </c>
      <c r="L14" s="490" t="s">
        <v>296</v>
      </c>
      <c r="M14" s="490" t="s">
        <v>297</v>
      </c>
      <c r="N14" s="490" t="s">
        <v>298</v>
      </c>
      <c r="O14" s="494"/>
    </row>
    <row r="15" spans="1:17" ht="13.5" customHeight="1">
      <c r="A15" s="451"/>
      <c r="B15" s="451"/>
      <c r="C15" s="452"/>
      <c r="D15" s="491"/>
      <c r="E15" s="491"/>
      <c r="F15" s="491"/>
      <c r="G15" s="495"/>
      <c r="H15" s="491"/>
      <c r="I15" s="491"/>
      <c r="J15" s="491"/>
      <c r="K15" s="491"/>
      <c r="L15" s="491"/>
      <c r="M15" s="491"/>
      <c r="N15" s="491"/>
      <c r="O15" s="495"/>
    </row>
    <row r="16" spans="1:17">
      <c r="A16" s="52" t="s">
        <v>93</v>
      </c>
      <c r="B16" s="53">
        <v>30</v>
      </c>
      <c r="C16" s="306" t="s">
        <v>94</v>
      </c>
      <c r="D16" s="307">
        <v>1280</v>
      </c>
      <c r="E16" s="307">
        <v>301</v>
      </c>
      <c r="F16" s="307">
        <v>545</v>
      </c>
      <c r="G16" s="308">
        <v>0</v>
      </c>
      <c r="H16" s="307">
        <v>14</v>
      </c>
      <c r="I16" s="307">
        <v>9</v>
      </c>
      <c r="J16" s="307">
        <v>16</v>
      </c>
      <c r="K16" s="307">
        <v>35</v>
      </c>
      <c r="L16" s="308">
        <v>0</v>
      </c>
      <c r="M16" s="307">
        <v>182</v>
      </c>
      <c r="N16" s="307">
        <v>178</v>
      </c>
      <c r="O16" s="307">
        <v>1280</v>
      </c>
    </row>
    <row r="17" spans="1:15">
      <c r="A17" s="52" t="s">
        <v>95</v>
      </c>
      <c r="B17" s="53" t="s">
        <v>299</v>
      </c>
      <c r="C17" s="309" t="s">
        <v>94</v>
      </c>
      <c r="D17" s="307">
        <v>1316</v>
      </c>
      <c r="E17" s="307">
        <v>363</v>
      </c>
      <c r="F17" s="307">
        <v>537</v>
      </c>
      <c r="G17" s="316">
        <v>1</v>
      </c>
      <c r="H17" s="307">
        <v>26</v>
      </c>
      <c r="I17" s="307">
        <v>3</v>
      </c>
      <c r="J17" s="307">
        <v>17</v>
      </c>
      <c r="K17" s="307">
        <v>31</v>
      </c>
      <c r="L17" s="308">
        <v>0</v>
      </c>
      <c r="M17" s="307">
        <v>154</v>
      </c>
      <c r="N17" s="307">
        <v>184</v>
      </c>
      <c r="O17" s="307">
        <v>1316</v>
      </c>
    </row>
    <row r="18" spans="1:15">
      <c r="A18" s="52"/>
      <c r="B18" s="60">
        <v>2</v>
      </c>
      <c r="C18" s="309"/>
      <c r="D18" s="307">
        <v>1434</v>
      </c>
      <c r="E18" s="307">
        <v>290</v>
      </c>
      <c r="F18" s="307">
        <v>701</v>
      </c>
      <c r="G18" s="308">
        <v>0</v>
      </c>
      <c r="H18" s="307">
        <v>30</v>
      </c>
      <c r="I18" s="307">
        <v>2</v>
      </c>
      <c r="J18" s="307">
        <v>14</v>
      </c>
      <c r="K18" s="307">
        <v>23</v>
      </c>
      <c r="L18" s="308">
        <v>0</v>
      </c>
      <c r="M18" s="307">
        <v>205</v>
      </c>
      <c r="N18" s="307">
        <v>169</v>
      </c>
      <c r="O18" s="307">
        <v>1434</v>
      </c>
    </row>
    <row r="19" spans="1:15" ht="17.25" customHeight="1" thickBot="1">
      <c r="A19" s="310"/>
      <c r="B19" s="311">
        <v>3</v>
      </c>
      <c r="C19" s="312"/>
      <c r="D19" s="313">
        <v>1544</v>
      </c>
      <c r="E19" s="314">
        <v>342</v>
      </c>
      <c r="F19" s="314">
        <v>845</v>
      </c>
      <c r="G19" s="315">
        <v>0</v>
      </c>
      <c r="H19" s="314">
        <v>32</v>
      </c>
      <c r="I19" s="314">
        <v>5</v>
      </c>
      <c r="J19" s="314">
        <v>10</v>
      </c>
      <c r="K19" s="314">
        <v>23</v>
      </c>
      <c r="L19" s="314">
        <v>1</v>
      </c>
      <c r="M19" s="314">
        <v>140</v>
      </c>
      <c r="N19" s="314">
        <v>146</v>
      </c>
      <c r="O19" s="314">
        <v>1544</v>
      </c>
    </row>
    <row r="20" spans="1:15">
      <c r="A20" s="66" t="s">
        <v>300</v>
      </c>
    </row>
    <row r="22" spans="1:15">
      <c r="A22" s="224" t="s">
        <v>301</v>
      </c>
    </row>
  </sheetData>
  <mergeCells count="31">
    <mergeCell ref="A5:C8"/>
    <mergeCell ref="D5:D8"/>
    <mergeCell ref="F5:M5"/>
    <mergeCell ref="O5:O8"/>
    <mergeCell ref="E6:E8"/>
    <mergeCell ref="F6:F8"/>
    <mergeCell ref="G6:I6"/>
    <mergeCell ref="J6:J8"/>
    <mergeCell ref="K6:K8"/>
    <mergeCell ref="L6:L8"/>
    <mergeCell ref="M6:M8"/>
    <mergeCell ref="N6:N8"/>
    <mergeCell ref="G7:G8"/>
    <mergeCell ref="H7:H8"/>
    <mergeCell ref="I7:I8"/>
    <mergeCell ref="N14:N15"/>
    <mergeCell ref="A12:C15"/>
    <mergeCell ref="D12:D15"/>
    <mergeCell ref="F12:M12"/>
    <mergeCell ref="O12:O15"/>
    <mergeCell ref="E13:F13"/>
    <mergeCell ref="G13:G15"/>
    <mergeCell ref="H13:H15"/>
    <mergeCell ref="I13:I15"/>
    <mergeCell ref="J13:N13"/>
    <mergeCell ref="E14:E15"/>
    <mergeCell ref="F14:F15"/>
    <mergeCell ref="J14:J15"/>
    <mergeCell ref="K14:K15"/>
    <mergeCell ref="L14:L15"/>
    <mergeCell ref="M14:M15"/>
  </mergeCells>
  <phoneticPr fontId="31"/>
  <hyperlinks>
    <hyperlink ref="Q2" location="項目一覧表!A1" display="項目一覧表に戻る" xr:uid="{00000000-0004-0000-0B00-000000000000}"/>
  </hyperlinks>
  <pageMargins left="0.51181102362204722" right="0.51181102362204722" top="0.78740157480314965" bottom="0.98425196850393704" header="0.51181102362204722" footer="0.51181102362204722"/>
  <pageSetup paperSize="9" scale="98" orientation="landscape"/>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176"/>
  <sheetViews>
    <sheetView showGridLines="0" zoomScaleNormal="100" zoomScaleSheetLayoutView="75" workbookViewId="0"/>
  </sheetViews>
  <sheetFormatPr defaultColWidth="11.36328125" defaultRowHeight="17.5"/>
  <cols>
    <col min="1" max="1" width="2.6328125" style="317" customWidth="1"/>
    <col min="2" max="2" width="8.6328125" style="317" customWidth="1"/>
    <col min="3" max="3" width="4" style="318" customWidth="1"/>
    <col min="4" max="4" width="8.6328125" style="317" customWidth="1"/>
    <col min="5" max="5" width="2.6328125" style="317" customWidth="1"/>
    <col min="6" max="13" width="9.26953125" style="317" customWidth="1"/>
    <col min="14" max="14" width="2.7265625" style="317" customWidth="1"/>
    <col min="15" max="15" width="16.90625" style="319" bestFit="1" customWidth="1"/>
    <col min="16" max="16384" width="11.36328125" style="319"/>
  </cols>
  <sheetData>
    <row r="1" spans="1:15">
      <c r="O1" s="2"/>
    </row>
    <row r="2" spans="1:15" ht="25.5" customHeight="1">
      <c r="A2" s="377" t="s">
        <v>302</v>
      </c>
      <c r="B2" s="377"/>
      <c r="C2" s="377"/>
      <c r="D2" s="377"/>
      <c r="E2" s="377"/>
      <c r="F2" s="377"/>
      <c r="G2" s="377"/>
      <c r="H2" s="377"/>
      <c r="I2" s="377"/>
      <c r="J2" s="377"/>
      <c r="K2" s="377"/>
      <c r="L2" s="377"/>
      <c r="M2" s="377"/>
      <c r="N2" s="319"/>
      <c r="O2" s="2" t="s">
        <v>520</v>
      </c>
    </row>
    <row r="3" spans="1:15" ht="12" customHeight="1">
      <c r="A3" s="320"/>
      <c r="B3" s="320"/>
      <c r="D3" s="321"/>
      <c r="E3" s="321"/>
      <c r="M3" s="322"/>
    </row>
    <row r="4" spans="1:15" ht="18" customHeight="1" thickBot="1">
      <c r="A4" s="323" t="s">
        <v>303</v>
      </c>
      <c r="B4" s="323"/>
      <c r="C4" s="324"/>
      <c r="D4" s="323"/>
      <c r="E4" s="323"/>
      <c r="F4" s="323"/>
      <c r="G4" s="323"/>
      <c r="H4" s="323"/>
      <c r="I4" s="323"/>
      <c r="J4" s="323"/>
      <c r="K4" s="323"/>
      <c r="L4" s="323"/>
      <c r="M4" s="325" t="s">
        <v>31</v>
      </c>
    </row>
    <row r="5" spans="1:15" ht="21" customHeight="1">
      <c r="A5" s="326"/>
      <c r="B5" s="326"/>
      <c r="C5" s="326" t="s">
        <v>304</v>
      </c>
      <c r="D5" s="326"/>
      <c r="E5" s="327"/>
      <c r="F5" s="508" t="s">
        <v>305</v>
      </c>
      <c r="G5" s="510" t="s">
        <v>306</v>
      </c>
      <c r="H5" s="511"/>
      <c r="I5" s="511"/>
      <c r="J5" s="511"/>
      <c r="K5" s="511"/>
      <c r="L5" s="511"/>
      <c r="M5" s="511"/>
    </row>
    <row r="6" spans="1:15" ht="21" customHeight="1">
      <c r="A6" s="329"/>
      <c r="B6" s="329"/>
      <c r="C6" s="329" t="s">
        <v>307</v>
      </c>
      <c r="D6" s="329"/>
      <c r="E6" s="330"/>
      <c r="F6" s="509"/>
      <c r="G6" s="331" t="s">
        <v>308</v>
      </c>
      <c r="H6" s="331" t="s">
        <v>309</v>
      </c>
      <c r="I6" s="331" t="s">
        <v>310</v>
      </c>
      <c r="J6" s="331" t="s">
        <v>311</v>
      </c>
      <c r="K6" s="331" t="s">
        <v>312</v>
      </c>
      <c r="L6" s="331" t="s">
        <v>313</v>
      </c>
      <c r="M6" s="332" t="s">
        <v>314</v>
      </c>
    </row>
    <row r="7" spans="1:15" ht="6" customHeight="1">
      <c r="A7" s="333"/>
      <c r="B7" s="333"/>
      <c r="C7" s="333"/>
      <c r="D7" s="333"/>
      <c r="E7" s="334"/>
      <c r="F7" s="335"/>
      <c r="G7" s="336"/>
      <c r="H7" s="336"/>
      <c r="I7" s="336"/>
      <c r="J7" s="336"/>
      <c r="K7" s="336"/>
      <c r="L7" s="336"/>
      <c r="M7" s="336"/>
    </row>
    <row r="8" spans="1:15" ht="15" customHeight="1">
      <c r="A8" s="337"/>
      <c r="B8" s="338" t="s">
        <v>315</v>
      </c>
      <c r="C8" s="339">
        <v>30</v>
      </c>
      <c r="D8" s="340" t="s">
        <v>316</v>
      </c>
      <c r="E8" s="341"/>
      <c r="F8" s="342">
        <v>10673</v>
      </c>
      <c r="G8" s="343">
        <v>9735</v>
      </c>
      <c r="H8" s="343">
        <v>560</v>
      </c>
      <c r="I8" s="343">
        <v>1665</v>
      </c>
      <c r="J8" s="343">
        <v>1871</v>
      </c>
      <c r="K8" s="343">
        <v>1862</v>
      </c>
      <c r="L8" s="343">
        <v>1918</v>
      </c>
      <c r="M8" s="343">
        <v>1859</v>
      </c>
    </row>
    <row r="9" spans="1:15" ht="15" customHeight="1">
      <c r="A9" s="319"/>
      <c r="B9" s="344" t="s">
        <v>317</v>
      </c>
      <c r="C9" s="345" t="s">
        <v>96</v>
      </c>
      <c r="D9" s="346" t="s">
        <v>318</v>
      </c>
      <c r="E9" s="347"/>
      <c r="F9" s="342">
        <v>10956</v>
      </c>
      <c r="G9" s="343">
        <v>9950</v>
      </c>
      <c r="H9" s="343">
        <v>552</v>
      </c>
      <c r="I9" s="343">
        <v>1720</v>
      </c>
      <c r="J9" s="343">
        <v>1954</v>
      </c>
      <c r="K9" s="343">
        <v>1882</v>
      </c>
      <c r="L9" s="343">
        <v>1907</v>
      </c>
      <c r="M9" s="343">
        <v>1935</v>
      </c>
    </row>
    <row r="10" spans="1:15" ht="15" customHeight="1">
      <c r="A10" s="319"/>
      <c r="B10" s="348"/>
      <c r="C10" s="345">
        <v>2</v>
      </c>
      <c r="D10" s="348"/>
      <c r="E10" s="347"/>
      <c r="F10" s="342">
        <v>10980</v>
      </c>
      <c r="G10" s="343">
        <v>9942</v>
      </c>
      <c r="H10" s="343">
        <v>505</v>
      </c>
      <c r="I10" s="343">
        <v>1638</v>
      </c>
      <c r="J10" s="343">
        <v>1935</v>
      </c>
      <c r="K10" s="343">
        <v>2006</v>
      </c>
      <c r="L10" s="343">
        <v>1930</v>
      </c>
      <c r="M10" s="343">
        <v>1928</v>
      </c>
    </row>
    <row r="11" spans="1:15" ht="15" customHeight="1">
      <c r="A11" s="319"/>
      <c r="B11" s="348"/>
      <c r="C11" s="345">
        <v>3</v>
      </c>
      <c r="D11" s="348"/>
      <c r="E11" s="347"/>
      <c r="F11" s="342">
        <v>11298</v>
      </c>
      <c r="G11" s="343">
        <v>9950</v>
      </c>
      <c r="H11" s="343">
        <v>510</v>
      </c>
      <c r="I11" s="343">
        <v>1595</v>
      </c>
      <c r="J11" s="343">
        <v>1893</v>
      </c>
      <c r="K11" s="343">
        <v>1961</v>
      </c>
      <c r="L11" s="343">
        <v>2036</v>
      </c>
      <c r="M11" s="343">
        <v>1955</v>
      </c>
    </row>
    <row r="12" spans="1:15" ht="15" customHeight="1">
      <c r="A12" s="319"/>
      <c r="B12" s="349"/>
      <c r="C12" s="350">
        <v>4</v>
      </c>
      <c r="D12" s="349"/>
      <c r="E12" s="351"/>
      <c r="F12" s="352">
        <v>11415</v>
      </c>
      <c r="G12" s="352">
        <f t="shared" ref="G12:M12" si="0">G50+G134+G135</f>
        <v>10093</v>
      </c>
      <c r="H12" s="352">
        <f t="shared" si="0"/>
        <v>575</v>
      </c>
      <c r="I12" s="352">
        <f t="shared" si="0"/>
        <v>1689</v>
      </c>
      <c r="J12" s="352">
        <f t="shared" si="0"/>
        <v>1872</v>
      </c>
      <c r="K12" s="352">
        <f t="shared" si="0"/>
        <v>1907</v>
      </c>
      <c r="L12" s="352">
        <f t="shared" si="0"/>
        <v>1970</v>
      </c>
      <c r="M12" s="352">
        <f t="shared" si="0"/>
        <v>2080</v>
      </c>
    </row>
    <row r="13" spans="1:15" ht="15" customHeight="1">
      <c r="A13" s="318"/>
      <c r="B13" s="318"/>
      <c r="D13" s="318"/>
      <c r="E13" s="353"/>
      <c r="F13" s="354"/>
      <c r="G13" s="355"/>
      <c r="H13" s="355"/>
      <c r="I13" s="355"/>
      <c r="J13" s="355"/>
      <c r="K13" s="355"/>
      <c r="L13" s="355"/>
      <c r="M13" s="355"/>
    </row>
    <row r="14" spans="1:15" ht="15" customHeight="1">
      <c r="A14" s="318"/>
      <c r="B14" s="502" t="s">
        <v>319</v>
      </c>
      <c r="C14" s="502"/>
      <c r="D14" s="502"/>
      <c r="E14" s="353"/>
      <c r="F14" s="357">
        <v>120</v>
      </c>
      <c r="G14" s="343">
        <f>SUM(H14:M14)</f>
        <v>86</v>
      </c>
      <c r="H14" s="343">
        <v>5</v>
      </c>
      <c r="I14" s="358">
        <v>12</v>
      </c>
      <c r="J14" s="358">
        <v>13</v>
      </c>
      <c r="K14" s="358">
        <v>15</v>
      </c>
      <c r="L14" s="358">
        <v>19</v>
      </c>
      <c r="M14" s="358">
        <v>22</v>
      </c>
    </row>
    <row r="15" spans="1:15" ht="15" customHeight="1">
      <c r="A15" s="318"/>
      <c r="B15" s="502" t="s">
        <v>320</v>
      </c>
      <c r="C15" s="502"/>
      <c r="D15" s="502"/>
      <c r="E15" s="353"/>
      <c r="F15" s="357">
        <v>150</v>
      </c>
      <c r="G15" s="343">
        <f>SUM(H15:M15)</f>
        <v>103</v>
      </c>
      <c r="H15" s="343">
        <v>11</v>
      </c>
      <c r="I15" s="358">
        <v>16</v>
      </c>
      <c r="J15" s="358">
        <v>17</v>
      </c>
      <c r="K15" s="358">
        <v>18</v>
      </c>
      <c r="L15" s="358">
        <v>20</v>
      </c>
      <c r="M15" s="358">
        <v>21</v>
      </c>
    </row>
    <row r="16" spans="1:15" ht="15" customHeight="1">
      <c r="A16" s="318"/>
      <c r="B16" s="502" t="s">
        <v>321</v>
      </c>
      <c r="C16" s="502"/>
      <c r="D16" s="502"/>
      <c r="E16" s="353"/>
      <c r="F16" s="357">
        <v>60</v>
      </c>
      <c r="G16" s="343">
        <f t="shared" ref="G16:G79" si="1">SUM(H16:M16)</f>
        <v>36</v>
      </c>
      <c r="H16" s="358" t="s">
        <v>322</v>
      </c>
      <c r="I16" s="358" t="s">
        <v>322</v>
      </c>
      <c r="J16" s="358">
        <v>3</v>
      </c>
      <c r="K16" s="358">
        <v>9</v>
      </c>
      <c r="L16" s="358">
        <v>10</v>
      </c>
      <c r="M16" s="358">
        <v>14</v>
      </c>
    </row>
    <row r="17" spans="1:13" ht="15" customHeight="1">
      <c r="A17" s="318"/>
      <c r="B17" s="502" t="s">
        <v>323</v>
      </c>
      <c r="C17" s="502"/>
      <c r="D17" s="502"/>
      <c r="E17" s="353"/>
      <c r="F17" s="357">
        <v>130</v>
      </c>
      <c r="G17" s="343">
        <f t="shared" si="1"/>
        <v>117</v>
      </c>
      <c r="H17" s="343">
        <v>7</v>
      </c>
      <c r="I17" s="358">
        <v>23</v>
      </c>
      <c r="J17" s="358">
        <v>19</v>
      </c>
      <c r="K17" s="358">
        <v>22</v>
      </c>
      <c r="L17" s="358">
        <v>23</v>
      </c>
      <c r="M17" s="358">
        <v>23</v>
      </c>
    </row>
    <row r="18" spans="1:13" ht="15" customHeight="1">
      <c r="A18" s="318"/>
      <c r="B18" s="502" t="s">
        <v>324</v>
      </c>
      <c r="C18" s="502"/>
      <c r="D18" s="502"/>
      <c r="E18" s="353"/>
      <c r="F18" s="357">
        <v>70</v>
      </c>
      <c r="G18" s="343">
        <f t="shared" si="1"/>
        <v>51</v>
      </c>
      <c r="H18" s="358">
        <v>1</v>
      </c>
      <c r="I18" s="358">
        <v>7</v>
      </c>
      <c r="J18" s="358">
        <v>10</v>
      </c>
      <c r="K18" s="358">
        <v>8</v>
      </c>
      <c r="L18" s="358">
        <v>12</v>
      </c>
      <c r="M18" s="358">
        <v>13</v>
      </c>
    </row>
    <row r="19" spans="1:13" ht="15" customHeight="1">
      <c r="A19" s="318"/>
      <c r="B19" s="502" t="s">
        <v>325</v>
      </c>
      <c r="C19" s="502"/>
      <c r="D19" s="502"/>
      <c r="E19" s="353"/>
      <c r="F19" s="357">
        <v>190</v>
      </c>
      <c r="G19" s="343">
        <f t="shared" si="1"/>
        <v>144</v>
      </c>
      <c r="H19" s="343">
        <v>5</v>
      </c>
      <c r="I19" s="358">
        <v>21</v>
      </c>
      <c r="J19" s="358">
        <v>29</v>
      </c>
      <c r="K19" s="358">
        <v>30</v>
      </c>
      <c r="L19" s="358">
        <v>26</v>
      </c>
      <c r="M19" s="358">
        <v>33</v>
      </c>
    </row>
    <row r="20" spans="1:13" ht="15" customHeight="1">
      <c r="A20" s="318"/>
      <c r="B20" s="502" t="s">
        <v>326</v>
      </c>
      <c r="C20" s="502"/>
      <c r="D20" s="502"/>
      <c r="E20" s="353"/>
      <c r="F20" s="357">
        <v>70</v>
      </c>
      <c r="G20" s="343">
        <f t="shared" si="1"/>
        <v>41</v>
      </c>
      <c r="H20" s="343">
        <v>3</v>
      </c>
      <c r="I20" s="358">
        <v>5</v>
      </c>
      <c r="J20" s="358">
        <v>7</v>
      </c>
      <c r="K20" s="358">
        <v>8</v>
      </c>
      <c r="L20" s="358">
        <v>6</v>
      </c>
      <c r="M20" s="358">
        <v>12</v>
      </c>
    </row>
    <row r="21" spans="1:13" ht="15" customHeight="1">
      <c r="A21" s="318"/>
      <c r="B21" s="502" t="s">
        <v>327</v>
      </c>
      <c r="C21" s="502"/>
      <c r="D21" s="502"/>
      <c r="E21" s="353"/>
      <c r="F21" s="357">
        <v>50</v>
      </c>
      <c r="G21" s="343">
        <f t="shared" si="1"/>
        <v>38</v>
      </c>
      <c r="H21" s="343">
        <v>3</v>
      </c>
      <c r="I21" s="358">
        <v>8</v>
      </c>
      <c r="J21" s="358">
        <v>6</v>
      </c>
      <c r="K21" s="358">
        <v>5</v>
      </c>
      <c r="L21" s="358">
        <v>7</v>
      </c>
      <c r="M21" s="358">
        <v>9</v>
      </c>
    </row>
    <row r="22" spans="1:13" ht="15" customHeight="1">
      <c r="A22" s="318"/>
      <c r="B22" s="502" t="s">
        <v>328</v>
      </c>
      <c r="C22" s="502"/>
      <c r="D22" s="502"/>
      <c r="E22" s="353"/>
      <c r="F22" s="357">
        <v>150</v>
      </c>
      <c r="G22" s="343">
        <f t="shared" si="1"/>
        <v>117</v>
      </c>
      <c r="H22" s="343">
        <v>8</v>
      </c>
      <c r="I22" s="358">
        <v>19</v>
      </c>
      <c r="J22" s="358">
        <v>23</v>
      </c>
      <c r="K22" s="358">
        <v>22</v>
      </c>
      <c r="L22" s="358">
        <v>23</v>
      </c>
      <c r="M22" s="358">
        <v>22</v>
      </c>
    </row>
    <row r="23" spans="1:13" ht="15" customHeight="1">
      <c r="A23" s="318"/>
      <c r="B23" s="502" t="s">
        <v>329</v>
      </c>
      <c r="C23" s="502"/>
      <c r="D23" s="502"/>
      <c r="E23" s="353"/>
      <c r="F23" s="357">
        <v>150</v>
      </c>
      <c r="G23" s="343">
        <f t="shared" si="1"/>
        <v>139</v>
      </c>
      <c r="H23" s="343">
        <v>6</v>
      </c>
      <c r="I23" s="358">
        <v>24</v>
      </c>
      <c r="J23" s="358">
        <v>28</v>
      </c>
      <c r="K23" s="358">
        <v>24</v>
      </c>
      <c r="L23" s="358">
        <v>28</v>
      </c>
      <c r="M23" s="358">
        <v>29</v>
      </c>
    </row>
    <row r="24" spans="1:13" ht="15" customHeight="1">
      <c r="A24" s="318"/>
      <c r="B24" s="502" t="s">
        <v>330</v>
      </c>
      <c r="C24" s="502"/>
      <c r="D24" s="502"/>
      <c r="E24" s="353"/>
      <c r="F24" s="357">
        <v>200</v>
      </c>
      <c r="G24" s="343">
        <f t="shared" si="1"/>
        <v>147</v>
      </c>
      <c r="H24" s="343">
        <v>12</v>
      </c>
      <c r="I24" s="358">
        <v>19</v>
      </c>
      <c r="J24" s="358">
        <v>29</v>
      </c>
      <c r="K24" s="358">
        <v>27</v>
      </c>
      <c r="L24" s="358">
        <v>33</v>
      </c>
      <c r="M24" s="358">
        <v>27</v>
      </c>
    </row>
    <row r="25" spans="1:13" ht="15" customHeight="1">
      <c r="A25" s="318"/>
      <c r="B25" s="502" t="s">
        <v>331</v>
      </c>
      <c r="C25" s="502"/>
      <c r="D25" s="502"/>
      <c r="E25" s="353"/>
      <c r="F25" s="357">
        <v>50</v>
      </c>
      <c r="G25" s="343">
        <f t="shared" si="1"/>
        <v>32</v>
      </c>
      <c r="H25" s="358" t="s">
        <v>322</v>
      </c>
      <c r="I25" s="358">
        <v>4</v>
      </c>
      <c r="J25" s="358">
        <v>6</v>
      </c>
      <c r="K25" s="358">
        <v>7</v>
      </c>
      <c r="L25" s="358">
        <v>7</v>
      </c>
      <c r="M25" s="358">
        <v>8</v>
      </c>
    </row>
    <row r="26" spans="1:13" ht="15" customHeight="1">
      <c r="A26" s="318"/>
      <c r="B26" s="502" t="s">
        <v>332</v>
      </c>
      <c r="C26" s="502"/>
      <c r="D26" s="502"/>
      <c r="E26" s="353"/>
      <c r="F26" s="357">
        <v>210</v>
      </c>
      <c r="G26" s="343">
        <f t="shared" si="1"/>
        <v>187</v>
      </c>
      <c r="H26" s="358">
        <v>5</v>
      </c>
      <c r="I26" s="358">
        <v>31</v>
      </c>
      <c r="J26" s="358">
        <v>25</v>
      </c>
      <c r="K26" s="358">
        <v>37</v>
      </c>
      <c r="L26" s="358">
        <v>43</v>
      </c>
      <c r="M26" s="358">
        <v>46</v>
      </c>
    </row>
    <row r="27" spans="1:13" ht="15" customHeight="1">
      <c r="A27" s="318"/>
      <c r="B27" s="502" t="s">
        <v>333</v>
      </c>
      <c r="C27" s="502"/>
      <c r="D27" s="502"/>
      <c r="E27" s="353"/>
      <c r="F27" s="357">
        <v>150</v>
      </c>
      <c r="G27" s="343">
        <f t="shared" si="1"/>
        <v>141</v>
      </c>
      <c r="H27" s="358">
        <v>10</v>
      </c>
      <c r="I27" s="358">
        <v>26</v>
      </c>
      <c r="J27" s="358">
        <v>25</v>
      </c>
      <c r="K27" s="358">
        <v>25</v>
      </c>
      <c r="L27" s="358">
        <v>26</v>
      </c>
      <c r="M27" s="358">
        <v>29</v>
      </c>
    </row>
    <row r="28" spans="1:13" ht="15" customHeight="1">
      <c r="A28" s="318"/>
      <c r="B28" s="502" t="s">
        <v>334</v>
      </c>
      <c r="C28" s="502"/>
      <c r="D28" s="502"/>
      <c r="E28" s="353"/>
      <c r="F28" s="357">
        <v>150</v>
      </c>
      <c r="G28" s="343">
        <f t="shared" si="1"/>
        <v>141</v>
      </c>
      <c r="H28" s="358">
        <v>6</v>
      </c>
      <c r="I28" s="358">
        <v>26</v>
      </c>
      <c r="J28" s="358">
        <v>28</v>
      </c>
      <c r="K28" s="358">
        <v>24</v>
      </c>
      <c r="L28" s="358">
        <v>27</v>
      </c>
      <c r="M28" s="358">
        <v>30</v>
      </c>
    </row>
    <row r="29" spans="1:13" ht="15" customHeight="1">
      <c r="A29" s="318"/>
      <c r="B29" s="502" t="s">
        <v>335</v>
      </c>
      <c r="C29" s="502"/>
      <c r="D29" s="502"/>
      <c r="E29" s="353"/>
      <c r="F29" s="357">
        <v>100</v>
      </c>
      <c r="G29" s="343">
        <f t="shared" si="1"/>
        <v>113</v>
      </c>
      <c r="H29" s="358">
        <v>4</v>
      </c>
      <c r="I29" s="358">
        <v>20</v>
      </c>
      <c r="J29" s="358">
        <v>20</v>
      </c>
      <c r="K29" s="358">
        <v>24</v>
      </c>
      <c r="L29" s="358">
        <v>20</v>
      </c>
      <c r="M29" s="358">
        <v>25</v>
      </c>
    </row>
    <row r="30" spans="1:13" ht="15" customHeight="1">
      <c r="A30" s="318"/>
      <c r="B30" s="502" t="s">
        <v>336</v>
      </c>
      <c r="C30" s="502"/>
      <c r="D30" s="502"/>
      <c r="E30" s="353"/>
      <c r="F30" s="357">
        <v>140</v>
      </c>
      <c r="G30" s="343">
        <f t="shared" si="1"/>
        <v>136</v>
      </c>
      <c r="H30" s="359">
        <v>5</v>
      </c>
      <c r="I30" s="359">
        <v>25</v>
      </c>
      <c r="J30" s="359">
        <v>29</v>
      </c>
      <c r="K30" s="359">
        <v>27</v>
      </c>
      <c r="L30" s="359">
        <v>23</v>
      </c>
      <c r="M30" s="359">
        <v>27</v>
      </c>
    </row>
    <row r="31" spans="1:13" ht="15" customHeight="1">
      <c r="A31" s="318"/>
      <c r="B31" s="502" t="s">
        <v>337</v>
      </c>
      <c r="C31" s="502"/>
      <c r="D31" s="502"/>
      <c r="E31" s="353"/>
      <c r="F31" s="357">
        <v>60</v>
      </c>
      <c r="G31" s="343">
        <f t="shared" si="1"/>
        <v>38</v>
      </c>
      <c r="H31" s="358" t="s">
        <v>322</v>
      </c>
      <c r="I31" s="358">
        <v>5</v>
      </c>
      <c r="J31" s="358">
        <v>8</v>
      </c>
      <c r="K31" s="358">
        <v>5</v>
      </c>
      <c r="L31" s="358">
        <v>12</v>
      </c>
      <c r="M31" s="358">
        <v>8</v>
      </c>
    </row>
    <row r="32" spans="1:13" ht="15" customHeight="1">
      <c r="A32" s="318"/>
      <c r="B32" s="502" t="s">
        <v>338</v>
      </c>
      <c r="C32" s="502"/>
      <c r="D32" s="502"/>
      <c r="E32" s="353"/>
      <c r="F32" s="343">
        <v>30</v>
      </c>
      <c r="G32" s="343">
        <f t="shared" si="1"/>
        <v>20</v>
      </c>
      <c r="H32" s="358" t="s">
        <v>322</v>
      </c>
      <c r="I32" s="360">
        <v>3</v>
      </c>
      <c r="J32" s="360">
        <v>4</v>
      </c>
      <c r="K32" s="360">
        <v>4</v>
      </c>
      <c r="L32" s="360">
        <v>5</v>
      </c>
      <c r="M32" s="360">
        <v>4</v>
      </c>
    </row>
    <row r="33" spans="1:13" ht="15" customHeight="1">
      <c r="A33" s="318"/>
      <c r="B33" s="502" t="s">
        <v>339</v>
      </c>
      <c r="C33" s="502"/>
      <c r="D33" s="502"/>
      <c r="E33" s="353"/>
      <c r="F33" s="361">
        <v>200</v>
      </c>
      <c r="G33" s="343">
        <f t="shared" si="1"/>
        <v>185</v>
      </c>
      <c r="H33" s="358">
        <v>7</v>
      </c>
      <c r="I33" s="358">
        <v>30</v>
      </c>
      <c r="J33" s="358">
        <v>35</v>
      </c>
      <c r="K33" s="358">
        <v>37</v>
      </c>
      <c r="L33" s="358">
        <v>38</v>
      </c>
      <c r="M33" s="358">
        <v>38</v>
      </c>
    </row>
    <row r="34" spans="1:13" ht="15" customHeight="1">
      <c r="A34" s="318"/>
      <c r="B34" s="502" t="s">
        <v>340</v>
      </c>
      <c r="C34" s="502"/>
      <c r="D34" s="502"/>
      <c r="E34" s="353"/>
      <c r="F34" s="361">
        <v>45</v>
      </c>
      <c r="G34" s="343">
        <f t="shared" si="1"/>
        <v>20</v>
      </c>
      <c r="H34" s="358" t="s">
        <v>322</v>
      </c>
      <c r="I34" s="362">
        <v>4</v>
      </c>
      <c r="J34" s="362">
        <v>5</v>
      </c>
      <c r="K34" s="362">
        <v>4</v>
      </c>
      <c r="L34" s="358">
        <v>7</v>
      </c>
      <c r="M34" s="358" t="s">
        <v>322</v>
      </c>
    </row>
    <row r="35" spans="1:13" ht="15" customHeight="1">
      <c r="A35" s="318"/>
      <c r="B35" s="502" t="s">
        <v>341</v>
      </c>
      <c r="C35" s="502"/>
      <c r="D35" s="502"/>
      <c r="E35" s="353"/>
      <c r="F35" s="361">
        <v>100</v>
      </c>
      <c r="G35" s="343">
        <f t="shared" si="1"/>
        <v>116</v>
      </c>
      <c r="H35" s="358" t="s">
        <v>322</v>
      </c>
      <c r="I35" s="317">
        <v>22</v>
      </c>
      <c r="J35" s="317">
        <v>22</v>
      </c>
      <c r="K35" s="317">
        <v>24</v>
      </c>
      <c r="L35" s="317">
        <v>25</v>
      </c>
      <c r="M35" s="317">
        <v>23</v>
      </c>
    </row>
    <row r="36" spans="1:13" ht="15" customHeight="1">
      <c r="A36" s="318"/>
      <c r="B36" s="502" t="s">
        <v>342</v>
      </c>
      <c r="C36" s="502"/>
      <c r="D36" s="502"/>
      <c r="E36" s="353"/>
      <c r="F36" s="357">
        <v>90</v>
      </c>
      <c r="G36" s="343">
        <f t="shared" si="1"/>
        <v>96</v>
      </c>
      <c r="H36" s="358" t="s">
        <v>322</v>
      </c>
      <c r="I36" s="360">
        <v>18</v>
      </c>
      <c r="J36" s="317">
        <v>18</v>
      </c>
      <c r="K36" s="317">
        <v>18</v>
      </c>
      <c r="L36" s="317">
        <v>20</v>
      </c>
      <c r="M36" s="317">
        <v>22</v>
      </c>
    </row>
    <row r="37" spans="1:13" ht="15" customHeight="1">
      <c r="A37" s="318"/>
      <c r="B37" s="502" t="s">
        <v>55</v>
      </c>
      <c r="C37" s="502"/>
      <c r="D37" s="502"/>
      <c r="E37" s="363"/>
      <c r="F37" s="357">
        <v>120</v>
      </c>
      <c r="G37" s="343">
        <f t="shared" si="1"/>
        <v>104</v>
      </c>
      <c r="H37" s="360">
        <v>5</v>
      </c>
      <c r="I37" s="317">
        <v>16</v>
      </c>
      <c r="J37" s="317">
        <v>16</v>
      </c>
      <c r="K37" s="317">
        <v>20</v>
      </c>
      <c r="L37" s="317">
        <v>24</v>
      </c>
      <c r="M37" s="317">
        <v>23</v>
      </c>
    </row>
    <row r="38" spans="1:13" ht="15" customHeight="1">
      <c r="B38" s="502" t="s">
        <v>343</v>
      </c>
      <c r="C38" s="502"/>
      <c r="D38" s="502"/>
      <c r="E38" s="364"/>
      <c r="F38" s="357">
        <v>80</v>
      </c>
      <c r="G38" s="343">
        <f t="shared" si="1"/>
        <v>55</v>
      </c>
      <c r="H38" s="360">
        <v>5</v>
      </c>
      <c r="I38" s="317">
        <v>8</v>
      </c>
      <c r="J38" s="317">
        <v>8</v>
      </c>
      <c r="K38" s="317">
        <v>11</v>
      </c>
      <c r="L38" s="317">
        <v>11</v>
      </c>
      <c r="M38" s="317">
        <v>12</v>
      </c>
    </row>
    <row r="39" spans="1:13" ht="15" customHeight="1">
      <c r="B39" s="502" t="s">
        <v>344</v>
      </c>
      <c r="C39" s="502"/>
      <c r="D39" s="502"/>
      <c r="E39" s="364"/>
      <c r="F39" s="359">
        <v>105</v>
      </c>
      <c r="G39" s="343">
        <f t="shared" si="1"/>
        <v>77</v>
      </c>
      <c r="H39" s="360">
        <v>7</v>
      </c>
      <c r="I39" s="317">
        <v>14</v>
      </c>
      <c r="J39" s="317">
        <v>11</v>
      </c>
      <c r="K39" s="317">
        <v>16</v>
      </c>
      <c r="L39" s="317">
        <v>15</v>
      </c>
      <c r="M39" s="317">
        <v>14</v>
      </c>
    </row>
    <row r="40" spans="1:13" ht="15" customHeight="1">
      <c r="B40" s="502" t="s">
        <v>345</v>
      </c>
      <c r="C40" s="502"/>
      <c r="D40" s="502"/>
      <c r="E40" s="364"/>
      <c r="F40" s="359">
        <v>138</v>
      </c>
      <c r="G40" s="343">
        <f t="shared" si="1"/>
        <v>113</v>
      </c>
      <c r="H40" s="317">
        <v>2</v>
      </c>
      <c r="I40" s="317">
        <v>16</v>
      </c>
      <c r="J40" s="317">
        <v>18</v>
      </c>
      <c r="K40" s="317">
        <v>24</v>
      </c>
      <c r="L40" s="317">
        <v>23</v>
      </c>
      <c r="M40" s="317">
        <v>30</v>
      </c>
    </row>
    <row r="41" spans="1:13" ht="15" customHeight="1">
      <c r="B41" s="502" t="s">
        <v>346</v>
      </c>
      <c r="C41" s="502"/>
      <c r="D41" s="502"/>
      <c r="E41" s="364"/>
      <c r="F41" s="357">
        <v>105</v>
      </c>
      <c r="G41" s="343">
        <f t="shared" si="1"/>
        <v>63</v>
      </c>
      <c r="H41" s="317">
        <v>3</v>
      </c>
      <c r="I41" s="317">
        <v>5</v>
      </c>
      <c r="J41" s="317">
        <v>13</v>
      </c>
      <c r="K41" s="317">
        <v>11</v>
      </c>
      <c r="L41" s="317">
        <v>16</v>
      </c>
      <c r="M41" s="317">
        <v>15</v>
      </c>
    </row>
    <row r="42" spans="1:13" ht="15" customHeight="1">
      <c r="A42" s="365"/>
      <c r="B42" s="502" t="s">
        <v>347</v>
      </c>
      <c r="C42" s="502"/>
      <c r="D42" s="502"/>
      <c r="E42" s="364"/>
      <c r="F42" s="357">
        <v>179</v>
      </c>
      <c r="G42" s="343">
        <f t="shared" si="1"/>
        <v>159</v>
      </c>
      <c r="H42" s="317">
        <v>9</v>
      </c>
      <c r="I42" s="317">
        <v>24</v>
      </c>
      <c r="J42" s="317">
        <v>24</v>
      </c>
      <c r="K42" s="317">
        <v>30</v>
      </c>
      <c r="L42" s="317">
        <v>37</v>
      </c>
      <c r="M42" s="317">
        <v>35</v>
      </c>
    </row>
    <row r="43" spans="1:13" ht="15" customHeight="1">
      <c r="A43" s="365"/>
      <c r="B43" s="502" t="s">
        <v>348</v>
      </c>
      <c r="C43" s="502"/>
      <c r="D43" s="502"/>
      <c r="E43" s="364"/>
      <c r="F43" s="357">
        <v>105</v>
      </c>
      <c r="G43" s="343">
        <f t="shared" si="1"/>
        <v>39</v>
      </c>
      <c r="H43" s="317">
        <v>1</v>
      </c>
      <c r="I43" s="317">
        <v>5</v>
      </c>
      <c r="J43" s="317">
        <v>9</v>
      </c>
      <c r="K43" s="317">
        <v>5</v>
      </c>
      <c r="L43" s="317">
        <v>7</v>
      </c>
      <c r="M43" s="317">
        <v>12</v>
      </c>
    </row>
    <row r="44" spans="1:13" ht="15" customHeight="1">
      <c r="A44" s="365"/>
      <c r="B44" s="502" t="s">
        <v>349</v>
      </c>
      <c r="C44" s="502"/>
      <c r="D44" s="502"/>
      <c r="E44" s="353"/>
      <c r="F44" s="357">
        <v>153</v>
      </c>
      <c r="G44" s="343">
        <f t="shared" si="1"/>
        <v>131</v>
      </c>
      <c r="H44" s="358">
        <v>9</v>
      </c>
      <c r="I44" s="358">
        <v>15</v>
      </c>
      <c r="J44" s="358">
        <v>18</v>
      </c>
      <c r="K44" s="358">
        <v>25</v>
      </c>
      <c r="L44" s="358">
        <v>31</v>
      </c>
      <c r="M44" s="358">
        <v>33</v>
      </c>
    </row>
    <row r="45" spans="1:13" ht="15" customHeight="1">
      <c r="A45" s="365"/>
      <c r="B45" s="502" t="s">
        <v>350</v>
      </c>
      <c r="C45" s="502"/>
      <c r="D45" s="502"/>
      <c r="E45" s="353"/>
      <c r="F45" s="357">
        <v>135</v>
      </c>
      <c r="G45" s="343">
        <f t="shared" si="1"/>
        <v>107</v>
      </c>
      <c r="H45" s="358">
        <v>8</v>
      </c>
      <c r="I45" s="358">
        <v>17</v>
      </c>
      <c r="J45" s="358">
        <v>20</v>
      </c>
      <c r="K45" s="358">
        <v>19</v>
      </c>
      <c r="L45" s="358">
        <v>22</v>
      </c>
      <c r="M45" s="358">
        <v>21</v>
      </c>
    </row>
    <row r="46" spans="1:13" ht="15" customHeight="1">
      <c r="A46" s="318"/>
      <c r="B46" s="502" t="s">
        <v>351</v>
      </c>
      <c r="C46" s="502"/>
      <c r="D46" s="502"/>
      <c r="E46" s="364"/>
      <c r="F46" s="359">
        <v>194</v>
      </c>
      <c r="G46" s="343">
        <f t="shared" si="1"/>
        <v>166</v>
      </c>
      <c r="H46" s="343">
        <v>7</v>
      </c>
      <c r="I46" s="343">
        <v>24</v>
      </c>
      <c r="J46" s="343">
        <v>29</v>
      </c>
      <c r="K46" s="343">
        <v>33</v>
      </c>
      <c r="L46" s="343">
        <v>33</v>
      </c>
      <c r="M46" s="343">
        <v>40</v>
      </c>
    </row>
    <row r="47" spans="1:13" ht="15" customHeight="1">
      <c r="A47" s="318"/>
      <c r="B47" s="502" t="s">
        <v>352</v>
      </c>
      <c r="C47" s="502"/>
      <c r="D47" s="502"/>
      <c r="E47" s="364"/>
      <c r="F47" s="359">
        <v>169</v>
      </c>
      <c r="G47" s="343">
        <f t="shared" si="1"/>
        <v>157</v>
      </c>
      <c r="H47" s="343">
        <v>10</v>
      </c>
      <c r="I47" s="343">
        <v>20</v>
      </c>
      <c r="J47" s="343">
        <v>29</v>
      </c>
      <c r="K47" s="343">
        <v>31</v>
      </c>
      <c r="L47" s="343">
        <v>32</v>
      </c>
      <c r="M47" s="343">
        <v>35</v>
      </c>
    </row>
    <row r="48" spans="1:13" ht="15" customHeight="1">
      <c r="A48" s="318"/>
      <c r="B48" s="502" t="s">
        <v>353</v>
      </c>
      <c r="C48" s="502"/>
      <c r="D48" s="502"/>
      <c r="E48" s="364"/>
      <c r="F48" s="359">
        <v>129</v>
      </c>
      <c r="G48" s="343">
        <f t="shared" si="1"/>
        <v>123</v>
      </c>
      <c r="H48" s="343">
        <v>6</v>
      </c>
      <c r="I48" s="343">
        <v>18</v>
      </c>
      <c r="J48" s="343">
        <v>19</v>
      </c>
      <c r="K48" s="343">
        <v>24</v>
      </c>
      <c r="L48" s="343">
        <v>32</v>
      </c>
      <c r="M48" s="343">
        <v>24</v>
      </c>
    </row>
    <row r="49" spans="1:14" ht="15" customHeight="1">
      <c r="A49" s="318"/>
      <c r="B49" s="502" t="s">
        <v>354</v>
      </c>
      <c r="C49" s="502"/>
      <c r="D49" s="502"/>
      <c r="E49" s="353"/>
      <c r="F49" s="359">
        <v>6</v>
      </c>
      <c r="G49" s="343">
        <f t="shared" si="1"/>
        <v>4</v>
      </c>
      <c r="H49" s="358" t="s">
        <v>322</v>
      </c>
      <c r="I49" s="358" t="s">
        <v>322</v>
      </c>
      <c r="J49" s="358" t="s">
        <v>322</v>
      </c>
      <c r="K49" s="358">
        <v>1</v>
      </c>
      <c r="L49" s="358">
        <v>3</v>
      </c>
      <c r="M49" s="358" t="s">
        <v>322</v>
      </c>
    </row>
    <row r="50" spans="1:14" ht="15" customHeight="1">
      <c r="B50" s="502" t="s">
        <v>355</v>
      </c>
      <c r="C50" s="502"/>
      <c r="D50" s="502"/>
      <c r="E50" s="364"/>
      <c r="F50" s="352">
        <v>4283</v>
      </c>
      <c r="G50" s="352">
        <f t="shared" si="1"/>
        <v>3542</v>
      </c>
      <c r="H50" s="352">
        <f>SUM(H14:H49)</f>
        <v>170</v>
      </c>
      <c r="I50" s="352">
        <f t="shared" ref="I50:M50" si="2">SUM(I14:I49)</f>
        <v>550</v>
      </c>
      <c r="J50" s="352">
        <f t="shared" si="2"/>
        <v>623</v>
      </c>
      <c r="K50" s="352">
        <f t="shared" si="2"/>
        <v>674</v>
      </c>
      <c r="L50" s="352">
        <f t="shared" si="2"/>
        <v>746</v>
      </c>
      <c r="M50" s="352">
        <f t="shared" si="2"/>
        <v>779</v>
      </c>
      <c r="N50" s="366"/>
    </row>
    <row r="51" spans="1:14" ht="15" customHeight="1">
      <c r="B51" s="356"/>
      <c r="C51" s="356"/>
      <c r="D51" s="356"/>
      <c r="E51" s="364"/>
      <c r="F51" s="352"/>
      <c r="G51" s="343"/>
      <c r="H51" s="352"/>
      <c r="I51" s="352"/>
      <c r="J51" s="352"/>
      <c r="K51" s="352"/>
      <c r="L51" s="352"/>
      <c r="M51" s="352"/>
    </row>
    <row r="52" spans="1:14" ht="12.75" customHeight="1">
      <c r="A52" s="318"/>
      <c r="B52" s="502" t="s">
        <v>356</v>
      </c>
      <c r="C52" s="503"/>
      <c r="D52" s="503"/>
      <c r="E52" s="353"/>
      <c r="F52" s="367">
        <v>90</v>
      </c>
      <c r="G52" s="343">
        <f t="shared" si="1"/>
        <v>99</v>
      </c>
      <c r="H52" s="368">
        <v>4</v>
      </c>
      <c r="I52" s="368">
        <v>18</v>
      </c>
      <c r="J52" s="368">
        <v>17</v>
      </c>
      <c r="K52" s="368">
        <v>20</v>
      </c>
      <c r="L52" s="368">
        <v>20</v>
      </c>
      <c r="M52" s="368">
        <v>20</v>
      </c>
    </row>
    <row r="53" spans="1:14" ht="15" customHeight="1">
      <c r="A53" s="318"/>
      <c r="B53" s="502" t="s">
        <v>357</v>
      </c>
      <c r="C53" s="503" t="s">
        <v>357</v>
      </c>
      <c r="D53" s="503" t="s">
        <v>358</v>
      </c>
      <c r="E53" s="353"/>
      <c r="F53" s="367">
        <v>150</v>
      </c>
      <c r="G53" s="343">
        <f t="shared" si="1"/>
        <v>146</v>
      </c>
      <c r="H53" s="368">
        <v>11</v>
      </c>
      <c r="I53" s="368">
        <v>24</v>
      </c>
      <c r="J53" s="368">
        <v>27</v>
      </c>
      <c r="K53" s="368">
        <v>28</v>
      </c>
      <c r="L53" s="368">
        <v>28</v>
      </c>
      <c r="M53" s="368">
        <v>28</v>
      </c>
    </row>
    <row r="54" spans="1:14" ht="21" customHeight="1">
      <c r="A54" s="318"/>
      <c r="B54" s="502" t="s">
        <v>359</v>
      </c>
      <c r="C54" s="503" t="s">
        <v>359</v>
      </c>
      <c r="D54" s="503" t="s">
        <v>360</v>
      </c>
      <c r="E54" s="353"/>
      <c r="F54" s="367">
        <v>130</v>
      </c>
      <c r="G54" s="343">
        <f t="shared" si="1"/>
        <v>122</v>
      </c>
      <c r="H54" s="368">
        <v>10</v>
      </c>
      <c r="I54" s="368">
        <v>22</v>
      </c>
      <c r="J54" s="368">
        <v>24</v>
      </c>
      <c r="K54" s="368">
        <v>22</v>
      </c>
      <c r="L54" s="368">
        <v>22</v>
      </c>
      <c r="M54" s="368">
        <v>22</v>
      </c>
    </row>
    <row r="55" spans="1:14" ht="15" customHeight="1">
      <c r="A55" s="318"/>
      <c r="B55" s="502" t="s">
        <v>361</v>
      </c>
      <c r="C55" s="503" t="s">
        <v>361</v>
      </c>
      <c r="D55" s="503" t="s">
        <v>362</v>
      </c>
      <c r="E55" s="353"/>
      <c r="F55" s="367">
        <v>130</v>
      </c>
      <c r="G55" s="343">
        <f>SUM(H55:M55)</f>
        <v>104</v>
      </c>
      <c r="H55" s="368">
        <v>4</v>
      </c>
      <c r="I55" s="368">
        <v>18</v>
      </c>
      <c r="J55" s="368">
        <v>18</v>
      </c>
      <c r="K55" s="368">
        <v>24</v>
      </c>
      <c r="L55" s="368">
        <v>19</v>
      </c>
      <c r="M55" s="368">
        <v>21</v>
      </c>
    </row>
    <row r="56" spans="1:14" ht="15" customHeight="1">
      <c r="A56" s="318"/>
      <c r="B56" s="500" t="s">
        <v>363</v>
      </c>
      <c r="C56" s="501" t="s">
        <v>364</v>
      </c>
      <c r="D56" s="501" t="s">
        <v>365</v>
      </c>
      <c r="E56" s="353"/>
      <c r="F56" s="367">
        <v>80</v>
      </c>
      <c r="G56" s="343">
        <f t="shared" si="1"/>
        <v>79</v>
      </c>
      <c r="H56" s="368">
        <v>7</v>
      </c>
      <c r="I56" s="368">
        <v>12</v>
      </c>
      <c r="J56" s="368">
        <v>14</v>
      </c>
      <c r="K56" s="368">
        <v>16</v>
      </c>
      <c r="L56" s="368">
        <v>14</v>
      </c>
      <c r="M56" s="368">
        <v>16</v>
      </c>
    </row>
    <row r="57" spans="1:14" ht="15" customHeight="1">
      <c r="A57" s="318"/>
      <c r="B57" s="502" t="s">
        <v>366</v>
      </c>
      <c r="C57" s="503" t="s">
        <v>367</v>
      </c>
      <c r="D57" s="503" t="s">
        <v>367</v>
      </c>
      <c r="E57" s="353"/>
      <c r="F57" s="367">
        <v>90</v>
      </c>
      <c r="G57" s="343">
        <f t="shared" si="1"/>
        <v>105</v>
      </c>
      <c r="H57" s="368">
        <v>6</v>
      </c>
      <c r="I57" s="368">
        <v>17</v>
      </c>
      <c r="J57" s="368">
        <v>22</v>
      </c>
      <c r="K57" s="368">
        <v>17</v>
      </c>
      <c r="L57" s="368">
        <v>20</v>
      </c>
      <c r="M57" s="368">
        <v>23</v>
      </c>
    </row>
    <row r="58" spans="1:14" ht="15" customHeight="1">
      <c r="A58" s="318"/>
      <c r="B58" s="502" t="s">
        <v>368</v>
      </c>
      <c r="C58" s="503" t="s">
        <v>369</v>
      </c>
      <c r="D58" s="503" t="s">
        <v>369</v>
      </c>
      <c r="E58" s="353"/>
      <c r="F58" s="367">
        <v>150</v>
      </c>
      <c r="G58" s="343">
        <f t="shared" si="1"/>
        <v>127</v>
      </c>
      <c r="H58" s="368">
        <v>10</v>
      </c>
      <c r="I58" s="368">
        <v>21</v>
      </c>
      <c r="J58" s="368">
        <v>23</v>
      </c>
      <c r="K58" s="368">
        <v>24</v>
      </c>
      <c r="L58" s="368">
        <v>26</v>
      </c>
      <c r="M58" s="368">
        <v>23</v>
      </c>
    </row>
    <row r="59" spans="1:14" ht="15" customHeight="1">
      <c r="A59" s="318"/>
      <c r="B59" s="502" t="s">
        <v>370</v>
      </c>
      <c r="C59" s="503" t="s">
        <v>371</v>
      </c>
      <c r="D59" s="503" t="s">
        <v>371</v>
      </c>
      <c r="E59" s="353"/>
      <c r="F59" s="369">
        <v>160</v>
      </c>
      <c r="G59" s="343">
        <f t="shared" si="1"/>
        <v>141</v>
      </c>
      <c r="H59" s="369">
        <v>6</v>
      </c>
      <c r="I59" s="369">
        <v>24</v>
      </c>
      <c r="J59" s="369">
        <v>26</v>
      </c>
      <c r="K59" s="369">
        <v>28</v>
      </c>
      <c r="L59" s="369">
        <v>27</v>
      </c>
      <c r="M59" s="369">
        <v>30</v>
      </c>
    </row>
    <row r="60" spans="1:14" ht="15" customHeight="1">
      <c r="A60" s="318"/>
      <c r="B60" s="502" t="s">
        <v>372</v>
      </c>
      <c r="C60" s="503" t="s">
        <v>373</v>
      </c>
      <c r="D60" s="503" t="s">
        <v>373</v>
      </c>
      <c r="E60" s="353"/>
      <c r="F60" s="370">
        <v>130</v>
      </c>
      <c r="G60" s="343">
        <f t="shared" si="1"/>
        <v>128</v>
      </c>
      <c r="H60" s="369">
        <v>8</v>
      </c>
      <c r="I60" s="369">
        <v>24</v>
      </c>
      <c r="J60" s="369">
        <v>23</v>
      </c>
      <c r="K60" s="369">
        <v>24</v>
      </c>
      <c r="L60" s="369">
        <v>25</v>
      </c>
      <c r="M60" s="369">
        <v>24</v>
      </c>
    </row>
    <row r="61" spans="1:14" ht="15" customHeight="1">
      <c r="A61" s="318"/>
      <c r="B61" s="502" t="s">
        <v>374</v>
      </c>
      <c r="C61" s="503" t="s">
        <v>375</v>
      </c>
      <c r="D61" s="503" t="s">
        <v>375</v>
      </c>
      <c r="E61" s="353"/>
      <c r="F61" s="370">
        <v>130</v>
      </c>
      <c r="G61" s="343">
        <f t="shared" si="1"/>
        <v>114</v>
      </c>
      <c r="H61" s="369">
        <v>3</v>
      </c>
      <c r="I61" s="369">
        <v>21</v>
      </c>
      <c r="J61" s="369">
        <v>23</v>
      </c>
      <c r="K61" s="369">
        <v>25</v>
      </c>
      <c r="L61" s="369">
        <v>19</v>
      </c>
      <c r="M61" s="369">
        <v>23</v>
      </c>
    </row>
    <row r="62" spans="1:14" ht="15" customHeight="1">
      <c r="A62" s="318"/>
      <c r="B62" s="502" t="s">
        <v>376</v>
      </c>
      <c r="C62" s="503" t="s">
        <v>377</v>
      </c>
      <c r="D62" s="503" t="s">
        <v>377</v>
      </c>
      <c r="E62" s="353"/>
      <c r="F62" s="370">
        <v>120</v>
      </c>
      <c r="G62" s="343">
        <f t="shared" si="1"/>
        <v>107</v>
      </c>
      <c r="H62" s="369">
        <v>8</v>
      </c>
      <c r="I62" s="369">
        <v>16</v>
      </c>
      <c r="J62" s="369">
        <v>20</v>
      </c>
      <c r="K62" s="369">
        <v>25</v>
      </c>
      <c r="L62" s="369">
        <v>16</v>
      </c>
      <c r="M62" s="369">
        <v>22</v>
      </c>
    </row>
    <row r="63" spans="1:14" ht="15" customHeight="1">
      <c r="A63" s="318"/>
      <c r="B63" s="502" t="s">
        <v>378</v>
      </c>
      <c r="C63" s="503" t="s">
        <v>379</v>
      </c>
      <c r="D63" s="503" t="s">
        <v>379</v>
      </c>
      <c r="E63" s="353"/>
      <c r="F63" s="370">
        <v>120</v>
      </c>
      <c r="G63" s="343">
        <f t="shared" si="1"/>
        <v>87</v>
      </c>
      <c r="H63" s="369">
        <v>5</v>
      </c>
      <c r="I63" s="369">
        <v>12</v>
      </c>
      <c r="J63" s="369">
        <v>14</v>
      </c>
      <c r="K63" s="369">
        <v>13</v>
      </c>
      <c r="L63" s="369">
        <v>20</v>
      </c>
      <c r="M63" s="369">
        <v>23</v>
      </c>
    </row>
    <row r="64" spans="1:14" ht="15" customHeight="1">
      <c r="A64" s="318"/>
      <c r="B64" s="502" t="s">
        <v>380</v>
      </c>
      <c r="C64" s="503" t="s">
        <v>381</v>
      </c>
      <c r="D64" s="503" t="s">
        <v>381</v>
      </c>
      <c r="E64" s="353"/>
      <c r="F64" s="370">
        <v>60</v>
      </c>
      <c r="G64" s="343">
        <f t="shared" si="1"/>
        <v>59</v>
      </c>
      <c r="H64" s="358" t="s">
        <v>322</v>
      </c>
      <c r="I64" s="369">
        <v>7</v>
      </c>
      <c r="J64" s="369">
        <v>12</v>
      </c>
      <c r="K64" s="369">
        <v>13</v>
      </c>
      <c r="L64" s="369">
        <v>14</v>
      </c>
      <c r="M64" s="369">
        <v>13</v>
      </c>
    </row>
    <row r="65" spans="1:14" ht="15" customHeight="1">
      <c r="A65" s="318"/>
      <c r="B65" s="502" t="s">
        <v>382</v>
      </c>
      <c r="C65" s="503" t="s">
        <v>383</v>
      </c>
      <c r="D65" s="503" t="s">
        <v>383</v>
      </c>
      <c r="E65" s="353"/>
      <c r="F65" s="367">
        <v>120</v>
      </c>
      <c r="G65" s="343">
        <f t="shared" si="1"/>
        <v>97</v>
      </c>
      <c r="H65" s="368">
        <v>7</v>
      </c>
      <c r="I65" s="368">
        <v>10</v>
      </c>
      <c r="J65" s="368">
        <v>14</v>
      </c>
      <c r="K65" s="368">
        <v>22</v>
      </c>
      <c r="L65" s="368">
        <v>19</v>
      </c>
      <c r="M65" s="368">
        <v>25</v>
      </c>
      <c r="N65" s="371"/>
    </row>
    <row r="66" spans="1:14" ht="15" customHeight="1">
      <c r="A66" s="318"/>
      <c r="B66" s="502" t="s">
        <v>384</v>
      </c>
      <c r="C66" s="503" t="s">
        <v>385</v>
      </c>
      <c r="D66" s="503" t="s">
        <v>385</v>
      </c>
      <c r="E66" s="353"/>
      <c r="F66" s="367">
        <v>30</v>
      </c>
      <c r="G66" s="343">
        <f t="shared" si="1"/>
        <v>20</v>
      </c>
      <c r="H66" s="358" t="s">
        <v>322</v>
      </c>
      <c r="I66" s="368">
        <v>3</v>
      </c>
      <c r="J66" s="368">
        <v>5</v>
      </c>
      <c r="K66" s="368">
        <v>4</v>
      </c>
      <c r="L66" s="368">
        <v>5</v>
      </c>
      <c r="M66" s="368">
        <v>3</v>
      </c>
    </row>
    <row r="67" spans="1:14" ht="15" customHeight="1">
      <c r="A67" s="318"/>
      <c r="B67" s="502" t="s">
        <v>386</v>
      </c>
      <c r="C67" s="503" t="s">
        <v>386</v>
      </c>
      <c r="D67" s="503" t="s">
        <v>386</v>
      </c>
      <c r="E67" s="353"/>
      <c r="F67" s="367">
        <v>130</v>
      </c>
      <c r="G67" s="343">
        <f t="shared" si="1"/>
        <v>133</v>
      </c>
      <c r="H67" s="358">
        <v>6</v>
      </c>
      <c r="I67" s="368">
        <v>26</v>
      </c>
      <c r="J67" s="368">
        <v>25</v>
      </c>
      <c r="K67" s="368">
        <v>26</v>
      </c>
      <c r="L67" s="368">
        <v>25</v>
      </c>
      <c r="M67" s="368">
        <v>25</v>
      </c>
    </row>
    <row r="68" spans="1:14" ht="13.5" customHeight="1">
      <c r="A68" s="318"/>
      <c r="B68" s="502" t="s">
        <v>387</v>
      </c>
      <c r="C68" s="503" t="s">
        <v>388</v>
      </c>
      <c r="D68" s="503" t="s">
        <v>388</v>
      </c>
      <c r="E68" s="353"/>
      <c r="F68" s="367">
        <v>110</v>
      </c>
      <c r="G68" s="343">
        <f t="shared" si="1"/>
        <v>105</v>
      </c>
      <c r="H68" s="368">
        <v>6</v>
      </c>
      <c r="I68" s="368">
        <v>18</v>
      </c>
      <c r="J68" s="368">
        <v>18</v>
      </c>
      <c r="K68" s="368">
        <v>22</v>
      </c>
      <c r="L68" s="368">
        <v>23</v>
      </c>
      <c r="M68" s="368">
        <v>18</v>
      </c>
    </row>
    <row r="69" spans="1:14">
      <c r="A69" s="318"/>
      <c r="B69" s="500" t="s">
        <v>389</v>
      </c>
      <c r="C69" s="501" t="s">
        <v>390</v>
      </c>
      <c r="D69" s="501" t="s">
        <v>390</v>
      </c>
      <c r="E69" s="353"/>
      <c r="F69" s="367">
        <v>80</v>
      </c>
      <c r="G69" s="343">
        <f t="shared" si="1"/>
        <v>75</v>
      </c>
      <c r="H69" s="368">
        <v>4</v>
      </c>
      <c r="I69" s="368">
        <v>13</v>
      </c>
      <c r="J69" s="368">
        <v>14</v>
      </c>
      <c r="K69" s="368">
        <v>14</v>
      </c>
      <c r="L69" s="368">
        <v>13</v>
      </c>
      <c r="M69" s="368">
        <v>17</v>
      </c>
    </row>
    <row r="70" spans="1:14" ht="13.5" customHeight="1">
      <c r="A70" s="318"/>
      <c r="B70" s="502" t="s">
        <v>391</v>
      </c>
      <c r="C70" s="503" t="s">
        <v>392</v>
      </c>
      <c r="D70" s="503" t="s">
        <v>392</v>
      </c>
      <c r="E70" s="353"/>
      <c r="F70" s="367">
        <v>150</v>
      </c>
      <c r="G70" s="343">
        <f t="shared" si="1"/>
        <v>149</v>
      </c>
      <c r="H70" s="368">
        <v>7</v>
      </c>
      <c r="I70" s="368">
        <v>27</v>
      </c>
      <c r="J70" s="368">
        <v>29</v>
      </c>
      <c r="K70" s="368">
        <v>27</v>
      </c>
      <c r="L70" s="368">
        <v>30</v>
      </c>
      <c r="M70" s="368">
        <v>29</v>
      </c>
    </row>
    <row r="71" spans="1:14" ht="13.5" customHeight="1">
      <c r="A71" s="318"/>
      <c r="B71" s="502" t="s">
        <v>393</v>
      </c>
      <c r="C71" s="503" t="s">
        <v>393</v>
      </c>
      <c r="D71" s="503" t="s">
        <v>393</v>
      </c>
      <c r="E71" s="353"/>
      <c r="F71" s="367">
        <v>70</v>
      </c>
      <c r="G71" s="343">
        <f t="shared" si="1"/>
        <v>68</v>
      </c>
      <c r="H71" s="368">
        <v>3</v>
      </c>
      <c r="I71" s="368">
        <v>11</v>
      </c>
      <c r="J71" s="368">
        <v>12</v>
      </c>
      <c r="K71" s="368">
        <v>16</v>
      </c>
      <c r="L71" s="368">
        <v>12</v>
      </c>
      <c r="M71" s="368">
        <v>14</v>
      </c>
    </row>
    <row r="72" spans="1:14" ht="13.5" customHeight="1">
      <c r="A72" s="318"/>
      <c r="B72" s="502" t="s">
        <v>394</v>
      </c>
      <c r="C72" s="503" t="s">
        <v>395</v>
      </c>
      <c r="D72" s="503" t="s">
        <v>395</v>
      </c>
      <c r="E72" s="353"/>
      <c r="F72" s="367">
        <v>130</v>
      </c>
      <c r="G72" s="343">
        <f t="shared" si="1"/>
        <v>79</v>
      </c>
      <c r="H72" s="368">
        <v>3</v>
      </c>
      <c r="I72" s="368">
        <v>11</v>
      </c>
      <c r="J72" s="368">
        <v>11</v>
      </c>
      <c r="K72" s="368">
        <v>12</v>
      </c>
      <c r="L72" s="368">
        <v>23</v>
      </c>
      <c r="M72" s="368">
        <v>19</v>
      </c>
    </row>
    <row r="73" spans="1:14">
      <c r="A73" s="318"/>
      <c r="B73" s="502" t="s">
        <v>396</v>
      </c>
      <c r="C73" s="503" t="s">
        <v>396</v>
      </c>
      <c r="D73" s="503" t="s">
        <v>396</v>
      </c>
      <c r="E73" s="353"/>
      <c r="F73" s="367">
        <v>90</v>
      </c>
      <c r="G73" s="343">
        <f t="shared" si="1"/>
        <v>100</v>
      </c>
      <c r="H73" s="368">
        <v>5</v>
      </c>
      <c r="I73" s="368">
        <v>22</v>
      </c>
      <c r="J73" s="368">
        <v>14</v>
      </c>
      <c r="K73" s="368">
        <v>19</v>
      </c>
      <c r="L73" s="368">
        <v>19</v>
      </c>
      <c r="M73" s="368">
        <v>21</v>
      </c>
    </row>
    <row r="74" spans="1:14">
      <c r="A74" s="318"/>
      <c r="B74" s="502" t="s">
        <v>397</v>
      </c>
      <c r="C74" s="503" t="s">
        <v>398</v>
      </c>
      <c r="D74" s="503" t="s">
        <v>398</v>
      </c>
      <c r="E74" s="353"/>
      <c r="F74" s="369">
        <v>90</v>
      </c>
      <c r="G74" s="343">
        <f t="shared" si="1"/>
        <v>92</v>
      </c>
      <c r="H74" s="369">
        <v>5</v>
      </c>
      <c r="I74" s="369">
        <v>18</v>
      </c>
      <c r="J74" s="369">
        <v>18</v>
      </c>
      <c r="K74" s="369">
        <v>18</v>
      </c>
      <c r="L74" s="369">
        <v>16</v>
      </c>
      <c r="M74" s="369">
        <v>17</v>
      </c>
    </row>
    <row r="75" spans="1:14" ht="13.5" customHeight="1">
      <c r="A75" s="318"/>
      <c r="B75" s="502" t="s">
        <v>399</v>
      </c>
      <c r="C75" s="503" t="s">
        <v>400</v>
      </c>
      <c r="D75" s="503" t="s">
        <v>400</v>
      </c>
      <c r="E75" s="353"/>
      <c r="F75" s="369">
        <v>90</v>
      </c>
      <c r="G75" s="343">
        <f t="shared" si="1"/>
        <v>96</v>
      </c>
      <c r="H75" s="369">
        <v>5</v>
      </c>
      <c r="I75" s="369">
        <v>14</v>
      </c>
      <c r="J75" s="369">
        <v>18</v>
      </c>
      <c r="K75" s="369">
        <v>20</v>
      </c>
      <c r="L75" s="369">
        <v>19</v>
      </c>
      <c r="M75" s="369">
        <v>20</v>
      </c>
    </row>
    <row r="76" spans="1:14" ht="13.5" customHeight="1">
      <c r="A76" s="318"/>
      <c r="B76" s="502" t="s">
        <v>401</v>
      </c>
      <c r="C76" s="503" t="s">
        <v>402</v>
      </c>
      <c r="D76" s="503" t="s">
        <v>402</v>
      </c>
      <c r="E76" s="353"/>
      <c r="F76" s="369">
        <v>110</v>
      </c>
      <c r="G76" s="343">
        <f t="shared" si="1"/>
        <v>106</v>
      </c>
      <c r="H76" s="369">
        <v>12</v>
      </c>
      <c r="I76" s="369">
        <v>18</v>
      </c>
      <c r="J76" s="369">
        <v>18</v>
      </c>
      <c r="K76" s="369">
        <v>17</v>
      </c>
      <c r="L76" s="369">
        <v>20</v>
      </c>
      <c r="M76" s="369">
        <v>21</v>
      </c>
    </row>
    <row r="77" spans="1:14" ht="13.5" customHeight="1">
      <c r="A77" s="318"/>
      <c r="B77" s="502" t="s">
        <v>403</v>
      </c>
      <c r="C77" s="503" t="s">
        <v>404</v>
      </c>
      <c r="D77" s="503" t="s">
        <v>404</v>
      </c>
      <c r="E77" s="353"/>
      <c r="F77" s="369">
        <v>180</v>
      </c>
      <c r="G77" s="343">
        <f t="shared" si="1"/>
        <v>139</v>
      </c>
      <c r="H77" s="369">
        <v>8</v>
      </c>
      <c r="I77" s="369">
        <v>26</v>
      </c>
      <c r="J77" s="369">
        <v>23</v>
      </c>
      <c r="K77" s="369">
        <v>24</v>
      </c>
      <c r="L77" s="369">
        <v>28</v>
      </c>
      <c r="M77" s="369">
        <v>30</v>
      </c>
    </row>
    <row r="78" spans="1:14" ht="13.5" customHeight="1">
      <c r="A78" s="318"/>
      <c r="B78" s="502" t="s">
        <v>405</v>
      </c>
      <c r="C78" s="503" t="s">
        <v>406</v>
      </c>
      <c r="D78" s="503" t="s">
        <v>406</v>
      </c>
      <c r="E78" s="353"/>
      <c r="F78" s="369">
        <v>99</v>
      </c>
      <c r="G78" s="343">
        <f t="shared" si="1"/>
        <v>94</v>
      </c>
      <c r="H78" s="369">
        <v>8</v>
      </c>
      <c r="I78" s="369">
        <v>12</v>
      </c>
      <c r="J78" s="369">
        <v>16</v>
      </c>
      <c r="K78" s="369">
        <v>18</v>
      </c>
      <c r="L78" s="369">
        <v>20</v>
      </c>
      <c r="M78" s="369">
        <v>20</v>
      </c>
    </row>
    <row r="79" spans="1:14" ht="13.5" customHeight="1">
      <c r="A79" s="318"/>
      <c r="B79" s="502" t="s">
        <v>407</v>
      </c>
      <c r="C79" s="503" t="s">
        <v>408</v>
      </c>
      <c r="D79" s="503" t="s">
        <v>408</v>
      </c>
      <c r="E79" s="353"/>
      <c r="F79" s="369">
        <v>72</v>
      </c>
      <c r="G79" s="343">
        <f t="shared" si="1"/>
        <v>71</v>
      </c>
      <c r="H79" s="369">
        <v>5</v>
      </c>
      <c r="I79" s="369">
        <v>12</v>
      </c>
      <c r="J79" s="369">
        <v>13</v>
      </c>
      <c r="K79" s="369">
        <v>12</v>
      </c>
      <c r="L79" s="369">
        <v>10</v>
      </c>
      <c r="M79" s="368">
        <v>19</v>
      </c>
    </row>
    <row r="80" spans="1:14" ht="13.5" customHeight="1">
      <c r="A80" s="318"/>
      <c r="B80" s="502" t="s">
        <v>409</v>
      </c>
      <c r="C80" s="503" t="s">
        <v>410</v>
      </c>
      <c r="D80" s="503" t="s">
        <v>410</v>
      </c>
      <c r="E80" s="353"/>
      <c r="F80" s="369">
        <v>120</v>
      </c>
      <c r="G80" s="343">
        <f t="shared" ref="G80:G135" si="3">SUM(H80:M80)</f>
        <v>126</v>
      </c>
      <c r="H80" s="369">
        <v>5</v>
      </c>
      <c r="I80" s="369">
        <v>24</v>
      </c>
      <c r="J80" s="369">
        <v>24</v>
      </c>
      <c r="K80" s="369">
        <v>25</v>
      </c>
      <c r="L80" s="369">
        <v>23</v>
      </c>
      <c r="M80" s="368">
        <v>25</v>
      </c>
    </row>
    <row r="81" spans="1:13" ht="13.5" customHeight="1">
      <c r="A81" s="318"/>
      <c r="B81" s="502" t="s">
        <v>411</v>
      </c>
      <c r="C81" s="503" t="s">
        <v>412</v>
      </c>
      <c r="D81" s="503" t="s">
        <v>412</v>
      </c>
      <c r="E81" s="353"/>
      <c r="F81" s="369">
        <v>80</v>
      </c>
      <c r="G81" s="343">
        <f t="shared" si="3"/>
        <v>80</v>
      </c>
      <c r="H81" s="369">
        <v>5</v>
      </c>
      <c r="I81" s="369">
        <v>17</v>
      </c>
      <c r="J81" s="369">
        <v>14</v>
      </c>
      <c r="K81" s="369">
        <v>15</v>
      </c>
      <c r="L81" s="369">
        <v>14</v>
      </c>
      <c r="M81" s="368">
        <v>15</v>
      </c>
    </row>
    <row r="82" spans="1:13" ht="13.5" customHeight="1">
      <c r="A82" s="318"/>
      <c r="B82" s="502" t="s">
        <v>413</v>
      </c>
      <c r="C82" s="503" t="s">
        <v>414</v>
      </c>
      <c r="D82" s="503" t="s">
        <v>414</v>
      </c>
      <c r="E82" s="353"/>
      <c r="F82" s="368">
        <v>96</v>
      </c>
      <c r="G82" s="343">
        <f t="shared" si="3"/>
        <v>86</v>
      </c>
      <c r="H82" s="368">
        <v>4</v>
      </c>
      <c r="I82" s="368">
        <v>11</v>
      </c>
      <c r="J82" s="368">
        <v>17</v>
      </c>
      <c r="K82" s="368">
        <v>18</v>
      </c>
      <c r="L82" s="368">
        <v>18</v>
      </c>
      <c r="M82" s="358">
        <v>18</v>
      </c>
    </row>
    <row r="83" spans="1:13" ht="13.5" customHeight="1">
      <c r="A83" s="318"/>
      <c r="B83" s="502" t="s">
        <v>415</v>
      </c>
      <c r="C83" s="503" t="s">
        <v>416</v>
      </c>
      <c r="D83" s="503" t="s">
        <v>416</v>
      </c>
      <c r="E83" s="353"/>
      <c r="F83" s="317">
        <v>90</v>
      </c>
      <c r="G83" s="343">
        <f t="shared" si="3"/>
        <v>134</v>
      </c>
      <c r="H83" s="317">
        <v>12</v>
      </c>
      <c r="I83" s="317">
        <v>24</v>
      </c>
      <c r="J83" s="317">
        <v>24</v>
      </c>
      <c r="K83" s="317">
        <v>29</v>
      </c>
      <c r="L83" s="317">
        <v>22</v>
      </c>
      <c r="M83" s="358">
        <v>23</v>
      </c>
    </row>
    <row r="84" spans="1:13" ht="13.5" customHeight="1">
      <c r="A84" s="318"/>
      <c r="B84" s="502" t="s">
        <v>417</v>
      </c>
      <c r="C84" s="503" t="s">
        <v>418</v>
      </c>
      <c r="D84" s="503" t="s">
        <v>418</v>
      </c>
      <c r="E84" s="353"/>
      <c r="F84" s="317">
        <v>100</v>
      </c>
      <c r="G84" s="343">
        <f t="shared" si="3"/>
        <v>70</v>
      </c>
      <c r="H84" s="358">
        <v>8</v>
      </c>
      <c r="I84" s="358">
        <v>14</v>
      </c>
      <c r="J84" s="358">
        <v>14</v>
      </c>
      <c r="K84" s="358">
        <v>14</v>
      </c>
      <c r="L84" s="358">
        <v>11</v>
      </c>
      <c r="M84" s="358">
        <v>9</v>
      </c>
    </row>
    <row r="85" spans="1:13">
      <c r="A85" s="318"/>
      <c r="B85" s="502" t="s">
        <v>419</v>
      </c>
      <c r="C85" s="503" t="s">
        <v>420</v>
      </c>
      <c r="D85" s="503" t="s">
        <v>420</v>
      </c>
      <c r="E85" s="353"/>
      <c r="F85" s="317">
        <v>96</v>
      </c>
      <c r="G85" s="343">
        <f t="shared" si="3"/>
        <v>30</v>
      </c>
      <c r="H85" s="358">
        <v>3</v>
      </c>
      <c r="I85" s="358">
        <v>14</v>
      </c>
      <c r="J85" s="358">
        <v>7</v>
      </c>
      <c r="K85" s="358">
        <v>6</v>
      </c>
      <c r="L85" s="358" t="s">
        <v>322</v>
      </c>
      <c r="M85" s="358" t="s">
        <v>322</v>
      </c>
    </row>
    <row r="86" spans="1:13" ht="21" customHeight="1">
      <c r="A86" s="318"/>
      <c r="B86" s="506" t="s">
        <v>421</v>
      </c>
      <c r="C86" s="507" t="s">
        <v>421</v>
      </c>
      <c r="D86" s="507" t="s">
        <v>421</v>
      </c>
      <c r="E86" s="353"/>
      <c r="F86" s="369">
        <v>105</v>
      </c>
      <c r="G86" s="343">
        <f t="shared" si="3"/>
        <v>132</v>
      </c>
      <c r="H86" s="369">
        <v>9</v>
      </c>
      <c r="I86" s="369">
        <v>23</v>
      </c>
      <c r="J86" s="369">
        <v>23</v>
      </c>
      <c r="K86" s="369">
        <v>23</v>
      </c>
      <c r="L86" s="369">
        <v>27</v>
      </c>
      <c r="M86" s="369">
        <v>27</v>
      </c>
    </row>
    <row r="87" spans="1:13" ht="15" customHeight="1">
      <c r="A87" s="318"/>
      <c r="B87" s="502" t="s">
        <v>422</v>
      </c>
      <c r="C87" s="503" t="s">
        <v>423</v>
      </c>
      <c r="D87" s="503" t="s">
        <v>423</v>
      </c>
      <c r="E87" s="353"/>
      <c r="F87" s="369">
        <v>100</v>
      </c>
      <c r="G87" s="343">
        <f t="shared" si="3"/>
        <v>65</v>
      </c>
      <c r="H87" s="369">
        <v>5</v>
      </c>
      <c r="I87" s="369">
        <v>10</v>
      </c>
      <c r="J87" s="369">
        <v>16</v>
      </c>
      <c r="K87" s="369">
        <v>8</v>
      </c>
      <c r="L87" s="369">
        <v>12</v>
      </c>
      <c r="M87" s="369">
        <v>14</v>
      </c>
    </row>
    <row r="88" spans="1:13" ht="15" customHeight="1">
      <c r="A88" s="318"/>
      <c r="B88" s="502" t="s">
        <v>424</v>
      </c>
      <c r="C88" s="503" t="s">
        <v>425</v>
      </c>
      <c r="D88" s="503" t="s">
        <v>425</v>
      </c>
      <c r="E88" s="353"/>
      <c r="F88" s="368">
        <v>20</v>
      </c>
      <c r="G88" s="343">
        <f t="shared" si="3"/>
        <v>12</v>
      </c>
      <c r="H88" s="368">
        <v>2</v>
      </c>
      <c r="I88" s="368">
        <v>4</v>
      </c>
      <c r="J88" s="368">
        <v>6</v>
      </c>
      <c r="K88" s="358" t="s">
        <v>322</v>
      </c>
      <c r="L88" s="358" t="s">
        <v>322</v>
      </c>
      <c r="M88" s="358" t="s">
        <v>322</v>
      </c>
    </row>
    <row r="89" spans="1:13" ht="15" customHeight="1">
      <c r="A89" s="318"/>
      <c r="B89" s="502" t="s">
        <v>426</v>
      </c>
      <c r="C89" s="503" t="s">
        <v>427</v>
      </c>
      <c r="D89" s="503" t="s">
        <v>427</v>
      </c>
      <c r="E89" s="353"/>
      <c r="F89" s="369">
        <v>166</v>
      </c>
      <c r="G89" s="343">
        <f t="shared" si="3"/>
        <v>164</v>
      </c>
      <c r="H89" s="369">
        <v>12</v>
      </c>
      <c r="I89" s="369">
        <v>18</v>
      </c>
      <c r="J89" s="369">
        <v>30</v>
      </c>
      <c r="K89" s="369">
        <v>34</v>
      </c>
      <c r="L89" s="369">
        <v>35</v>
      </c>
      <c r="M89" s="369">
        <v>35</v>
      </c>
    </row>
    <row r="90" spans="1:13" ht="15" customHeight="1">
      <c r="A90" s="318"/>
      <c r="B90" s="502" t="s">
        <v>428</v>
      </c>
      <c r="C90" s="503" t="s">
        <v>429</v>
      </c>
      <c r="D90" s="503" t="s">
        <v>429</v>
      </c>
      <c r="E90" s="353"/>
      <c r="F90" s="369">
        <v>87</v>
      </c>
      <c r="G90" s="343">
        <f t="shared" si="3"/>
        <v>103</v>
      </c>
      <c r="H90" s="369">
        <v>6</v>
      </c>
      <c r="I90" s="369">
        <v>16</v>
      </c>
      <c r="J90" s="369">
        <v>17</v>
      </c>
      <c r="K90" s="369">
        <v>20</v>
      </c>
      <c r="L90" s="369">
        <v>22</v>
      </c>
      <c r="M90" s="369">
        <v>22</v>
      </c>
    </row>
    <row r="91" spans="1:13" ht="15" customHeight="1">
      <c r="A91" s="318"/>
      <c r="B91" s="502" t="s">
        <v>430</v>
      </c>
      <c r="C91" s="503" t="s">
        <v>431</v>
      </c>
      <c r="D91" s="503" t="s">
        <v>431</v>
      </c>
      <c r="E91" s="353"/>
      <c r="F91" s="369">
        <v>100</v>
      </c>
      <c r="G91" s="343">
        <f t="shared" si="3"/>
        <v>114</v>
      </c>
      <c r="H91" s="369">
        <v>9</v>
      </c>
      <c r="I91" s="369">
        <v>17</v>
      </c>
      <c r="J91" s="369">
        <v>20</v>
      </c>
      <c r="K91" s="369">
        <v>14</v>
      </c>
      <c r="L91" s="369">
        <v>32</v>
      </c>
      <c r="M91" s="369">
        <v>22</v>
      </c>
    </row>
    <row r="92" spans="1:13" ht="15" customHeight="1">
      <c r="A92" s="318"/>
      <c r="B92" s="502" t="s">
        <v>432</v>
      </c>
      <c r="C92" s="503" t="s">
        <v>433</v>
      </c>
      <c r="D92" s="503" t="s">
        <v>433</v>
      </c>
      <c r="E92" s="353"/>
      <c r="F92" s="369">
        <v>160</v>
      </c>
      <c r="G92" s="343">
        <f t="shared" si="3"/>
        <v>110</v>
      </c>
      <c r="H92" s="369">
        <v>7</v>
      </c>
      <c r="I92" s="369">
        <v>23</v>
      </c>
      <c r="J92" s="369">
        <v>19</v>
      </c>
      <c r="K92" s="369">
        <v>21</v>
      </c>
      <c r="L92" s="369">
        <v>22</v>
      </c>
      <c r="M92" s="369">
        <v>18</v>
      </c>
    </row>
    <row r="93" spans="1:13" ht="15" customHeight="1">
      <c r="A93" s="318"/>
      <c r="B93" s="502" t="s">
        <v>434</v>
      </c>
      <c r="C93" s="503" t="s">
        <v>435</v>
      </c>
      <c r="D93" s="503" t="s">
        <v>435</v>
      </c>
      <c r="E93" s="353"/>
      <c r="F93" s="369">
        <v>110</v>
      </c>
      <c r="G93" s="343">
        <f t="shared" si="3"/>
        <v>82</v>
      </c>
      <c r="H93" s="369">
        <v>3</v>
      </c>
      <c r="I93" s="369">
        <v>17</v>
      </c>
      <c r="J93" s="369">
        <v>17</v>
      </c>
      <c r="K93" s="369">
        <v>15</v>
      </c>
      <c r="L93" s="369">
        <v>13</v>
      </c>
      <c r="M93" s="369">
        <v>17</v>
      </c>
    </row>
    <row r="94" spans="1:13" ht="15" customHeight="1">
      <c r="A94" s="318"/>
      <c r="B94" s="502" t="s">
        <v>436</v>
      </c>
      <c r="C94" s="503" t="s">
        <v>437</v>
      </c>
      <c r="D94" s="503" t="s">
        <v>437</v>
      </c>
      <c r="E94" s="353"/>
      <c r="F94" s="369">
        <v>160</v>
      </c>
      <c r="G94" s="343">
        <f t="shared" si="3"/>
        <v>143</v>
      </c>
      <c r="H94" s="369">
        <v>7</v>
      </c>
      <c r="I94" s="369">
        <v>24</v>
      </c>
      <c r="J94" s="369">
        <v>30</v>
      </c>
      <c r="K94" s="369">
        <v>30</v>
      </c>
      <c r="L94" s="369">
        <v>26</v>
      </c>
      <c r="M94" s="369">
        <v>26</v>
      </c>
    </row>
    <row r="95" spans="1:13" ht="15" customHeight="1">
      <c r="A95" s="318"/>
      <c r="B95" s="502" t="s">
        <v>438</v>
      </c>
      <c r="C95" s="503" t="s">
        <v>439</v>
      </c>
      <c r="D95" s="503" t="s">
        <v>439</v>
      </c>
      <c r="E95" s="353"/>
      <c r="F95" s="369">
        <v>105</v>
      </c>
      <c r="G95" s="343">
        <f t="shared" si="3"/>
        <v>95</v>
      </c>
      <c r="H95" s="369">
        <v>6</v>
      </c>
      <c r="I95" s="369">
        <v>12</v>
      </c>
      <c r="J95" s="369">
        <v>18</v>
      </c>
      <c r="K95" s="369">
        <v>17</v>
      </c>
      <c r="L95" s="369">
        <v>21</v>
      </c>
      <c r="M95" s="369">
        <v>21</v>
      </c>
    </row>
    <row r="96" spans="1:13" ht="15" customHeight="1">
      <c r="A96" s="318"/>
      <c r="B96" s="502" t="s">
        <v>440</v>
      </c>
      <c r="C96" s="503" t="s">
        <v>441</v>
      </c>
      <c r="D96" s="503" t="s">
        <v>441</v>
      </c>
      <c r="E96" s="353"/>
      <c r="F96" s="369">
        <v>130</v>
      </c>
      <c r="G96" s="343">
        <f t="shared" si="3"/>
        <v>145</v>
      </c>
      <c r="H96" s="369">
        <v>12</v>
      </c>
      <c r="I96" s="369">
        <v>18</v>
      </c>
      <c r="J96" s="369">
        <v>24</v>
      </c>
      <c r="K96" s="369">
        <v>29</v>
      </c>
      <c r="L96" s="369">
        <v>29</v>
      </c>
      <c r="M96" s="369">
        <v>33</v>
      </c>
    </row>
    <row r="97" spans="1:14" ht="15" customHeight="1">
      <c r="A97" s="318"/>
      <c r="B97" s="502" t="s">
        <v>442</v>
      </c>
      <c r="C97" s="503" t="s">
        <v>443</v>
      </c>
      <c r="D97" s="503" t="s">
        <v>443</v>
      </c>
      <c r="E97" s="353"/>
      <c r="F97" s="369">
        <v>217</v>
      </c>
      <c r="G97" s="343">
        <f t="shared" si="3"/>
        <v>167</v>
      </c>
      <c r="H97" s="369">
        <v>11</v>
      </c>
      <c r="I97" s="369">
        <v>24</v>
      </c>
      <c r="J97" s="369">
        <v>31</v>
      </c>
      <c r="K97" s="369">
        <v>32</v>
      </c>
      <c r="L97" s="369">
        <v>30</v>
      </c>
      <c r="M97" s="369">
        <v>39</v>
      </c>
    </row>
    <row r="98" spans="1:14" ht="15" customHeight="1">
      <c r="A98" s="318"/>
      <c r="B98" s="502" t="s">
        <v>444</v>
      </c>
      <c r="C98" s="503" t="s">
        <v>445</v>
      </c>
      <c r="D98" s="503" t="s">
        <v>445</v>
      </c>
      <c r="E98" s="353"/>
      <c r="F98" s="369">
        <v>110</v>
      </c>
      <c r="G98" s="343">
        <f t="shared" si="3"/>
        <v>89</v>
      </c>
      <c r="H98" s="369">
        <v>6</v>
      </c>
      <c r="I98" s="369">
        <v>12</v>
      </c>
      <c r="J98" s="369">
        <v>12</v>
      </c>
      <c r="K98" s="369">
        <v>22</v>
      </c>
      <c r="L98" s="369">
        <v>17</v>
      </c>
      <c r="M98" s="369">
        <v>20</v>
      </c>
    </row>
    <row r="99" spans="1:14" ht="15" customHeight="1">
      <c r="A99" s="318"/>
      <c r="B99" s="502" t="s">
        <v>446</v>
      </c>
      <c r="C99" s="503" t="s">
        <v>447</v>
      </c>
      <c r="D99" s="503" t="s">
        <v>447</v>
      </c>
      <c r="E99" s="353"/>
      <c r="F99" s="317">
        <v>165</v>
      </c>
      <c r="G99" s="343">
        <f t="shared" si="3"/>
        <v>142</v>
      </c>
      <c r="H99" s="317">
        <v>6</v>
      </c>
      <c r="I99" s="317">
        <v>28</v>
      </c>
      <c r="J99" s="317">
        <v>31</v>
      </c>
      <c r="K99" s="317">
        <v>31</v>
      </c>
      <c r="L99" s="317">
        <v>21</v>
      </c>
      <c r="M99" s="317">
        <v>25</v>
      </c>
    </row>
    <row r="100" spans="1:14" ht="15" customHeight="1">
      <c r="A100" s="318"/>
      <c r="B100" s="502" t="s">
        <v>448</v>
      </c>
      <c r="C100" s="503" t="s">
        <v>447</v>
      </c>
      <c r="D100" s="503" t="s">
        <v>447</v>
      </c>
      <c r="E100" s="353"/>
      <c r="F100" s="317">
        <v>75</v>
      </c>
      <c r="G100" s="343">
        <f t="shared" si="3"/>
        <v>39</v>
      </c>
      <c r="H100" s="317">
        <v>3</v>
      </c>
      <c r="I100" s="317">
        <v>12</v>
      </c>
      <c r="J100" s="317">
        <v>13</v>
      </c>
      <c r="K100" s="358">
        <v>11</v>
      </c>
      <c r="L100" s="358" t="s">
        <v>322</v>
      </c>
      <c r="M100" s="358" t="s">
        <v>322</v>
      </c>
    </row>
    <row r="101" spans="1:14" ht="15" customHeight="1">
      <c r="A101" s="318"/>
      <c r="B101" s="502" t="s">
        <v>449</v>
      </c>
      <c r="C101" s="503" t="s">
        <v>447</v>
      </c>
      <c r="D101" s="503" t="s">
        <v>447</v>
      </c>
      <c r="E101" s="353"/>
      <c r="F101" s="317">
        <v>107</v>
      </c>
      <c r="G101" s="343">
        <f t="shared" si="3"/>
        <v>92</v>
      </c>
      <c r="H101" s="317">
        <v>2</v>
      </c>
      <c r="I101" s="317">
        <v>10</v>
      </c>
      <c r="J101" s="317">
        <v>18</v>
      </c>
      <c r="K101" s="317">
        <v>21</v>
      </c>
      <c r="L101" s="317">
        <v>19</v>
      </c>
      <c r="M101" s="317">
        <v>22</v>
      </c>
    </row>
    <row r="102" spans="1:14" ht="15" customHeight="1">
      <c r="A102" s="318"/>
      <c r="B102" s="502" t="s">
        <v>450</v>
      </c>
      <c r="C102" s="503" t="s">
        <v>447</v>
      </c>
      <c r="D102" s="503" t="s">
        <v>447</v>
      </c>
      <c r="E102" s="353"/>
      <c r="F102" s="317">
        <v>105</v>
      </c>
      <c r="G102" s="343">
        <f t="shared" si="3"/>
        <v>88</v>
      </c>
      <c r="H102" s="317">
        <v>3</v>
      </c>
      <c r="I102" s="317">
        <v>14</v>
      </c>
      <c r="J102" s="317">
        <v>15</v>
      </c>
      <c r="K102" s="317">
        <v>16</v>
      </c>
      <c r="L102" s="317">
        <v>22</v>
      </c>
      <c r="M102" s="317">
        <v>18</v>
      </c>
    </row>
    <row r="103" spans="1:14" ht="15" customHeight="1">
      <c r="A103" s="318"/>
      <c r="B103" s="502" t="s">
        <v>451</v>
      </c>
      <c r="C103" s="503" t="s">
        <v>447</v>
      </c>
      <c r="D103" s="503" t="s">
        <v>447</v>
      </c>
      <c r="E103" s="353"/>
      <c r="F103" s="317">
        <v>250</v>
      </c>
      <c r="G103" s="343">
        <f t="shared" si="3"/>
        <v>213</v>
      </c>
      <c r="H103" s="317">
        <v>11</v>
      </c>
      <c r="I103" s="317">
        <v>36</v>
      </c>
      <c r="J103" s="317">
        <v>30</v>
      </c>
      <c r="K103" s="317">
        <v>47</v>
      </c>
      <c r="L103" s="317">
        <v>48</v>
      </c>
      <c r="M103" s="317">
        <v>41</v>
      </c>
    </row>
    <row r="104" spans="1:14" ht="15" customHeight="1">
      <c r="A104" s="318"/>
      <c r="B104" s="502" t="s">
        <v>452</v>
      </c>
      <c r="C104" s="503" t="s">
        <v>447</v>
      </c>
      <c r="D104" s="503" t="s">
        <v>447</v>
      </c>
      <c r="E104" s="353"/>
      <c r="F104" s="317">
        <v>96</v>
      </c>
      <c r="G104" s="343">
        <f t="shared" si="3"/>
        <v>97</v>
      </c>
      <c r="H104" s="317">
        <v>9</v>
      </c>
      <c r="I104" s="317">
        <v>18</v>
      </c>
      <c r="J104" s="317">
        <v>18</v>
      </c>
      <c r="K104" s="317">
        <v>17</v>
      </c>
      <c r="L104" s="317">
        <v>15</v>
      </c>
      <c r="M104" s="317">
        <v>20</v>
      </c>
    </row>
    <row r="105" spans="1:14" ht="15" customHeight="1">
      <c r="A105" s="318"/>
      <c r="B105" s="500" t="s">
        <v>453</v>
      </c>
      <c r="C105" s="500"/>
      <c r="D105" s="500"/>
      <c r="E105" s="353"/>
      <c r="F105" s="317">
        <v>220</v>
      </c>
      <c r="G105" s="343">
        <f t="shared" si="3"/>
        <v>216</v>
      </c>
      <c r="H105" s="317">
        <v>15</v>
      </c>
      <c r="I105" s="317">
        <v>37</v>
      </c>
      <c r="J105" s="317">
        <v>41</v>
      </c>
      <c r="K105" s="317">
        <v>41</v>
      </c>
      <c r="L105" s="317">
        <v>39</v>
      </c>
      <c r="M105" s="317">
        <v>43</v>
      </c>
    </row>
    <row r="106" spans="1:14" ht="15" customHeight="1">
      <c r="A106" s="318"/>
      <c r="B106" s="506" t="s">
        <v>454</v>
      </c>
      <c r="C106" s="507" t="s">
        <v>455</v>
      </c>
      <c r="D106" s="507" t="s">
        <v>455</v>
      </c>
      <c r="E106" s="353"/>
      <c r="F106" s="369">
        <v>120</v>
      </c>
      <c r="G106" s="343">
        <f t="shared" si="3"/>
        <v>119</v>
      </c>
      <c r="H106" s="358" t="s">
        <v>322</v>
      </c>
      <c r="I106" s="358">
        <v>16</v>
      </c>
      <c r="J106" s="358">
        <v>20</v>
      </c>
      <c r="K106" s="369">
        <v>23</v>
      </c>
      <c r="L106" s="369">
        <v>33</v>
      </c>
      <c r="M106" s="369">
        <v>27</v>
      </c>
    </row>
    <row r="107" spans="1:14" ht="15" customHeight="1">
      <c r="A107" s="318"/>
      <c r="B107" s="502" t="s">
        <v>456</v>
      </c>
      <c r="C107" s="503" t="s">
        <v>457</v>
      </c>
      <c r="D107" s="503" t="s">
        <v>457</v>
      </c>
      <c r="E107" s="353"/>
      <c r="F107" s="369">
        <v>20</v>
      </c>
      <c r="G107" s="343">
        <f t="shared" si="3"/>
        <v>16</v>
      </c>
      <c r="H107" s="358" t="s">
        <v>322</v>
      </c>
      <c r="I107" s="358" t="s">
        <v>322</v>
      </c>
      <c r="J107" s="358" t="s">
        <v>322</v>
      </c>
      <c r="K107" s="369">
        <v>5</v>
      </c>
      <c r="L107" s="369">
        <v>4</v>
      </c>
      <c r="M107" s="369">
        <v>7</v>
      </c>
      <c r="N107" s="371"/>
    </row>
    <row r="108" spans="1:14" ht="15" customHeight="1">
      <c r="A108" s="318"/>
      <c r="B108" s="506" t="s">
        <v>458</v>
      </c>
      <c r="C108" s="507" t="s">
        <v>459</v>
      </c>
      <c r="D108" s="507" t="s">
        <v>459</v>
      </c>
      <c r="E108" s="353"/>
      <c r="F108" s="369">
        <v>99</v>
      </c>
      <c r="G108" s="343">
        <f t="shared" si="3"/>
        <v>102</v>
      </c>
      <c r="H108" s="358" t="s">
        <v>322</v>
      </c>
      <c r="I108" s="368">
        <v>12</v>
      </c>
      <c r="J108" s="368">
        <v>18</v>
      </c>
      <c r="K108" s="369">
        <v>21</v>
      </c>
      <c r="L108" s="369">
        <v>25</v>
      </c>
      <c r="M108" s="369">
        <v>26</v>
      </c>
    </row>
    <row r="109" spans="1:14" ht="15" customHeight="1">
      <c r="A109" s="318"/>
      <c r="B109" s="502" t="s">
        <v>460</v>
      </c>
      <c r="C109" s="503" t="s">
        <v>461</v>
      </c>
      <c r="D109" s="503" t="s">
        <v>461</v>
      </c>
      <c r="E109" s="353"/>
      <c r="F109" s="369">
        <v>128</v>
      </c>
      <c r="G109" s="343">
        <f t="shared" si="3"/>
        <v>115</v>
      </c>
      <c r="H109" s="358">
        <v>9</v>
      </c>
      <c r="I109" s="368">
        <v>18</v>
      </c>
      <c r="J109" s="368">
        <v>21</v>
      </c>
      <c r="K109" s="369">
        <v>20</v>
      </c>
      <c r="L109" s="369">
        <v>22</v>
      </c>
      <c r="M109" s="369">
        <v>25</v>
      </c>
    </row>
    <row r="110" spans="1:14" ht="13.5" customHeight="1">
      <c r="A110" s="318"/>
      <c r="B110" s="502" t="s">
        <v>462</v>
      </c>
      <c r="C110" s="503" t="s">
        <v>463</v>
      </c>
      <c r="D110" s="503" t="s">
        <v>463</v>
      </c>
      <c r="E110" s="353"/>
      <c r="F110" s="369">
        <v>48</v>
      </c>
      <c r="G110" s="343">
        <f t="shared" si="3"/>
        <v>88</v>
      </c>
      <c r="H110" s="358" t="s">
        <v>322</v>
      </c>
      <c r="I110" s="358" t="s">
        <v>322</v>
      </c>
      <c r="J110" s="368">
        <v>12</v>
      </c>
      <c r="K110" s="369">
        <v>27</v>
      </c>
      <c r="L110" s="369">
        <v>18</v>
      </c>
      <c r="M110" s="369">
        <v>31</v>
      </c>
    </row>
    <row r="111" spans="1:14" ht="13.5" customHeight="1">
      <c r="A111" s="318"/>
      <c r="B111" s="502" t="s">
        <v>464</v>
      </c>
      <c r="C111" s="503" t="s">
        <v>465</v>
      </c>
      <c r="D111" s="503" t="s">
        <v>465</v>
      </c>
      <c r="E111" s="353"/>
      <c r="F111" s="369">
        <v>99</v>
      </c>
      <c r="G111" s="343">
        <f t="shared" si="3"/>
        <v>99</v>
      </c>
      <c r="H111" s="358" t="s">
        <v>322</v>
      </c>
      <c r="I111" s="368">
        <v>7</v>
      </c>
      <c r="J111" s="368">
        <v>11</v>
      </c>
      <c r="K111" s="369">
        <v>19</v>
      </c>
      <c r="L111" s="369">
        <v>24</v>
      </c>
      <c r="M111" s="369">
        <v>38</v>
      </c>
    </row>
    <row r="112" spans="1:14" ht="13.5" customHeight="1">
      <c r="A112" s="318"/>
      <c r="B112" s="502" t="s">
        <v>466</v>
      </c>
      <c r="C112" s="503" t="s">
        <v>467</v>
      </c>
      <c r="D112" s="503" t="s">
        <v>467</v>
      </c>
      <c r="E112" s="353"/>
      <c r="F112" s="317">
        <v>35</v>
      </c>
      <c r="G112" s="343">
        <f t="shared" si="3"/>
        <v>33</v>
      </c>
      <c r="H112" s="358" t="s">
        <v>322</v>
      </c>
      <c r="I112" s="368">
        <v>3</v>
      </c>
      <c r="J112" s="368">
        <v>8</v>
      </c>
      <c r="K112" s="369">
        <v>10</v>
      </c>
      <c r="L112" s="369">
        <v>6</v>
      </c>
      <c r="M112" s="369">
        <v>6</v>
      </c>
    </row>
    <row r="113" spans="1:13" ht="13.5" customHeight="1">
      <c r="A113" s="318"/>
      <c r="B113" s="502" t="s">
        <v>468</v>
      </c>
      <c r="C113" s="503" t="s">
        <v>469</v>
      </c>
      <c r="D113" s="503" t="s">
        <v>469</v>
      </c>
      <c r="E113" s="353"/>
      <c r="F113" s="369">
        <v>12</v>
      </c>
      <c r="G113" s="343">
        <f t="shared" si="3"/>
        <v>10</v>
      </c>
      <c r="H113" s="368">
        <v>2</v>
      </c>
      <c r="I113" s="369">
        <v>4</v>
      </c>
      <c r="J113" s="369">
        <v>4</v>
      </c>
      <c r="K113" s="358" t="s">
        <v>322</v>
      </c>
      <c r="L113" s="358" t="s">
        <v>322</v>
      </c>
      <c r="M113" s="358" t="s">
        <v>322</v>
      </c>
    </row>
    <row r="114" spans="1:13" ht="13.5" customHeight="1">
      <c r="A114" s="318"/>
      <c r="B114" s="502" t="s">
        <v>470</v>
      </c>
      <c r="C114" s="503" t="s">
        <v>471</v>
      </c>
      <c r="D114" s="503" t="s">
        <v>471</v>
      </c>
      <c r="E114" s="353"/>
      <c r="F114" s="369">
        <v>11</v>
      </c>
      <c r="G114" s="343">
        <f t="shared" si="3"/>
        <v>11</v>
      </c>
      <c r="H114" s="368">
        <v>1</v>
      </c>
      <c r="I114" s="369">
        <v>4</v>
      </c>
      <c r="J114" s="369">
        <v>6</v>
      </c>
      <c r="K114" s="358" t="s">
        <v>322</v>
      </c>
      <c r="L114" s="358" t="s">
        <v>322</v>
      </c>
      <c r="M114" s="358" t="s">
        <v>322</v>
      </c>
    </row>
    <row r="115" spans="1:13" ht="13.5" customHeight="1">
      <c r="A115" s="318"/>
      <c r="B115" s="502" t="s">
        <v>472</v>
      </c>
      <c r="C115" s="503" t="s">
        <v>473</v>
      </c>
      <c r="D115" s="503" t="s">
        <v>473</v>
      </c>
      <c r="E115" s="353"/>
      <c r="F115" s="369">
        <v>12</v>
      </c>
      <c r="G115" s="343">
        <f t="shared" si="3"/>
        <v>14</v>
      </c>
      <c r="H115" s="368">
        <v>3</v>
      </c>
      <c r="I115" s="369">
        <v>5</v>
      </c>
      <c r="J115" s="369">
        <v>6</v>
      </c>
      <c r="K115" s="358" t="s">
        <v>322</v>
      </c>
      <c r="L115" s="358" t="s">
        <v>322</v>
      </c>
      <c r="M115" s="358" t="s">
        <v>322</v>
      </c>
    </row>
    <row r="116" spans="1:13" ht="13.5" customHeight="1">
      <c r="A116" s="318"/>
      <c r="B116" s="502" t="s">
        <v>474</v>
      </c>
      <c r="C116" s="503" t="s">
        <v>475</v>
      </c>
      <c r="D116" s="503" t="s">
        <v>475</v>
      </c>
      <c r="E116" s="353"/>
      <c r="F116" s="369">
        <v>19</v>
      </c>
      <c r="G116" s="343">
        <f t="shared" si="3"/>
        <v>7</v>
      </c>
      <c r="H116" s="358" t="s">
        <v>322</v>
      </c>
      <c r="I116" s="369">
        <v>3</v>
      </c>
      <c r="J116" s="369">
        <v>4</v>
      </c>
      <c r="K116" s="358" t="s">
        <v>322</v>
      </c>
      <c r="L116" s="358" t="s">
        <v>322</v>
      </c>
      <c r="M116" s="358" t="s">
        <v>322</v>
      </c>
    </row>
    <row r="117" spans="1:13" ht="13.5" customHeight="1">
      <c r="A117" s="318"/>
      <c r="B117" s="502" t="s">
        <v>476</v>
      </c>
      <c r="C117" s="503" t="s">
        <v>477</v>
      </c>
      <c r="D117" s="503" t="s">
        <v>477</v>
      </c>
      <c r="E117" s="353"/>
      <c r="F117" s="369">
        <v>19</v>
      </c>
      <c r="G117" s="343">
        <f t="shared" si="3"/>
        <v>15</v>
      </c>
      <c r="H117" s="358" t="s">
        <v>322</v>
      </c>
      <c r="I117" s="369">
        <v>6</v>
      </c>
      <c r="J117" s="369">
        <v>9</v>
      </c>
      <c r="K117" s="358" t="s">
        <v>322</v>
      </c>
      <c r="L117" s="358" t="s">
        <v>322</v>
      </c>
      <c r="M117" s="358" t="s">
        <v>322</v>
      </c>
    </row>
    <row r="118" spans="1:13" ht="13.5" customHeight="1">
      <c r="A118" s="318"/>
      <c r="B118" s="502" t="s">
        <v>478</v>
      </c>
      <c r="C118" s="503" t="s">
        <v>479</v>
      </c>
      <c r="D118" s="503" t="s">
        <v>479</v>
      </c>
      <c r="E118" s="353"/>
      <c r="F118" s="369">
        <v>19</v>
      </c>
      <c r="G118" s="343">
        <f t="shared" si="3"/>
        <v>15</v>
      </c>
      <c r="H118" s="358">
        <v>1</v>
      </c>
      <c r="I118" s="369">
        <v>6</v>
      </c>
      <c r="J118" s="369">
        <v>8</v>
      </c>
      <c r="K118" s="358" t="s">
        <v>322</v>
      </c>
      <c r="L118" s="358" t="s">
        <v>322</v>
      </c>
      <c r="M118" s="358" t="s">
        <v>322</v>
      </c>
    </row>
    <row r="119" spans="1:13" ht="13.5" customHeight="1">
      <c r="A119" s="318"/>
      <c r="B119" s="502" t="s">
        <v>480</v>
      </c>
      <c r="C119" s="503" t="s">
        <v>481</v>
      </c>
      <c r="D119" s="503" t="s">
        <v>481</v>
      </c>
      <c r="E119" s="353"/>
      <c r="F119" s="369">
        <v>11</v>
      </c>
      <c r="G119" s="343">
        <f t="shared" si="3"/>
        <v>3</v>
      </c>
      <c r="H119" s="358">
        <v>2</v>
      </c>
      <c r="I119" s="358" t="s">
        <v>322</v>
      </c>
      <c r="J119" s="369">
        <v>1</v>
      </c>
      <c r="K119" s="358" t="s">
        <v>322</v>
      </c>
      <c r="L119" s="358" t="s">
        <v>322</v>
      </c>
      <c r="M119" s="358" t="s">
        <v>322</v>
      </c>
    </row>
    <row r="120" spans="1:13" ht="13.5" customHeight="1">
      <c r="A120" s="318"/>
      <c r="B120" s="502" t="s">
        <v>482</v>
      </c>
      <c r="C120" s="503" t="s">
        <v>483</v>
      </c>
      <c r="D120" s="503" t="s">
        <v>483</v>
      </c>
      <c r="E120" s="353"/>
      <c r="F120" s="369">
        <v>9</v>
      </c>
      <c r="G120" s="343">
        <f t="shared" si="3"/>
        <v>7</v>
      </c>
      <c r="H120" s="358" t="s">
        <v>322</v>
      </c>
      <c r="I120" s="369">
        <v>2</v>
      </c>
      <c r="J120" s="369">
        <v>5</v>
      </c>
      <c r="K120" s="358" t="s">
        <v>322</v>
      </c>
      <c r="L120" s="358" t="s">
        <v>322</v>
      </c>
      <c r="M120" s="358" t="s">
        <v>322</v>
      </c>
    </row>
    <row r="121" spans="1:13" ht="13.5" customHeight="1">
      <c r="A121" s="318"/>
      <c r="B121" s="502" t="s">
        <v>484</v>
      </c>
      <c r="C121" s="503" t="s">
        <v>485</v>
      </c>
      <c r="D121" s="503" t="s">
        <v>485</v>
      </c>
      <c r="E121" s="353"/>
      <c r="F121" s="369">
        <v>12</v>
      </c>
      <c r="G121" s="343">
        <f t="shared" si="3"/>
        <v>8</v>
      </c>
      <c r="H121" s="358" t="s">
        <v>322</v>
      </c>
      <c r="I121" s="369">
        <v>5</v>
      </c>
      <c r="J121" s="369">
        <v>3</v>
      </c>
      <c r="K121" s="358" t="s">
        <v>322</v>
      </c>
      <c r="L121" s="358" t="s">
        <v>322</v>
      </c>
      <c r="M121" s="358" t="s">
        <v>322</v>
      </c>
    </row>
    <row r="122" spans="1:13" ht="13.5" customHeight="1">
      <c r="A122" s="318"/>
      <c r="B122" s="502" t="s">
        <v>486</v>
      </c>
      <c r="C122" s="503" t="s">
        <v>487</v>
      </c>
      <c r="D122" s="503" t="s">
        <v>487</v>
      </c>
      <c r="E122" s="353"/>
      <c r="F122" s="369">
        <v>12</v>
      </c>
      <c r="G122" s="343">
        <f t="shared" si="3"/>
        <v>12</v>
      </c>
      <c r="H122" s="358">
        <v>2</v>
      </c>
      <c r="I122" s="369">
        <v>5</v>
      </c>
      <c r="J122" s="369">
        <v>5</v>
      </c>
      <c r="K122" s="358" t="s">
        <v>322</v>
      </c>
      <c r="L122" s="358" t="s">
        <v>322</v>
      </c>
      <c r="M122" s="358" t="s">
        <v>322</v>
      </c>
    </row>
    <row r="123" spans="1:13" ht="13.5" customHeight="1">
      <c r="A123" s="318"/>
      <c r="B123" s="502" t="s">
        <v>488</v>
      </c>
      <c r="C123" s="503" t="s">
        <v>489</v>
      </c>
      <c r="D123" s="503" t="s">
        <v>489</v>
      </c>
      <c r="E123" s="353"/>
      <c r="F123" s="369">
        <v>19</v>
      </c>
      <c r="G123" s="343">
        <f t="shared" si="3"/>
        <v>16</v>
      </c>
      <c r="H123" s="368">
        <v>3</v>
      </c>
      <c r="I123" s="369">
        <v>6</v>
      </c>
      <c r="J123" s="369">
        <v>7</v>
      </c>
      <c r="K123" s="358" t="s">
        <v>322</v>
      </c>
      <c r="L123" s="358" t="s">
        <v>322</v>
      </c>
      <c r="M123" s="358" t="s">
        <v>322</v>
      </c>
    </row>
    <row r="124" spans="1:13" ht="13.5" customHeight="1">
      <c r="A124" s="318"/>
      <c r="B124" s="502" t="s">
        <v>490</v>
      </c>
      <c r="C124" s="503" t="s">
        <v>491</v>
      </c>
      <c r="D124" s="503" t="s">
        <v>491</v>
      </c>
      <c r="E124" s="353"/>
      <c r="F124" s="369">
        <v>19</v>
      </c>
      <c r="G124" s="343">
        <f t="shared" si="3"/>
        <v>19</v>
      </c>
      <c r="H124" s="369">
        <v>6</v>
      </c>
      <c r="I124" s="369">
        <v>7</v>
      </c>
      <c r="J124" s="368">
        <v>6</v>
      </c>
      <c r="K124" s="358" t="s">
        <v>322</v>
      </c>
      <c r="L124" s="358" t="s">
        <v>322</v>
      </c>
      <c r="M124" s="358" t="s">
        <v>322</v>
      </c>
    </row>
    <row r="125" spans="1:13" ht="13.5" customHeight="1">
      <c r="A125" s="318"/>
      <c r="B125" s="502" t="s">
        <v>492</v>
      </c>
      <c r="C125" s="503" t="s">
        <v>493</v>
      </c>
      <c r="D125" s="503" t="s">
        <v>493</v>
      </c>
      <c r="E125" s="353"/>
      <c r="F125" s="369">
        <v>19</v>
      </c>
      <c r="G125" s="343">
        <f t="shared" si="3"/>
        <v>16</v>
      </c>
      <c r="H125" s="368">
        <v>2</v>
      </c>
      <c r="I125" s="368">
        <v>6</v>
      </c>
      <c r="J125" s="368">
        <v>8</v>
      </c>
      <c r="K125" s="358" t="s">
        <v>322</v>
      </c>
      <c r="L125" s="358" t="s">
        <v>322</v>
      </c>
      <c r="M125" s="358" t="s">
        <v>322</v>
      </c>
    </row>
    <row r="126" spans="1:13" ht="13.5" customHeight="1">
      <c r="A126" s="318"/>
      <c r="B126" s="502" t="s">
        <v>494</v>
      </c>
      <c r="C126" s="503" t="s">
        <v>495</v>
      </c>
      <c r="D126" s="503" t="s">
        <v>495</v>
      </c>
      <c r="E126" s="353"/>
      <c r="F126" s="368">
        <v>12</v>
      </c>
      <c r="G126" s="343">
        <f t="shared" si="3"/>
        <v>12</v>
      </c>
      <c r="H126" s="358">
        <v>4</v>
      </c>
      <c r="I126" s="369">
        <v>4</v>
      </c>
      <c r="J126" s="368">
        <v>4</v>
      </c>
      <c r="K126" s="358" t="s">
        <v>322</v>
      </c>
      <c r="L126" s="358" t="s">
        <v>322</v>
      </c>
      <c r="M126" s="358" t="s">
        <v>322</v>
      </c>
    </row>
    <row r="127" spans="1:13" ht="13.5" customHeight="1">
      <c r="A127" s="318"/>
      <c r="B127" s="502" t="s">
        <v>496</v>
      </c>
      <c r="C127" s="503" t="s">
        <v>497</v>
      </c>
      <c r="D127" s="503" t="s">
        <v>497</v>
      </c>
      <c r="E127" s="353"/>
      <c r="F127" s="368">
        <v>18</v>
      </c>
      <c r="G127" s="343">
        <f t="shared" si="3"/>
        <v>16</v>
      </c>
      <c r="H127" s="358">
        <v>1</v>
      </c>
      <c r="I127" s="317">
        <v>5</v>
      </c>
      <c r="J127" s="317">
        <v>10</v>
      </c>
      <c r="K127" s="358" t="s">
        <v>322</v>
      </c>
      <c r="L127" s="358" t="s">
        <v>322</v>
      </c>
      <c r="M127" s="358" t="s">
        <v>322</v>
      </c>
    </row>
    <row r="128" spans="1:13" ht="13.5" customHeight="1">
      <c r="A128" s="318"/>
      <c r="B128" s="500" t="s">
        <v>498</v>
      </c>
      <c r="C128" s="500"/>
      <c r="D128" s="500"/>
      <c r="E128" s="353"/>
      <c r="F128" s="368">
        <v>18</v>
      </c>
      <c r="G128" s="343">
        <f t="shared" si="3"/>
        <v>9</v>
      </c>
      <c r="H128" s="358">
        <v>3</v>
      </c>
      <c r="I128" s="317">
        <v>6</v>
      </c>
      <c r="J128" s="358" t="s">
        <v>322</v>
      </c>
      <c r="K128" s="358" t="s">
        <v>322</v>
      </c>
      <c r="L128" s="358" t="s">
        <v>322</v>
      </c>
      <c r="M128" s="358" t="s">
        <v>322</v>
      </c>
    </row>
    <row r="129" spans="1:13" ht="13.5" customHeight="1">
      <c r="A129" s="318"/>
      <c r="B129" s="500" t="s">
        <v>499</v>
      </c>
      <c r="C129" s="500"/>
      <c r="D129" s="500"/>
      <c r="E129" s="353"/>
      <c r="F129" s="368">
        <v>18</v>
      </c>
      <c r="G129" s="343">
        <f t="shared" si="3"/>
        <v>11</v>
      </c>
      <c r="H129" s="358" t="s">
        <v>322</v>
      </c>
      <c r="I129" s="317">
        <v>8</v>
      </c>
      <c r="J129" s="317">
        <v>3</v>
      </c>
      <c r="K129" s="358" t="s">
        <v>322</v>
      </c>
      <c r="L129" s="358" t="s">
        <v>322</v>
      </c>
      <c r="M129" s="358" t="s">
        <v>322</v>
      </c>
    </row>
    <row r="130" spans="1:13" ht="13.5" customHeight="1">
      <c r="A130" s="318"/>
      <c r="B130" s="500" t="s">
        <v>500</v>
      </c>
      <c r="C130" s="500"/>
      <c r="D130" s="500"/>
      <c r="E130" s="353"/>
      <c r="F130" s="368">
        <v>19</v>
      </c>
      <c r="G130" s="343">
        <f t="shared" si="3"/>
        <v>18</v>
      </c>
      <c r="H130" s="358">
        <v>3</v>
      </c>
      <c r="I130" s="317">
        <v>9</v>
      </c>
      <c r="J130" s="317">
        <v>6</v>
      </c>
      <c r="K130" s="358" t="s">
        <v>322</v>
      </c>
      <c r="L130" s="358" t="s">
        <v>322</v>
      </c>
      <c r="M130" s="358" t="s">
        <v>322</v>
      </c>
    </row>
    <row r="131" spans="1:13" ht="13.5" customHeight="1">
      <c r="A131" s="318"/>
      <c r="B131" s="500" t="s">
        <v>501</v>
      </c>
      <c r="C131" s="500"/>
      <c r="D131" s="500"/>
      <c r="E131" s="353"/>
      <c r="F131" s="368">
        <v>19</v>
      </c>
      <c r="G131" s="343">
        <f t="shared" si="3"/>
        <v>18</v>
      </c>
      <c r="H131" s="358">
        <v>3</v>
      </c>
      <c r="I131" s="317">
        <v>10</v>
      </c>
      <c r="J131" s="317">
        <v>5</v>
      </c>
      <c r="K131" s="358" t="s">
        <v>322</v>
      </c>
      <c r="L131" s="358" t="s">
        <v>322</v>
      </c>
      <c r="M131" s="358" t="s">
        <v>322</v>
      </c>
    </row>
    <row r="132" spans="1:13" ht="13.5" customHeight="1">
      <c r="A132" s="318"/>
      <c r="B132" s="500" t="s">
        <v>502</v>
      </c>
      <c r="C132" s="500"/>
      <c r="D132" s="500"/>
      <c r="E132" s="353"/>
      <c r="F132" s="368">
        <v>18</v>
      </c>
      <c r="G132" s="343">
        <f t="shared" si="3"/>
        <v>16</v>
      </c>
      <c r="H132" s="358">
        <v>4</v>
      </c>
      <c r="I132" s="317">
        <v>8</v>
      </c>
      <c r="J132" s="317">
        <v>4</v>
      </c>
      <c r="K132" s="358" t="s">
        <v>322</v>
      </c>
      <c r="L132" s="358" t="s">
        <v>322</v>
      </c>
      <c r="M132" s="358" t="s">
        <v>322</v>
      </c>
    </row>
    <row r="133" spans="1:13" ht="13.5" customHeight="1">
      <c r="A133" s="318"/>
      <c r="B133" s="500" t="s">
        <v>503</v>
      </c>
      <c r="C133" s="501" t="s">
        <v>504</v>
      </c>
      <c r="D133" s="501" t="s">
        <v>504</v>
      </c>
      <c r="E133" s="353"/>
      <c r="F133" s="317">
        <v>7</v>
      </c>
      <c r="G133" s="343">
        <f t="shared" si="3"/>
        <v>28</v>
      </c>
      <c r="H133" s="317">
        <v>7</v>
      </c>
      <c r="I133" s="317">
        <v>12</v>
      </c>
      <c r="J133" s="317">
        <v>9</v>
      </c>
      <c r="K133" s="358" t="s">
        <v>322</v>
      </c>
      <c r="L133" s="358" t="s">
        <v>322</v>
      </c>
      <c r="M133" s="358" t="s">
        <v>322</v>
      </c>
    </row>
    <row r="134" spans="1:13" ht="13.5" customHeight="1">
      <c r="A134" s="318"/>
      <c r="B134" s="502" t="s">
        <v>505</v>
      </c>
      <c r="C134" s="503" t="s">
        <v>505</v>
      </c>
      <c r="D134" s="503" t="s">
        <v>505</v>
      </c>
      <c r="E134" s="353"/>
      <c r="F134" s="352">
        <v>7132</v>
      </c>
      <c r="G134" s="352">
        <f t="shared" si="3"/>
        <v>6529</v>
      </c>
      <c r="H134" s="352">
        <f>SUM(H52:H133)</f>
        <v>403</v>
      </c>
      <c r="I134" s="352">
        <f t="shared" ref="I134:M134" si="4">SUM(I52:I133)</f>
        <v>1131</v>
      </c>
      <c r="J134" s="352">
        <f t="shared" si="4"/>
        <v>1243</v>
      </c>
      <c r="K134" s="352">
        <f t="shared" si="4"/>
        <v>1231</v>
      </c>
      <c r="L134" s="352">
        <f t="shared" si="4"/>
        <v>1222</v>
      </c>
      <c r="M134" s="352">
        <f t="shared" si="4"/>
        <v>1299</v>
      </c>
    </row>
    <row r="135" spans="1:13" ht="13.5" customHeight="1">
      <c r="A135" s="318"/>
      <c r="B135" s="502" t="s">
        <v>506</v>
      </c>
      <c r="C135" s="503" t="s">
        <v>507</v>
      </c>
      <c r="D135" s="503" t="s">
        <v>507</v>
      </c>
      <c r="E135" s="353"/>
      <c r="G135" s="343">
        <f t="shared" si="3"/>
        <v>22</v>
      </c>
      <c r="H135" s="372">
        <v>2</v>
      </c>
      <c r="I135" s="372">
        <v>8</v>
      </c>
      <c r="J135" s="372">
        <v>6</v>
      </c>
      <c r="K135" s="372">
        <v>2</v>
      </c>
      <c r="L135" s="372">
        <v>2</v>
      </c>
      <c r="M135" s="372">
        <v>2</v>
      </c>
    </row>
    <row r="136" spans="1:13" ht="13.5" customHeight="1" thickBot="1">
      <c r="A136" s="324"/>
      <c r="B136" s="504"/>
      <c r="C136" s="505"/>
      <c r="D136" s="505"/>
      <c r="E136" s="373"/>
      <c r="F136" s="374"/>
      <c r="G136" s="375"/>
      <c r="H136" s="376"/>
      <c r="I136" s="376"/>
      <c r="J136" s="376"/>
      <c r="K136" s="376"/>
      <c r="L136" s="376"/>
      <c r="M136" s="376"/>
    </row>
    <row r="137" spans="1:13" ht="13.5" customHeight="1">
      <c r="A137" s="317" t="s">
        <v>508</v>
      </c>
    </row>
    <row r="138" spans="1:13">
      <c r="A138" s="319"/>
      <c r="B138" s="319"/>
      <c r="C138" s="319"/>
      <c r="D138" s="319"/>
      <c r="E138" s="319"/>
      <c r="F138" s="319"/>
      <c r="G138" s="319"/>
      <c r="H138" s="319"/>
      <c r="I138" s="319"/>
      <c r="J138" s="319"/>
      <c r="K138" s="319"/>
      <c r="L138" s="319"/>
      <c r="M138" s="319"/>
    </row>
    <row r="139" spans="1:13" ht="13.5" customHeight="1">
      <c r="A139" s="319"/>
      <c r="B139" s="319"/>
      <c r="C139" s="319"/>
      <c r="D139" s="319"/>
      <c r="E139" s="319"/>
      <c r="F139" s="319"/>
      <c r="G139" s="319"/>
      <c r="H139" s="319"/>
      <c r="I139" s="319"/>
      <c r="J139" s="319"/>
      <c r="K139" s="319"/>
      <c r="L139" s="319"/>
      <c r="M139" s="319"/>
    </row>
    <row r="140" spans="1:13" ht="13.5" customHeight="1">
      <c r="A140" s="319"/>
      <c r="B140" s="319"/>
      <c r="C140" s="319"/>
      <c r="D140" s="319"/>
      <c r="E140" s="319"/>
      <c r="F140" s="319"/>
      <c r="G140" s="319"/>
      <c r="H140" s="319"/>
      <c r="I140" s="319"/>
      <c r="J140" s="319"/>
      <c r="K140" s="319"/>
      <c r="L140" s="319"/>
      <c r="M140" s="319"/>
    </row>
    <row r="141" spans="1:13" ht="13.5" customHeight="1">
      <c r="A141" s="319"/>
      <c r="B141" s="319"/>
      <c r="C141" s="319"/>
      <c r="D141" s="319"/>
      <c r="E141" s="319"/>
      <c r="F141" s="319"/>
      <c r="G141" s="319"/>
      <c r="H141" s="319"/>
      <c r="I141" s="319"/>
      <c r="J141" s="319"/>
      <c r="K141" s="319"/>
      <c r="L141" s="319"/>
      <c r="M141" s="319"/>
    </row>
    <row r="142" spans="1:13" ht="13.5" customHeight="1">
      <c r="A142" s="319"/>
      <c r="B142" s="319"/>
      <c r="C142" s="319"/>
      <c r="D142" s="319"/>
      <c r="E142" s="319"/>
      <c r="F142" s="319"/>
      <c r="G142" s="319"/>
      <c r="H142" s="319"/>
      <c r="I142" s="319"/>
      <c r="J142" s="319"/>
      <c r="K142" s="319"/>
      <c r="L142" s="319"/>
      <c r="M142" s="319"/>
    </row>
    <row r="143" spans="1:13" ht="13.5" customHeight="1">
      <c r="A143" s="319"/>
      <c r="B143" s="319"/>
      <c r="C143" s="319"/>
      <c r="D143" s="319"/>
      <c r="E143" s="319"/>
      <c r="F143" s="319"/>
      <c r="G143" s="319"/>
      <c r="H143" s="319"/>
      <c r="I143" s="319"/>
      <c r="J143" s="319"/>
      <c r="K143" s="319"/>
      <c r="L143" s="319"/>
      <c r="M143" s="319"/>
    </row>
    <row r="144" spans="1:13" ht="13.5" customHeight="1">
      <c r="A144" s="319"/>
      <c r="B144" s="319"/>
      <c r="C144" s="319"/>
      <c r="D144" s="319"/>
      <c r="E144" s="319"/>
      <c r="F144" s="319"/>
      <c r="G144" s="319"/>
      <c r="H144" s="319"/>
      <c r="I144" s="319"/>
      <c r="J144" s="319"/>
      <c r="K144" s="319"/>
      <c r="L144" s="319"/>
      <c r="M144" s="319"/>
    </row>
    <row r="145" spans="1:13" ht="13.5" customHeight="1">
      <c r="A145" s="319"/>
      <c r="B145" s="319"/>
      <c r="C145" s="319"/>
      <c r="D145" s="319"/>
      <c r="E145" s="319"/>
      <c r="F145" s="319"/>
      <c r="G145" s="319"/>
      <c r="H145" s="319"/>
      <c r="I145" s="319"/>
      <c r="J145" s="319"/>
      <c r="K145" s="319"/>
      <c r="L145" s="319"/>
      <c r="M145" s="319"/>
    </row>
    <row r="146" spans="1:13" ht="13.5" customHeight="1">
      <c r="A146" s="319"/>
      <c r="B146" s="319"/>
      <c r="C146" s="319"/>
      <c r="D146" s="319"/>
      <c r="E146" s="319"/>
      <c r="F146" s="319"/>
      <c r="G146" s="319"/>
      <c r="H146" s="319"/>
      <c r="I146" s="319"/>
      <c r="J146" s="319"/>
      <c r="K146" s="319"/>
      <c r="L146" s="319"/>
      <c r="M146" s="319"/>
    </row>
    <row r="147" spans="1:13" ht="13.5" customHeight="1">
      <c r="A147" s="319"/>
      <c r="B147" s="319"/>
      <c r="C147" s="319"/>
      <c r="D147" s="319"/>
      <c r="E147" s="319"/>
      <c r="F147" s="319"/>
      <c r="G147" s="319"/>
      <c r="H147" s="319"/>
      <c r="I147" s="319"/>
      <c r="J147" s="319"/>
      <c r="K147" s="319"/>
      <c r="L147" s="319"/>
      <c r="M147" s="319"/>
    </row>
    <row r="148" spans="1:13" ht="13.5" customHeight="1">
      <c r="A148" s="319"/>
      <c r="B148" s="319"/>
      <c r="C148" s="319"/>
      <c r="D148" s="319"/>
      <c r="E148" s="319"/>
      <c r="F148" s="319"/>
      <c r="G148" s="319"/>
      <c r="H148" s="319"/>
      <c r="I148" s="319"/>
      <c r="J148" s="319"/>
      <c r="K148" s="319"/>
      <c r="L148" s="319"/>
      <c r="M148" s="319"/>
    </row>
    <row r="149" spans="1:13">
      <c r="A149" s="319"/>
      <c r="B149" s="319"/>
      <c r="C149" s="319"/>
      <c r="D149" s="319"/>
      <c r="E149" s="319"/>
      <c r="F149" s="319"/>
      <c r="G149" s="319"/>
      <c r="H149" s="319"/>
      <c r="I149" s="319"/>
      <c r="J149" s="319"/>
      <c r="K149" s="319"/>
      <c r="L149" s="319"/>
      <c r="M149" s="319"/>
    </row>
    <row r="150" spans="1:13" ht="13.5" customHeight="1">
      <c r="A150" s="319"/>
      <c r="B150" s="319"/>
      <c r="C150" s="319"/>
      <c r="D150" s="319"/>
      <c r="E150" s="319"/>
      <c r="F150" s="319"/>
      <c r="G150" s="319"/>
      <c r="H150" s="319"/>
      <c r="I150" s="319"/>
      <c r="J150" s="319"/>
      <c r="K150" s="319"/>
      <c r="L150" s="319"/>
      <c r="M150" s="319"/>
    </row>
    <row r="151" spans="1:13" ht="13.5" customHeight="1">
      <c r="A151" s="319"/>
      <c r="B151" s="319"/>
      <c r="C151" s="319"/>
      <c r="D151" s="319"/>
      <c r="E151" s="319"/>
      <c r="F151" s="319"/>
      <c r="G151" s="319"/>
      <c r="H151" s="319"/>
      <c r="I151" s="319"/>
      <c r="J151" s="319"/>
      <c r="K151" s="319"/>
      <c r="L151" s="319"/>
      <c r="M151" s="319"/>
    </row>
    <row r="152" spans="1:13">
      <c r="A152" s="319"/>
      <c r="B152" s="319"/>
      <c r="C152" s="319"/>
      <c r="D152" s="319"/>
      <c r="E152" s="319"/>
      <c r="F152" s="319"/>
      <c r="G152" s="319"/>
      <c r="H152" s="319"/>
      <c r="I152" s="319"/>
      <c r="J152" s="319"/>
      <c r="K152" s="319"/>
      <c r="L152" s="319"/>
      <c r="M152" s="319"/>
    </row>
    <row r="153" spans="1:13">
      <c r="A153" s="319"/>
      <c r="B153" s="319"/>
      <c r="C153" s="319"/>
      <c r="D153" s="319"/>
      <c r="E153" s="319"/>
      <c r="F153" s="319"/>
      <c r="G153" s="319"/>
      <c r="H153" s="319"/>
      <c r="I153" s="319"/>
      <c r="J153" s="319"/>
      <c r="K153" s="319"/>
      <c r="L153" s="319"/>
      <c r="M153" s="319"/>
    </row>
    <row r="154" spans="1:13">
      <c r="A154" s="319"/>
      <c r="B154" s="319"/>
      <c r="C154" s="319"/>
      <c r="D154" s="319"/>
      <c r="E154" s="319"/>
      <c r="F154" s="319"/>
      <c r="G154" s="319"/>
      <c r="H154" s="319"/>
      <c r="I154" s="319"/>
      <c r="J154" s="319"/>
      <c r="K154" s="319"/>
      <c r="L154" s="319"/>
      <c r="M154" s="319"/>
    </row>
    <row r="155" spans="1:13">
      <c r="A155" s="319"/>
      <c r="B155" s="319"/>
      <c r="C155" s="319"/>
      <c r="D155" s="319"/>
      <c r="E155" s="319"/>
      <c r="F155" s="319"/>
      <c r="G155" s="319"/>
      <c r="H155" s="319"/>
      <c r="I155" s="319"/>
      <c r="J155" s="319"/>
      <c r="K155" s="319"/>
      <c r="L155" s="319"/>
      <c r="M155" s="319"/>
    </row>
    <row r="156" spans="1:13">
      <c r="A156" s="319"/>
      <c r="B156" s="319"/>
      <c r="C156" s="319"/>
      <c r="D156" s="319"/>
      <c r="E156" s="319"/>
      <c r="F156" s="319"/>
      <c r="G156" s="319"/>
      <c r="H156" s="319"/>
      <c r="I156" s="319"/>
      <c r="J156" s="319"/>
      <c r="K156" s="319"/>
      <c r="L156" s="319"/>
      <c r="M156" s="319"/>
    </row>
    <row r="157" spans="1:13">
      <c r="A157" s="319"/>
      <c r="B157" s="319"/>
      <c r="C157" s="319"/>
      <c r="D157" s="319"/>
      <c r="E157" s="319"/>
      <c r="F157" s="319"/>
      <c r="G157" s="319"/>
      <c r="H157" s="319"/>
      <c r="I157" s="319"/>
      <c r="J157" s="319"/>
      <c r="K157" s="319"/>
      <c r="L157" s="319"/>
      <c r="M157" s="319"/>
    </row>
    <row r="158" spans="1:13">
      <c r="A158" s="319"/>
      <c r="B158" s="319"/>
      <c r="C158" s="319"/>
      <c r="D158" s="319"/>
      <c r="E158" s="319"/>
      <c r="F158" s="319"/>
      <c r="G158" s="319"/>
      <c r="H158" s="319"/>
      <c r="I158" s="319"/>
      <c r="J158" s="319"/>
      <c r="K158" s="319"/>
      <c r="L158" s="319"/>
      <c r="M158" s="319"/>
    </row>
    <row r="159" spans="1:13">
      <c r="A159" s="319"/>
      <c r="B159" s="319"/>
      <c r="C159" s="319"/>
      <c r="D159" s="319"/>
      <c r="E159" s="319"/>
      <c r="F159" s="319"/>
      <c r="G159" s="319"/>
      <c r="H159" s="319"/>
      <c r="I159" s="319"/>
      <c r="J159" s="319"/>
      <c r="K159" s="319"/>
      <c r="L159" s="319"/>
      <c r="M159" s="319"/>
    </row>
    <row r="160" spans="1:13">
      <c r="A160" s="319"/>
      <c r="B160" s="319"/>
      <c r="C160" s="319"/>
      <c r="D160" s="319"/>
      <c r="E160" s="319"/>
      <c r="F160" s="319"/>
      <c r="G160" s="319"/>
      <c r="H160" s="319"/>
      <c r="I160" s="319"/>
      <c r="J160" s="319"/>
      <c r="K160" s="319"/>
      <c r="L160" s="319"/>
      <c r="M160" s="319"/>
    </row>
    <row r="161" spans="1:13">
      <c r="A161" s="319"/>
      <c r="B161" s="319"/>
      <c r="C161" s="319"/>
      <c r="D161" s="319"/>
      <c r="E161" s="319"/>
      <c r="F161" s="319"/>
      <c r="G161" s="319"/>
      <c r="H161" s="319"/>
      <c r="I161" s="319"/>
      <c r="J161" s="319"/>
      <c r="K161" s="319"/>
      <c r="L161" s="319"/>
      <c r="M161" s="319"/>
    </row>
    <row r="162" spans="1:13">
      <c r="A162" s="319"/>
      <c r="B162" s="319"/>
      <c r="C162" s="319"/>
      <c r="D162" s="319"/>
      <c r="E162" s="319"/>
      <c r="F162" s="319"/>
      <c r="G162" s="319"/>
      <c r="H162" s="319"/>
      <c r="I162" s="319"/>
      <c r="J162" s="319"/>
      <c r="K162" s="319"/>
      <c r="L162" s="319"/>
      <c r="M162" s="319"/>
    </row>
    <row r="163" spans="1:13">
      <c r="A163" s="319"/>
      <c r="B163" s="319"/>
      <c r="C163" s="319"/>
      <c r="D163" s="319"/>
      <c r="E163" s="319"/>
      <c r="F163" s="319"/>
      <c r="G163" s="319"/>
      <c r="H163" s="319"/>
      <c r="I163" s="319"/>
      <c r="J163" s="319"/>
      <c r="K163" s="319"/>
      <c r="L163" s="319"/>
      <c r="M163" s="319"/>
    </row>
    <row r="164" spans="1:13" ht="13.5" customHeight="1">
      <c r="A164" s="319"/>
      <c r="B164" s="319"/>
      <c r="C164" s="319"/>
      <c r="D164" s="319"/>
      <c r="E164" s="319"/>
      <c r="F164" s="319"/>
      <c r="G164" s="319"/>
      <c r="H164" s="319"/>
      <c r="I164" s="319"/>
      <c r="J164" s="319"/>
      <c r="K164" s="319"/>
      <c r="L164" s="319"/>
      <c r="M164" s="319"/>
    </row>
    <row r="165" spans="1:13" ht="13.5" customHeight="1">
      <c r="A165" s="319"/>
      <c r="B165" s="319"/>
      <c r="C165" s="319"/>
      <c r="D165" s="319"/>
      <c r="E165" s="319"/>
      <c r="F165" s="319"/>
      <c r="G165" s="319"/>
      <c r="H165" s="319"/>
      <c r="I165" s="319"/>
      <c r="J165" s="319"/>
      <c r="K165" s="319"/>
      <c r="L165" s="319"/>
      <c r="M165" s="319"/>
    </row>
    <row r="166" spans="1:13" ht="13.5" customHeight="1">
      <c r="A166" s="319"/>
      <c r="B166" s="319"/>
      <c r="C166" s="319"/>
      <c r="D166" s="319"/>
      <c r="E166" s="319"/>
      <c r="F166" s="319"/>
      <c r="G166" s="319"/>
      <c r="H166" s="319"/>
      <c r="I166" s="319"/>
      <c r="J166" s="319"/>
      <c r="K166" s="319"/>
      <c r="L166" s="319"/>
      <c r="M166" s="319"/>
    </row>
    <row r="167" spans="1:13" ht="13.5" customHeight="1">
      <c r="A167" s="319"/>
      <c r="B167" s="319"/>
      <c r="C167" s="319"/>
      <c r="D167" s="319"/>
      <c r="E167" s="319"/>
      <c r="F167" s="319"/>
      <c r="G167" s="319"/>
      <c r="H167" s="319"/>
      <c r="I167" s="319"/>
      <c r="J167" s="319"/>
      <c r="K167" s="319"/>
      <c r="L167" s="319"/>
      <c r="M167" s="319"/>
    </row>
    <row r="168" spans="1:13">
      <c r="A168" s="319"/>
      <c r="B168" s="319"/>
      <c r="C168" s="319"/>
      <c r="D168" s="319"/>
      <c r="E168" s="319"/>
      <c r="F168" s="319"/>
      <c r="G168" s="319"/>
      <c r="H168" s="319"/>
      <c r="I168" s="319"/>
      <c r="J168" s="319"/>
      <c r="K168" s="319"/>
      <c r="L168" s="319"/>
      <c r="M168" s="319"/>
    </row>
    <row r="169" spans="1:13" ht="13.5" customHeight="1">
      <c r="A169" s="319"/>
      <c r="B169" s="319"/>
      <c r="C169" s="319"/>
      <c r="D169" s="319"/>
      <c r="E169" s="319"/>
      <c r="F169" s="319"/>
      <c r="G169" s="319"/>
      <c r="H169" s="319"/>
      <c r="I169" s="319"/>
      <c r="J169" s="319"/>
      <c r="K169" s="319"/>
      <c r="L169" s="319"/>
      <c r="M169" s="319"/>
    </row>
    <row r="170" spans="1:13" ht="13.5" customHeight="1">
      <c r="A170" s="319"/>
      <c r="B170" s="319"/>
      <c r="C170" s="319"/>
      <c r="D170" s="319"/>
      <c r="E170" s="319"/>
      <c r="F170" s="319"/>
      <c r="G170" s="319"/>
      <c r="H170" s="319"/>
      <c r="I170" s="319"/>
      <c r="J170" s="319"/>
      <c r="K170" s="319"/>
      <c r="L170" s="319"/>
      <c r="M170" s="319"/>
    </row>
    <row r="171" spans="1:13" ht="13.5" customHeight="1">
      <c r="A171" s="319"/>
      <c r="B171" s="319"/>
      <c r="C171" s="319"/>
      <c r="D171" s="319"/>
      <c r="E171" s="319"/>
      <c r="F171" s="319"/>
      <c r="G171" s="319"/>
      <c r="H171" s="319"/>
      <c r="I171" s="319"/>
      <c r="J171" s="319"/>
      <c r="K171" s="319"/>
      <c r="L171" s="319"/>
      <c r="M171" s="319"/>
    </row>
    <row r="172" spans="1:13" ht="13.5" customHeight="1">
      <c r="A172" s="319"/>
      <c r="B172" s="319"/>
      <c r="C172" s="319"/>
      <c r="D172" s="319"/>
      <c r="E172" s="319"/>
      <c r="F172" s="319"/>
      <c r="G172" s="319"/>
      <c r="H172" s="319"/>
      <c r="I172" s="319"/>
      <c r="J172" s="319"/>
      <c r="K172" s="319"/>
      <c r="L172" s="319"/>
      <c r="M172" s="319"/>
    </row>
    <row r="173" spans="1:13" ht="13.5" customHeight="1">
      <c r="A173" s="319"/>
      <c r="B173" s="319"/>
      <c r="C173" s="319"/>
      <c r="D173" s="319"/>
      <c r="E173" s="319"/>
      <c r="F173" s="319"/>
      <c r="G173" s="319"/>
      <c r="H173" s="319"/>
      <c r="I173" s="319"/>
      <c r="J173" s="319"/>
      <c r="K173" s="319"/>
      <c r="L173" s="319"/>
      <c r="M173" s="319"/>
    </row>
    <row r="174" spans="1:13" ht="13.5" customHeight="1">
      <c r="A174" s="319"/>
      <c r="B174" s="319"/>
      <c r="C174" s="319"/>
      <c r="D174" s="319"/>
      <c r="E174" s="319"/>
      <c r="F174" s="319"/>
      <c r="G174" s="319"/>
      <c r="H174" s="319"/>
      <c r="I174" s="319"/>
      <c r="J174" s="319"/>
      <c r="K174" s="319"/>
      <c r="L174" s="319"/>
      <c r="M174" s="319"/>
    </row>
    <row r="175" spans="1:13" ht="15" customHeight="1">
      <c r="A175" s="319"/>
      <c r="B175" s="319"/>
      <c r="C175" s="319"/>
      <c r="D175" s="319"/>
      <c r="E175" s="319"/>
      <c r="F175" s="319"/>
      <c r="G175" s="319"/>
      <c r="H175" s="319"/>
      <c r="I175" s="319"/>
      <c r="J175" s="319"/>
      <c r="K175" s="319"/>
      <c r="L175" s="319"/>
      <c r="M175" s="319"/>
    </row>
    <row r="176" spans="1:13">
      <c r="A176" s="319"/>
      <c r="B176" s="319"/>
      <c r="C176" s="319"/>
      <c r="D176" s="319"/>
      <c r="E176" s="319"/>
      <c r="F176" s="319"/>
      <c r="G176" s="319"/>
      <c r="H176" s="319"/>
      <c r="I176" s="319"/>
      <c r="J176" s="319"/>
      <c r="K176" s="319"/>
      <c r="L176" s="319"/>
      <c r="M176" s="319"/>
    </row>
  </sheetData>
  <mergeCells count="124">
    <mergeCell ref="F5:F6"/>
    <mergeCell ref="G5:M5"/>
    <mergeCell ref="B14:D14"/>
    <mergeCell ref="B15:D15"/>
    <mergeCell ref="B16:D16"/>
    <mergeCell ref="B23:D23"/>
    <mergeCell ref="B24:D24"/>
    <mergeCell ref="B25:D25"/>
    <mergeCell ref="B26:D26"/>
    <mergeCell ref="B27:D27"/>
    <mergeCell ref="B28:D28"/>
    <mergeCell ref="B17:D17"/>
    <mergeCell ref="B18:D18"/>
    <mergeCell ref="B19:D19"/>
    <mergeCell ref="B20:D20"/>
    <mergeCell ref="B21:D21"/>
    <mergeCell ref="B22:D22"/>
    <mergeCell ref="B35:D35"/>
    <mergeCell ref="B36:D36"/>
    <mergeCell ref="B37:D37"/>
    <mergeCell ref="B38:D38"/>
    <mergeCell ref="B39:D39"/>
    <mergeCell ref="B40:D40"/>
    <mergeCell ref="B29:D29"/>
    <mergeCell ref="B30:D30"/>
    <mergeCell ref="B31:D31"/>
    <mergeCell ref="B32:D32"/>
    <mergeCell ref="B33:D33"/>
    <mergeCell ref="B34:D34"/>
    <mergeCell ref="B47:D47"/>
    <mergeCell ref="B48:D48"/>
    <mergeCell ref="B49:D49"/>
    <mergeCell ref="B50:D50"/>
    <mergeCell ref="B52:D52"/>
    <mergeCell ref="B53:D53"/>
    <mergeCell ref="B41:D41"/>
    <mergeCell ref="B42:D42"/>
    <mergeCell ref="B43:D43"/>
    <mergeCell ref="B44:D44"/>
    <mergeCell ref="B45:D45"/>
    <mergeCell ref="B46:D46"/>
    <mergeCell ref="B60:D60"/>
    <mergeCell ref="B61:D61"/>
    <mergeCell ref="B62:D62"/>
    <mergeCell ref="B63:D63"/>
    <mergeCell ref="B64:D64"/>
    <mergeCell ref="B65:D65"/>
    <mergeCell ref="B54:D54"/>
    <mergeCell ref="B55:D55"/>
    <mergeCell ref="B56:D56"/>
    <mergeCell ref="B57:D57"/>
    <mergeCell ref="B58:D58"/>
    <mergeCell ref="B59:D59"/>
    <mergeCell ref="B72:D72"/>
    <mergeCell ref="B73:D73"/>
    <mergeCell ref="B74:D74"/>
    <mergeCell ref="B75:D75"/>
    <mergeCell ref="B76:D76"/>
    <mergeCell ref="B77:D77"/>
    <mergeCell ref="B66:D66"/>
    <mergeCell ref="B67:D67"/>
    <mergeCell ref="B68:D68"/>
    <mergeCell ref="B69:D69"/>
    <mergeCell ref="B70:D70"/>
    <mergeCell ref="B71:D71"/>
    <mergeCell ref="B84:D84"/>
    <mergeCell ref="B85:D85"/>
    <mergeCell ref="B86:D86"/>
    <mergeCell ref="B87:D87"/>
    <mergeCell ref="B88:D88"/>
    <mergeCell ref="B89:D89"/>
    <mergeCell ref="B78:D78"/>
    <mergeCell ref="B79:D79"/>
    <mergeCell ref="B80:D80"/>
    <mergeCell ref="B81:D81"/>
    <mergeCell ref="B82:D82"/>
    <mergeCell ref="B83:D83"/>
    <mergeCell ref="B96:D96"/>
    <mergeCell ref="B97:D97"/>
    <mergeCell ref="B98:D98"/>
    <mergeCell ref="B99:D99"/>
    <mergeCell ref="B100:D100"/>
    <mergeCell ref="B101:D101"/>
    <mergeCell ref="B90:D90"/>
    <mergeCell ref="B91:D91"/>
    <mergeCell ref="B92:D92"/>
    <mergeCell ref="B93:D93"/>
    <mergeCell ref="B94:D94"/>
    <mergeCell ref="B95:D95"/>
    <mergeCell ref="B108:D108"/>
    <mergeCell ref="B109:D109"/>
    <mergeCell ref="B110:D110"/>
    <mergeCell ref="B111:D111"/>
    <mergeCell ref="B112:D112"/>
    <mergeCell ref="B113:D113"/>
    <mergeCell ref="B102:D102"/>
    <mergeCell ref="B103:D103"/>
    <mergeCell ref="B104:D104"/>
    <mergeCell ref="B105:D105"/>
    <mergeCell ref="B106:D106"/>
    <mergeCell ref="B107:D107"/>
    <mergeCell ref="B120:D120"/>
    <mergeCell ref="B121:D121"/>
    <mergeCell ref="B122:D122"/>
    <mergeCell ref="B123:D123"/>
    <mergeCell ref="B124:D124"/>
    <mergeCell ref="B125:D125"/>
    <mergeCell ref="B114:D114"/>
    <mergeCell ref="B115:D115"/>
    <mergeCell ref="B116:D116"/>
    <mergeCell ref="B117:D117"/>
    <mergeCell ref="B118:D118"/>
    <mergeCell ref="B119:D119"/>
    <mergeCell ref="B132:D132"/>
    <mergeCell ref="B133:D133"/>
    <mergeCell ref="B134:D134"/>
    <mergeCell ref="B135:D135"/>
    <mergeCell ref="B136:D136"/>
    <mergeCell ref="B126:D126"/>
    <mergeCell ref="B127:D127"/>
    <mergeCell ref="B128:D128"/>
    <mergeCell ref="B129:D129"/>
    <mergeCell ref="B130:D130"/>
    <mergeCell ref="B131:D131"/>
  </mergeCells>
  <phoneticPr fontId="31"/>
  <hyperlinks>
    <hyperlink ref="O2" location="項目一覧表!A1" display="項目一覧表に戻る" xr:uid="{00000000-0004-0000-0C00-000000000000}"/>
  </hyperlinks>
  <printOptions horizontalCentered="1"/>
  <pageMargins left="0.51181102362204722" right="0" top="0.70866141732283472" bottom="0.19685039370078741" header="0.51181102362204722" footer="0.27559055118110237"/>
  <pageSetup paperSize="9" scale="70" orientation="portrait"/>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H19"/>
  <sheetViews>
    <sheetView showGridLines="0" zoomScaleNormal="100" workbookViewId="0"/>
  </sheetViews>
  <sheetFormatPr defaultColWidth="11.36328125" defaultRowHeight="25.5" customHeight="1"/>
  <cols>
    <col min="1" max="1" width="8" style="206" customWidth="1"/>
    <col min="2" max="2" width="4.90625" style="206" bestFit="1" customWidth="1"/>
    <col min="3" max="3" width="8" style="206" customWidth="1"/>
    <col min="4" max="6" width="21.453125" style="319" customWidth="1"/>
    <col min="7" max="7" width="2.6328125" style="319" customWidth="1"/>
    <col min="8" max="8" width="16.90625" style="319" bestFit="1" customWidth="1"/>
    <col min="9" max="16384" width="11.36328125" style="319"/>
  </cols>
  <sheetData>
    <row r="1" spans="1:8" ht="25.5" customHeight="1">
      <c r="H1" s="2"/>
    </row>
    <row r="2" spans="1:8" ht="25.5" customHeight="1">
      <c r="A2" s="394" t="s">
        <v>509</v>
      </c>
      <c r="B2" s="394"/>
      <c r="C2" s="394"/>
      <c r="D2" s="394"/>
      <c r="E2" s="394"/>
      <c r="F2" s="394"/>
      <c r="H2" s="2" t="s">
        <v>520</v>
      </c>
    </row>
    <row r="3" spans="1:8" ht="21" customHeight="1"/>
    <row r="4" spans="1:8" ht="25.5" customHeight="1" thickBot="1">
      <c r="D4" s="378"/>
      <c r="E4" s="378"/>
      <c r="F4" s="378"/>
    </row>
    <row r="5" spans="1:8" ht="25.5" customHeight="1">
      <c r="A5" s="447" t="s">
        <v>198</v>
      </c>
      <c r="B5" s="447"/>
      <c r="C5" s="448"/>
      <c r="D5" s="328" t="s">
        <v>510</v>
      </c>
      <c r="E5" s="328" t="s">
        <v>511</v>
      </c>
      <c r="F5" s="379" t="s">
        <v>512</v>
      </c>
    </row>
    <row r="6" spans="1:8" ht="25.5" customHeight="1">
      <c r="A6" s="451"/>
      <c r="B6" s="451"/>
      <c r="C6" s="452"/>
      <c r="D6" s="380" t="s">
        <v>513</v>
      </c>
      <c r="E6" s="380" t="s">
        <v>513</v>
      </c>
      <c r="F6" s="381" t="s">
        <v>514</v>
      </c>
    </row>
    <row r="7" spans="1:8" ht="25.5" customHeight="1">
      <c r="A7" s="52" t="s">
        <v>93</v>
      </c>
      <c r="B7" s="60">
        <v>29</v>
      </c>
      <c r="C7" s="54" t="s">
        <v>94</v>
      </c>
      <c r="D7" s="342">
        <v>93</v>
      </c>
      <c r="E7" s="343">
        <v>10129</v>
      </c>
      <c r="F7" s="343">
        <v>9929</v>
      </c>
    </row>
    <row r="8" spans="1:8" ht="25.5" customHeight="1">
      <c r="B8" s="53">
        <v>30</v>
      </c>
      <c r="D8" s="342">
        <v>104</v>
      </c>
      <c r="E8" s="343">
        <v>10673</v>
      </c>
      <c r="F8" s="343">
        <v>10350</v>
      </c>
    </row>
    <row r="9" spans="1:8" ht="25.5" customHeight="1">
      <c r="A9" s="52" t="s">
        <v>95</v>
      </c>
      <c r="B9" s="53" t="s">
        <v>96</v>
      </c>
      <c r="C9" s="54" t="s">
        <v>94</v>
      </c>
      <c r="D9" s="342">
        <v>109</v>
      </c>
      <c r="E9" s="343">
        <v>10956</v>
      </c>
      <c r="F9" s="343">
        <v>10584</v>
      </c>
    </row>
    <row r="10" spans="1:8" ht="25.5" customHeight="1">
      <c r="A10" s="382"/>
      <c r="B10" s="53">
        <v>2</v>
      </c>
      <c r="C10" s="382"/>
      <c r="D10" s="342">
        <v>111</v>
      </c>
      <c r="E10" s="343">
        <v>10980</v>
      </c>
      <c r="F10" s="343">
        <v>10628</v>
      </c>
    </row>
    <row r="11" spans="1:8" s="385" customFormat="1" ht="25.5" customHeight="1">
      <c r="A11" s="382"/>
      <c r="B11" s="63">
        <v>3</v>
      </c>
      <c r="C11" s="382"/>
      <c r="D11" s="383">
        <v>112</v>
      </c>
      <c r="E11" s="384">
        <v>11280</v>
      </c>
      <c r="F11" s="384">
        <f>SUM(F13:F15)</f>
        <v>10699</v>
      </c>
    </row>
    <row r="12" spans="1:8" ht="25.5" customHeight="1">
      <c r="A12" s="382"/>
      <c r="B12" s="63"/>
      <c r="C12" s="382"/>
      <c r="D12" s="386"/>
      <c r="E12" s="317"/>
      <c r="F12" s="317"/>
    </row>
    <row r="13" spans="1:8" ht="25.5" customHeight="1">
      <c r="A13" s="512" t="s">
        <v>515</v>
      </c>
      <c r="B13" s="512"/>
      <c r="C13" s="512"/>
      <c r="D13" s="387">
        <v>36</v>
      </c>
      <c r="E13" s="388">
        <v>4283</v>
      </c>
      <c r="F13" s="388">
        <v>3795</v>
      </c>
    </row>
    <row r="14" spans="1:8" ht="25.5" customHeight="1">
      <c r="A14" s="512" t="s">
        <v>516</v>
      </c>
      <c r="B14" s="512"/>
      <c r="C14" s="512"/>
      <c r="D14" s="387">
        <v>76</v>
      </c>
      <c r="E14" s="388">
        <v>6997</v>
      </c>
      <c r="F14" s="388">
        <v>6871</v>
      </c>
    </row>
    <row r="15" spans="1:8" ht="25.5" customHeight="1" thickBot="1">
      <c r="A15" s="513" t="s">
        <v>517</v>
      </c>
      <c r="B15" s="513"/>
      <c r="C15" s="513"/>
      <c r="D15" s="389"/>
      <c r="E15" s="390"/>
      <c r="F15" s="390">
        <v>33</v>
      </c>
    </row>
    <row r="16" spans="1:8" s="317" customFormat="1" ht="25.5" customHeight="1">
      <c r="A16" s="317" t="s">
        <v>518</v>
      </c>
      <c r="B16" s="53"/>
      <c r="C16" s="224"/>
      <c r="D16" s="391"/>
      <c r="E16" s="391"/>
      <c r="F16" s="392"/>
    </row>
    <row r="17" spans="1:6" ht="25.5" customHeight="1">
      <c r="A17" s="206" t="s">
        <v>519</v>
      </c>
    </row>
    <row r="19" spans="1:6" ht="25.5" customHeight="1">
      <c r="D19" s="393"/>
      <c r="E19" s="393"/>
      <c r="F19" s="393"/>
    </row>
  </sheetData>
  <mergeCells count="4">
    <mergeCell ref="A5:C6"/>
    <mergeCell ref="A13:C13"/>
    <mergeCell ref="A14:C14"/>
    <mergeCell ref="A15:C15"/>
  </mergeCells>
  <phoneticPr fontId="31"/>
  <hyperlinks>
    <hyperlink ref="H2" location="項目一覧表!A1" display="項目一覧表に戻る" xr:uid="{00000000-0004-0000-0D00-000000000000}"/>
  </hyperlinks>
  <printOptions horizontalCentered="1"/>
  <pageMargins left="0.51181102362204722" right="0.51181102362204722" top="0.78740157480314965" bottom="0.98425196850393704" header="0.51181102362204722" footer="0.51181102362204722"/>
  <pageSetup paperSize="9" scale="65"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3"/>
  <sheetViews>
    <sheetView showGridLines="0" zoomScaleNormal="100" zoomScaleSheetLayoutView="90" workbookViewId="0"/>
  </sheetViews>
  <sheetFormatPr defaultColWidth="9" defaultRowHeight="17.5"/>
  <cols>
    <col min="1" max="1" width="13.6328125" style="1" customWidth="1"/>
    <col min="2" max="4" width="6.08984375" style="1" customWidth="1"/>
    <col min="5" max="5" width="0.90625" style="1" customWidth="1"/>
    <col min="6" max="6" width="11.6328125" style="1" customWidth="1"/>
    <col min="7" max="7" width="0.90625" style="1" customWidth="1"/>
    <col min="8" max="10" width="6.08984375" style="1" customWidth="1"/>
    <col min="11" max="11" width="13.6328125" style="1" customWidth="1"/>
    <col min="12" max="14" width="6.08984375" style="1" customWidth="1"/>
    <col min="15" max="15" width="3" style="1" customWidth="1"/>
    <col min="16" max="16" width="16.90625" style="1" bestFit="1" customWidth="1"/>
    <col min="17" max="16384" width="9" style="1"/>
  </cols>
  <sheetData>
    <row r="1" spans="1:16">
      <c r="P1" s="2"/>
    </row>
    <row r="2" spans="1:16" ht="25.5">
      <c r="A2" s="36" t="s">
        <v>29</v>
      </c>
      <c r="B2" s="36"/>
      <c r="C2" s="36"/>
      <c r="D2" s="36"/>
      <c r="E2" s="36"/>
      <c r="F2" s="36"/>
      <c r="G2" s="36"/>
      <c r="H2" s="36"/>
      <c r="I2" s="36"/>
      <c r="J2" s="36"/>
      <c r="K2" s="36"/>
      <c r="L2" s="36"/>
      <c r="M2" s="36"/>
      <c r="N2" s="36"/>
      <c r="P2" s="2" t="s">
        <v>520</v>
      </c>
    </row>
    <row r="3" spans="1:16" ht="12.75" customHeight="1">
      <c r="A3" s="3"/>
      <c r="B3" s="3"/>
      <c r="C3" s="3"/>
      <c r="D3" s="3"/>
      <c r="E3" s="3"/>
      <c r="F3" s="3"/>
      <c r="G3" s="3"/>
      <c r="H3" s="3"/>
      <c r="I3" s="3"/>
      <c r="J3" s="3"/>
      <c r="K3" s="3"/>
      <c r="L3" s="3"/>
      <c r="M3" s="3"/>
      <c r="N3" s="3"/>
    </row>
    <row r="4" spans="1:16" ht="18" thickBot="1">
      <c r="A4" s="4" t="s">
        <v>30</v>
      </c>
      <c r="B4" s="4"/>
      <c r="C4" s="4"/>
      <c r="D4" s="4"/>
      <c r="E4" s="4"/>
      <c r="F4" s="4"/>
      <c r="G4" s="4"/>
      <c r="H4" s="4"/>
      <c r="I4" s="4"/>
      <c r="J4" s="5"/>
      <c r="K4" s="4"/>
      <c r="L4" s="4"/>
      <c r="M4" s="4"/>
      <c r="N4" s="5" t="s">
        <v>31</v>
      </c>
    </row>
    <row r="5" spans="1:16">
      <c r="A5" s="409" t="s">
        <v>32</v>
      </c>
      <c r="B5" s="411" t="s">
        <v>33</v>
      </c>
      <c r="C5" s="407" t="s">
        <v>34</v>
      </c>
      <c r="D5" s="413"/>
      <c r="E5" s="414"/>
      <c r="F5" s="409" t="s">
        <v>32</v>
      </c>
      <c r="G5" s="6"/>
      <c r="H5" s="411" t="s">
        <v>33</v>
      </c>
      <c r="I5" s="407" t="s">
        <v>35</v>
      </c>
      <c r="J5" s="408"/>
      <c r="K5" s="416" t="s">
        <v>32</v>
      </c>
      <c r="L5" s="411" t="s">
        <v>33</v>
      </c>
      <c r="M5" s="407" t="s">
        <v>34</v>
      </c>
      <c r="N5" s="408"/>
    </row>
    <row r="6" spans="1:16">
      <c r="A6" s="410"/>
      <c r="B6" s="412"/>
      <c r="C6" s="7" t="s">
        <v>36</v>
      </c>
      <c r="D6" s="7" t="s">
        <v>37</v>
      </c>
      <c r="E6" s="415"/>
      <c r="F6" s="410"/>
      <c r="G6" s="8"/>
      <c r="H6" s="412"/>
      <c r="I6" s="7" t="s">
        <v>36</v>
      </c>
      <c r="J6" s="9" t="s">
        <v>37</v>
      </c>
      <c r="K6" s="417"/>
      <c r="L6" s="412"/>
      <c r="M6" s="7" t="s">
        <v>36</v>
      </c>
      <c r="N6" s="9" t="s">
        <v>37</v>
      </c>
    </row>
    <row r="7" spans="1:16">
      <c r="A7" s="10" t="s">
        <v>38</v>
      </c>
      <c r="B7" s="11">
        <v>15</v>
      </c>
      <c r="C7" s="12">
        <v>6</v>
      </c>
      <c r="D7" s="12">
        <v>9</v>
      </c>
      <c r="E7" s="13"/>
      <c r="F7" s="14" t="s">
        <v>39</v>
      </c>
      <c r="G7" s="15"/>
      <c r="H7" s="16">
        <v>16</v>
      </c>
      <c r="I7" s="12">
        <v>9</v>
      </c>
      <c r="J7" s="12">
        <v>7</v>
      </c>
      <c r="K7" s="17" t="s">
        <v>40</v>
      </c>
      <c r="L7" s="11">
        <v>16</v>
      </c>
      <c r="M7" s="12">
        <v>8</v>
      </c>
      <c r="N7" s="18">
        <v>8</v>
      </c>
    </row>
    <row r="8" spans="1:16">
      <c r="A8" s="17" t="s">
        <v>41</v>
      </c>
      <c r="B8" s="19">
        <v>28</v>
      </c>
      <c r="C8" s="20">
        <v>7</v>
      </c>
      <c r="D8" s="20">
        <v>21</v>
      </c>
      <c r="E8" s="21"/>
      <c r="F8" s="14" t="s">
        <v>42</v>
      </c>
      <c r="G8" s="15"/>
      <c r="H8" s="22">
        <v>18</v>
      </c>
      <c r="I8" s="20">
        <v>7</v>
      </c>
      <c r="J8" s="20">
        <v>11</v>
      </c>
      <c r="K8" s="17" t="s">
        <v>43</v>
      </c>
      <c r="L8" s="19">
        <v>20</v>
      </c>
      <c r="M8" s="20">
        <v>10</v>
      </c>
      <c r="N8" s="23">
        <v>10</v>
      </c>
    </row>
    <row r="9" spans="1:16">
      <c r="A9" s="17" t="s">
        <v>44</v>
      </c>
      <c r="B9" s="19">
        <v>38</v>
      </c>
      <c r="C9" s="20">
        <v>13</v>
      </c>
      <c r="D9" s="20">
        <v>24</v>
      </c>
      <c r="E9" s="21"/>
      <c r="F9" s="14" t="s">
        <v>45</v>
      </c>
      <c r="G9" s="15"/>
      <c r="H9" s="22">
        <v>19</v>
      </c>
      <c r="I9" s="20">
        <v>7</v>
      </c>
      <c r="J9" s="20">
        <v>12</v>
      </c>
      <c r="K9" s="17" t="s">
        <v>46</v>
      </c>
      <c r="L9" s="19">
        <v>8</v>
      </c>
      <c r="M9" s="20">
        <v>4</v>
      </c>
      <c r="N9" s="23">
        <v>4</v>
      </c>
    </row>
    <row r="10" spans="1:16">
      <c r="A10" s="17" t="s">
        <v>47</v>
      </c>
      <c r="B10" s="19">
        <v>18</v>
      </c>
      <c r="C10" s="20">
        <v>5</v>
      </c>
      <c r="D10" s="20">
        <v>12</v>
      </c>
      <c r="E10" s="21"/>
      <c r="F10" s="14" t="s">
        <v>48</v>
      </c>
      <c r="G10" s="15"/>
      <c r="H10" s="22">
        <v>11</v>
      </c>
      <c r="I10" s="20">
        <v>6</v>
      </c>
      <c r="J10" s="20">
        <v>5</v>
      </c>
      <c r="K10" s="17" t="s">
        <v>49</v>
      </c>
      <c r="L10" s="19">
        <v>10</v>
      </c>
      <c r="M10" s="20">
        <v>5</v>
      </c>
      <c r="N10" s="23">
        <v>4</v>
      </c>
    </row>
    <row r="11" spans="1:16">
      <c r="A11" s="17" t="s">
        <v>50</v>
      </c>
      <c r="B11" s="19">
        <v>19</v>
      </c>
      <c r="C11" s="20">
        <v>4</v>
      </c>
      <c r="D11" s="20">
        <v>10</v>
      </c>
      <c r="E11" s="21"/>
      <c r="F11" s="14" t="s">
        <v>51</v>
      </c>
      <c r="G11" s="15"/>
      <c r="H11" s="22">
        <v>18</v>
      </c>
      <c r="I11" s="20">
        <v>8</v>
      </c>
      <c r="J11" s="20">
        <v>10</v>
      </c>
      <c r="K11" s="17" t="s">
        <v>52</v>
      </c>
      <c r="L11" s="19">
        <v>14</v>
      </c>
      <c r="M11" s="24">
        <v>5</v>
      </c>
      <c r="N11" s="25">
        <v>9</v>
      </c>
    </row>
    <row r="12" spans="1:16">
      <c r="A12" s="17" t="s">
        <v>53</v>
      </c>
      <c r="B12" s="19">
        <v>17</v>
      </c>
      <c r="C12" s="20">
        <v>7</v>
      </c>
      <c r="D12" s="20">
        <v>10</v>
      </c>
      <c r="E12" s="21"/>
      <c r="F12" s="14" t="s">
        <v>54</v>
      </c>
      <c r="G12" s="15"/>
      <c r="H12" s="22">
        <v>21</v>
      </c>
      <c r="I12" s="20">
        <v>12</v>
      </c>
      <c r="J12" s="20">
        <v>9</v>
      </c>
      <c r="K12" s="17" t="s">
        <v>55</v>
      </c>
      <c r="L12" s="19">
        <v>23</v>
      </c>
      <c r="M12" s="24">
        <v>12</v>
      </c>
      <c r="N12" s="25">
        <v>11</v>
      </c>
    </row>
    <row r="13" spans="1:16">
      <c r="A13" s="17" t="s">
        <v>56</v>
      </c>
      <c r="B13" s="19">
        <v>27</v>
      </c>
      <c r="C13" s="20">
        <v>11</v>
      </c>
      <c r="D13" s="20">
        <v>14</v>
      </c>
      <c r="E13" s="21"/>
      <c r="F13" s="14" t="s">
        <v>57</v>
      </c>
      <c r="G13" s="15"/>
      <c r="H13" s="22">
        <v>30</v>
      </c>
      <c r="I13" s="20">
        <v>14</v>
      </c>
      <c r="J13" s="20">
        <v>16</v>
      </c>
      <c r="K13" s="17" t="s">
        <v>58</v>
      </c>
      <c r="L13" s="19">
        <v>19</v>
      </c>
      <c r="M13" s="24">
        <v>9</v>
      </c>
      <c r="N13" s="25">
        <v>10</v>
      </c>
    </row>
    <row r="14" spans="1:16">
      <c r="A14" s="17" t="s">
        <v>59</v>
      </c>
      <c r="B14" s="19">
        <v>21</v>
      </c>
      <c r="C14" s="20">
        <v>9</v>
      </c>
      <c r="D14" s="20">
        <v>12</v>
      </c>
      <c r="E14" s="21"/>
      <c r="F14" s="14" t="s">
        <v>60</v>
      </c>
      <c r="G14" s="15"/>
      <c r="H14" s="22">
        <v>10</v>
      </c>
      <c r="I14" s="20">
        <v>5</v>
      </c>
      <c r="J14" s="20">
        <v>5</v>
      </c>
      <c r="K14" s="17" t="s">
        <v>61</v>
      </c>
      <c r="L14" s="19">
        <v>10</v>
      </c>
      <c r="M14" s="20">
        <v>4</v>
      </c>
      <c r="N14" s="23">
        <v>6</v>
      </c>
    </row>
    <row r="15" spans="1:16">
      <c r="A15" s="17" t="s">
        <v>62</v>
      </c>
      <c r="B15" s="19">
        <v>33</v>
      </c>
      <c r="C15" s="20">
        <v>12</v>
      </c>
      <c r="D15" s="20">
        <v>21</v>
      </c>
      <c r="E15" s="21"/>
      <c r="F15" s="14" t="s">
        <v>63</v>
      </c>
      <c r="G15" s="15"/>
      <c r="H15" s="22">
        <v>19</v>
      </c>
      <c r="I15" s="20">
        <v>12</v>
      </c>
      <c r="J15" s="20">
        <v>7</v>
      </c>
      <c r="K15" s="17" t="s">
        <v>64</v>
      </c>
      <c r="L15" s="19">
        <v>13</v>
      </c>
      <c r="M15" s="20">
        <v>8</v>
      </c>
      <c r="N15" s="23">
        <v>3</v>
      </c>
    </row>
    <row r="16" spans="1:16">
      <c r="A16" s="17" t="s">
        <v>65</v>
      </c>
      <c r="B16" s="19">
        <v>32</v>
      </c>
      <c r="C16" s="20">
        <v>19</v>
      </c>
      <c r="D16" s="20">
        <v>13</v>
      </c>
      <c r="E16" s="21"/>
      <c r="F16" s="14" t="s">
        <v>66</v>
      </c>
      <c r="G16" s="15"/>
      <c r="H16" s="22">
        <v>15</v>
      </c>
      <c r="I16" s="20">
        <v>7</v>
      </c>
      <c r="J16" s="20">
        <v>8</v>
      </c>
      <c r="K16" s="17" t="s">
        <v>67</v>
      </c>
      <c r="L16" s="19">
        <v>14</v>
      </c>
      <c r="M16" s="20">
        <v>5</v>
      </c>
      <c r="N16" s="23">
        <v>8</v>
      </c>
    </row>
    <row r="17" spans="1:14">
      <c r="A17" s="17" t="s">
        <v>68</v>
      </c>
      <c r="B17" s="19">
        <v>34</v>
      </c>
      <c r="C17" s="20">
        <v>8</v>
      </c>
      <c r="D17" s="20">
        <v>26</v>
      </c>
      <c r="E17" s="21"/>
      <c r="F17" s="14" t="s">
        <v>69</v>
      </c>
      <c r="G17" s="15"/>
      <c r="H17" s="22">
        <v>22</v>
      </c>
      <c r="I17" s="20">
        <v>8</v>
      </c>
      <c r="J17" s="20">
        <v>11</v>
      </c>
      <c r="K17" s="17" t="s">
        <v>70</v>
      </c>
      <c r="L17" s="19">
        <v>16</v>
      </c>
      <c r="M17" s="24">
        <v>3</v>
      </c>
      <c r="N17" s="25">
        <v>13</v>
      </c>
    </row>
    <row r="18" spans="1:14" ht="35">
      <c r="A18" s="17" t="s">
        <v>71</v>
      </c>
      <c r="B18" s="19">
        <v>30</v>
      </c>
      <c r="C18" s="20">
        <v>12</v>
      </c>
      <c r="D18" s="20">
        <v>17</v>
      </c>
      <c r="E18" s="21"/>
      <c r="F18" s="14" t="s">
        <v>72</v>
      </c>
      <c r="G18" s="15"/>
      <c r="H18" s="22">
        <v>14</v>
      </c>
      <c r="I18" s="20">
        <v>8</v>
      </c>
      <c r="J18" s="20">
        <v>6</v>
      </c>
      <c r="K18" s="17" t="s">
        <v>73</v>
      </c>
      <c r="L18" s="19">
        <v>18</v>
      </c>
      <c r="M18" s="20">
        <v>4</v>
      </c>
      <c r="N18" s="23">
        <v>14</v>
      </c>
    </row>
    <row r="19" spans="1:14" ht="35">
      <c r="A19" s="17" t="s">
        <v>74</v>
      </c>
      <c r="B19" s="19">
        <v>50</v>
      </c>
      <c r="C19" s="20">
        <v>25</v>
      </c>
      <c r="D19" s="20">
        <v>23</v>
      </c>
      <c r="E19" s="21"/>
      <c r="F19" s="14" t="s">
        <v>75</v>
      </c>
      <c r="G19" s="26"/>
      <c r="H19" s="19">
        <v>24</v>
      </c>
      <c r="I19" s="20">
        <v>9</v>
      </c>
      <c r="J19" s="20">
        <v>14</v>
      </c>
      <c r="K19" s="17" t="s">
        <v>76</v>
      </c>
      <c r="L19" s="19">
        <v>17</v>
      </c>
      <c r="M19" s="20">
        <v>5</v>
      </c>
      <c r="N19" s="23">
        <v>12</v>
      </c>
    </row>
    <row r="20" spans="1:14">
      <c r="A20" s="17" t="s">
        <v>77</v>
      </c>
      <c r="B20" s="19">
        <v>27</v>
      </c>
      <c r="C20" s="20">
        <v>10</v>
      </c>
      <c r="D20" s="20">
        <v>17</v>
      </c>
      <c r="E20" s="21"/>
      <c r="F20" s="14" t="s">
        <v>78</v>
      </c>
      <c r="G20" s="15"/>
      <c r="H20" s="22">
        <v>15</v>
      </c>
      <c r="I20" s="20">
        <v>6</v>
      </c>
      <c r="J20" s="20">
        <v>9</v>
      </c>
      <c r="K20" s="17"/>
      <c r="L20" s="20"/>
      <c r="M20" s="20"/>
      <c r="N20" s="23"/>
    </row>
    <row r="21" spans="1:14" ht="18" thickBot="1">
      <c r="A21" s="27" t="s">
        <v>79</v>
      </c>
      <c r="B21" s="28">
        <v>28</v>
      </c>
      <c r="C21" s="29">
        <v>16</v>
      </c>
      <c r="D21" s="29">
        <v>12</v>
      </c>
      <c r="E21" s="30"/>
      <c r="F21" s="31" t="s">
        <v>80</v>
      </c>
      <c r="G21" s="32"/>
      <c r="H21" s="33">
        <v>6</v>
      </c>
      <c r="I21" s="29">
        <v>3</v>
      </c>
      <c r="J21" s="29">
        <v>3</v>
      </c>
      <c r="K21" s="27" t="s">
        <v>81</v>
      </c>
      <c r="L21" s="29"/>
      <c r="M21" s="29"/>
      <c r="N21" s="34"/>
    </row>
    <row r="22" spans="1:14">
      <c r="A22" s="35" t="s">
        <v>82</v>
      </c>
      <c r="B22" s="3"/>
      <c r="C22" s="3"/>
      <c r="D22" s="3"/>
      <c r="E22" s="3"/>
      <c r="F22" s="3"/>
      <c r="G22" s="3"/>
      <c r="H22" s="3"/>
      <c r="I22" s="3"/>
      <c r="J22" s="3"/>
      <c r="K22" s="3"/>
      <c r="L22" s="3"/>
      <c r="M22" s="3"/>
      <c r="N22" s="3"/>
    </row>
    <row r="23" spans="1:14">
      <c r="A23" s="3"/>
      <c r="B23" s="3"/>
      <c r="C23" s="3"/>
      <c r="D23" s="3"/>
      <c r="E23" s="3"/>
      <c r="F23" s="3"/>
      <c r="G23" s="3"/>
      <c r="H23" s="3"/>
      <c r="I23" s="3"/>
      <c r="J23" s="3"/>
      <c r="K23" s="3"/>
      <c r="L23" s="3"/>
      <c r="M23" s="3"/>
      <c r="N23" s="3"/>
    </row>
  </sheetData>
  <mergeCells count="10">
    <mergeCell ref="M5:N5"/>
    <mergeCell ref="A5:A6"/>
    <mergeCell ref="B5:B6"/>
    <mergeCell ref="C5:D5"/>
    <mergeCell ref="E5:E6"/>
    <mergeCell ref="F5:F6"/>
    <mergeCell ref="H5:H6"/>
    <mergeCell ref="I5:J5"/>
    <mergeCell ref="K5:K6"/>
    <mergeCell ref="L5:L6"/>
  </mergeCells>
  <phoneticPr fontId="31"/>
  <hyperlinks>
    <hyperlink ref="P2" location="項目一覧表!A1" display="項目一覧表に戻る" xr:uid="{00000000-0004-0000-0100-000000000000}"/>
  </hyperlinks>
  <pageMargins left="0.78740157480314965" right="0.78740157480314965" top="0.98425196850393704" bottom="0.98425196850393704" header="0.51181102362204722" footer="0.51181102362204722"/>
  <pageSetup paperSize="9" scale="85"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6"/>
  <sheetViews>
    <sheetView showGridLines="0" zoomScaleNormal="100" workbookViewId="0"/>
  </sheetViews>
  <sheetFormatPr defaultColWidth="9" defaultRowHeight="17.5"/>
  <cols>
    <col min="1" max="1" width="8.453125" style="37" customWidth="1"/>
    <col min="2" max="2" width="5.1796875" style="37" customWidth="1"/>
    <col min="3" max="3" width="5.36328125" style="37" customWidth="1"/>
    <col min="4" max="7" width="15.08984375" style="38" customWidth="1"/>
    <col min="8" max="8" width="14.08984375" style="38" customWidth="1"/>
    <col min="9" max="9" width="2.7265625" style="38" customWidth="1"/>
    <col min="10" max="10" width="16.90625" style="38" bestFit="1" customWidth="1"/>
    <col min="11" max="16384" width="9" style="38"/>
  </cols>
  <sheetData>
    <row r="1" spans="1:10">
      <c r="J1" s="2"/>
    </row>
    <row r="2" spans="1:10" s="39" customFormat="1" ht="25.5">
      <c r="A2" s="39" t="s">
        <v>83</v>
      </c>
      <c r="I2" s="38"/>
      <c r="J2" s="2" t="s">
        <v>520</v>
      </c>
    </row>
    <row r="3" spans="1:10" ht="11.25" customHeight="1">
      <c r="C3" s="40"/>
    </row>
    <row r="4" spans="1:10" ht="18" thickBot="1">
      <c r="D4" s="41"/>
      <c r="E4" s="41"/>
      <c r="F4" s="41"/>
      <c r="G4" s="41"/>
      <c r="H4" s="42" t="s">
        <v>84</v>
      </c>
    </row>
    <row r="5" spans="1:10" s="46" customFormat="1" ht="14.25" customHeight="1">
      <c r="A5" s="418" t="s">
        <v>85</v>
      </c>
      <c r="B5" s="419"/>
      <c r="C5" s="419"/>
      <c r="D5" s="43" t="s">
        <v>86</v>
      </c>
      <c r="E5" s="44"/>
      <c r="F5" s="45" t="s">
        <v>87</v>
      </c>
      <c r="G5" s="44"/>
      <c r="H5" s="44"/>
    </row>
    <row r="6" spans="1:10" s="46" customFormat="1" ht="14.25" customHeight="1">
      <c r="A6" s="420"/>
      <c r="B6" s="420"/>
      <c r="C6" s="420"/>
      <c r="D6" s="47" t="s">
        <v>88</v>
      </c>
      <c r="E6" s="48" t="s">
        <v>89</v>
      </c>
      <c r="F6" s="48" t="s">
        <v>90</v>
      </c>
      <c r="G6" s="48" t="s">
        <v>91</v>
      </c>
      <c r="H6" s="48" t="s">
        <v>92</v>
      </c>
    </row>
    <row r="7" spans="1:10" ht="6" customHeight="1">
      <c r="A7" s="49"/>
      <c r="B7" s="49"/>
      <c r="C7" s="50"/>
      <c r="D7" s="51"/>
      <c r="E7" s="51"/>
      <c r="F7" s="51"/>
      <c r="G7" s="51"/>
      <c r="H7" s="51"/>
    </row>
    <row r="8" spans="1:10" s="56" customFormat="1" ht="15" customHeight="1">
      <c r="A8" s="52" t="s">
        <v>93</v>
      </c>
      <c r="B8" s="53">
        <v>29</v>
      </c>
      <c r="C8" s="54" t="s">
        <v>94</v>
      </c>
      <c r="D8" s="55">
        <v>24103</v>
      </c>
      <c r="E8" s="55">
        <v>6083</v>
      </c>
      <c r="F8" s="55">
        <v>1583</v>
      </c>
      <c r="G8" s="55">
        <v>16281</v>
      </c>
      <c r="H8" s="55">
        <v>156</v>
      </c>
      <c r="I8" s="38"/>
    </row>
    <row r="9" spans="1:10" ht="15" customHeight="1">
      <c r="A9" s="57"/>
      <c r="B9" s="53">
        <v>30</v>
      </c>
      <c r="C9" s="58"/>
      <c r="D9" s="55">
        <v>23419</v>
      </c>
      <c r="E9" s="55">
        <v>6113</v>
      </c>
      <c r="F9" s="55">
        <v>1647</v>
      </c>
      <c r="G9" s="55">
        <v>15482</v>
      </c>
      <c r="H9" s="55">
        <v>177</v>
      </c>
      <c r="I9" s="59"/>
    </row>
    <row r="10" spans="1:10" ht="15" customHeight="1">
      <c r="A10" s="52" t="s">
        <v>95</v>
      </c>
      <c r="B10" s="60" t="s">
        <v>96</v>
      </c>
      <c r="C10" s="54" t="s">
        <v>94</v>
      </c>
      <c r="D10" s="55">
        <v>22652</v>
      </c>
      <c r="E10" s="55">
        <v>6256</v>
      </c>
      <c r="F10" s="55">
        <v>1759</v>
      </c>
      <c r="G10" s="55">
        <v>14485</v>
      </c>
      <c r="H10" s="55">
        <v>152</v>
      </c>
      <c r="I10" s="59"/>
    </row>
    <row r="11" spans="1:10" ht="15" customHeight="1">
      <c r="A11" s="57"/>
      <c r="B11" s="53">
        <v>2</v>
      </c>
      <c r="C11" s="58"/>
      <c r="D11" s="61">
        <v>16918</v>
      </c>
      <c r="E11" s="61">
        <v>6362</v>
      </c>
      <c r="F11" s="61">
        <v>1985</v>
      </c>
      <c r="G11" s="61">
        <v>8424</v>
      </c>
      <c r="H11" s="61">
        <v>147</v>
      </c>
      <c r="I11" s="59"/>
    </row>
    <row r="12" spans="1:10" ht="15" customHeight="1">
      <c r="A12" s="62"/>
      <c r="B12" s="63">
        <v>3</v>
      </c>
      <c r="C12" s="64"/>
      <c r="D12" s="65">
        <v>22370</v>
      </c>
      <c r="E12" s="65">
        <v>6476</v>
      </c>
      <c r="F12" s="65">
        <v>2090</v>
      </c>
      <c r="G12" s="65">
        <v>13658</v>
      </c>
      <c r="H12" s="65">
        <v>146</v>
      </c>
      <c r="I12" s="59"/>
    </row>
    <row r="13" spans="1:10" ht="6" customHeight="1">
      <c r="A13" s="57"/>
      <c r="B13" s="66"/>
      <c r="C13" s="67"/>
      <c r="D13" s="68"/>
      <c r="E13" s="68"/>
      <c r="F13" s="68"/>
      <c r="G13" s="68"/>
      <c r="H13" s="68"/>
    </row>
    <row r="14" spans="1:10" ht="15" customHeight="1">
      <c r="A14" s="69" t="s">
        <v>97</v>
      </c>
      <c r="B14" s="70">
        <v>4</v>
      </c>
      <c r="C14" s="71" t="s">
        <v>98</v>
      </c>
      <c r="D14" s="72">
        <v>1825</v>
      </c>
      <c r="E14" s="73">
        <v>585</v>
      </c>
      <c r="F14" s="74">
        <v>175</v>
      </c>
      <c r="G14" s="75">
        <v>1048</v>
      </c>
      <c r="H14" s="74">
        <v>17</v>
      </c>
      <c r="I14" s="59"/>
    </row>
    <row r="15" spans="1:10" ht="15" customHeight="1">
      <c r="A15" s="69"/>
      <c r="B15" s="70">
        <v>5</v>
      </c>
      <c r="C15" s="71"/>
      <c r="D15" s="72">
        <v>1687</v>
      </c>
      <c r="E15" s="73">
        <v>441</v>
      </c>
      <c r="F15" s="74">
        <v>134</v>
      </c>
      <c r="G15" s="75">
        <v>1102</v>
      </c>
      <c r="H15" s="74">
        <v>10</v>
      </c>
      <c r="I15" s="59"/>
    </row>
    <row r="16" spans="1:10" ht="15" customHeight="1">
      <c r="A16" s="57"/>
      <c r="B16" s="70">
        <v>6</v>
      </c>
      <c r="C16" s="71"/>
      <c r="D16" s="72">
        <v>1837</v>
      </c>
      <c r="E16" s="73">
        <v>484</v>
      </c>
      <c r="F16" s="74">
        <v>148</v>
      </c>
      <c r="G16" s="75">
        <v>1189</v>
      </c>
      <c r="H16" s="74">
        <v>16</v>
      </c>
      <c r="I16" s="59"/>
    </row>
    <row r="17" spans="1:9" ht="15" customHeight="1">
      <c r="A17" s="57"/>
      <c r="B17" s="70">
        <v>7</v>
      </c>
      <c r="C17" s="71"/>
      <c r="D17" s="72">
        <v>1756</v>
      </c>
      <c r="E17" s="73">
        <v>505</v>
      </c>
      <c r="F17" s="74">
        <v>148</v>
      </c>
      <c r="G17" s="75">
        <v>1093</v>
      </c>
      <c r="H17" s="74">
        <v>10</v>
      </c>
      <c r="I17" s="59"/>
    </row>
    <row r="18" spans="1:9" ht="15" customHeight="1">
      <c r="A18" s="57"/>
      <c r="B18" s="70">
        <v>8</v>
      </c>
      <c r="C18" s="71"/>
      <c r="D18" s="72">
        <v>1864</v>
      </c>
      <c r="E18" s="73">
        <v>535</v>
      </c>
      <c r="F18" s="74">
        <v>173</v>
      </c>
      <c r="G18" s="75">
        <v>1142</v>
      </c>
      <c r="H18" s="74">
        <v>14</v>
      </c>
      <c r="I18" s="59"/>
    </row>
    <row r="19" spans="1:9" ht="15" customHeight="1">
      <c r="A19" s="57"/>
      <c r="B19" s="70">
        <v>9</v>
      </c>
      <c r="C19" s="71"/>
      <c r="D19" s="72">
        <v>1857</v>
      </c>
      <c r="E19" s="73">
        <v>546</v>
      </c>
      <c r="F19" s="74">
        <v>166</v>
      </c>
      <c r="G19" s="75">
        <v>1137</v>
      </c>
      <c r="H19" s="74">
        <v>8</v>
      </c>
      <c r="I19" s="59"/>
    </row>
    <row r="20" spans="1:9" ht="15" customHeight="1">
      <c r="A20" s="57"/>
      <c r="B20" s="70">
        <v>10</v>
      </c>
      <c r="C20" s="71"/>
      <c r="D20" s="72">
        <v>1798</v>
      </c>
      <c r="E20" s="73">
        <v>524</v>
      </c>
      <c r="F20" s="74">
        <v>169</v>
      </c>
      <c r="G20" s="75">
        <v>1091</v>
      </c>
      <c r="H20" s="74">
        <v>14</v>
      </c>
      <c r="I20" s="59"/>
    </row>
    <row r="21" spans="1:9" ht="15" customHeight="1">
      <c r="A21" s="57"/>
      <c r="B21" s="70">
        <v>11</v>
      </c>
      <c r="C21" s="71"/>
      <c r="D21" s="72">
        <v>1911</v>
      </c>
      <c r="E21" s="73">
        <v>626</v>
      </c>
      <c r="F21" s="74">
        <v>189</v>
      </c>
      <c r="G21" s="75">
        <v>1088</v>
      </c>
      <c r="H21" s="74">
        <v>8</v>
      </c>
      <c r="I21" s="59"/>
    </row>
    <row r="22" spans="1:9" ht="15" customHeight="1">
      <c r="A22" s="57"/>
      <c r="B22" s="70">
        <v>12</v>
      </c>
      <c r="C22" s="71"/>
      <c r="D22" s="72">
        <v>1906</v>
      </c>
      <c r="E22" s="73">
        <v>565</v>
      </c>
      <c r="F22" s="74">
        <v>178</v>
      </c>
      <c r="G22" s="75">
        <v>1145</v>
      </c>
      <c r="H22" s="74">
        <v>18</v>
      </c>
      <c r="I22" s="59"/>
    </row>
    <row r="23" spans="1:9" ht="15" customHeight="1">
      <c r="A23" s="69" t="s">
        <v>99</v>
      </c>
      <c r="B23" s="70">
        <v>1</v>
      </c>
      <c r="C23" s="71" t="s">
        <v>100</v>
      </c>
      <c r="D23" s="72">
        <v>1927</v>
      </c>
      <c r="E23" s="73">
        <v>557</v>
      </c>
      <c r="F23" s="74">
        <v>187</v>
      </c>
      <c r="G23" s="75">
        <v>1174</v>
      </c>
      <c r="H23" s="74">
        <v>9</v>
      </c>
      <c r="I23" s="59"/>
    </row>
    <row r="24" spans="1:9" ht="15" customHeight="1">
      <c r="A24" s="66"/>
      <c r="B24" s="70">
        <v>2</v>
      </c>
      <c r="C24" s="71"/>
      <c r="D24" s="72">
        <v>1907</v>
      </c>
      <c r="E24" s="73">
        <v>501</v>
      </c>
      <c r="F24" s="74">
        <v>196</v>
      </c>
      <c r="G24" s="73">
        <v>1201</v>
      </c>
      <c r="H24" s="74">
        <v>9</v>
      </c>
      <c r="I24" s="59"/>
    </row>
    <row r="25" spans="1:9" ht="15" customHeight="1">
      <c r="A25" s="66"/>
      <c r="B25" s="70">
        <v>3</v>
      </c>
      <c r="C25" s="71"/>
      <c r="D25" s="72">
        <v>2095</v>
      </c>
      <c r="E25" s="38">
        <v>607</v>
      </c>
      <c r="F25" s="38">
        <v>227</v>
      </c>
      <c r="G25" s="73">
        <v>1248</v>
      </c>
      <c r="H25" s="38">
        <v>13</v>
      </c>
      <c r="I25" s="59"/>
    </row>
    <row r="26" spans="1:9" ht="6" customHeight="1" thickBot="1">
      <c r="A26" s="76"/>
      <c r="B26" s="76"/>
      <c r="C26" s="77"/>
      <c r="D26" s="78"/>
      <c r="E26" s="41"/>
      <c r="F26" s="41"/>
      <c r="G26" s="41"/>
      <c r="H26" s="41"/>
    </row>
    <row r="27" spans="1:9" s="79" customFormat="1">
      <c r="A27" s="79" t="s">
        <v>101</v>
      </c>
      <c r="B27" s="37"/>
      <c r="C27" s="66"/>
    </row>
    <row r="28" spans="1:9">
      <c r="D28" s="59"/>
      <c r="E28" s="59"/>
      <c r="F28" s="59"/>
      <c r="G28" s="59"/>
      <c r="H28" s="59"/>
      <c r="I28" s="59"/>
    </row>
    <row r="29" spans="1:9">
      <c r="D29" s="59"/>
    </row>
    <row r="30" spans="1:9">
      <c r="E30" s="80"/>
      <c r="F30" s="80"/>
      <c r="G30" s="80"/>
      <c r="H30" s="80"/>
    </row>
    <row r="32" spans="1:9" ht="13.5" customHeight="1"/>
    <row r="36" spans="1:6">
      <c r="A36" s="38"/>
      <c r="B36" s="38"/>
      <c r="C36" s="38"/>
      <c r="F36" s="38" t="s">
        <v>86</v>
      </c>
    </row>
  </sheetData>
  <mergeCells count="1">
    <mergeCell ref="A5:C6"/>
  </mergeCells>
  <phoneticPr fontId="31"/>
  <hyperlinks>
    <hyperlink ref="J2" location="項目一覧表!A1" display="項目一覧表に戻る" xr:uid="{00000000-0004-0000-0200-000000000000}"/>
  </hyperlinks>
  <pageMargins left="0.51181102362204722" right="0.51181102362204722" top="0.70866141732283472" bottom="0.98425196850393704" header="0.51181102362204722" footer="0.51181102362204722"/>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43"/>
  <sheetViews>
    <sheetView showGridLines="0" zoomScaleNormal="100" zoomScaleSheetLayoutView="90" workbookViewId="0"/>
  </sheetViews>
  <sheetFormatPr defaultColWidth="9" defaultRowHeight="17.5"/>
  <cols>
    <col min="1" max="1" width="9.36328125" style="81" customWidth="1"/>
    <col min="2" max="2" width="12.26953125" style="81" customWidth="1"/>
    <col min="3" max="3" width="10.6328125" style="81" customWidth="1"/>
    <col min="4" max="10" width="9.26953125" style="81" customWidth="1"/>
    <col min="11" max="11" width="1.7265625" style="81" customWidth="1"/>
    <col min="12" max="12" width="16.90625" style="81" bestFit="1" customWidth="1"/>
    <col min="13" max="16384" width="9" style="81"/>
  </cols>
  <sheetData>
    <row r="1" spans="1:12">
      <c r="L1" s="2"/>
    </row>
    <row r="2" spans="1:12" s="83" customFormat="1" ht="25.5">
      <c r="A2" s="83" t="s">
        <v>102</v>
      </c>
      <c r="K2" s="82"/>
      <c r="L2" s="2" t="s">
        <v>520</v>
      </c>
    </row>
    <row r="4" spans="1:12" ht="18" thickBot="1">
      <c r="A4" s="81" t="s">
        <v>103</v>
      </c>
      <c r="B4" s="84"/>
      <c r="C4" s="84"/>
      <c r="D4" s="84"/>
      <c r="E4" s="84"/>
      <c r="F4" s="84"/>
      <c r="G4" s="84"/>
      <c r="H4" s="84"/>
      <c r="I4" s="84"/>
      <c r="J4" s="85" t="s">
        <v>104</v>
      </c>
    </row>
    <row r="5" spans="1:12" ht="15" customHeight="1">
      <c r="A5" s="86" t="s">
        <v>105</v>
      </c>
      <c r="B5" s="87" t="s">
        <v>88</v>
      </c>
      <c r="C5" s="88" t="s">
        <v>106</v>
      </c>
      <c r="D5" s="89" t="s">
        <v>107</v>
      </c>
      <c r="E5" s="89" t="s">
        <v>108</v>
      </c>
      <c r="F5" s="89" t="s">
        <v>109</v>
      </c>
      <c r="G5" s="89" t="s">
        <v>110</v>
      </c>
      <c r="H5" s="88" t="s">
        <v>111</v>
      </c>
      <c r="I5" s="90" t="s">
        <v>112</v>
      </c>
      <c r="J5" s="89" t="s">
        <v>113</v>
      </c>
    </row>
    <row r="6" spans="1:12" ht="6" customHeight="1">
      <c r="A6" s="91"/>
      <c r="B6" s="92"/>
      <c r="C6" s="91"/>
      <c r="D6" s="91"/>
      <c r="E6" s="91"/>
      <c r="F6" s="91"/>
      <c r="G6" s="91"/>
      <c r="H6" s="91"/>
      <c r="I6" s="91"/>
      <c r="J6" s="91"/>
    </row>
    <row r="7" spans="1:12" s="98" customFormat="1" ht="15" customHeight="1">
      <c r="A7" s="93" t="s">
        <v>114</v>
      </c>
      <c r="B7" s="94">
        <v>19518</v>
      </c>
      <c r="C7" s="95">
        <v>118</v>
      </c>
      <c r="D7" s="96">
        <v>2007</v>
      </c>
      <c r="E7" s="96">
        <v>2747</v>
      </c>
      <c r="F7" s="96">
        <v>4547</v>
      </c>
      <c r="G7" s="96">
        <v>3455</v>
      </c>
      <c r="H7" s="96">
        <v>2643</v>
      </c>
      <c r="I7" s="96">
        <v>2239</v>
      </c>
      <c r="J7" s="96">
        <v>1762</v>
      </c>
      <c r="K7" s="97"/>
    </row>
    <row r="8" spans="1:12" s="98" customFormat="1" ht="15" customHeight="1">
      <c r="A8" s="99" t="s">
        <v>115</v>
      </c>
      <c r="B8" s="100">
        <v>100</v>
      </c>
      <c r="C8" s="101">
        <v>0.6</v>
      </c>
      <c r="D8" s="101">
        <v>10.3</v>
      </c>
      <c r="E8" s="101">
        <v>14.1</v>
      </c>
      <c r="F8" s="101">
        <v>23.3</v>
      </c>
      <c r="G8" s="101">
        <v>17.7</v>
      </c>
      <c r="H8" s="101">
        <v>13.5</v>
      </c>
      <c r="I8" s="101">
        <v>11.5</v>
      </c>
      <c r="J8" s="101">
        <v>9</v>
      </c>
      <c r="K8" s="97"/>
    </row>
    <row r="9" spans="1:12" ht="6" customHeight="1" thickBot="1">
      <c r="A9" s="102"/>
      <c r="B9" s="84"/>
      <c r="C9" s="84"/>
      <c r="D9" s="84"/>
      <c r="E9" s="84"/>
      <c r="F9" s="84"/>
      <c r="G9" s="84"/>
      <c r="H9" s="84"/>
      <c r="I9" s="84"/>
      <c r="J9" s="84"/>
    </row>
    <row r="10" spans="1:12" ht="8.25" customHeight="1">
      <c r="A10" s="91"/>
      <c r="B10" s="103"/>
      <c r="C10" s="91"/>
      <c r="D10" s="91"/>
      <c r="E10" s="91"/>
      <c r="F10" s="91"/>
      <c r="G10" s="91"/>
      <c r="H10" s="91"/>
      <c r="I10" s="91"/>
      <c r="J10" s="91"/>
    </row>
    <row r="11" spans="1:12" ht="18" thickBot="1">
      <c r="A11" s="81" t="s">
        <v>116</v>
      </c>
      <c r="B11" s="84"/>
      <c r="C11" s="104"/>
      <c r="D11" s="104"/>
      <c r="E11" s="104"/>
      <c r="F11" s="104"/>
      <c r="G11" s="104"/>
      <c r="H11" s="104"/>
      <c r="I11" s="104"/>
      <c r="J11" s="85" t="s">
        <v>117</v>
      </c>
    </row>
    <row r="12" spans="1:12" ht="15" customHeight="1">
      <c r="A12" s="423" t="s">
        <v>118</v>
      </c>
      <c r="B12" s="423"/>
      <c r="C12" s="87" t="s">
        <v>88</v>
      </c>
      <c r="D12" s="89" t="s">
        <v>107</v>
      </c>
      <c r="E12" s="89" t="s">
        <v>108</v>
      </c>
      <c r="F12" s="89" t="s">
        <v>109</v>
      </c>
      <c r="G12" s="89" t="s">
        <v>110</v>
      </c>
      <c r="H12" s="88" t="s">
        <v>111</v>
      </c>
      <c r="I12" s="90" t="s">
        <v>112</v>
      </c>
      <c r="J12" s="89" t="s">
        <v>113</v>
      </c>
    </row>
    <row r="13" spans="1:12" ht="6" customHeight="1">
      <c r="A13" s="93"/>
      <c r="B13" s="93"/>
      <c r="C13" s="105"/>
      <c r="D13" s="93"/>
      <c r="E13" s="93"/>
      <c r="F13" s="93"/>
      <c r="G13" s="93"/>
      <c r="H13" s="93"/>
      <c r="I13" s="93"/>
      <c r="J13" s="93"/>
    </row>
    <row r="14" spans="1:12" s="98" customFormat="1" ht="15" customHeight="1">
      <c r="A14" s="424" t="s">
        <v>119</v>
      </c>
      <c r="B14" s="424"/>
      <c r="C14" s="94">
        <v>25065</v>
      </c>
      <c r="D14" s="106">
        <v>2546</v>
      </c>
      <c r="E14" s="106">
        <v>3946</v>
      </c>
      <c r="F14" s="106">
        <v>5291</v>
      </c>
      <c r="G14" s="106">
        <v>4864</v>
      </c>
      <c r="H14" s="106">
        <v>3781</v>
      </c>
      <c r="I14" s="106">
        <v>2748</v>
      </c>
      <c r="J14" s="106">
        <v>1889</v>
      </c>
      <c r="K14" s="107"/>
    </row>
    <row r="15" spans="1:12" s="98" customFormat="1" ht="15" customHeight="1">
      <c r="A15" s="424" t="s">
        <v>120</v>
      </c>
      <c r="B15" s="424"/>
      <c r="C15" s="94">
        <v>2721</v>
      </c>
      <c r="D15" s="106">
        <v>291</v>
      </c>
      <c r="E15" s="106">
        <v>458</v>
      </c>
      <c r="F15" s="106">
        <v>538</v>
      </c>
      <c r="G15" s="106">
        <v>595</v>
      </c>
      <c r="H15" s="106">
        <v>377</v>
      </c>
      <c r="I15" s="108">
        <v>245</v>
      </c>
      <c r="J15" s="108">
        <v>217</v>
      </c>
      <c r="K15" s="107"/>
    </row>
    <row r="16" spans="1:12" s="98" customFormat="1" ht="15" customHeight="1">
      <c r="A16" s="424" t="s">
        <v>121</v>
      </c>
      <c r="B16" s="424"/>
      <c r="C16" s="94">
        <v>22344</v>
      </c>
      <c r="D16" s="106">
        <v>2255</v>
      </c>
      <c r="E16" s="106">
        <v>3488</v>
      </c>
      <c r="F16" s="106">
        <v>4753</v>
      </c>
      <c r="G16" s="106">
        <v>4269</v>
      </c>
      <c r="H16" s="106">
        <v>3404</v>
      </c>
      <c r="I16" s="108">
        <v>2503</v>
      </c>
      <c r="J16" s="108">
        <v>1672</v>
      </c>
      <c r="K16" s="107"/>
    </row>
    <row r="17" spans="1:11" s="98" customFormat="1" ht="15" customHeight="1">
      <c r="A17" s="424" t="s">
        <v>122</v>
      </c>
      <c r="B17" s="424"/>
      <c r="C17" s="94">
        <v>420</v>
      </c>
      <c r="D17" s="106">
        <v>33</v>
      </c>
      <c r="E17" s="106">
        <v>42</v>
      </c>
      <c r="F17" s="106">
        <v>66</v>
      </c>
      <c r="G17" s="106">
        <v>116</v>
      </c>
      <c r="H17" s="106">
        <v>54</v>
      </c>
      <c r="I17" s="108">
        <v>54</v>
      </c>
      <c r="J17" s="108">
        <v>55</v>
      </c>
      <c r="K17" s="107"/>
    </row>
    <row r="18" spans="1:11" s="98" customFormat="1" ht="6" customHeight="1">
      <c r="A18" s="93"/>
      <c r="B18" s="109"/>
      <c r="C18" s="94"/>
      <c r="D18" s="108"/>
      <c r="E18" s="108"/>
      <c r="F18" s="106"/>
      <c r="G18" s="106"/>
      <c r="H18" s="106"/>
      <c r="I18" s="106"/>
      <c r="J18" s="108"/>
    </row>
    <row r="19" spans="1:11" s="98" customFormat="1" ht="15" customHeight="1">
      <c r="A19" s="421" t="s">
        <v>123</v>
      </c>
      <c r="B19" s="422"/>
      <c r="C19" s="94">
        <v>25485</v>
      </c>
      <c r="D19" s="110">
        <v>2579</v>
      </c>
      <c r="E19" s="110">
        <v>3988</v>
      </c>
      <c r="F19" s="110">
        <v>5357</v>
      </c>
      <c r="G19" s="110">
        <v>4980</v>
      </c>
      <c r="H19" s="110">
        <v>3835</v>
      </c>
      <c r="I19" s="110">
        <v>2802</v>
      </c>
      <c r="J19" s="110">
        <v>1944</v>
      </c>
      <c r="K19" s="107"/>
    </row>
    <row r="20" spans="1:11" s="98" customFormat="1" ht="15" customHeight="1">
      <c r="A20" s="421" t="s">
        <v>124</v>
      </c>
      <c r="B20" s="421"/>
      <c r="C20" s="111">
        <v>100</v>
      </c>
      <c r="D20" s="112">
        <v>10.1</v>
      </c>
      <c r="E20" s="112">
        <v>15.7</v>
      </c>
      <c r="F20" s="112">
        <v>21</v>
      </c>
      <c r="G20" s="112">
        <v>19.600000000000001</v>
      </c>
      <c r="H20" s="112">
        <v>15</v>
      </c>
      <c r="I20" s="112">
        <v>11</v>
      </c>
      <c r="J20" s="112">
        <v>7.6</v>
      </c>
      <c r="K20" s="113"/>
    </row>
    <row r="21" spans="1:11" ht="6" customHeight="1" thickBot="1">
      <c r="A21" s="84"/>
      <c r="B21" s="84"/>
      <c r="C21" s="114"/>
      <c r="D21" s="115"/>
      <c r="E21" s="115"/>
      <c r="F21" s="115"/>
      <c r="G21" s="115"/>
      <c r="H21" s="115"/>
      <c r="I21" s="115"/>
      <c r="J21" s="115"/>
    </row>
    <row r="22" spans="1:11" ht="16.5" customHeight="1">
      <c r="A22" s="79" t="s">
        <v>101</v>
      </c>
    </row>
    <row r="23" spans="1:11">
      <c r="F23" s="116"/>
    </row>
    <row r="24" spans="1:11">
      <c r="D24" s="117"/>
      <c r="E24" s="117"/>
      <c r="F24" s="117"/>
      <c r="G24" s="117"/>
      <c r="H24" s="117"/>
      <c r="I24" s="117"/>
      <c r="J24" s="117"/>
      <c r="K24" s="117"/>
    </row>
    <row r="25" spans="1:11">
      <c r="D25" s="118"/>
      <c r="E25" s="118"/>
      <c r="F25" s="118"/>
      <c r="G25" s="118"/>
      <c r="H25" s="118"/>
      <c r="I25" s="118"/>
      <c r="J25" s="118"/>
      <c r="K25" s="117"/>
    </row>
    <row r="43" spans="1:1">
      <c r="A43" s="81" t="s">
        <v>125</v>
      </c>
    </row>
  </sheetData>
  <mergeCells count="7">
    <mergeCell ref="A19:B19"/>
    <mergeCell ref="A20:B20"/>
    <mergeCell ref="A12:B12"/>
    <mergeCell ref="A14:B14"/>
    <mergeCell ref="A15:B15"/>
    <mergeCell ref="A16:B16"/>
    <mergeCell ref="A17:B17"/>
  </mergeCells>
  <phoneticPr fontId="31"/>
  <hyperlinks>
    <hyperlink ref="L2" location="項目一覧表!A1" display="項目一覧表に戻る" xr:uid="{00000000-0004-0000-0300-000000000000}"/>
  </hyperlinks>
  <pageMargins left="0.51181102362204722" right="0.51181102362204722" top="0.98425196850393704" bottom="0.98425196850393704" header="0.51181102362204722" footer="0.51181102362204722"/>
  <pageSetup paperSize="9" scale="91" orientation="portrait"/>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2"/>
  <sheetViews>
    <sheetView showGridLines="0" zoomScaleNormal="100" workbookViewId="0"/>
  </sheetViews>
  <sheetFormatPr defaultColWidth="9" defaultRowHeight="17.5"/>
  <cols>
    <col min="1" max="1" width="8.6328125" style="37" customWidth="1"/>
    <col min="2" max="2" width="4.08984375" style="37" customWidth="1"/>
    <col min="3" max="3" width="7.26953125" style="37" customWidth="1"/>
    <col min="4" max="6" width="24.6328125" style="119" customWidth="1"/>
    <col min="7" max="7" width="2.08984375" style="119" customWidth="1"/>
    <col min="8" max="8" width="16.90625" style="119" bestFit="1" customWidth="1"/>
    <col min="9" max="16384" width="9" style="119"/>
  </cols>
  <sheetData>
    <row r="1" spans="1:8">
      <c r="H1" s="2"/>
    </row>
    <row r="2" spans="1:8" s="120" customFormat="1" ht="25.5">
      <c r="A2" s="120" t="s">
        <v>126</v>
      </c>
      <c r="G2" s="119"/>
      <c r="H2" s="2" t="s">
        <v>520</v>
      </c>
    </row>
    <row r="3" spans="1:8" ht="9" customHeight="1">
      <c r="C3" s="40"/>
    </row>
    <row r="4" spans="1:8" ht="18" thickBot="1">
      <c r="D4" s="121"/>
      <c r="E4" s="121"/>
      <c r="F4" s="122" t="s">
        <v>127</v>
      </c>
    </row>
    <row r="5" spans="1:8" ht="30" customHeight="1">
      <c r="A5" s="425" t="s">
        <v>128</v>
      </c>
      <c r="B5" s="426"/>
      <c r="C5" s="426"/>
      <c r="D5" s="123" t="s">
        <v>129</v>
      </c>
      <c r="E5" s="123" t="s">
        <v>130</v>
      </c>
      <c r="F5" s="123" t="s">
        <v>131</v>
      </c>
    </row>
    <row r="6" spans="1:8" ht="6" customHeight="1">
      <c r="A6" s="70"/>
      <c r="B6" s="70"/>
      <c r="C6" s="67"/>
      <c r="D6" s="124"/>
      <c r="E6" s="125"/>
    </row>
    <row r="7" spans="1:8" s="128" customFormat="1" ht="14.25" customHeight="1">
      <c r="A7" s="52" t="s">
        <v>93</v>
      </c>
      <c r="B7" s="53">
        <v>29</v>
      </c>
      <c r="C7" s="54" t="s">
        <v>94</v>
      </c>
      <c r="D7" s="126">
        <v>37014412038</v>
      </c>
      <c r="E7" s="127">
        <v>33189681934</v>
      </c>
      <c r="F7" s="127">
        <v>3824730104</v>
      </c>
      <c r="G7" s="119"/>
    </row>
    <row r="8" spans="1:8" ht="14.25" customHeight="1">
      <c r="A8" s="57"/>
      <c r="B8" s="53">
        <v>30</v>
      </c>
      <c r="C8" s="58"/>
      <c r="D8" s="126">
        <v>37759284753</v>
      </c>
      <c r="E8" s="127">
        <v>33775774165</v>
      </c>
      <c r="F8" s="127">
        <v>3983510588</v>
      </c>
    </row>
    <row r="9" spans="1:8" ht="14.25" customHeight="1">
      <c r="A9" s="52" t="s">
        <v>95</v>
      </c>
      <c r="B9" s="60" t="s">
        <v>96</v>
      </c>
      <c r="C9" s="54" t="s">
        <v>94</v>
      </c>
      <c r="D9" s="126">
        <v>39130230440</v>
      </c>
      <c r="E9" s="127">
        <v>34948708291</v>
      </c>
      <c r="F9" s="127">
        <v>4181522149</v>
      </c>
    </row>
    <row r="10" spans="1:8" ht="14.25" customHeight="1">
      <c r="A10" s="57"/>
      <c r="B10" s="53">
        <v>2</v>
      </c>
      <c r="C10" s="58"/>
      <c r="D10" s="129">
        <v>40372945251</v>
      </c>
      <c r="E10" s="130">
        <v>36082545540</v>
      </c>
      <c r="F10" s="130">
        <v>4290399711</v>
      </c>
    </row>
    <row r="11" spans="1:8" ht="14.25" customHeight="1">
      <c r="A11" s="62"/>
      <c r="B11" s="63">
        <v>3</v>
      </c>
      <c r="C11" s="64"/>
      <c r="D11" s="131">
        <v>41189833792</v>
      </c>
      <c r="E11" s="132">
        <v>36825626448</v>
      </c>
      <c r="F11" s="132">
        <f>D11-E11</f>
        <v>4364207344</v>
      </c>
    </row>
    <row r="12" spans="1:8" ht="6" customHeight="1">
      <c r="A12" s="57"/>
      <c r="B12" s="66"/>
      <c r="C12" s="67"/>
      <c r="D12" s="133"/>
      <c r="E12" s="134"/>
      <c r="F12" s="135"/>
    </row>
    <row r="13" spans="1:8" ht="14.25" customHeight="1">
      <c r="A13" s="69" t="s">
        <v>97</v>
      </c>
      <c r="B13" s="70">
        <v>4</v>
      </c>
      <c r="C13" s="71" t="s">
        <v>98</v>
      </c>
      <c r="D13" s="126">
        <v>3488111140</v>
      </c>
      <c r="E13" s="136">
        <v>3116217405</v>
      </c>
      <c r="F13" s="137">
        <f>D13-E13</f>
        <v>371893735</v>
      </c>
    </row>
    <row r="14" spans="1:8" ht="14.25" customHeight="1">
      <c r="A14" s="57"/>
      <c r="B14" s="70">
        <v>5</v>
      </c>
      <c r="C14" s="71" t="s">
        <v>98</v>
      </c>
      <c r="D14" s="126">
        <v>3361333136</v>
      </c>
      <c r="E14" s="136">
        <v>3004708897</v>
      </c>
      <c r="F14" s="137">
        <f t="shared" ref="F14:F24" si="0">D14-E14</f>
        <v>356624239</v>
      </c>
    </row>
    <row r="15" spans="1:8" ht="14.25" customHeight="1">
      <c r="A15" s="57"/>
      <c r="B15" s="70">
        <v>6</v>
      </c>
      <c r="C15" s="71"/>
      <c r="D15" s="126">
        <v>3446168891</v>
      </c>
      <c r="E15" s="136">
        <v>3080620800</v>
      </c>
      <c r="F15" s="137">
        <f t="shared" si="0"/>
        <v>365548091</v>
      </c>
    </row>
    <row r="16" spans="1:8" ht="14.25" customHeight="1">
      <c r="A16" s="57"/>
      <c r="B16" s="70">
        <v>7</v>
      </c>
      <c r="C16" s="71"/>
      <c r="D16" s="126">
        <v>3395796048</v>
      </c>
      <c r="E16" s="136">
        <v>3035776537</v>
      </c>
      <c r="F16" s="137">
        <f t="shared" si="0"/>
        <v>360019511</v>
      </c>
    </row>
    <row r="17" spans="1:6" ht="14.25" customHeight="1">
      <c r="A17" s="57"/>
      <c r="B17" s="70">
        <v>8</v>
      </c>
      <c r="C17" s="71"/>
      <c r="D17" s="126">
        <v>3476974805</v>
      </c>
      <c r="E17" s="136">
        <v>3106175414</v>
      </c>
      <c r="F17" s="137">
        <f t="shared" si="0"/>
        <v>370799391</v>
      </c>
    </row>
    <row r="18" spans="1:6" ht="14.25" customHeight="1">
      <c r="A18" s="57"/>
      <c r="B18" s="70">
        <v>9</v>
      </c>
      <c r="C18" s="71"/>
      <c r="D18" s="126">
        <v>3459000335</v>
      </c>
      <c r="E18" s="136">
        <v>3095095861</v>
      </c>
      <c r="F18" s="137">
        <f t="shared" si="0"/>
        <v>363904474</v>
      </c>
    </row>
    <row r="19" spans="1:6" ht="14.25" customHeight="1">
      <c r="A19" s="57"/>
      <c r="B19" s="70">
        <v>10</v>
      </c>
      <c r="C19" s="71"/>
      <c r="D19" s="126">
        <v>3437088407</v>
      </c>
      <c r="E19" s="136">
        <v>3073289141</v>
      </c>
      <c r="F19" s="137">
        <f t="shared" si="0"/>
        <v>363799266</v>
      </c>
    </row>
    <row r="20" spans="1:6" ht="14.25" customHeight="1">
      <c r="A20" s="57"/>
      <c r="B20" s="70">
        <v>11</v>
      </c>
      <c r="C20" s="71"/>
      <c r="D20" s="126">
        <v>3524181361</v>
      </c>
      <c r="E20" s="136">
        <v>3150133320</v>
      </c>
      <c r="F20" s="137">
        <f t="shared" si="0"/>
        <v>374048041</v>
      </c>
    </row>
    <row r="21" spans="1:6" ht="14.25" customHeight="1">
      <c r="A21" s="57"/>
      <c r="B21" s="70">
        <v>12</v>
      </c>
      <c r="C21" s="71"/>
      <c r="D21" s="126">
        <v>3466994843</v>
      </c>
      <c r="E21" s="136">
        <v>3099418659</v>
      </c>
      <c r="F21" s="137">
        <f t="shared" si="0"/>
        <v>367576184</v>
      </c>
    </row>
    <row r="22" spans="1:6" ht="14.25" customHeight="1">
      <c r="A22" s="69">
        <v>4</v>
      </c>
      <c r="B22" s="70">
        <v>1</v>
      </c>
      <c r="C22" s="71" t="s">
        <v>100</v>
      </c>
      <c r="D22" s="126">
        <v>3526144758</v>
      </c>
      <c r="E22" s="136">
        <v>3153084059</v>
      </c>
      <c r="F22" s="137">
        <f t="shared" si="0"/>
        <v>373060699</v>
      </c>
    </row>
    <row r="23" spans="1:6" ht="14.25" customHeight="1">
      <c r="A23" s="66"/>
      <c r="B23" s="70">
        <v>2</v>
      </c>
      <c r="C23" s="71"/>
      <c r="D23" s="126">
        <v>3434370728</v>
      </c>
      <c r="E23" s="136">
        <v>3071475866</v>
      </c>
      <c r="F23" s="137">
        <f t="shared" si="0"/>
        <v>362894862</v>
      </c>
    </row>
    <row r="24" spans="1:6" ht="14.25" customHeight="1">
      <c r="A24" s="66"/>
      <c r="B24" s="70">
        <v>3</v>
      </c>
      <c r="C24" s="71"/>
      <c r="D24" s="126">
        <v>3173669340</v>
      </c>
      <c r="E24" s="136">
        <v>2839630489</v>
      </c>
      <c r="F24" s="137">
        <f t="shared" si="0"/>
        <v>334038851</v>
      </c>
    </row>
    <row r="25" spans="1:6" ht="6" customHeight="1" thickBot="1">
      <c r="A25" s="76"/>
      <c r="B25" s="76"/>
      <c r="C25" s="77"/>
      <c r="D25" s="138"/>
      <c r="E25" s="139"/>
      <c r="F25" s="140"/>
    </row>
    <row r="26" spans="1:6" s="141" customFormat="1" ht="15.75" customHeight="1">
      <c r="A26" s="79" t="s">
        <v>101</v>
      </c>
      <c r="B26" s="66"/>
      <c r="C26" s="66"/>
      <c r="F26" s="142"/>
    </row>
    <row r="27" spans="1:6" s="141" customFormat="1" ht="15.75" customHeight="1">
      <c r="A27" s="141" t="s">
        <v>132</v>
      </c>
      <c r="B27" s="66"/>
      <c r="C27" s="66"/>
    </row>
    <row r="28" spans="1:6">
      <c r="A28" s="37" t="s">
        <v>133</v>
      </c>
    </row>
    <row r="29" spans="1:6">
      <c r="D29" s="143"/>
    </row>
    <row r="32" spans="1:6">
      <c r="E32" s="144"/>
      <c r="F32" s="144"/>
    </row>
  </sheetData>
  <mergeCells count="1">
    <mergeCell ref="A5:C5"/>
  </mergeCells>
  <phoneticPr fontId="31"/>
  <hyperlinks>
    <hyperlink ref="H2" location="項目一覧表!A1" display="項目一覧表に戻る" xr:uid="{00000000-0004-0000-0400-000000000000}"/>
  </hyperlinks>
  <pageMargins left="0.51181102362204722" right="0.51181102362204722" top="0.70866141732283472" bottom="0.98425196850393704" header="0.51181102362204722" footer="0.51181102362204722"/>
  <pageSetup paperSize="9" scale="85" orientation="portrait"/>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20"/>
  <sheetViews>
    <sheetView showGridLines="0" zoomScaleNormal="100" zoomScaleSheetLayoutView="100" workbookViewId="0"/>
  </sheetViews>
  <sheetFormatPr defaultColWidth="9" defaultRowHeight="17.5"/>
  <cols>
    <col min="1" max="1" width="1" style="145" customWidth="1"/>
    <col min="2" max="2" width="20.453125" style="145" bestFit="1" customWidth="1"/>
    <col min="3" max="3" width="1" style="145" customWidth="1"/>
    <col min="4" max="4" width="7.1796875" style="145" customWidth="1"/>
    <col min="5" max="5" width="12.08984375" style="145" customWidth="1"/>
    <col min="6" max="6" width="12.90625" style="145" customWidth="1"/>
    <col min="7" max="7" width="20.6328125" style="145" customWidth="1"/>
    <col min="8" max="10" width="8.6328125" style="145" customWidth="1"/>
    <col min="11" max="11" width="2.453125" style="145" customWidth="1"/>
    <col min="12" max="12" width="16.90625" style="145" bestFit="1" customWidth="1"/>
    <col min="13" max="16384" width="9" style="145"/>
  </cols>
  <sheetData>
    <row r="1" spans="1:12">
      <c r="L1" s="2"/>
    </row>
    <row r="2" spans="1:12" ht="25.5">
      <c r="A2" s="184" t="s">
        <v>134</v>
      </c>
      <c r="B2" s="184"/>
      <c r="C2" s="184"/>
      <c r="D2" s="184"/>
      <c r="E2" s="184"/>
      <c r="F2" s="184"/>
      <c r="G2" s="184"/>
      <c r="H2" s="184"/>
      <c r="I2" s="184"/>
      <c r="J2" s="184"/>
      <c r="L2" s="2" t="s">
        <v>520</v>
      </c>
    </row>
    <row r="3" spans="1:12">
      <c r="A3" s="146"/>
      <c r="B3" s="146"/>
      <c r="C3" s="146"/>
      <c r="D3" s="146"/>
      <c r="E3" s="146"/>
      <c r="F3" s="146"/>
      <c r="G3" s="146"/>
      <c r="H3" s="147"/>
      <c r="I3" s="147"/>
      <c r="J3" s="147"/>
    </row>
    <row r="4" spans="1:12" ht="20.149999999999999" customHeight="1" thickBot="1">
      <c r="A4" s="148" t="s">
        <v>135</v>
      </c>
      <c r="B4" s="146"/>
      <c r="C4" s="146"/>
      <c r="D4" s="146"/>
      <c r="E4" s="146"/>
      <c r="F4" s="146"/>
      <c r="G4" s="146"/>
      <c r="H4" s="149"/>
      <c r="I4" s="149"/>
      <c r="J4" s="150" t="s">
        <v>31</v>
      </c>
    </row>
    <row r="5" spans="1:12" ht="20.149999999999999" customHeight="1">
      <c r="A5" s="151"/>
      <c r="B5" s="433" t="s">
        <v>136</v>
      </c>
      <c r="C5" s="152"/>
      <c r="D5" s="435" t="s">
        <v>137</v>
      </c>
      <c r="E5" s="437" t="s">
        <v>138</v>
      </c>
      <c r="F5" s="439" t="s">
        <v>139</v>
      </c>
      <c r="G5" s="440"/>
      <c r="H5" s="427" t="s">
        <v>140</v>
      </c>
      <c r="I5" s="428"/>
      <c r="J5" s="428"/>
    </row>
    <row r="6" spans="1:12" ht="20.149999999999999" customHeight="1">
      <c r="A6" s="153"/>
      <c r="B6" s="434"/>
      <c r="C6" s="154"/>
      <c r="D6" s="436"/>
      <c r="E6" s="438"/>
      <c r="F6" s="441"/>
      <c r="G6" s="442"/>
      <c r="H6" s="155" t="s">
        <v>141</v>
      </c>
      <c r="I6" s="155">
        <v>3</v>
      </c>
      <c r="J6" s="156" t="s">
        <v>99</v>
      </c>
    </row>
    <row r="7" spans="1:12" ht="20.149999999999999" customHeight="1">
      <c r="A7" s="157"/>
      <c r="B7" s="158" t="s">
        <v>142</v>
      </c>
      <c r="C7" s="146"/>
      <c r="D7" s="159">
        <v>100</v>
      </c>
      <c r="E7" s="160" t="s">
        <v>143</v>
      </c>
      <c r="F7" s="158" t="s">
        <v>144</v>
      </c>
      <c r="G7" s="161" t="s">
        <v>142</v>
      </c>
      <c r="H7" s="162">
        <v>70</v>
      </c>
      <c r="I7" s="163">
        <v>72</v>
      </c>
      <c r="J7" s="164">
        <v>60</v>
      </c>
    </row>
    <row r="8" spans="1:12" ht="20.149999999999999" customHeight="1">
      <c r="A8" s="165"/>
      <c r="B8" s="158" t="s">
        <v>145</v>
      </c>
      <c r="C8" s="146"/>
      <c r="D8" s="159">
        <v>60</v>
      </c>
      <c r="E8" s="160" t="s">
        <v>146</v>
      </c>
      <c r="F8" s="158" t="s">
        <v>144</v>
      </c>
      <c r="G8" s="166" t="s">
        <v>147</v>
      </c>
      <c r="H8" s="167">
        <v>1</v>
      </c>
      <c r="I8" s="168">
        <v>1</v>
      </c>
      <c r="J8" s="169">
        <v>1</v>
      </c>
    </row>
    <row r="9" spans="1:12" ht="20.149999999999999" customHeight="1">
      <c r="A9" s="165"/>
      <c r="B9" s="158" t="s">
        <v>148</v>
      </c>
      <c r="C9" s="146"/>
      <c r="D9" s="159">
        <v>80</v>
      </c>
      <c r="E9" s="160" t="s">
        <v>149</v>
      </c>
      <c r="F9" s="158" t="s">
        <v>150</v>
      </c>
      <c r="G9" s="166" t="s">
        <v>151</v>
      </c>
      <c r="H9" s="167" t="s">
        <v>152</v>
      </c>
      <c r="I9" s="168" t="s">
        <v>153</v>
      </c>
      <c r="J9" s="169" t="s">
        <v>154</v>
      </c>
    </row>
    <row r="10" spans="1:12" ht="20.149999999999999" customHeight="1">
      <c r="A10" s="165"/>
      <c r="B10" s="158" t="s">
        <v>155</v>
      </c>
      <c r="C10" s="146"/>
      <c r="D10" s="159"/>
      <c r="E10" s="160" t="s">
        <v>156</v>
      </c>
      <c r="F10" s="158" t="s">
        <v>156</v>
      </c>
      <c r="G10" s="166"/>
      <c r="H10" s="167" t="s">
        <v>152</v>
      </c>
      <c r="I10" s="168" t="s">
        <v>153</v>
      </c>
      <c r="J10" s="169" t="s">
        <v>154</v>
      </c>
    </row>
    <row r="11" spans="1:12" ht="20.149999999999999" customHeight="1">
      <c r="A11" s="165"/>
      <c r="B11" s="170" t="s">
        <v>157</v>
      </c>
      <c r="C11" s="146"/>
      <c r="D11" s="159">
        <v>100</v>
      </c>
      <c r="E11" s="160" t="s">
        <v>158</v>
      </c>
      <c r="F11" s="171" t="s">
        <v>150</v>
      </c>
      <c r="G11" s="161" t="s">
        <v>159</v>
      </c>
      <c r="H11" s="172">
        <v>70</v>
      </c>
      <c r="I11" s="173">
        <v>64</v>
      </c>
      <c r="J11" s="174">
        <v>75</v>
      </c>
    </row>
    <row r="12" spans="1:12" ht="20.149999999999999" customHeight="1">
      <c r="A12" s="165"/>
      <c r="B12" s="158" t="s">
        <v>160</v>
      </c>
      <c r="C12" s="146"/>
      <c r="D12" s="159">
        <v>75</v>
      </c>
      <c r="E12" s="160" t="s">
        <v>161</v>
      </c>
      <c r="F12" s="171" t="s">
        <v>162</v>
      </c>
      <c r="G12" s="161" t="s">
        <v>163</v>
      </c>
      <c r="H12" s="172">
        <v>4</v>
      </c>
      <c r="I12" s="173">
        <v>3</v>
      </c>
      <c r="J12" s="174">
        <v>2</v>
      </c>
    </row>
    <row r="13" spans="1:12" ht="20.149999999999999" customHeight="1">
      <c r="A13" s="165"/>
      <c r="B13" s="158" t="s">
        <v>164</v>
      </c>
      <c r="C13" s="146"/>
      <c r="D13" s="159">
        <v>70</v>
      </c>
      <c r="E13" s="160" t="s">
        <v>165</v>
      </c>
      <c r="F13" s="158" t="s">
        <v>144</v>
      </c>
      <c r="G13" s="161" t="s">
        <v>166</v>
      </c>
      <c r="H13" s="172">
        <v>1</v>
      </c>
      <c r="I13" s="173">
        <v>1</v>
      </c>
      <c r="J13" s="174">
        <v>1</v>
      </c>
    </row>
    <row r="14" spans="1:12" ht="20.149999999999999" customHeight="1">
      <c r="A14" s="165"/>
      <c r="B14" s="158" t="s">
        <v>167</v>
      </c>
      <c r="C14" s="146"/>
      <c r="D14" s="159">
        <v>50</v>
      </c>
      <c r="E14" s="160" t="s">
        <v>168</v>
      </c>
      <c r="F14" s="158" t="s">
        <v>144</v>
      </c>
      <c r="G14" s="161" t="s">
        <v>169</v>
      </c>
      <c r="H14" s="172">
        <v>11</v>
      </c>
      <c r="I14" s="173">
        <v>10</v>
      </c>
      <c r="J14" s="174">
        <v>8</v>
      </c>
    </row>
    <row r="15" spans="1:12" ht="20.149999999999999" customHeight="1">
      <c r="A15" s="165"/>
      <c r="B15" s="158" t="s">
        <v>170</v>
      </c>
      <c r="C15" s="146"/>
      <c r="D15" s="159">
        <v>100</v>
      </c>
      <c r="E15" s="160" t="s">
        <v>168</v>
      </c>
      <c r="F15" s="429" t="s">
        <v>171</v>
      </c>
      <c r="G15" s="430"/>
      <c r="H15" s="167" t="s">
        <v>152</v>
      </c>
      <c r="I15" s="168" t="s">
        <v>153</v>
      </c>
      <c r="J15" s="169" t="s">
        <v>154</v>
      </c>
    </row>
    <row r="16" spans="1:12" ht="20.149999999999999" customHeight="1">
      <c r="A16" s="165"/>
      <c r="B16" s="158" t="s">
        <v>172</v>
      </c>
      <c r="C16" s="146"/>
      <c r="D16" s="159">
        <v>420</v>
      </c>
      <c r="E16" s="175" t="s">
        <v>173</v>
      </c>
      <c r="F16" s="158" t="s">
        <v>144</v>
      </c>
      <c r="G16" s="176" t="s">
        <v>174</v>
      </c>
      <c r="H16" s="167">
        <v>1</v>
      </c>
      <c r="I16" s="168">
        <v>1</v>
      </c>
      <c r="J16" s="174">
        <v>1</v>
      </c>
    </row>
    <row r="17" spans="1:10" ht="30" customHeight="1">
      <c r="A17" s="165"/>
      <c r="B17" s="158" t="s">
        <v>175</v>
      </c>
      <c r="C17" s="146"/>
      <c r="D17" s="159">
        <v>50</v>
      </c>
      <c r="E17" s="175" t="s">
        <v>176</v>
      </c>
      <c r="F17" s="158" t="s">
        <v>150</v>
      </c>
      <c r="G17" s="176" t="s">
        <v>177</v>
      </c>
      <c r="H17" s="167">
        <v>1</v>
      </c>
      <c r="I17" s="168">
        <v>1</v>
      </c>
      <c r="J17" s="174">
        <v>1</v>
      </c>
    </row>
    <row r="18" spans="1:10" ht="30" customHeight="1">
      <c r="A18" s="165"/>
      <c r="B18" s="158" t="s">
        <v>178</v>
      </c>
      <c r="C18" s="146"/>
      <c r="D18" s="159">
        <v>50</v>
      </c>
      <c r="E18" s="175" t="s">
        <v>179</v>
      </c>
      <c r="F18" s="158" t="s">
        <v>150</v>
      </c>
      <c r="G18" s="176" t="s">
        <v>180</v>
      </c>
      <c r="H18" s="167">
        <v>0</v>
      </c>
      <c r="I18" s="169" t="s">
        <v>153</v>
      </c>
      <c r="J18" s="169" t="s">
        <v>154</v>
      </c>
    </row>
    <row r="19" spans="1:10" ht="20.149999999999999" customHeight="1" thickBot="1">
      <c r="A19" s="177"/>
      <c r="B19" s="178" t="s">
        <v>88</v>
      </c>
      <c r="C19" s="179"/>
      <c r="D19" s="180"/>
      <c r="E19" s="181"/>
      <c r="F19" s="431"/>
      <c r="G19" s="432"/>
      <c r="H19" s="182">
        <v>159</v>
      </c>
      <c r="I19" s="183">
        <v>153</v>
      </c>
      <c r="J19" s="183">
        <v>149</v>
      </c>
    </row>
    <row r="20" spans="1:10" ht="20.149999999999999" customHeight="1">
      <c r="A20" s="148" t="s">
        <v>181</v>
      </c>
      <c r="B20" s="148"/>
      <c r="C20" s="148"/>
      <c r="D20" s="148"/>
      <c r="E20" s="148"/>
      <c r="F20" s="148"/>
      <c r="G20" s="148"/>
      <c r="H20" s="172"/>
      <c r="I20" s="172"/>
      <c r="J20" s="172"/>
    </row>
  </sheetData>
  <mergeCells count="7">
    <mergeCell ref="H5:J5"/>
    <mergeCell ref="F15:G15"/>
    <mergeCell ref="F19:G19"/>
    <mergeCell ref="B5:B6"/>
    <mergeCell ref="D5:D6"/>
    <mergeCell ref="E5:E6"/>
    <mergeCell ref="F5:G6"/>
  </mergeCells>
  <phoneticPr fontId="31"/>
  <hyperlinks>
    <hyperlink ref="L2" location="項目一覧表!A1" display="項目一覧表に戻る" xr:uid="{00000000-0004-0000-0500-000000000000}"/>
  </hyperlinks>
  <pageMargins left="0.51181102362204722" right="0.51181102362204722" top="0.70866141732283472" bottom="0.19685039370078741" header="0.51181102362204722" footer="0.51181102362204722"/>
  <pageSetup paperSize="9" scale="90" orientation="portrait"/>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4"/>
  <sheetViews>
    <sheetView zoomScaleNormal="100" workbookViewId="0"/>
  </sheetViews>
  <sheetFormatPr defaultColWidth="11.36328125" defaultRowHeight="17.5"/>
  <cols>
    <col min="1" max="1" width="35.6328125" style="185" customWidth="1"/>
    <col min="2" max="4" width="20.7265625" style="185" customWidth="1"/>
    <col min="5" max="5" width="3.26953125" style="185" customWidth="1"/>
    <col min="6" max="6" width="16.90625" style="185" bestFit="1" customWidth="1"/>
    <col min="7" max="16384" width="11.36328125" style="185"/>
  </cols>
  <sheetData>
    <row r="1" spans="1:6">
      <c r="F1" s="2"/>
    </row>
    <row r="2" spans="1:6" ht="24.75" customHeight="1">
      <c r="A2" s="205" t="s">
        <v>182</v>
      </c>
      <c r="B2" s="205"/>
      <c r="C2" s="205"/>
      <c r="D2" s="205"/>
      <c r="F2" s="2" t="s">
        <v>520</v>
      </c>
    </row>
    <row r="4" spans="1:6" ht="18" thickBot="1">
      <c r="A4" s="186" t="s">
        <v>183</v>
      </c>
      <c r="B4" s="186"/>
      <c r="C4" s="186"/>
      <c r="D4" s="187" t="s">
        <v>31</v>
      </c>
    </row>
    <row r="5" spans="1:6" ht="16.5" customHeight="1">
      <c r="A5" s="443" t="s">
        <v>184</v>
      </c>
      <c r="B5" s="445" t="s">
        <v>185</v>
      </c>
      <c r="C5" s="446"/>
      <c r="D5" s="446"/>
    </row>
    <row r="6" spans="1:6" ht="16.5" customHeight="1">
      <c r="A6" s="444"/>
      <c r="B6" s="188" t="s">
        <v>186</v>
      </c>
      <c r="C6" s="189" t="s">
        <v>187</v>
      </c>
      <c r="D6" s="190" t="s">
        <v>188</v>
      </c>
    </row>
    <row r="7" spans="1:6" ht="16.5" customHeight="1">
      <c r="A7" s="191" t="s">
        <v>189</v>
      </c>
      <c r="B7" s="192">
        <v>17643</v>
      </c>
      <c r="C7" s="193">
        <v>17367</v>
      </c>
      <c r="D7" s="193">
        <v>276</v>
      </c>
    </row>
    <row r="8" spans="1:6" ht="16.5" customHeight="1">
      <c r="A8" s="194" t="s">
        <v>190</v>
      </c>
      <c r="B8" s="195">
        <v>1127</v>
      </c>
      <c r="C8" s="196">
        <v>1115</v>
      </c>
      <c r="D8" s="196">
        <v>12</v>
      </c>
    </row>
    <row r="9" spans="1:6" ht="16.5" customHeight="1">
      <c r="A9" s="194" t="s">
        <v>191</v>
      </c>
      <c r="B9" s="195">
        <v>1422</v>
      </c>
      <c r="C9" s="196">
        <v>1386</v>
      </c>
      <c r="D9" s="196">
        <v>36</v>
      </c>
    </row>
    <row r="10" spans="1:6" ht="16.5" customHeight="1">
      <c r="A10" s="197" t="s">
        <v>192</v>
      </c>
      <c r="B10" s="195">
        <v>159</v>
      </c>
      <c r="C10" s="196">
        <v>157</v>
      </c>
      <c r="D10" s="196">
        <v>2</v>
      </c>
    </row>
    <row r="11" spans="1:6" ht="16.5" customHeight="1">
      <c r="A11" s="194" t="s">
        <v>193</v>
      </c>
      <c r="B11" s="195">
        <v>8352</v>
      </c>
      <c r="C11" s="196">
        <v>8184</v>
      </c>
      <c r="D11" s="196">
        <v>168</v>
      </c>
    </row>
    <row r="12" spans="1:6" ht="16.5" customHeight="1" thickBot="1">
      <c r="A12" s="198" t="s">
        <v>194</v>
      </c>
      <c r="B12" s="199">
        <v>6583</v>
      </c>
      <c r="C12" s="200">
        <v>6525</v>
      </c>
      <c r="D12" s="200">
        <v>58</v>
      </c>
    </row>
    <row r="13" spans="1:6" s="201" customFormat="1" ht="16.5" customHeight="1">
      <c r="A13" s="201" t="s">
        <v>195</v>
      </c>
      <c r="B13" s="202"/>
      <c r="D13" s="203"/>
    </row>
    <row r="14" spans="1:6">
      <c r="B14" s="204"/>
    </row>
  </sheetData>
  <mergeCells count="2">
    <mergeCell ref="A5:A6"/>
    <mergeCell ref="B5:D5"/>
  </mergeCells>
  <phoneticPr fontId="31"/>
  <hyperlinks>
    <hyperlink ref="F2" location="項目一覧表!A1" display="項目一覧表に戻る" xr:uid="{00000000-0004-0000-0600-000000000000}"/>
  </hyperlinks>
  <pageMargins left="0.25" right="0.25" top="0.75" bottom="0.75" header="0.3" footer="0.3"/>
  <pageSetup paperSize="9" scale="93" orientation="portrait"/>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56"/>
  <sheetViews>
    <sheetView showGridLines="0" zoomScaleNormal="100" zoomScaleSheetLayoutView="100" workbookViewId="0"/>
  </sheetViews>
  <sheetFormatPr defaultColWidth="11.36328125" defaultRowHeight="13.5" customHeight="1"/>
  <cols>
    <col min="1" max="1" width="5.08984375" style="206" customWidth="1"/>
    <col min="2" max="2" width="6.08984375" style="206" customWidth="1"/>
    <col min="3" max="3" width="5.7265625" style="206" customWidth="1"/>
    <col min="4" max="4" width="10.08984375" style="37" customWidth="1"/>
    <col min="5" max="5" width="13.26953125" style="37" customWidth="1"/>
    <col min="6" max="6" width="10.08984375" style="37" customWidth="1"/>
    <col min="7" max="7" width="12.08984375" style="37" customWidth="1"/>
    <col min="8" max="8" width="11" style="37" customWidth="1"/>
    <col min="9" max="9" width="11.36328125" style="37" customWidth="1"/>
    <col min="10" max="11" width="10.08984375" style="37" customWidth="1"/>
    <col min="12" max="12" width="3.6328125" style="37" customWidth="1"/>
    <col min="13" max="13" width="16.90625" style="37" bestFit="1" customWidth="1"/>
    <col min="14" max="16384" width="11.36328125" style="37"/>
  </cols>
  <sheetData>
    <row r="1" spans="1:13" ht="13.5" customHeight="1">
      <c r="M1" s="2"/>
    </row>
    <row r="2" spans="1:13" ht="21" customHeight="1">
      <c r="A2" s="237" t="s">
        <v>196</v>
      </c>
      <c r="B2" s="237"/>
      <c r="C2" s="237"/>
      <c r="D2" s="237"/>
      <c r="E2" s="237"/>
      <c r="F2" s="237"/>
      <c r="G2" s="237"/>
      <c r="H2" s="237"/>
      <c r="I2" s="237"/>
      <c r="J2" s="237"/>
      <c r="K2" s="237"/>
      <c r="L2" s="68"/>
      <c r="M2" s="2" t="s">
        <v>520</v>
      </c>
    </row>
    <row r="4" spans="1:13" ht="16.5" customHeight="1" thickBot="1">
      <c r="K4" s="207" t="s">
        <v>197</v>
      </c>
    </row>
    <row r="5" spans="1:13" s="66" customFormat="1" ht="15" customHeight="1">
      <c r="A5" s="447" t="s">
        <v>198</v>
      </c>
      <c r="B5" s="447"/>
      <c r="C5" s="448"/>
      <c r="D5" s="453" t="s">
        <v>88</v>
      </c>
      <c r="E5" s="460"/>
      <c r="F5" s="453" t="s">
        <v>199</v>
      </c>
      <c r="G5" s="419"/>
      <c r="H5" s="462" t="s">
        <v>200</v>
      </c>
      <c r="I5" s="462"/>
      <c r="J5" s="462"/>
      <c r="K5" s="455"/>
    </row>
    <row r="6" spans="1:13" s="66" customFormat="1" ht="15" customHeight="1">
      <c r="A6" s="449"/>
      <c r="B6" s="449"/>
      <c r="C6" s="450"/>
      <c r="D6" s="454"/>
      <c r="E6" s="461"/>
      <c r="F6" s="454"/>
      <c r="G6" s="420"/>
      <c r="H6" s="456" t="s">
        <v>201</v>
      </c>
      <c r="I6" s="456"/>
      <c r="J6" s="456" t="s">
        <v>202</v>
      </c>
      <c r="K6" s="457"/>
    </row>
    <row r="7" spans="1:13" ht="15" customHeight="1">
      <c r="A7" s="451"/>
      <c r="B7" s="451"/>
      <c r="C7" s="452"/>
      <c r="D7" s="208" t="s">
        <v>203</v>
      </c>
      <c r="E7" s="208" t="s">
        <v>204</v>
      </c>
      <c r="F7" s="208" t="s">
        <v>203</v>
      </c>
      <c r="G7" s="208" t="s">
        <v>204</v>
      </c>
      <c r="H7" s="208" t="s">
        <v>203</v>
      </c>
      <c r="I7" s="208" t="s">
        <v>204</v>
      </c>
      <c r="J7" s="208" t="s">
        <v>203</v>
      </c>
      <c r="K7" s="209" t="s">
        <v>204</v>
      </c>
    </row>
    <row r="8" spans="1:13" ht="15" customHeight="1">
      <c r="A8" s="52" t="s">
        <v>93</v>
      </c>
      <c r="B8" s="53">
        <v>29</v>
      </c>
      <c r="C8" s="54" t="s">
        <v>94</v>
      </c>
      <c r="D8" s="210">
        <v>172</v>
      </c>
      <c r="E8" s="211">
        <v>11937</v>
      </c>
      <c r="F8" s="211" t="s">
        <v>153</v>
      </c>
      <c r="G8" s="211" t="s">
        <v>153</v>
      </c>
      <c r="H8" s="211" t="s">
        <v>153</v>
      </c>
      <c r="I8" s="211" t="s">
        <v>153</v>
      </c>
      <c r="J8" s="211" t="s">
        <v>153</v>
      </c>
      <c r="K8" s="212" t="s">
        <v>153</v>
      </c>
      <c r="L8" s="213"/>
    </row>
    <row r="9" spans="1:13" ht="15" customHeight="1">
      <c r="B9" s="53">
        <v>30</v>
      </c>
      <c r="D9" s="210">
        <v>196</v>
      </c>
      <c r="E9" s="211">
        <v>39771</v>
      </c>
      <c r="F9" s="211" t="s">
        <v>153</v>
      </c>
      <c r="G9" s="211" t="s">
        <v>153</v>
      </c>
      <c r="H9" s="211" t="s">
        <v>153</v>
      </c>
      <c r="I9" s="211" t="s">
        <v>153</v>
      </c>
      <c r="J9" s="211" t="s">
        <v>153</v>
      </c>
      <c r="K9" s="212" t="s">
        <v>153</v>
      </c>
      <c r="L9" s="213"/>
    </row>
    <row r="10" spans="1:13" ht="15" customHeight="1">
      <c r="A10" s="206" t="s">
        <v>205</v>
      </c>
      <c r="B10" s="53" t="s">
        <v>206</v>
      </c>
      <c r="C10" s="214" t="s">
        <v>207</v>
      </c>
      <c r="D10" s="210">
        <v>214</v>
      </c>
      <c r="E10" s="211">
        <v>43906</v>
      </c>
      <c r="F10" s="211" t="s">
        <v>153</v>
      </c>
      <c r="G10" s="211" t="s">
        <v>153</v>
      </c>
      <c r="H10" s="211" t="s">
        <v>153</v>
      </c>
      <c r="I10" s="211" t="s">
        <v>153</v>
      </c>
      <c r="J10" s="211" t="s">
        <v>153</v>
      </c>
      <c r="K10" s="212" t="s">
        <v>153</v>
      </c>
      <c r="L10" s="213"/>
    </row>
    <row r="11" spans="1:13" ht="15" customHeight="1">
      <c r="B11" s="53">
        <v>2</v>
      </c>
      <c r="D11" s="210">
        <v>172</v>
      </c>
      <c r="E11" s="211">
        <v>56403</v>
      </c>
      <c r="F11" s="211" t="s">
        <v>153</v>
      </c>
      <c r="G11" s="211" t="s">
        <v>153</v>
      </c>
      <c r="H11" s="211" t="s">
        <v>153</v>
      </c>
      <c r="I11" s="211" t="s">
        <v>153</v>
      </c>
      <c r="J11" s="211" t="s">
        <v>153</v>
      </c>
      <c r="K11" s="211" t="s">
        <v>153</v>
      </c>
      <c r="L11" s="213"/>
    </row>
    <row r="12" spans="1:13" s="221" customFormat="1" ht="15" customHeight="1" thickBot="1">
      <c r="A12" s="215"/>
      <c r="B12" s="216">
        <v>3</v>
      </c>
      <c r="C12" s="217"/>
      <c r="D12" s="218">
        <v>189</v>
      </c>
      <c r="E12" s="219">
        <v>39937</v>
      </c>
      <c r="F12" s="220" t="s">
        <v>153</v>
      </c>
      <c r="G12" s="220" t="s">
        <v>153</v>
      </c>
      <c r="H12" s="220" t="s">
        <v>153</v>
      </c>
      <c r="I12" s="220" t="s">
        <v>153</v>
      </c>
      <c r="J12" s="220" t="s">
        <v>153</v>
      </c>
      <c r="K12" s="220" t="s">
        <v>153</v>
      </c>
      <c r="L12" s="213"/>
    </row>
    <row r="13" spans="1:13" ht="13.5" customHeight="1" thickBot="1">
      <c r="A13" s="222"/>
      <c r="B13" s="53"/>
      <c r="D13" s="77"/>
      <c r="E13" s="77"/>
      <c r="F13" s="77"/>
      <c r="G13" s="77"/>
      <c r="H13" s="77"/>
      <c r="I13" s="77"/>
      <c r="J13" s="77"/>
      <c r="K13" s="77"/>
    </row>
    <row r="14" spans="1:13" s="66" customFormat="1" ht="15" customHeight="1">
      <c r="A14" s="447" t="s">
        <v>198</v>
      </c>
      <c r="B14" s="447"/>
      <c r="C14" s="448"/>
      <c r="D14" s="453" t="s">
        <v>200</v>
      </c>
      <c r="E14" s="419"/>
      <c r="F14" s="419"/>
      <c r="G14" s="419"/>
      <c r="H14" s="419"/>
      <c r="I14" s="419"/>
      <c r="J14" s="419"/>
      <c r="K14" s="419"/>
    </row>
    <row r="15" spans="1:13" s="66" customFormat="1" ht="15" customHeight="1">
      <c r="A15" s="449"/>
      <c r="B15" s="449"/>
      <c r="C15" s="450"/>
      <c r="D15" s="456" t="s">
        <v>208</v>
      </c>
      <c r="E15" s="456"/>
      <c r="F15" s="456" t="s">
        <v>209</v>
      </c>
      <c r="G15" s="456"/>
      <c r="H15" s="456" t="s">
        <v>210</v>
      </c>
      <c r="I15" s="456"/>
      <c r="J15" s="456" t="s">
        <v>211</v>
      </c>
      <c r="K15" s="457"/>
    </row>
    <row r="16" spans="1:13" ht="15" customHeight="1">
      <c r="A16" s="451"/>
      <c r="B16" s="451"/>
      <c r="C16" s="452"/>
      <c r="D16" s="208" t="s">
        <v>203</v>
      </c>
      <c r="E16" s="208" t="s">
        <v>204</v>
      </c>
      <c r="F16" s="208" t="s">
        <v>203</v>
      </c>
      <c r="G16" s="208" t="s">
        <v>204</v>
      </c>
      <c r="H16" s="208" t="s">
        <v>203</v>
      </c>
      <c r="I16" s="208" t="s">
        <v>204</v>
      </c>
      <c r="J16" s="208" t="s">
        <v>203</v>
      </c>
      <c r="K16" s="209" t="s">
        <v>204</v>
      </c>
    </row>
    <row r="17" spans="1:12" ht="15" customHeight="1">
      <c r="A17" s="52" t="s">
        <v>93</v>
      </c>
      <c r="B17" s="53">
        <v>29</v>
      </c>
      <c r="C17" s="54" t="s">
        <v>94</v>
      </c>
      <c r="D17" s="210" t="s">
        <v>153</v>
      </c>
      <c r="E17" s="211" t="s">
        <v>153</v>
      </c>
      <c r="F17" s="211" t="s">
        <v>153</v>
      </c>
      <c r="G17" s="211" t="s">
        <v>153</v>
      </c>
      <c r="H17" s="211">
        <v>102</v>
      </c>
      <c r="I17" s="211">
        <v>5978</v>
      </c>
      <c r="J17" s="211">
        <v>4</v>
      </c>
      <c r="K17" s="211">
        <v>2643</v>
      </c>
    </row>
    <row r="18" spans="1:12" ht="15" customHeight="1">
      <c r="B18" s="53">
        <v>30</v>
      </c>
      <c r="D18" s="210" t="s">
        <v>153</v>
      </c>
      <c r="E18" s="211" t="s">
        <v>153</v>
      </c>
      <c r="F18" s="211" t="s">
        <v>153</v>
      </c>
      <c r="G18" s="211" t="s">
        <v>153</v>
      </c>
      <c r="H18" s="211">
        <v>117</v>
      </c>
      <c r="I18" s="211">
        <v>7414</v>
      </c>
      <c r="J18" s="211">
        <v>15</v>
      </c>
      <c r="K18" s="211">
        <v>3828</v>
      </c>
    </row>
    <row r="19" spans="1:12" ht="15" customHeight="1">
      <c r="A19" s="206" t="s">
        <v>205</v>
      </c>
      <c r="B19" s="53" t="s">
        <v>206</v>
      </c>
      <c r="C19" s="214" t="s">
        <v>207</v>
      </c>
      <c r="D19" s="210" t="s">
        <v>153</v>
      </c>
      <c r="E19" s="211" t="s">
        <v>153</v>
      </c>
      <c r="F19" s="211" t="s">
        <v>153</v>
      </c>
      <c r="G19" s="211" t="s">
        <v>153</v>
      </c>
      <c r="H19" s="211">
        <v>112</v>
      </c>
      <c r="I19" s="211">
        <v>7276</v>
      </c>
      <c r="J19" s="211">
        <v>21</v>
      </c>
      <c r="K19" s="211">
        <v>11961</v>
      </c>
    </row>
    <row r="20" spans="1:12" ht="15" customHeight="1">
      <c r="B20" s="53">
        <v>2</v>
      </c>
      <c r="D20" s="210" t="s">
        <v>153</v>
      </c>
      <c r="E20" s="211" t="s">
        <v>153</v>
      </c>
      <c r="F20" s="211" t="s">
        <v>153</v>
      </c>
      <c r="G20" s="211" t="s">
        <v>153</v>
      </c>
      <c r="H20" s="211">
        <v>83</v>
      </c>
      <c r="I20" s="211">
        <v>5242</v>
      </c>
      <c r="J20" s="211">
        <v>9</v>
      </c>
      <c r="K20" s="211">
        <v>8793</v>
      </c>
      <c r="L20" s="221"/>
    </row>
    <row r="21" spans="1:12" s="221" customFormat="1" ht="15" customHeight="1" thickBot="1">
      <c r="A21" s="215"/>
      <c r="B21" s="216">
        <v>3</v>
      </c>
      <c r="C21" s="217"/>
      <c r="D21" s="223" t="s">
        <v>154</v>
      </c>
      <c r="E21" s="220" t="s">
        <v>154</v>
      </c>
      <c r="F21" s="220" t="s">
        <v>153</v>
      </c>
      <c r="G21" s="220" t="s">
        <v>153</v>
      </c>
      <c r="H21" s="219">
        <v>98</v>
      </c>
      <c r="I21" s="219">
        <v>5643</v>
      </c>
      <c r="J21" s="219">
        <v>12</v>
      </c>
      <c r="K21" s="219">
        <v>2520</v>
      </c>
    </row>
    <row r="22" spans="1:12" ht="12.75" customHeight="1" thickBot="1">
      <c r="D22" s="66"/>
      <c r="E22" s="66"/>
      <c r="F22" s="66"/>
      <c r="G22" s="66"/>
      <c r="H22" s="66"/>
      <c r="I22" s="66"/>
      <c r="J22" s="66"/>
      <c r="K22" s="66"/>
    </row>
    <row r="23" spans="1:12" s="70" customFormat="1" ht="15" customHeight="1">
      <c r="A23" s="447" t="s">
        <v>198</v>
      </c>
      <c r="B23" s="447"/>
      <c r="C23" s="448"/>
      <c r="D23" s="455" t="s">
        <v>212</v>
      </c>
      <c r="E23" s="426"/>
      <c r="F23" s="426"/>
      <c r="G23" s="458"/>
      <c r="H23" s="459" t="s">
        <v>213</v>
      </c>
      <c r="I23" s="460"/>
      <c r="J23" s="453" t="s">
        <v>214</v>
      </c>
      <c r="K23" s="419"/>
    </row>
    <row r="24" spans="1:12" s="70" customFormat="1" ht="15" customHeight="1">
      <c r="A24" s="449"/>
      <c r="B24" s="449"/>
      <c r="C24" s="450"/>
      <c r="D24" s="456" t="s">
        <v>215</v>
      </c>
      <c r="E24" s="456"/>
      <c r="F24" s="456" t="s">
        <v>216</v>
      </c>
      <c r="G24" s="456"/>
      <c r="H24" s="454"/>
      <c r="I24" s="461"/>
      <c r="J24" s="454"/>
      <c r="K24" s="420"/>
    </row>
    <row r="25" spans="1:12" ht="15" customHeight="1">
      <c r="A25" s="451"/>
      <c r="B25" s="451"/>
      <c r="C25" s="452"/>
      <c r="D25" s="208" t="s">
        <v>203</v>
      </c>
      <c r="E25" s="208" t="s">
        <v>204</v>
      </c>
      <c r="F25" s="208" t="s">
        <v>203</v>
      </c>
      <c r="G25" s="208" t="s">
        <v>204</v>
      </c>
      <c r="H25" s="208" t="s">
        <v>203</v>
      </c>
      <c r="I25" s="208" t="s">
        <v>204</v>
      </c>
      <c r="J25" s="208" t="s">
        <v>203</v>
      </c>
      <c r="K25" s="209" t="s">
        <v>204</v>
      </c>
    </row>
    <row r="26" spans="1:12" ht="15" customHeight="1">
      <c r="A26" s="52" t="s">
        <v>93</v>
      </c>
      <c r="B26" s="53">
        <v>29</v>
      </c>
      <c r="C26" s="54" t="s">
        <v>94</v>
      </c>
      <c r="D26" s="210" t="s">
        <v>153</v>
      </c>
      <c r="E26" s="211" t="s">
        <v>153</v>
      </c>
      <c r="F26" s="211">
        <v>5</v>
      </c>
      <c r="G26" s="211">
        <v>811</v>
      </c>
      <c r="H26" s="211" t="s">
        <v>153</v>
      </c>
      <c r="I26" s="211" t="s">
        <v>153</v>
      </c>
      <c r="J26" s="211">
        <v>61</v>
      </c>
      <c r="K26" s="211">
        <v>2505</v>
      </c>
    </row>
    <row r="27" spans="1:12" ht="15" customHeight="1">
      <c r="B27" s="53">
        <v>30</v>
      </c>
      <c r="D27" s="210">
        <v>11</v>
      </c>
      <c r="E27" s="211">
        <v>13074</v>
      </c>
      <c r="F27" s="211">
        <v>11</v>
      </c>
      <c r="G27" s="211">
        <v>2703</v>
      </c>
      <c r="H27" s="211">
        <v>2</v>
      </c>
      <c r="I27" s="211">
        <v>11063</v>
      </c>
      <c r="J27" s="211">
        <v>40</v>
      </c>
      <c r="K27" s="211">
        <v>1689</v>
      </c>
    </row>
    <row r="28" spans="1:12" ht="15" customHeight="1">
      <c r="A28" s="206" t="s">
        <v>205</v>
      </c>
      <c r="B28" s="53" t="s">
        <v>206</v>
      </c>
      <c r="C28" s="214" t="s">
        <v>207</v>
      </c>
      <c r="D28" s="210">
        <v>13</v>
      </c>
      <c r="E28" s="211">
        <v>19484</v>
      </c>
      <c r="F28" s="211">
        <v>13</v>
      </c>
      <c r="G28" s="211">
        <v>2755</v>
      </c>
      <c r="H28" s="211" t="s">
        <v>153</v>
      </c>
      <c r="I28" s="211" t="s">
        <v>153</v>
      </c>
      <c r="J28" s="211">
        <v>55</v>
      </c>
      <c r="K28" s="211">
        <v>2429</v>
      </c>
    </row>
    <row r="29" spans="1:12" ht="15" customHeight="1">
      <c r="B29" s="53">
        <v>2</v>
      </c>
      <c r="D29" s="210">
        <v>23</v>
      </c>
      <c r="E29" s="211">
        <v>35932</v>
      </c>
      <c r="F29" s="211">
        <v>24</v>
      </c>
      <c r="G29" s="211">
        <v>4964</v>
      </c>
      <c r="H29" s="211" t="s">
        <v>153</v>
      </c>
      <c r="I29" s="211" t="s">
        <v>153</v>
      </c>
      <c r="J29" s="211">
        <v>33</v>
      </c>
      <c r="K29" s="211">
        <v>1472</v>
      </c>
      <c r="L29" s="221"/>
    </row>
    <row r="30" spans="1:12" s="221" customFormat="1" ht="15" customHeight="1" thickBot="1">
      <c r="A30" s="215"/>
      <c r="B30" s="216">
        <v>3</v>
      </c>
      <c r="C30" s="217"/>
      <c r="D30" s="218">
        <v>19</v>
      </c>
      <c r="E30" s="219">
        <v>24276</v>
      </c>
      <c r="F30" s="219">
        <v>22</v>
      </c>
      <c r="G30" s="219">
        <v>5783</v>
      </c>
      <c r="H30" s="220" t="s">
        <v>153</v>
      </c>
      <c r="I30" s="220" t="s">
        <v>153</v>
      </c>
      <c r="J30" s="219">
        <v>38</v>
      </c>
      <c r="K30" s="219">
        <v>1715</v>
      </c>
    </row>
    <row r="31" spans="1:12" s="221" customFormat="1" ht="15" customHeight="1">
      <c r="A31" s="66" t="s">
        <v>217</v>
      </c>
      <c r="B31" s="224"/>
      <c r="C31" s="224"/>
      <c r="D31" s="66"/>
      <c r="E31" s="66"/>
      <c r="F31" s="66"/>
      <c r="G31" s="66"/>
      <c r="H31" s="66"/>
      <c r="I31" s="66"/>
      <c r="J31" s="66"/>
      <c r="K31" s="66"/>
      <c r="L31" s="66"/>
    </row>
    <row r="32" spans="1:12" s="66" customFormat="1" ht="15" customHeight="1">
      <c r="A32" s="224" t="s">
        <v>218</v>
      </c>
      <c r="B32" s="224"/>
      <c r="C32" s="224"/>
    </row>
    <row r="33" spans="1:12" s="66" customFormat="1" ht="13.5" customHeight="1">
      <c r="A33" s="224"/>
      <c r="B33" s="224"/>
      <c r="C33" s="224" t="s">
        <v>219</v>
      </c>
      <c r="F33" s="70" t="s">
        <v>220</v>
      </c>
      <c r="H33" s="225" t="s">
        <v>219</v>
      </c>
      <c r="J33" s="66" t="s">
        <v>220</v>
      </c>
    </row>
    <row r="34" spans="1:12" s="66" customFormat="1" ht="13.5" customHeight="1">
      <c r="A34" s="224"/>
      <c r="C34" s="66" t="s">
        <v>221</v>
      </c>
      <c r="E34" s="57"/>
      <c r="F34" s="66" t="s">
        <v>222</v>
      </c>
      <c r="H34" s="225" t="s">
        <v>223</v>
      </c>
      <c r="I34" s="57"/>
      <c r="J34" s="66" t="s">
        <v>224</v>
      </c>
    </row>
    <row r="35" spans="1:12" s="66" customFormat="1" ht="13.5" customHeight="1">
      <c r="A35" s="224"/>
      <c r="B35" s="224"/>
      <c r="C35" s="66" t="s">
        <v>225</v>
      </c>
      <c r="F35" s="66" t="s">
        <v>226</v>
      </c>
      <c r="H35" s="225" t="s">
        <v>227</v>
      </c>
      <c r="I35" s="57"/>
      <c r="J35" s="66" t="s">
        <v>228</v>
      </c>
    </row>
    <row r="36" spans="1:12" s="66" customFormat="1" ht="13.5" customHeight="1">
      <c r="A36" s="224"/>
      <c r="B36" s="224"/>
      <c r="C36" s="66" t="s">
        <v>200</v>
      </c>
      <c r="E36" s="57"/>
      <c r="F36" s="66" t="s">
        <v>229</v>
      </c>
      <c r="H36" s="225" t="s">
        <v>230</v>
      </c>
      <c r="I36" s="57"/>
      <c r="J36" s="66" t="s">
        <v>231</v>
      </c>
    </row>
    <row r="37" spans="1:12" s="66" customFormat="1" ht="13.5" customHeight="1">
      <c r="A37" s="224"/>
      <c r="B37" s="224"/>
      <c r="C37" s="224" t="s">
        <v>232</v>
      </c>
      <c r="F37" s="66" t="s">
        <v>233</v>
      </c>
      <c r="K37" s="57" t="s">
        <v>234</v>
      </c>
    </row>
    <row r="38" spans="1:12" s="66" customFormat="1" ht="13.5" customHeight="1">
      <c r="A38" s="224"/>
      <c r="B38" s="224"/>
      <c r="C38" s="224"/>
      <c r="K38" s="57"/>
    </row>
    <row r="39" spans="1:12" s="66" customFormat="1" ht="13.5" customHeight="1">
      <c r="A39" s="224"/>
      <c r="B39" s="224"/>
    </row>
    <row r="40" spans="1:12" s="66" customFormat="1" ht="17.25" customHeight="1">
      <c r="A40" s="226" t="s">
        <v>235</v>
      </c>
      <c r="B40" s="226"/>
      <c r="C40" s="227"/>
      <c r="D40" s="227"/>
      <c r="E40" s="227"/>
      <c r="F40" s="227"/>
      <c r="G40" s="227"/>
      <c r="H40" s="227"/>
    </row>
    <row r="41" spans="1:12" s="66" customFormat="1" ht="17.25" customHeight="1" thickBot="1">
      <c r="A41" s="226"/>
      <c r="B41" s="226"/>
      <c r="C41" s="227"/>
      <c r="D41" s="227"/>
      <c r="E41" s="227"/>
      <c r="F41" s="66" t="s">
        <v>236</v>
      </c>
      <c r="G41" s="227"/>
      <c r="H41" s="227"/>
    </row>
    <row r="42" spans="1:12" s="66" customFormat="1" ht="13.5" customHeight="1">
      <c r="A42" s="447" t="s">
        <v>198</v>
      </c>
      <c r="B42" s="447"/>
      <c r="C42" s="448"/>
      <c r="D42" s="453" t="s">
        <v>199</v>
      </c>
      <c r="E42" s="419"/>
      <c r="F42" s="455" t="s">
        <v>237</v>
      </c>
      <c r="G42" s="426"/>
    </row>
    <row r="43" spans="1:12" s="66" customFormat="1" ht="13.5" customHeight="1">
      <c r="A43" s="449"/>
      <c r="B43" s="449"/>
      <c r="C43" s="450"/>
      <c r="D43" s="454"/>
      <c r="E43" s="420"/>
      <c r="F43" s="456" t="s">
        <v>238</v>
      </c>
      <c r="G43" s="457"/>
    </row>
    <row r="44" spans="1:12" s="66" customFormat="1" ht="13.5" customHeight="1">
      <c r="A44" s="451"/>
      <c r="B44" s="451"/>
      <c r="C44" s="452"/>
      <c r="D44" s="208" t="s">
        <v>203</v>
      </c>
      <c r="E44" s="208" t="s">
        <v>204</v>
      </c>
      <c r="F44" s="208" t="s">
        <v>203</v>
      </c>
      <c r="G44" s="209" t="s">
        <v>204</v>
      </c>
      <c r="H44" s="37"/>
      <c r="I44" s="37"/>
      <c r="J44" s="37"/>
      <c r="K44" s="37"/>
      <c r="L44" s="37"/>
    </row>
    <row r="45" spans="1:12" ht="15" customHeight="1">
      <c r="A45" s="206" t="s">
        <v>205</v>
      </c>
      <c r="B45" s="53" t="s">
        <v>206</v>
      </c>
      <c r="C45" s="214" t="s">
        <v>207</v>
      </c>
      <c r="D45" s="228" t="s">
        <v>154</v>
      </c>
      <c r="E45" s="229" t="s">
        <v>154</v>
      </c>
      <c r="F45" s="229">
        <v>105</v>
      </c>
      <c r="G45" s="229">
        <v>17330</v>
      </c>
    </row>
    <row r="46" spans="1:12" ht="15" customHeight="1">
      <c r="B46" s="53">
        <v>2</v>
      </c>
      <c r="C46" s="214"/>
      <c r="D46" s="230">
        <v>1685</v>
      </c>
      <c r="E46" s="231">
        <v>753570</v>
      </c>
      <c r="F46" s="231">
        <v>3169</v>
      </c>
      <c r="G46" s="231">
        <v>586360</v>
      </c>
    </row>
    <row r="47" spans="1:12" ht="15" customHeight="1" thickBot="1">
      <c r="A47" s="232"/>
      <c r="B47" s="216">
        <v>3</v>
      </c>
      <c r="C47" s="233"/>
      <c r="D47" s="234">
        <v>2158</v>
      </c>
      <c r="E47" s="235">
        <v>1095210</v>
      </c>
      <c r="F47" s="235">
        <v>1290</v>
      </c>
      <c r="G47" s="235">
        <v>248280</v>
      </c>
    </row>
    <row r="48" spans="1:12" s="221" customFormat="1" ht="15" customHeight="1">
      <c r="A48" s="66" t="s">
        <v>217</v>
      </c>
      <c r="B48" s="224"/>
      <c r="C48" s="224"/>
      <c r="D48" s="66"/>
      <c r="E48" s="66"/>
      <c r="F48" s="66"/>
      <c r="G48" s="66"/>
      <c r="H48" s="66"/>
      <c r="I48" s="66"/>
      <c r="J48" s="66"/>
      <c r="K48" s="66"/>
      <c r="L48" s="66"/>
    </row>
    <row r="56" spans="1:5" ht="13.5" customHeight="1">
      <c r="A56" s="37"/>
      <c r="B56" s="37"/>
      <c r="C56" s="37"/>
      <c r="E56" s="236"/>
    </row>
  </sheetData>
  <mergeCells count="22">
    <mergeCell ref="A5:C7"/>
    <mergeCell ref="D5:E6"/>
    <mergeCell ref="F5:G6"/>
    <mergeCell ref="H5:K5"/>
    <mergeCell ref="H6:I6"/>
    <mergeCell ref="J6:K6"/>
    <mergeCell ref="H23:I24"/>
    <mergeCell ref="J23:K24"/>
    <mergeCell ref="D24:E24"/>
    <mergeCell ref="F24:G24"/>
    <mergeCell ref="A14:C16"/>
    <mergeCell ref="D14:K14"/>
    <mergeCell ref="D15:E15"/>
    <mergeCell ref="F15:G15"/>
    <mergeCell ref="H15:I15"/>
    <mergeCell ref="J15:K15"/>
    <mergeCell ref="A42:C44"/>
    <mergeCell ref="D42:E43"/>
    <mergeCell ref="F42:G42"/>
    <mergeCell ref="F43:G43"/>
    <mergeCell ref="A23:C25"/>
    <mergeCell ref="D23:G23"/>
  </mergeCells>
  <phoneticPr fontId="31"/>
  <hyperlinks>
    <hyperlink ref="M2" location="項目一覧表!A1" display="項目一覧表に戻る" xr:uid="{00000000-0004-0000-0700-000000000000}"/>
  </hyperlinks>
  <pageMargins left="0.51181102362204722" right="0.51181102362204722" top="0.98425196850393704" bottom="0.98425196850393704" header="0.51181102362204722" footer="0.51181102362204722"/>
  <pageSetup paperSize="9" scale="88" orientation="portrait"/>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25"/>
  <sheetViews>
    <sheetView showGridLines="0" zoomScaleNormal="100" workbookViewId="0"/>
  </sheetViews>
  <sheetFormatPr defaultColWidth="11.36328125" defaultRowHeight="17.5"/>
  <cols>
    <col min="1" max="1" width="5.36328125" style="37" customWidth="1"/>
    <col min="2" max="2" width="5.08984375" style="37" customWidth="1"/>
    <col min="3" max="3" width="4.453125" style="37" customWidth="1"/>
    <col min="4" max="4" width="6.36328125" style="37" customWidth="1"/>
    <col min="5" max="13" width="9.08984375" style="239" customWidth="1"/>
    <col min="14" max="14" width="3.26953125" style="239" customWidth="1"/>
    <col min="15" max="15" width="16.90625" style="239" bestFit="1" customWidth="1"/>
    <col min="16" max="16384" width="11.36328125" style="239"/>
  </cols>
  <sheetData>
    <row r="1" spans="1:15">
      <c r="A1" s="238"/>
      <c r="O1" s="2"/>
    </row>
    <row r="2" spans="1:15" s="240" customFormat="1" ht="25.5">
      <c r="A2" s="240" t="s">
        <v>239</v>
      </c>
      <c r="N2" s="239"/>
      <c r="O2" s="2" t="s">
        <v>520</v>
      </c>
    </row>
    <row r="3" spans="1:15" ht="10.5" customHeight="1">
      <c r="D3" s="40"/>
    </row>
    <row r="4" spans="1:15" ht="10.5" customHeight="1" thickBot="1">
      <c r="E4" s="241"/>
      <c r="F4" s="241"/>
      <c r="G4" s="241"/>
      <c r="H4" s="241"/>
      <c r="I4" s="241"/>
      <c r="J4" s="241"/>
      <c r="K4" s="241"/>
      <c r="L4" s="241"/>
      <c r="M4" s="241"/>
    </row>
    <row r="5" spans="1:15" ht="21" customHeight="1">
      <c r="A5" s="425" t="s">
        <v>240</v>
      </c>
      <c r="B5" s="425"/>
      <c r="C5" s="425"/>
      <c r="D5" s="467"/>
      <c r="E5" s="242" t="s">
        <v>241</v>
      </c>
      <c r="F5" s="242" t="s">
        <v>242</v>
      </c>
      <c r="G5" s="242" t="s">
        <v>243</v>
      </c>
      <c r="H5" s="242" t="s">
        <v>244</v>
      </c>
      <c r="I5" s="242" t="s">
        <v>245</v>
      </c>
      <c r="J5" s="242" t="s">
        <v>246</v>
      </c>
      <c r="K5" s="242" t="s">
        <v>247</v>
      </c>
      <c r="L5" s="242" t="s">
        <v>248</v>
      </c>
      <c r="M5" s="243" t="s">
        <v>249</v>
      </c>
    </row>
    <row r="6" spans="1:15" ht="16.5" customHeight="1">
      <c r="A6" s="52" t="s">
        <v>93</v>
      </c>
      <c r="B6" s="53">
        <v>29</v>
      </c>
      <c r="C6" s="468" t="s">
        <v>250</v>
      </c>
      <c r="D6" s="469"/>
      <c r="E6" s="244">
        <v>4805.083333333333</v>
      </c>
      <c r="F6" s="245">
        <v>4366.75</v>
      </c>
      <c r="G6" s="245">
        <v>4061.3333333333335</v>
      </c>
      <c r="H6" s="245">
        <v>260</v>
      </c>
      <c r="I6" s="245">
        <v>1101.4166666666667</v>
      </c>
      <c r="J6" s="245">
        <v>4374.583333333333</v>
      </c>
      <c r="K6" s="246">
        <v>0.83333333333333337</v>
      </c>
      <c r="L6" s="245">
        <v>115.66666666666667</v>
      </c>
      <c r="M6" s="245">
        <v>9.1666666666666661</v>
      </c>
    </row>
    <row r="7" spans="1:15" ht="16.5" customHeight="1">
      <c r="A7" s="57"/>
      <c r="B7" s="53">
        <v>30</v>
      </c>
      <c r="C7" s="53"/>
      <c r="D7" s="58"/>
      <c r="E7" s="244">
        <v>4862</v>
      </c>
      <c r="F7" s="245">
        <v>4412</v>
      </c>
      <c r="G7" s="245">
        <v>4114</v>
      </c>
      <c r="H7" s="245">
        <v>267</v>
      </c>
      <c r="I7" s="245">
        <v>1162</v>
      </c>
      <c r="J7" s="245">
        <v>4484</v>
      </c>
      <c r="K7" s="246">
        <v>0.58333332999999998</v>
      </c>
      <c r="L7" s="245">
        <v>109</v>
      </c>
      <c r="M7" s="245">
        <v>11</v>
      </c>
    </row>
    <row r="8" spans="1:15" ht="16.5" customHeight="1">
      <c r="A8" s="57" t="s">
        <v>251</v>
      </c>
      <c r="B8" s="53" t="s">
        <v>96</v>
      </c>
      <c r="C8" s="470" t="s">
        <v>252</v>
      </c>
      <c r="D8" s="471"/>
      <c r="E8" s="244">
        <v>4904</v>
      </c>
      <c r="F8" s="245">
        <v>4430</v>
      </c>
      <c r="G8" s="245">
        <v>4162</v>
      </c>
      <c r="H8" s="245">
        <v>247</v>
      </c>
      <c r="I8" s="245">
        <v>1206</v>
      </c>
      <c r="J8" s="245">
        <v>4565</v>
      </c>
      <c r="K8" s="246">
        <v>8.3333329999999997E-2</v>
      </c>
      <c r="L8" s="245">
        <v>108</v>
      </c>
      <c r="M8" s="245">
        <v>11</v>
      </c>
    </row>
    <row r="9" spans="1:15" ht="16.5" customHeight="1">
      <c r="A9" s="57"/>
      <c r="B9" s="53">
        <v>2</v>
      </c>
      <c r="D9" s="58"/>
      <c r="E9" s="247">
        <v>4963</v>
      </c>
      <c r="F9" s="248">
        <v>4438.583333333333</v>
      </c>
      <c r="G9" s="248">
        <v>4237.416666666667</v>
      </c>
      <c r="H9" s="248">
        <v>226.41666666666666</v>
      </c>
      <c r="I9" s="248">
        <v>1289.25</v>
      </c>
      <c r="J9" s="248">
        <v>4607.416666666667</v>
      </c>
      <c r="K9" s="248">
        <v>0.75</v>
      </c>
      <c r="L9" s="248">
        <v>119.41666666666667</v>
      </c>
      <c r="M9" s="248">
        <v>10.083333333333334</v>
      </c>
      <c r="N9" s="249"/>
    </row>
    <row r="10" spans="1:15" s="249" customFormat="1" ht="16.5" customHeight="1">
      <c r="A10" s="57"/>
      <c r="B10" s="63">
        <v>3</v>
      </c>
      <c r="D10" s="58"/>
      <c r="E10" s="250">
        <v>5043.75</v>
      </c>
      <c r="F10" s="251">
        <v>4479.166666666667</v>
      </c>
      <c r="G10" s="251">
        <v>4300.666666666667</v>
      </c>
      <c r="H10" s="251">
        <v>207.66666666666666</v>
      </c>
      <c r="I10" s="251">
        <v>1355.9166666666667</v>
      </c>
      <c r="J10" s="251">
        <v>4670.5</v>
      </c>
      <c r="K10" s="251">
        <v>1.5</v>
      </c>
      <c r="L10" s="251">
        <v>119.58333333333333</v>
      </c>
      <c r="M10" s="251">
        <v>10.833333333333334</v>
      </c>
    </row>
    <row r="11" spans="1:15" ht="7.5" customHeight="1">
      <c r="A11" s="57"/>
      <c r="B11" s="66"/>
      <c r="C11" s="66"/>
      <c r="D11" s="67"/>
      <c r="E11" s="244"/>
      <c r="F11" s="245"/>
      <c r="G11" s="245"/>
      <c r="H11" s="245"/>
      <c r="I11" s="245"/>
      <c r="J11" s="245"/>
      <c r="K11" s="245"/>
      <c r="L11" s="245"/>
      <c r="M11" s="245"/>
    </row>
    <row r="12" spans="1:15" ht="16.5" customHeight="1">
      <c r="A12" s="463" t="s">
        <v>253</v>
      </c>
      <c r="B12" s="464"/>
      <c r="C12" s="70">
        <v>4</v>
      </c>
      <c r="D12" s="252" t="s">
        <v>254</v>
      </c>
      <c r="E12" s="253">
        <v>4978</v>
      </c>
      <c r="F12" s="254">
        <v>4324</v>
      </c>
      <c r="G12" s="254">
        <v>4237</v>
      </c>
      <c r="H12" s="254">
        <v>211</v>
      </c>
      <c r="I12" s="254">
        <v>1314</v>
      </c>
      <c r="J12" s="254">
        <v>4606</v>
      </c>
      <c r="K12" s="255">
        <v>0</v>
      </c>
      <c r="L12" s="256">
        <v>115</v>
      </c>
      <c r="M12" s="254">
        <v>5</v>
      </c>
    </row>
    <row r="13" spans="1:15" ht="16.5" customHeight="1">
      <c r="A13" s="463"/>
      <c r="B13" s="464"/>
      <c r="C13" s="70">
        <v>5</v>
      </c>
      <c r="D13" s="252"/>
      <c r="E13" s="253">
        <v>5006</v>
      </c>
      <c r="F13" s="254">
        <v>4346</v>
      </c>
      <c r="G13" s="254">
        <v>4268</v>
      </c>
      <c r="H13" s="254">
        <v>208</v>
      </c>
      <c r="I13" s="254">
        <v>1328</v>
      </c>
      <c r="J13" s="254">
        <v>4619</v>
      </c>
      <c r="K13" s="255">
        <v>0</v>
      </c>
      <c r="L13" s="256">
        <v>117</v>
      </c>
      <c r="M13" s="254">
        <v>11</v>
      </c>
    </row>
    <row r="14" spans="1:15" ht="16.5" customHeight="1">
      <c r="A14" s="463"/>
      <c r="B14" s="464"/>
      <c r="C14" s="70">
        <v>6</v>
      </c>
      <c r="D14" s="252"/>
      <c r="E14" s="253">
        <v>5027</v>
      </c>
      <c r="F14" s="254">
        <v>4371</v>
      </c>
      <c r="G14" s="254">
        <v>4271</v>
      </c>
      <c r="H14" s="254">
        <v>204</v>
      </c>
      <c r="I14" s="254">
        <v>1339</v>
      </c>
      <c r="J14" s="254">
        <v>4648</v>
      </c>
      <c r="K14" s="255">
        <v>0</v>
      </c>
      <c r="L14" s="256">
        <v>116</v>
      </c>
      <c r="M14" s="254">
        <v>7</v>
      </c>
    </row>
    <row r="15" spans="1:15" ht="16.5" customHeight="1">
      <c r="A15" s="463"/>
      <c r="B15" s="464"/>
      <c r="C15" s="70">
        <v>7</v>
      </c>
      <c r="D15" s="252"/>
      <c r="E15" s="253">
        <v>5034</v>
      </c>
      <c r="F15" s="254">
        <v>4379</v>
      </c>
      <c r="G15" s="254">
        <v>4275</v>
      </c>
      <c r="H15" s="254">
        <v>206</v>
      </c>
      <c r="I15" s="254">
        <v>1341</v>
      </c>
      <c r="J15" s="254">
        <v>4640</v>
      </c>
      <c r="K15" s="255">
        <v>2</v>
      </c>
      <c r="L15" s="256">
        <v>119</v>
      </c>
      <c r="M15" s="254">
        <v>10</v>
      </c>
    </row>
    <row r="16" spans="1:15" ht="16.5" customHeight="1">
      <c r="A16" s="463"/>
      <c r="B16" s="464"/>
      <c r="C16" s="70">
        <v>8</v>
      </c>
      <c r="D16" s="252"/>
      <c r="E16" s="253">
        <v>5038</v>
      </c>
      <c r="F16" s="254">
        <v>4378</v>
      </c>
      <c r="G16" s="254">
        <v>4292</v>
      </c>
      <c r="H16" s="254">
        <v>205</v>
      </c>
      <c r="I16" s="254">
        <v>1348</v>
      </c>
      <c r="J16" s="254">
        <v>4656</v>
      </c>
      <c r="K16" s="255">
        <v>0</v>
      </c>
      <c r="L16" s="256">
        <v>119</v>
      </c>
      <c r="M16" s="254">
        <v>6</v>
      </c>
    </row>
    <row r="17" spans="1:13" ht="16.5" customHeight="1">
      <c r="A17" s="463"/>
      <c r="B17" s="464"/>
      <c r="C17" s="70">
        <v>9</v>
      </c>
      <c r="D17" s="252"/>
      <c r="E17" s="253">
        <v>5054</v>
      </c>
      <c r="F17" s="254">
        <v>4402</v>
      </c>
      <c r="G17" s="254">
        <v>4309</v>
      </c>
      <c r="H17" s="254">
        <v>208</v>
      </c>
      <c r="I17" s="254">
        <v>1353</v>
      </c>
      <c r="J17" s="254">
        <v>4677</v>
      </c>
      <c r="K17" s="255">
        <v>0</v>
      </c>
      <c r="L17" s="256">
        <v>119</v>
      </c>
      <c r="M17" s="254">
        <v>15</v>
      </c>
    </row>
    <row r="18" spans="1:13" ht="16.5" customHeight="1">
      <c r="A18" s="463"/>
      <c r="B18" s="464"/>
      <c r="C18" s="70">
        <v>10</v>
      </c>
      <c r="D18" s="252"/>
      <c r="E18" s="253">
        <v>5054</v>
      </c>
      <c r="F18" s="254">
        <v>4469</v>
      </c>
      <c r="G18" s="254">
        <v>4325</v>
      </c>
      <c r="H18" s="254">
        <v>206</v>
      </c>
      <c r="I18" s="254">
        <v>1354</v>
      </c>
      <c r="J18" s="254">
        <v>4683</v>
      </c>
      <c r="K18" s="255">
        <v>1</v>
      </c>
      <c r="L18" s="256">
        <v>117</v>
      </c>
      <c r="M18" s="254">
        <v>14</v>
      </c>
    </row>
    <row r="19" spans="1:13" ht="16.5" customHeight="1">
      <c r="A19" s="463"/>
      <c r="B19" s="464"/>
      <c r="C19" s="70">
        <v>11</v>
      </c>
      <c r="D19" s="252"/>
      <c r="E19" s="253">
        <v>5068</v>
      </c>
      <c r="F19" s="254">
        <v>4840</v>
      </c>
      <c r="G19" s="254">
        <v>4327</v>
      </c>
      <c r="H19" s="254">
        <v>203</v>
      </c>
      <c r="I19" s="254">
        <v>1366</v>
      </c>
      <c r="J19" s="254">
        <v>4688</v>
      </c>
      <c r="K19" s="255">
        <v>0</v>
      </c>
      <c r="L19" s="256">
        <v>116</v>
      </c>
      <c r="M19" s="254">
        <v>10</v>
      </c>
    </row>
    <row r="20" spans="1:13" ht="16.5" customHeight="1">
      <c r="A20" s="463"/>
      <c r="B20" s="464"/>
      <c r="C20" s="70">
        <v>12</v>
      </c>
      <c r="D20" s="252"/>
      <c r="E20" s="253">
        <v>5072</v>
      </c>
      <c r="F20" s="254">
        <v>4845</v>
      </c>
      <c r="G20" s="254">
        <v>4334</v>
      </c>
      <c r="H20" s="254">
        <v>208</v>
      </c>
      <c r="I20" s="254">
        <v>1372</v>
      </c>
      <c r="J20" s="254">
        <v>4702</v>
      </c>
      <c r="K20" s="255">
        <v>0</v>
      </c>
      <c r="L20" s="256">
        <v>122</v>
      </c>
      <c r="M20" s="254">
        <v>13</v>
      </c>
    </row>
    <row r="21" spans="1:13" ht="16.5" customHeight="1">
      <c r="A21" s="463" t="s">
        <v>255</v>
      </c>
      <c r="B21" s="464"/>
      <c r="C21" s="70">
        <v>1</v>
      </c>
      <c r="D21" s="252" t="s">
        <v>256</v>
      </c>
      <c r="E21" s="253">
        <v>5069</v>
      </c>
      <c r="F21" s="254">
        <v>4488</v>
      </c>
      <c r="G21" s="254">
        <v>4332</v>
      </c>
      <c r="H21" s="254">
        <v>208</v>
      </c>
      <c r="I21" s="254">
        <v>1379</v>
      </c>
      <c r="J21" s="254">
        <v>4711</v>
      </c>
      <c r="K21" s="255">
        <v>0</v>
      </c>
      <c r="L21" s="256">
        <v>122</v>
      </c>
      <c r="M21" s="254">
        <v>11</v>
      </c>
    </row>
    <row r="22" spans="1:13" ht="16.5" customHeight="1">
      <c r="A22" s="463"/>
      <c r="B22" s="464"/>
      <c r="C22" s="70">
        <v>2</v>
      </c>
      <c r="D22" s="252"/>
      <c r="E22" s="253">
        <v>5062</v>
      </c>
      <c r="F22" s="254">
        <v>4445</v>
      </c>
      <c r="G22" s="254">
        <v>4318</v>
      </c>
      <c r="H22" s="254">
        <v>208</v>
      </c>
      <c r="I22" s="254">
        <v>1383</v>
      </c>
      <c r="J22" s="254">
        <v>4707</v>
      </c>
      <c r="K22" s="255">
        <v>0</v>
      </c>
      <c r="L22" s="256">
        <v>125</v>
      </c>
      <c r="M22" s="254">
        <v>8</v>
      </c>
    </row>
    <row r="23" spans="1:13" ht="16.5" customHeight="1" thickBot="1">
      <c r="A23" s="465"/>
      <c r="B23" s="466"/>
      <c r="C23" s="257">
        <v>3</v>
      </c>
      <c r="D23" s="258"/>
      <c r="E23" s="259">
        <v>5063</v>
      </c>
      <c r="F23" s="260">
        <v>4463</v>
      </c>
      <c r="G23" s="260">
        <v>4320</v>
      </c>
      <c r="H23" s="260">
        <v>217</v>
      </c>
      <c r="I23" s="260">
        <v>1394</v>
      </c>
      <c r="J23" s="260">
        <v>4709</v>
      </c>
      <c r="K23" s="261">
        <v>0</v>
      </c>
      <c r="L23" s="262">
        <v>128</v>
      </c>
      <c r="M23" s="260">
        <v>20</v>
      </c>
    </row>
    <row r="24" spans="1:13" ht="16.5" customHeight="1">
      <c r="A24" s="263" t="s">
        <v>257</v>
      </c>
      <c r="D24" s="66"/>
      <c r="E24" s="264"/>
      <c r="F24" s="264"/>
      <c r="G24" s="264"/>
      <c r="H24" s="265"/>
      <c r="I24" s="264"/>
      <c r="J24" s="264"/>
      <c r="K24" s="264"/>
      <c r="L24" s="264"/>
      <c r="M24" s="264"/>
    </row>
    <row r="25" spans="1:13">
      <c r="E25" s="266"/>
      <c r="F25" s="266"/>
      <c r="G25" s="266"/>
      <c r="H25" s="266"/>
      <c r="I25" s="266"/>
      <c r="J25" s="266"/>
      <c r="K25" s="267"/>
      <c r="L25" s="266"/>
      <c r="M25" s="266"/>
    </row>
  </sheetData>
  <mergeCells count="15">
    <mergeCell ref="A13:B13"/>
    <mergeCell ref="A5:D5"/>
    <mergeCell ref="C6:D6"/>
    <mergeCell ref="C8:D8"/>
    <mergeCell ref="A12:B12"/>
    <mergeCell ref="A20:B20"/>
    <mergeCell ref="A21:B21"/>
    <mergeCell ref="A22:B22"/>
    <mergeCell ref="A23:B23"/>
    <mergeCell ref="A14:B14"/>
    <mergeCell ref="A15:B15"/>
    <mergeCell ref="A16:B16"/>
    <mergeCell ref="A17:B17"/>
    <mergeCell ref="A18:B18"/>
    <mergeCell ref="A19:B19"/>
  </mergeCells>
  <phoneticPr fontId="31"/>
  <hyperlinks>
    <hyperlink ref="O2" location="項目一覧表!A1" display="項目一覧表に戻る" xr:uid="{00000000-0004-0000-0800-000000000000}"/>
  </hyperlinks>
  <pageMargins left="0.51181102362204722" right="0.51181102362204722" top="0.78740157480314965" bottom="0.98425196850393704" header="0.51181102362204722" footer="0.51181102362204722"/>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2" baseType="variant">
      <vt:variant>
        <vt:lpstr>ワークシート</vt:lpstr>
      </vt:variant>
      <vt:variant>
        <vt:i4>14</vt:i4>
      </vt:variant>
    </vt:vector>
  </HeadingPairs>
  <TitlesOfParts>
    <vt:vector size="14" baseType="lpstr">
      <vt:lpstr>項目一覧表</vt:lpstr>
      <vt:lpstr>13-16</vt:lpstr>
      <vt:lpstr>13-17</vt:lpstr>
      <vt:lpstr>13-18</vt:lpstr>
      <vt:lpstr>13-19</vt:lpstr>
      <vt:lpstr>13-20</vt:lpstr>
      <vt:lpstr>13-21</vt:lpstr>
      <vt:lpstr>13-22</vt:lpstr>
      <vt:lpstr>13-23</vt:lpstr>
      <vt:lpstr>13-24</vt:lpstr>
      <vt:lpstr>13-25</vt:lpstr>
      <vt:lpstr>13-26</vt:lpstr>
      <vt:lpstr>13-27</vt:lpstr>
      <vt:lpstr>13-28</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友澤 求枝</dc:creator>
  <cp:keywords/>
  <dc:description/>
  <cp:lastModifiedBy>友澤 求枝</cp:lastModifiedBy>
  <cp:revision>0</cp:revision>
  <cp:lastPrinted>1601-01-01T00:00:00Z</cp:lastPrinted>
  <dcterms:created xsi:type="dcterms:W3CDTF">1601-01-01T00:00:00Z</dcterms:created>
  <dcterms:modified xsi:type="dcterms:W3CDTF">2024-12-02T04:24:07Z</dcterms:modified>
  <cp:category/>
</cp:coreProperties>
</file>