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5798\デスクトップ\統計年報掲載分\過去差換分\"/>
    </mc:Choice>
  </mc:AlternateContent>
  <xr:revisionPtr revIDLastSave="0" documentId="13_ncr:1_{166C2E96-FF99-411E-B076-1C8FFCE30EE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項目一覧表" sheetId="9" r:id="rId1"/>
    <sheet name="11-16" sheetId="8" r:id="rId2"/>
    <sheet name="11-17" sheetId="10" r:id="rId3"/>
    <sheet name="11-18 " sheetId="11" r:id="rId4"/>
    <sheet name="11-19" sheetId="12" r:id="rId5"/>
    <sheet name="11-20 " sheetId="13" r:id="rId6"/>
    <sheet name="11-21" sheetId="14" r:id="rId7"/>
    <sheet name="11-22" sheetId="15" r:id="rId8"/>
    <sheet name="11-23" sheetId="16" r:id="rId9"/>
    <sheet name="11-24" sheetId="17" r:id="rId10"/>
    <sheet name="11-25" sheetId="18" r:id="rId11"/>
    <sheet name="11-26" sheetId="19" r:id="rId12"/>
    <sheet name="11-27" sheetId="20" r:id="rId13"/>
    <sheet name="11-28" sheetId="30" r:id="rId14"/>
    <sheet name="11-29" sheetId="31" r:id="rId15"/>
  </sheets>
  <definedNames>
    <definedName name="_xlnm.Print_Area" localSheetId="3">'11-18 '!$A$1:$J$23</definedName>
    <definedName name="_xlnm.Print_Area" localSheetId="4">'11-19'!$A$1:$I$33</definedName>
    <definedName name="_xlnm.Print_Area" localSheetId="5">'11-20 '!$A$1:$H$14</definedName>
    <definedName name="_xlnm.Print_Area" localSheetId="10">'11-25'!$A$1:$J$28</definedName>
    <definedName name="_xlnm.Print_Area" localSheetId="11">'11-26'!$A$1:$W$67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5" i="19" l="1"/>
  <c r="R65" i="19"/>
  <c r="E65" i="19"/>
  <c r="C65" i="19" s="1"/>
  <c r="D65" i="19"/>
  <c r="B65" i="19" s="1"/>
  <c r="S64" i="19"/>
  <c r="R64" i="19"/>
  <c r="E64" i="19"/>
  <c r="D64" i="19"/>
  <c r="B64" i="19" s="1"/>
  <c r="C64" i="19"/>
  <c r="S63" i="19"/>
  <c r="R63" i="19"/>
  <c r="E63" i="19"/>
  <c r="C63" i="19" s="1"/>
  <c r="D63" i="19"/>
  <c r="B63" i="19"/>
  <c r="S62" i="19"/>
  <c r="C62" i="19" s="1"/>
  <c r="R62" i="19"/>
  <c r="E62" i="19"/>
  <c r="D62" i="19"/>
  <c r="S61" i="19"/>
  <c r="R61" i="19"/>
  <c r="E61" i="19"/>
  <c r="C61" i="19" s="1"/>
  <c r="D61" i="19"/>
  <c r="B61" i="19"/>
  <c r="S60" i="19"/>
  <c r="R60" i="19"/>
  <c r="E60" i="19"/>
  <c r="C60" i="19" s="1"/>
  <c r="D60" i="19"/>
  <c r="S59" i="19"/>
  <c r="R59" i="19"/>
  <c r="E59" i="19"/>
  <c r="C59" i="19" s="1"/>
  <c r="D59" i="19"/>
  <c r="B59" i="19"/>
  <c r="S58" i="19"/>
  <c r="R58" i="19"/>
  <c r="E58" i="19"/>
  <c r="D58" i="19"/>
  <c r="B58" i="19" s="1"/>
  <c r="C58" i="19"/>
  <c r="S57" i="19"/>
  <c r="R57" i="19"/>
  <c r="E57" i="19"/>
  <c r="D57" i="19"/>
  <c r="B57" i="19"/>
  <c r="S56" i="19"/>
  <c r="R56" i="19"/>
  <c r="E56" i="19"/>
  <c r="D56" i="19"/>
  <c r="B56" i="19" s="1"/>
  <c r="C56" i="19"/>
  <c r="S55" i="19"/>
  <c r="R55" i="19"/>
  <c r="B55" i="19" s="1"/>
  <c r="E55" i="19"/>
  <c r="D55" i="19"/>
  <c r="S54" i="19"/>
  <c r="R54" i="19"/>
  <c r="E54" i="19"/>
  <c r="D54" i="19"/>
  <c r="B54" i="19" s="1"/>
  <c r="C54" i="19"/>
  <c r="S53" i="19"/>
  <c r="R53" i="19"/>
  <c r="E53" i="19"/>
  <c r="C53" i="19" s="1"/>
  <c r="D53" i="19"/>
  <c r="B53" i="19" s="1"/>
  <c r="S52" i="19"/>
  <c r="R52" i="19"/>
  <c r="E52" i="19"/>
  <c r="D52" i="19"/>
  <c r="B52" i="19" s="1"/>
  <c r="C52" i="19"/>
  <c r="S51" i="19"/>
  <c r="R51" i="19"/>
  <c r="E51" i="19"/>
  <c r="C51" i="19" s="1"/>
  <c r="D51" i="19"/>
  <c r="B51" i="19"/>
  <c r="S50" i="19"/>
  <c r="C50" i="19" s="1"/>
  <c r="R50" i="19"/>
  <c r="E50" i="19"/>
  <c r="D50" i="19"/>
  <c r="S49" i="19"/>
  <c r="R49" i="19"/>
  <c r="E49" i="19"/>
  <c r="C49" i="19" s="1"/>
  <c r="D49" i="19"/>
  <c r="B49" i="19"/>
  <c r="S48" i="19"/>
  <c r="R48" i="19"/>
  <c r="E48" i="19"/>
  <c r="C48" i="19" s="1"/>
  <c r="D48" i="19"/>
  <c r="S47" i="19"/>
  <c r="R47" i="19"/>
  <c r="E47" i="19"/>
  <c r="C47" i="19" s="1"/>
  <c r="D47" i="19"/>
  <c r="B47" i="19"/>
  <c r="S46" i="19"/>
  <c r="R46" i="19"/>
  <c r="E46" i="19"/>
  <c r="D46" i="19"/>
  <c r="B46" i="19" s="1"/>
  <c r="C46" i="19"/>
  <c r="S45" i="19"/>
  <c r="R45" i="19"/>
  <c r="E45" i="19"/>
  <c r="D45" i="19"/>
  <c r="B45" i="19"/>
  <c r="S44" i="19"/>
  <c r="R44" i="19"/>
  <c r="E44" i="19"/>
  <c r="D44" i="19"/>
  <c r="B44" i="19" s="1"/>
  <c r="C44" i="19"/>
  <c r="S43" i="19"/>
  <c r="R43" i="19"/>
  <c r="B43" i="19" s="1"/>
  <c r="E43" i="19"/>
  <c r="D43" i="19"/>
  <c r="S42" i="19"/>
  <c r="R42" i="19"/>
  <c r="E42" i="19"/>
  <c r="D42" i="19"/>
  <c r="B42" i="19" s="1"/>
  <c r="C42" i="19"/>
  <c r="S41" i="19"/>
  <c r="R41" i="19"/>
  <c r="E41" i="19"/>
  <c r="C41" i="19" s="1"/>
  <c r="D41" i="19"/>
  <c r="B41" i="19" s="1"/>
  <c r="S40" i="19"/>
  <c r="R40" i="19"/>
  <c r="E40" i="19"/>
  <c r="D40" i="19"/>
  <c r="B40" i="19" s="1"/>
  <c r="C40" i="19"/>
  <c r="S39" i="19"/>
  <c r="R39" i="19"/>
  <c r="E39" i="19"/>
  <c r="C39" i="19" s="1"/>
  <c r="D39" i="19"/>
  <c r="B39" i="19"/>
  <c r="S38" i="19"/>
  <c r="C38" i="19" s="1"/>
  <c r="R38" i="19"/>
  <c r="E38" i="19"/>
  <c r="D38" i="19"/>
  <c r="S37" i="19"/>
  <c r="R37" i="19"/>
  <c r="E37" i="19"/>
  <c r="C37" i="19" s="1"/>
  <c r="D37" i="19"/>
  <c r="B37" i="19"/>
  <c r="S36" i="19"/>
  <c r="R36" i="19"/>
  <c r="E36" i="19"/>
  <c r="C36" i="19" s="1"/>
  <c r="D36" i="19"/>
  <c r="S35" i="19"/>
  <c r="R35" i="19"/>
  <c r="E35" i="19"/>
  <c r="C35" i="19" s="1"/>
  <c r="D35" i="19"/>
  <c r="B35" i="19"/>
  <c r="S34" i="19"/>
  <c r="R34" i="19"/>
  <c r="E34" i="19"/>
  <c r="D34" i="19"/>
  <c r="B34" i="19" s="1"/>
  <c r="C34" i="19"/>
  <c r="S33" i="19"/>
  <c r="R33" i="19"/>
  <c r="E33" i="19"/>
  <c r="D33" i="19"/>
  <c r="B33" i="19"/>
  <c r="S32" i="19"/>
  <c r="R32" i="19"/>
  <c r="E32" i="19"/>
  <c r="D32" i="19"/>
  <c r="B32" i="19" s="1"/>
  <c r="C32" i="19"/>
  <c r="S31" i="19"/>
  <c r="R31" i="19"/>
  <c r="B31" i="19" s="1"/>
  <c r="E31" i="19"/>
  <c r="D31" i="19"/>
  <c r="S30" i="19"/>
  <c r="R30" i="19"/>
  <c r="E30" i="19"/>
  <c r="D30" i="19"/>
  <c r="B30" i="19" s="1"/>
  <c r="C30" i="19"/>
  <c r="S29" i="19"/>
  <c r="R29" i="19"/>
  <c r="E29" i="19"/>
  <c r="C29" i="19" s="1"/>
  <c r="D29" i="19"/>
  <c r="S28" i="19"/>
  <c r="C28" i="19" s="1"/>
  <c r="R28" i="19"/>
  <c r="E28" i="19"/>
  <c r="D28" i="19"/>
  <c r="B28" i="19" s="1"/>
  <c r="S27" i="19"/>
  <c r="R27" i="19"/>
  <c r="E27" i="19"/>
  <c r="C27" i="19" s="1"/>
  <c r="D27" i="19"/>
  <c r="B27" i="19"/>
  <c r="S26" i="19"/>
  <c r="R26" i="19"/>
  <c r="E26" i="19"/>
  <c r="C26" i="19" s="1"/>
  <c r="D26" i="19"/>
  <c r="S25" i="19"/>
  <c r="R25" i="19"/>
  <c r="E25" i="19"/>
  <c r="C25" i="19" s="1"/>
  <c r="D25" i="19"/>
  <c r="B25" i="19"/>
  <c r="S24" i="19"/>
  <c r="R24" i="19"/>
  <c r="E24" i="19"/>
  <c r="C24" i="19" s="1"/>
  <c r="D24" i="19"/>
  <c r="B24" i="19" s="1"/>
  <c r="S23" i="19"/>
  <c r="R23" i="19"/>
  <c r="E23" i="19"/>
  <c r="C23" i="19" s="1"/>
  <c r="D23" i="19"/>
  <c r="B23" i="19"/>
  <c r="S22" i="19"/>
  <c r="R22" i="19"/>
  <c r="E22" i="19"/>
  <c r="D22" i="19"/>
  <c r="B22" i="19" s="1"/>
  <c r="C22" i="19"/>
  <c r="S21" i="19"/>
  <c r="R21" i="19"/>
  <c r="B21" i="19" s="1"/>
  <c r="E21" i="19"/>
  <c r="D21" i="19"/>
  <c r="S20" i="19"/>
  <c r="R20" i="19"/>
  <c r="E20" i="19"/>
  <c r="D20" i="19"/>
  <c r="B20" i="19" s="1"/>
  <c r="C20" i="19"/>
  <c r="S19" i="19"/>
  <c r="R19" i="19"/>
  <c r="E19" i="19"/>
  <c r="C19" i="19" s="1"/>
  <c r="D19" i="19"/>
  <c r="B19" i="19" s="1"/>
  <c r="S18" i="19"/>
  <c r="R18" i="19"/>
  <c r="E18" i="19"/>
  <c r="D18" i="19"/>
  <c r="B18" i="19" s="1"/>
  <c r="C18" i="19"/>
  <c r="S17" i="19"/>
  <c r="R17" i="19"/>
  <c r="E17" i="19"/>
  <c r="C17" i="19" s="1"/>
  <c r="D17" i="19"/>
  <c r="B17" i="19"/>
  <c r="S16" i="19"/>
  <c r="C16" i="19" s="1"/>
  <c r="R16" i="19"/>
  <c r="E16" i="19"/>
  <c r="D16" i="19"/>
  <c r="B16" i="19" s="1"/>
  <c r="S15" i="19"/>
  <c r="R15" i="19"/>
  <c r="E15" i="19"/>
  <c r="C15" i="19" s="1"/>
  <c r="D15" i="19"/>
  <c r="B15" i="19"/>
  <c r="S14" i="19"/>
  <c r="R14" i="19"/>
  <c r="E14" i="19"/>
  <c r="C14" i="19" s="1"/>
  <c r="D14" i="19"/>
  <c r="W12" i="19"/>
  <c r="V12" i="19"/>
  <c r="U12" i="19"/>
  <c r="S12" i="19" s="1"/>
  <c r="T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A9" i="19"/>
  <c r="A10" i="19" s="1"/>
  <c r="A11" i="19" s="1"/>
  <c r="B29" i="19" l="1"/>
  <c r="R12" i="19"/>
  <c r="E12" i="19"/>
  <c r="C12" i="19" s="1"/>
  <c r="C33" i="19"/>
  <c r="B38" i="19"/>
  <c r="C45" i="19"/>
  <c r="B50" i="19"/>
  <c r="C57" i="19"/>
  <c r="B62" i="19"/>
  <c r="B14" i="19"/>
  <c r="C21" i="19"/>
  <c r="B26" i="19"/>
  <c r="D12" i="19"/>
  <c r="C31" i="19"/>
  <c r="B36" i="19"/>
  <c r="C43" i="19"/>
  <c r="B48" i="19"/>
  <c r="C55" i="19"/>
  <c r="B60" i="19"/>
  <c r="B12" i="19" l="1"/>
</calcChain>
</file>

<file path=xl/sharedStrings.xml><?xml version="1.0" encoding="utf-8"?>
<sst xmlns="http://schemas.openxmlformats.org/spreadsheetml/2006/main" count="632" uniqueCount="375">
  <si>
    <t>（単位：冊、点）</t>
  </si>
  <si>
    <t>年  　　　　度</t>
  </si>
  <si>
    <t>総 　数</t>
  </si>
  <si>
    <t>総 　記</t>
  </si>
  <si>
    <t>哲 　学</t>
  </si>
  <si>
    <t>歴 　史</t>
  </si>
  <si>
    <t>社 　会</t>
  </si>
  <si>
    <t>自 　然</t>
  </si>
  <si>
    <t>技 　術</t>
  </si>
  <si>
    <t>産  　業</t>
  </si>
  <si>
    <t>芸  　術</t>
  </si>
  <si>
    <t>言  　語</t>
  </si>
  <si>
    <t>洋　書</t>
    <rPh sb="0" eb="1">
      <t>ヨウ</t>
    </rPh>
    <rPh sb="2" eb="3">
      <t>ショ</t>
    </rPh>
    <phoneticPr fontId="4"/>
  </si>
  <si>
    <t>視聴覚</t>
    <rPh sb="0" eb="3">
      <t>シチョウカク</t>
    </rPh>
    <phoneticPr fontId="7"/>
  </si>
  <si>
    <t>絵本等</t>
    <rPh sb="0" eb="3">
      <t>エホントウ</t>
    </rPh>
    <phoneticPr fontId="7"/>
  </si>
  <si>
    <t>資　料</t>
    <rPh sb="0" eb="1">
      <t>シ</t>
    </rPh>
    <rPh sb="2" eb="3">
      <t>リョウ</t>
    </rPh>
    <phoneticPr fontId="7"/>
  </si>
  <si>
    <t>中央図書館</t>
  </si>
  <si>
    <t>一般</t>
  </si>
  <si>
    <t>児童</t>
  </si>
  <si>
    <t>郷土資料</t>
  </si>
  <si>
    <t>郷土人文庫</t>
  </si>
  <si>
    <t>郷土資料</t>
    <rPh sb="0" eb="2">
      <t>キョウド</t>
    </rPh>
    <rPh sb="2" eb="4">
      <t>シリョウ</t>
    </rPh>
    <phoneticPr fontId="4"/>
  </si>
  <si>
    <t>牟礼図書館</t>
  </si>
  <si>
    <t>香川図書館</t>
  </si>
  <si>
    <t>国分寺図書館</t>
  </si>
  <si>
    <t>移動図書館・分室</t>
  </si>
  <si>
    <t>児童</t>
    <rPh sb="0" eb="2">
      <t>ジドウ</t>
    </rPh>
    <phoneticPr fontId="4"/>
  </si>
  <si>
    <t>郷土人文庫</t>
    <rPh sb="0" eb="2">
      <t>キョウド</t>
    </rPh>
    <rPh sb="2" eb="4">
      <t>ジンブン</t>
    </rPh>
    <rPh sb="4" eb="5">
      <t>コ</t>
    </rPh>
    <phoneticPr fontId="4"/>
  </si>
  <si>
    <t>資料：高松市教育委員会教育局中央図書館　</t>
    <rPh sb="13" eb="14">
      <t>キョク</t>
    </rPh>
    <phoneticPr fontId="7"/>
  </si>
  <si>
    <t>文  　学</t>
    <phoneticPr fontId="7"/>
  </si>
  <si>
    <t>１１－１６　高松市図書館の蔵書数</t>
    <rPh sb="6" eb="7">
      <t>タカ</t>
    </rPh>
    <rPh sb="7" eb="8">
      <t>マツ</t>
    </rPh>
    <rPh sb="8" eb="9">
      <t>シ</t>
    </rPh>
    <phoneticPr fontId="4"/>
  </si>
  <si>
    <t>-</t>
  </si>
  <si>
    <t>11-16</t>
    <phoneticPr fontId="3"/>
  </si>
  <si>
    <t>高松市図書館の蔵書数</t>
    <phoneticPr fontId="3"/>
  </si>
  <si>
    <t>１１－１７　高松市図書館の利用状況</t>
    <rPh sb="6" eb="7">
      <t>タカ</t>
    </rPh>
    <rPh sb="7" eb="8">
      <t>マツ</t>
    </rPh>
    <phoneticPr fontId="4"/>
  </si>
  <si>
    <t>年  　度</t>
  </si>
  <si>
    <t>貸出点数ほか（冊、点）</t>
  </si>
  <si>
    <t>総     　　 数</t>
    <rPh sb="0" eb="1">
      <t>ソウ</t>
    </rPh>
    <rPh sb="9" eb="10">
      <t>スウ</t>
    </rPh>
    <phoneticPr fontId="4"/>
  </si>
  <si>
    <t>中　央　図　書　館</t>
  </si>
  <si>
    <t>計</t>
  </si>
  <si>
    <t>一 般</t>
  </si>
  <si>
    <t>児 童</t>
  </si>
  <si>
    <t>Ａ  Ｖ</t>
    <phoneticPr fontId="7"/>
  </si>
  <si>
    <t>一   般</t>
  </si>
  <si>
    <t>児   童</t>
  </si>
  <si>
    <t>夢みらい図書館</t>
    <rPh sb="0" eb="1">
      <t>ユメ</t>
    </rPh>
    <rPh sb="4" eb="7">
      <t>トショカン</t>
    </rPh>
    <phoneticPr fontId="4"/>
  </si>
  <si>
    <t>牟　礼　図　書　館</t>
  </si>
  <si>
    <t>※夢みらい図書館は平成28年11月23日開館</t>
    <rPh sb="1" eb="2">
      <t>ユメ</t>
    </rPh>
    <rPh sb="5" eb="8">
      <t>トショカン</t>
    </rPh>
    <rPh sb="9" eb="11">
      <t>ヘイセイ</t>
    </rPh>
    <rPh sb="13" eb="14">
      <t>ネン</t>
    </rPh>
    <rPh sb="16" eb="17">
      <t>ガツ</t>
    </rPh>
    <rPh sb="19" eb="20">
      <t>ニチ</t>
    </rPh>
    <rPh sb="20" eb="22">
      <t>カイカン</t>
    </rPh>
    <phoneticPr fontId="4"/>
  </si>
  <si>
    <t>香　川　図　書　館</t>
    <rPh sb="0" eb="1">
      <t>カ</t>
    </rPh>
    <rPh sb="2" eb="3">
      <t>カワ</t>
    </rPh>
    <phoneticPr fontId="4"/>
  </si>
  <si>
    <t>国　分　寺　図　書　館</t>
  </si>
  <si>
    <t>登録者数
（人）</t>
    <rPh sb="6" eb="7">
      <t>ニン</t>
    </rPh>
    <phoneticPr fontId="7"/>
  </si>
  <si>
    <t>移  動  図  書  館</t>
    <phoneticPr fontId="4"/>
  </si>
  <si>
    <t>分     　　 室</t>
    <phoneticPr fontId="4"/>
  </si>
  <si>
    <t>総数</t>
    <phoneticPr fontId="7"/>
  </si>
  <si>
    <t>資料：高松市教育委員会教育局中央図書館　</t>
    <rPh sb="13" eb="14">
      <t>キョク</t>
    </rPh>
    <phoneticPr fontId="4"/>
  </si>
  <si>
    <t>高松市図書館の利用状況</t>
    <phoneticPr fontId="3"/>
  </si>
  <si>
    <t>11-17</t>
    <phoneticPr fontId="3"/>
  </si>
  <si>
    <t>１１－１８　県立図書館の個人館外貸出数</t>
    <rPh sb="18" eb="19">
      <t>スウ</t>
    </rPh>
    <phoneticPr fontId="4"/>
  </si>
  <si>
    <t>総　数</t>
  </si>
  <si>
    <t>総　記</t>
  </si>
  <si>
    <t>哲　学</t>
  </si>
  <si>
    <t>歴　史</t>
  </si>
  <si>
    <t>社会科学</t>
  </si>
  <si>
    <t>自然科学</t>
  </si>
  <si>
    <t>技　術</t>
  </si>
  <si>
    <t>産　業</t>
  </si>
  <si>
    <t>芸　術</t>
  </si>
  <si>
    <t>年    度</t>
  </si>
  <si>
    <t>語　学</t>
  </si>
  <si>
    <t>文　学</t>
  </si>
  <si>
    <t>文　庫</t>
  </si>
  <si>
    <t>洋　書</t>
  </si>
  <si>
    <t>通 教 等</t>
  </si>
  <si>
    <t>児  童</t>
  </si>
  <si>
    <t>雑  誌</t>
  </si>
  <si>
    <t>ＡＶ資料</t>
  </si>
  <si>
    <t>資料：香川県立図書館</t>
    <rPh sb="3" eb="5">
      <t>カガワ</t>
    </rPh>
    <phoneticPr fontId="4"/>
  </si>
  <si>
    <t>１１－１９　県立図書館の蔵書数</t>
    <phoneticPr fontId="4"/>
  </si>
  <si>
    <t>年　　度</t>
  </si>
  <si>
    <t>紙芝居</t>
  </si>
  <si>
    <t>楽　譜</t>
  </si>
  <si>
    <t>通教文庫</t>
  </si>
  <si>
    <t>津島文庫</t>
  </si>
  <si>
    <t>二山文庫</t>
  </si>
  <si>
    <t>栂尾文庫</t>
  </si>
  <si>
    <t>＊大平文庫</t>
    <rPh sb="1" eb="3">
      <t>オオヒラ</t>
    </rPh>
    <rPh sb="3" eb="5">
      <t>ブンコ</t>
    </rPh>
    <phoneticPr fontId="2"/>
  </si>
  <si>
    <t>その他</t>
    <rPh sb="2" eb="3">
      <t>タ</t>
    </rPh>
    <phoneticPr fontId="4"/>
  </si>
  <si>
    <t>巡回文庫</t>
  </si>
  <si>
    <t>学校支援文庫</t>
    <rPh sb="0" eb="2">
      <t>ガッコウ</t>
    </rPh>
    <rPh sb="2" eb="4">
      <t>シエン</t>
    </rPh>
    <rPh sb="4" eb="6">
      <t>ブンコ</t>
    </rPh>
    <phoneticPr fontId="16"/>
  </si>
  <si>
    <t>＊「大平文庫」　平成27年度創設</t>
    <rPh sb="2" eb="4">
      <t>オオヒラ</t>
    </rPh>
    <rPh sb="4" eb="6">
      <t>ブンコ</t>
    </rPh>
    <rPh sb="8" eb="10">
      <t>ヘイセイ</t>
    </rPh>
    <rPh sb="12" eb="13">
      <t>ネン</t>
    </rPh>
    <rPh sb="13" eb="14">
      <t>ド</t>
    </rPh>
    <rPh sb="14" eb="16">
      <t>ソウセツ</t>
    </rPh>
    <phoneticPr fontId="17"/>
  </si>
  <si>
    <t>１１－２０　県立図書館の概況</t>
    <phoneticPr fontId="4"/>
  </si>
  <si>
    <t xml:space="preserve"> (単位：日、人、冊)</t>
  </si>
  <si>
    <t>年   　度</t>
  </si>
  <si>
    <t>開館日数</t>
  </si>
  <si>
    <t>登録者数</t>
  </si>
  <si>
    <t>個人貸出数</t>
  </si>
  <si>
    <t>児童団体
貸出数</t>
  </si>
  <si>
    <t>巡回文庫
配本数</t>
  </si>
  <si>
    <t>巡回文庫
長期貸出数</t>
    <phoneticPr fontId="7"/>
  </si>
  <si>
    <t>学校支援文庫</t>
    <rPh sb="0" eb="2">
      <t>ガッコウ</t>
    </rPh>
    <rPh sb="2" eb="4">
      <t>シエン</t>
    </rPh>
    <rPh sb="4" eb="6">
      <t>ブンコ</t>
    </rPh>
    <phoneticPr fontId="17"/>
  </si>
  <si>
    <t>蔵 書 数</t>
  </si>
  <si>
    <t>＊「巡回文庫長期貸出制度」　平成28年度廃止</t>
    <rPh sb="2" eb="4">
      <t>ジュンカイ</t>
    </rPh>
    <rPh sb="4" eb="6">
      <t>ブンコ</t>
    </rPh>
    <rPh sb="6" eb="8">
      <t>チョウキ</t>
    </rPh>
    <rPh sb="8" eb="10">
      <t>カシダシ</t>
    </rPh>
    <rPh sb="10" eb="12">
      <t>セイド</t>
    </rPh>
    <rPh sb="14" eb="16">
      <t>ヘイセイ</t>
    </rPh>
    <rPh sb="18" eb="19">
      <t>ネン</t>
    </rPh>
    <rPh sb="19" eb="20">
      <t>ド</t>
    </rPh>
    <rPh sb="20" eb="22">
      <t>ハイシ</t>
    </rPh>
    <phoneticPr fontId="16"/>
  </si>
  <si>
    <t>１１－２１　高松市美術館の概況</t>
    <rPh sb="6" eb="7">
      <t>タカ</t>
    </rPh>
    <rPh sb="7" eb="8">
      <t>マツ</t>
    </rPh>
    <rPh sb="8" eb="9">
      <t>シ</t>
    </rPh>
    <rPh sb="9" eb="12">
      <t>ビジュツカン</t>
    </rPh>
    <phoneticPr fontId="17"/>
  </si>
  <si>
    <t>（単位：回、日、人）</t>
  </si>
  <si>
    <t>年度</t>
    <phoneticPr fontId="17"/>
  </si>
  <si>
    <t>区    分</t>
  </si>
  <si>
    <t>市美術館</t>
    <rPh sb="0" eb="1">
      <t>シ</t>
    </rPh>
    <rPh sb="1" eb="4">
      <t>ビジュツカン</t>
    </rPh>
    <phoneticPr fontId="17"/>
  </si>
  <si>
    <t>塩江美術館</t>
    <rPh sb="0" eb="2">
      <t>シオノエ</t>
    </rPh>
    <rPh sb="2" eb="5">
      <t>ビジュツカン</t>
    </rPh>
    <phoneticPr fontId="17"/>
  </si>
  <si>
    <t>開催
展数</t>
    <phoneticPr fontId="17"/>
  </si>
  <si>
    <t>開催
延日数</t>
    <phoneticPr fontId="17"/>
  </si>
  <si>
    <t>入場者数</t>
  </si>
  <si>
    <t>一日平均       入場者数</t>
  </si>
  <si>
    <t>展覧会実績</t>
  </si>
  <si>
    <t>うち特別展</t>
  </si>
  <si>
    <t>うち常設展</t>
  </si>
  <si>
    <t>資料：高松市創造都市推進局文化・観光・スポーツ部美術館美術課</t>
    <rPh sb="3" eb="6">
      <t>タカマツシ</t>
    </rPh>
    <rPh sb="6" eb="8">
      <t>ソウゾウ</t>
    </rPh>
    <rPh sb="8" eb="10">
      <t>トシ</t>
    </rPh>
    <rPh sb="10" eb="12">
      <t>スイシン</t>
    </rPh>
    <rPh sb="12" eb="13">
      <t>キョク</t>
    </rPh>
    <rPh sb="13" eb="15">
      <t>ブンカ</t>
    </rPh>
    <rPh sb="16" eb="18">
      <t>カンコウ</t>
    </rPh>
    <rPh sb="23" eb="24">
      <t>ブ</t>
    </rPh>
    <rPh sb="24" eb="27">
      <t>ビジュツカン</t>
    </rPh>
    <rPh sb="27" eb="29">
      <t>ビジュツ</t>
    </rPh>
    <rPh sb="29" eb="30">
      <t>カ</t>
    </rPh>
    <phoneticPr fontId="17"/>
  </si>
  <si>
    <t xml:space="preserve">    ・常設展の開催展数は、展示替え回数である。</t>
  </si>
  <si>
    <t>１１－２２　市内所在指定文化財</t>
    <phoneticPr fontId="4"/>
  </si>
  <si>
    <t>区分</t>
  </si>
  <si>
    <t>総    数</t>
  </si>
  <si>
    <t>有  形  文  化  財</t>
  </si>
  <si>
    <t>無形文化財</t>
    <phoneticPr fontId="4"/>
  </si>
  <si>
    <t>民俗文化財</t>
  </si>
  <si>
    <t>記   念   物</t>
    <phoneticPr fontId="4"/>
  </si>
  <si>
    <t>建 造 物</t>
  </si>
  <si>
    <t>絵  画</t>
  </si>
  <si>
    <t>彫  刻</t>
  </si>
  <si>
    <t>工芸品</t>
  </si>
  <si>
    <t>書跡・典籍</t>
  </si>
  <si>
    <t>古文書</t>
    <rPh sb="0" eb="3">
      <t>コモンジョ</t>
    </rPh>
    <phoneticPr fontId="4"/>
  </si>
  <si>
    <t>考古資料</t>
  </si>
  <si>
    <t>歴史資料</t>
    <rPh sb="0" eb="2">
      <t>レキシ</t>
    </rPh>
    <phoneticPr fontId="4"/>
  </si>
  <si>
    <t>有形民俗文化財</t>
  </si>
  <si>
    <t>無形民俗文化財</t>
  </si>
  <si>
    <t>史  跡</t>
  </si>
  <si>
    <t>名  勝</t>
  </si>
  <si>
    <t>天然記念物</t>
  </si>
  <si>
    <t>国指定</t>
  </si>
  <si>
    <t>県指定</t>
  </si>
  <si>
    <t>市指定</t>
  </si>
  <si>
    <t>資料：高松市創造都市推進局文化・観光・スポーツ部文化財課</t>
    <rPh sb="3" eb="6">
      <t>タカマツシ</t>
    </rPh>
    <rPh sb="6" eb="8">
      <t>ソウゾウ</t>
    </rPh>
    <rPh sb="8" eb="10">
      <t>トシ</t>
    </rPh>
    <rPh sb="10" eb="12">
      <t>スイシン</t>
    </rPh>
    <rPh sb="12" eb="13">
      <t>キョク</t>
    </rPh>
    <rPh sb="24" eb="27">
      <t>ブンカザイ</t>
    </rPh>
    <rPh sb="27" eb="28">
      <t>カ</t>
    </rPh>
    <phoneticPr fontId="4"/>
  </si>
  <si>
    <t>　　・無形文化財数は、保持者数又は保持団体数</t>
    <rPh sb="15" eb="16">
      <t>マタ</t>
    </rPh>
    <phoneticPr fontId="17"/>
  </si>
  <si>
    <t>県立図書館の個人館外貸出数</t>
    <phoneticPr fontId="3"/>
  </si>
  <si>
    <t>11-18</t>
    <phoneticPr fontId="3"/>
  </si>
  <si>
    <t>11-19</t>
  </si>
  <si>
    <t>11-20</t>
  </si>
  <si>
    <t>11-21</t>
  </si>
  <si>
    <t>11-22</t>
  </si>
  <si>
    <t>11-23</t>
  </si>
  <si>
    <t>11-24</t>
  </si>
  <si>
    <t>県立図書館の概況</t>
    <phoneticPr fontId="3"/>
  </si>
  <si>
    <t>県立図書館の蔵書数</t>
    <phoneticPr fontId="3"/>
  </si>
  <si>
    <t>高松市美術館の概況</t>
    <phoneticPr fontId="3"/>
  </si>
  <si>
    <t>市内所在指定文化財</t>
    <phoneticPr fontId="3"/>
  </si>
  <si>
    <t>１１－２３　少年団体の概況</t>
    <phoneticPr fontId="4"/>
  </si>
  <si>
    <t>ボーイスカウト</t>
  </si>
  <si>
    <t>ガールスカウト</t>
  </si>
  <si>
    <t>子 ど も 会</t>
  </si>
  <si>
    <t>団体数</t>
  </si>
  <si>
    <t>団員数</t>
  </si>
  <si>
    <t>会員数</t>
    <rPh sb="0" eb="1">
      <t>カイ</t>
    </rPh>
    <phoneticPr fontId="4"/>
  </si>
  <si>
    <t>少年団体の概況</t>
    <phoneticPr fontId="3"/>
  </si>
  <si>
    <t>１１－２４　観光案内所利用状況</t>
    <phoneticPr fontId="4"/>
  </si>
  <si>
    <t>(単位：件)</t>
  </si>
  <si>
    <t>年度・月別</t>
    <phoneticPr fontId="7"/>
  </si>
  <si>
    <t>総　数</t>
    <phoneticPr fontId="7"/>
  </si>
  <si>
    <t>観光案内</t>
  </si>
  <si>
    <t>旅館案内</t>
    <rPh sb="0" eb="2">
      <t>リョカン</t>
    </rPh>
    <phoneticPr fontId="4"/>
  </si>
  <si>
    <t>交通案内</t>
  </si>
  <si>
    <t>電　話</t>
    <phoneticPr fontId="7"/>
  </si>
  <si>
    <t>商工案内</t>
  </si>
  <si>
    <t>そ の 他</t>
  </si>
  <si>
    <t>資料：高松市創造都市推進局文化・観光・スポーツ部観光交流課</t>
    <rPh sb="6" eb="8">
      <t>ソウゾウ</t>
    </rPh>
    <rPh sb="8" eb="10">
      <t>トシ</t>
    </rPh>
    <rPh sb="10" eb="12">
      <t>スイシン</t>
    </rPh>
    <rPh sb="12" eb="13">
      <t>キョク</t>
    </rPh>
    <rPh sb="13" eb="15">
      <t>ブンカ</t>
    </rPh>
    <rPh sb="16" eb="18">
      <t>カンコウ</t>
    </rPh>
    <rPh sb="23" eb="24">
      <t>ブ</t>
    </rPh>
    <rPh sb="26" eb="28">
      <t>コウリュウ</t>
    </rPh>
    <rPh sb="28" eb="29">
      <t>カ</t>
    </rPh>
    <phoneticPr fontId="7"/>
  </si>
  <si>
    <t>　　・平成20年5月から高松駅構内のインフォメーションプラザえきなかサテライトを含む。</t>
    <rPh sb="3" eb="5">
      <t>ヘイセイ</t>
    </rPh>
    <rPh sb="7" eb="8">
      <t>ネン</t>
    </rPh>
    <rPh sb="9" eb="10">
      <t>ガツ</t>
    </rPh>
    <rPh sb="12" eb="14">
      <t>タカマツ</t>
    </rPh>
    <rPh sb="14" eb="17">
      <t>エキコウナイ</t>
    </rPh>
    <rPh sb="40" eb="41">
      <t>フク</t>
    </rPh>
    <phoneticPr fontId="7"/>
  </si>
  <si>
    <t>　　・平成28年3月15日から香川・高松ツーリストインフォメーション（高松駅構内）に移転統合。</t>
    <rPh sb="3" eb="5">
      <t>ヘイセイ</t>
    </rPh>
    <rPh sb="7" eb="8">
      <t>ネン</t>
    </rPh>
    <rPh sb="9" eb="10">
      <t>ガツ</t>
    </rPh>
    <rPh sb="12" eb="13">
      <t>ニチ</t>
    </rPh>
    <rPh sb="15" eb="17">
      <t>カガワ</t>
    </rPh>
    <rPh sb="18" eb="20">
      <t>タカマツ</t>
    </rPh>
    <rPh sb="42" eb="44">
      <t>イテン</t>
    </rPh>
    <rPh sb="44" eb="46">
      <t>トウゴウ</t>
    </rPh>
    <phoneticPr fontId="7"/>
  </si>
  <si>
    <t>１１－２５　主要観光地入込客数</t>
    <phoneticPr fontId="4"/>
  </si>
  <si>
    <t>（単位：人、台）</t>
  </si>
  <si>
    <t>年度・月別</t>
  </si>
  <si>
    <t>栗林公園</t>
  </si>
  <si>
    <t>玉藻公園</t>
  </si>
  <si>
    <t>屋    　　　島</t>
    <phoneticPr fontId="7"/>
  </si>
  <si>
    <t>鬼 ヶ 島</t>
  </si>
  <si>
    <t>客 数</t>
    <phoneticPr fontId="17"/>
  </si>
  <si>
    <t>屋島山上</t>
    <rPh sb="0" eb="2">
      <t>ヤシマ</t>
    </rPh>
    <rPh sb="2" eb="4">
      <t>サンジョウ</t>
    </rPh>
    <phoneticPr fontId="17"/>
  </si>
  <si>
    <t>屋島ドラ</t>
    <rPh sb="0" eb="2">
      <t>ヤシマ</t>
    </rPh>
    <phoneticPr fontId="17"/>
  </si>
  <si>
    <t>シャトルバス</t>
    <phoneticPr fontId="17"/>
  </si>
  <si>
    <t>イブウェイ</t>
    <phoneticPr fontId="17"/>
  </si>
  <si>
    <t>利用者数</t>
    <rPh sb="0" eb="2">
      <t>リヨウ</t>
    </rPh>
    <rPh sb="2" eb="3">
      <t>シャ</t>
    </rPh>
    <rPh sb="3" eb="4">
      <t>スウ</t>
    </rPh>
    <phoneticPr fontId="17"/>
  </si>
  <si>
    <t>自動車台数</t>
  </si>
  <si>
    <t>資料：高松市創造都市推進局文化・観光・スポーツ部観光交流課</t>
    <rPh sb="6" eb="8">
      <t>ソウゾウ</t>
    </rPh>
    <rPh sb="8" eb="10">
      <t>トシ</t>
    </rPh>
    <rPh sb="10" eb="12">
      <t>スイシン</t>
    </rPh>
    <rPh sb="12" eb="13">
      <t>キョク</t>
    </rPh>
    <rPh sb="13" eb="15">
      <t>ブンカ</t>
    </rPh>
    <rPh sb="16" eb="18">
      <t>カンコウ</t>
    </rPh>
    <rPh sb="23" eb="24">
      <t>ブ</t>
    </rPh>
    <rPh sb="24" eb="26">
      <t>カンコウ</t>
    </rPh>
    <rPh sb="26" eb="28">
      <t>コウリュウ</t>
    </rPh>
    <rPh sb="28" eb="29">
      <t>カ</t>
    </rPh>
    <phoneticPr fontId="7"/>
  </si>
  <si>
    <t>観光案内所利用状況</t>
    <phoneticPr fontId="3"/>
  </si>
  <si>
    <t>主要観光地入込客数</t>
    <phoneticPr fontId="3"/>
  </si>
  <si>
    <t>11-25</t>
    <phoneticPr fontId="3"/>
  </si>
  <si>
    <t>１１－２６　コミュニティセンター事業別実施状況</t>
    <phoneticPr fontId="4"/>
  </si>
  <si>
    <t>（単位：回、人）</t>
    <rPh sb="6" eb="7">
      <t>ニン</t>
    </rPh>
    <phoneticPr fontId="7"/>
  </si>
  <si>
    <t>総     数</t>
    <phoneticPr fontId="4"/>
  </si>
  <si>
    <t>総     数</t>
  </si>
  <si>
    <t>貸　　館  　事  　業</t>
  </si>
  <si>
    <t>年  　　度</t>
  </si>
  <si>
    <t>女 性 教 室</t>
  </si>
  <si>
    <t>高齢者教室</t>
    <rPh sb="3" eb="5">
      <t>キョウシツ</t>
    </rPh>
    <phoneticPr fontId="7"/>
  </si>
  <si>
    <t>家庭教育学級
(幼・小含む)</t>
    <phoneticPr fontId="7"/>
  </si>
  <si>
    <t>共  催  事  業</t>
  </si>
  <si>
    <t>共 催 行 事</t>
  </si>
  <si>
    <t>同好会活動</t>
  </si>
  <si>
    <t>総       数</t>
  </si>
  <si>
    <t>免       除</t>
  </si>
  <si>
    <t>有       料</t>
  </si>
  <si>
    <t>ｺﾐｭﾆﾃｨｾﾝﾀｰ</t>
    <phoneticPr fontId="4"/>
  </si>
  <si>
    <t>回  数</t>
  </si>
  <si>
    <t>人   員</t>
  </si>
  <si>
    <t>(ｺﾐｭﾆﾃｨｾﾝﾀｰ)</t>
  </si>
  <si>
    <t>二  番  丁</t>
  </si>
  <si>
    <t>四　番　丁</t>
  </si>
  <si>
    <t>日　　　新</t>
  </si>
  <si>
    <t>亀　　　阜</t>
  </si>
  <si>
    <t>栗　　　林</t>
  </si>
  <si>
    <t>花　　　園</t>
  </si>
  <si>
    <t>松　　　島</t>
  </si>
  <si>
    <t>築　　　地</t>
    <phoneticPr fontId="17"/>
  </si>
  <si>
    <t>新 塩 屋町</t>
  </si>
  <si>
    <t>鶴　　　尾</t>
  </si>
  <si>
    <t>太　　　田</t>
  </si>
  <si>
    <t>太 田 中央</t>
  </si>
  <si>
    <t>太　田　南</t>
  </si>
  <si>
    <t>木　　　太</t>
  </si>
  <si>
    <t>木　太　南</t>
  </si>
  <si>
    <t>木 太 北部</t>
  </si>
  <si>
    <t>古　高　松</t>
  </si>
  <si>
    <t>古 高 松南</t>
  </si>
  <si>
    <t>屋　　　島</t>
  </si>
  <si>
    <t>屋　島　西</t>
  </si>
  <si>
    <t>屋　島　東</t>
  </si>
  <si>
    <t>前　　　田</t>
  </si>
  <si>
    <t>川　　　添</t>
  </si>
  <si>
    <t>林</t>
  </si>
  <si>
    <t>三　　　谷</t>
  </si>
  <si>
    <t>仏　生　山</t>
  </si>
  <si>
    <t>一　　　宮</t>
  </si>
  <si>
    <t>多　　　肥</t>
  </si>
  <si>
    <t>川　　　岡</t>
    <phoneticPr fontId="17"/>
  </si>
  <si>
    <t>円　　　座</t>
  </si>
  <si>
    <t>檀　　　紙</t>
  </si>
  <si>
    <t>弦　　　打</t>
  </si>
  <si>
    <t>鬼　　　無</t>
  </si>
  <si>
    <t>香　　　西</t>
  </si>
  <si>
    <t>下　笠　居</t>
  </si>
  <si>
    <t>女　　　木</t>
  </si>
  <si>
    <t>男　　　木</t>
  </si>
  <si>
    <t>川　　　島</t>
  </si>
  <si>
    <t>十　　　河</t>
  </si>
  <si>
    <t>東　植　田</t>
  </si>
  <si>
    <t>西　植　田</t>
  </si>
  <si>
    <t>塩　　　江</t>
  </si>
  <si>
    <t>庵　　　治</t>
  </si>
  <si>
    <t>浅　　　野</t>
  </si>
  <si>
    <t>川　　　東</t>
  </si>
  <si>
    <t>東　　　谷</t>
  </si>
  <si>
    <t>牟　　　礼</t>
  </si>
  <si>
    <t>大　　　町</t>
  </si>
  <si>
    <t>大　　　野</t>
  </si>
  <si>
    <t>香　　　南</t>
  </si>
  <si>
    <t>国分寺南部</t>
  </si>
  <si>
    <t>国分寺北部</t>
  </si>
  <si>
    <t>資料：高松市教育委員会教育局生涯学習課生涯学習センター</t>
    <rPh sb="13" eb="14">
      <t>キョク</t>
    </rPh>
    <rPh sb="19" eb="21">
      <t>ショウガイ</t>
    </rPh>
    <rPh sb="21" eb="23">
      <t>ガクシュウ</t>
    </rPh>
    <phoneticPr fontId="7"/>
  </si>
  <si>
    <t>・平成26年度からは、共催事業について共催行事と同好会活動に分離している。</t>
    <rPh sb="1" eb="3">
      <t>ヘイセイ</t>
    </rPh>
    <rPh sb="5" eb="6">
      <t>ネン</t>
    </rPh>
    <rPh sb="6" eb="7">
      <t>ド</t>
    </rPh>
    <rPh sb="11" eb="13">
      <t>キョウサイ</t>
    </rPh>
    <rPh sb="13" eb="15">
      <t>ジギョウ</t>
    </rPh>
    <rPh sb="19" eb="21">
      <t>キョウサイ</t>
    </rPh>
    <rPh sb="21" eb="23">
      <t>ギョウジ</t>
    </rPh>
    <rPh sb="24" eb="27">
      <t>ドウコウカイ</t>
    </rPh>
    <rPh sb="27" eb="29">
      <t>カツドウ</t>
    </rPh>
    <rPh sb="30" eb="32">
      <t>ブンリ</t>
    </rPh>
    <phoneticPr fontId="17"/>
  </si>
  <si>
    <t xml:space="preserve">１１－２７　市立体育施設利用状況  </t>
    <phoneticPr fontId="4"/>
  </si>
  <si>
    <t>（単位：人）</t>
    <rPh sb="1" eb="3">
      <t>タンイ</t>
    </rPh>
    <rPh sb="4" eb="5">
      <t>ニン</t>
    </rPh>
    <phoneticPr fontId="7"/>
  </si>
  <si>
    <t>年　　月</t>
  </si>
  <si>
    <t>総数</t>
  </si>
  <si>
    <t>高松市
総合体育館</t>
    <phoneticPr fontId="7"/>
  </si>
  <si>
    <t>ヨット競技場</t>
  </si>
  <si>
    <t>亀岡庭球場</t>
  </si>
  <si>
    <t>朝日町庭球場</t>
  </si>
  <si>
    <t>仏生山運動場</t>
  </si>
  <si>
    <t>市民プール</t>
    <phoneticPr fontId="4"/>
  </si>
  <si>
    <t>福岡町プール</t>
  </si>
  <si>
    <t>亀水運動
センター</t>
    <phoneticPr fontId="7"/>
  </si>
  <si>
    <t>西部運動
センター</t>
    <phoneticPr fontId="7"/>
  </si>
  <si>
    <t>牟礼町プール</t>
    <rPh sb="0" eb="3">
      <t>ムレチョウ</t>
    </rPh>
    <phoneticPr fontId="4"/>
  </si>
  <si>
    <t>庵治町深間
庭球場</t>
    <phoneticPr fontId="4"/>
  </si>
  <si>
    <t>庵治運動場</t>
    <rPh sb="0" eb="2">
      <t>アジ</t>
    </rPh>
    <rPh sb="2" eb="5">
      <t>ウンドウジョウ</t>
    </rPh>
    <phoneticPr fontId="4"/>
  </si>
  <si>
    <t>庵治ゲート
ボール場</t>
    <phoneticPr fontId="4"/>
  </si>
  <si>
    <t>庵治
ペタンク場</t>
    <phoneticPr fontId="4"/>
  </si>
  <si>
    <t>香川総合
体育館</t>
    <phoneticPr fontId="4"/>
  </si>
  <si>
    <t>香川庭球場</t>
    <rPh sb="0" eb="2">
      <t>カガワ</t>
    </rPh>
    <rPh sb="2" eb="4">
      <t>テイキュウ</t>
    </rPh>
    <rPh sb="4" eb="5">
      <t>ジョウ</t>
    </rPh>
    <phoneticPr fontId="4"/>
  </si>
  <si>
    <t xml:space="preserve">香川屋外
球技場
</t>
    <phoneticPr fontId="4"/>
  </si>
  <si>
    <t>香川町川東
体育館</t>
    <phoneticPr fontId="4"/>
  </si>
  <si>
    <t>香川町大野河川敷運動場</t>
    <phoneticPr fontId="4"/>
  </si>
  <si>
    <t>かわなべスポ
ーツセンター</t>
    <phoneticPr fontId="4"/>
  </si>
  <si>
    <t>仏生山公園
体育館</t>
    <rPh sb="6" eb="9">
      <t>タイイクカン</t>
    </rPh>
    <phoneticPr fontId="4"/>
  </si>
  <si>
    <t>仏生山公園
温水プール</t>
    <rPh sb="6" eb="8">
      <t>オンスイ</t>
    </rPh>
    <phoneticPr fontId="4"/>
  </si>
  <si>
    <t>南部運動場</t>
  </si>
  <si>
    <t>塩江町庭球場</t>
    <rPh sb="0" eb="1">
      <t>シオ</t>
    </rPh>
    <rPh sb="1" eb="2">
      <t>エ</t>
    </rPh>
    <rPh sb="2" eb="3">
      <t>マチ</t>
    </rPh>
    <rPh sb="3" eb="4">
      <t>ニワ</t>
    </rPh>
    <rPh sb="4" eb="5">
      <t>タマ</t>
    </rPh>
    <rPh sb="5" eb="6">
      <t>ジョウ</t>
    </rPh>
    <phoneticPr fontId="4"/>
  </si>
  <si>
    <t>内場池運動
センター　</t>
    <rPh sb="0" eb="1">
      <t>ナイ</t>
    </rPh>
    <rPh sb="1" eb="2">
      <t>バ</t>
    </rPh>
    <rPh sb="2" eb="3">
      <t>イケ</t>
    </rPh>
    <rPh sb="3" eb="5">
      <t>ウンドウ</t>
    </rPh>
    <phoneticPr fontId="4"/>
  </si>
  <si>
    <t>ホタルと文化の里運動場</t>
    <rPh sb="10" eb="11">
      <t>ジョウ</t>
    </rPh>
    <phoneticPr fontId="4"/>
  </si>
  <si>
    <t>健康増進
温浴施設</t>
    <rPh sb="5" eb="7">
      <t>オンヨク</t>
    </rPh>
    <rPh sb="7" eb="9">
      <t>シセツ</t>
    </rPh>
    <phoneticPr fontId="4"/>
  </si>
  <si>
    <t>牟礼総合
体育館</t>
    <phoneticPr fontId="4"/>
  </si>
  <si>
    <t>牟礼御山公園庭球場</t>
    <phoneticPr fontId="4"/>
  </si>
  <si>
    <t>牟礼中央公園運動センター</t>
    <phoneticPr fontId="4"/>
  </si>
  <si>
    <t>香南体育館</t>
    <rPh sb="0" eb="2">
      <t>コウナン</t>
    </rPh>
    <rPh sb="2" eb="5">
      <t>タイイクカン</t>
    </rPh>
    <phoneticPr fontId="4"/>
  </si>
  <si>
    <t>香南庭球場</t>
    <rPh sb="0" eb="2">
      <t>コウナン</t>
    </rPh>
    <rPh sb="2" eb="5">
      <t>テイキュウジョウ</t>
    </rPh>
    <phoneticPr fontId="4"/>
  </si>
  <si>
    <t>香南町吉光河川敷運動場</t>
    <rPh sb="0" eb="3">
      <t>コウナンチョウ</t>
    </rPh>
    <rPh sb="3" eb="5">
      <t>ヨシミツ</t>
    </rPh>
    <phoneticPr fontId="4"/>
  </si>
  <si>
    <t>国分寺橘ノ丘総合運動公園</t>
    <rPh sb="0" eb="3">
      <t>コクブンジ</t>
    </rPh>
    <rPh sb="3" eb="4">
      <t>タチバナ</t>
    </rPh>
    <rPh sb="5" eb="6">
      <t>オカ</t>
    </rPh>
    <phoneticPr fontId="4"/>
  </si>
  <si>
    <t>国分寺勤労青少年ホーム</t>
    <rPh sb="0" eb="3">
      <t>コクブンジ</t>
    </rPh>
    <rPh sb="3" eb="5">
      <t>キンロウ</t>
    </rPh>
    <phoneticPr fontId="4"/>
  </si>
  <si>
    <t>屋島競技場</t>
    <rPh sb="0" eb="2">
      <t>ヤシマ</t>
    </rPh>
    <phoneticPr fontId="4"/>
  </si>
  <si>
    <t>東部運動公園</t>
    <rPh sb="0" eb="2">
      <t>トウブ</t>
    </rPh>
    <rPh sb="2" eb="6">
      <t>ウンドウコウエン</t>
    </rPh>
    <phoneticPr fontId="4"/>
  </si>
  <si>
    <t>りんくうスポーツ公園</t>
    <rPh sb="8" eb="10">
      <t>コウエン</t>
    </rPh>
    <phoneticPr fontId="4"/>
  </si>
  <si>
    <t>資料：高松市創造都市推進局文化・観光・スポーツ部スポーツ振興課</t>
    <rPh sb="6" eb="13">
      <t>ソウゾウトシスイシンキョク</t>
    </rPh>
    <rPh sb="13" eb="15">
      <t>ブンカ</t>
    </rPh>
    <rPh sb="16" eb="18">
      <t>カンコウ</t>
    </rPh>
    <rPh sb="23" eb="24">
      <t>ブ</t>
    </rPh>
    <rPh sb="28" eb="30">
      <t>シンコウ</t>
    </rPh>
    <rPh sb="30" eb="31">
      <t>カ</t>
    </rPh>
    <phoneticPr fontId="7"/>
  </si>
  <si>
    <t>11-26</t>
  </si>
  <si>
    <t>11-27</t>
  </si>
  <si>
    <t>コミュニティセンター事業別実施状況</t>
    <phoneticPr fontId="3"/>
  </si>
  <si>
    <t xml:space="preserve">市立体育施設利用状況  </t>
    <phoneticPr fontId="3"/>
  </si>
  <si>
    <t>（１）施設別利用状況</t>
    <rPh sb="3" eb="5">
      <t>シセツ</t>
    </rPh>
    <rPh sb="5" eb="6">
      <t>ベツ</t>
    </rPh>
    <rPh sb="6" eb="8">
      <t>リヨウ</t>
    </rPh>
    <rPh sb="8" eb="10">
      <t>ジョウキョウ</t>
    </rPh>
    <phoneticPr fontId="5"/>
  </si>
  <si>
    <t>（単位：日、人）</t>
    <rPh sb="1" eb="3">
      <t>タンイ</t>
    </rPh>
    <rPh sb="4" eb="5">
      <t>ニチ</t>
    </rPh>
    <rPh sb="6" eb="7">
      <t>ニン</t>
    </rPh>
    <phoneticPr fontId="5"/>
  </si>
  <si>
    <t>施　　設</t>
    <rPh sb="0" eb="1">
      <t>シ</t>
    </rPh>
    <rPh sb="3" eb="4">
      <t>セツ</t>
    </rPh>
    <phoneticPr fontId="7"/>
  </si>
  <si>
    <t>使用日数</t>
    <rPh sb="0" eb="2">
      <t>シヨウ</t>
    </rPh>
    <rPh sb="2" eb="4">
      <t>ニッスウ</t>
    </rPh>
    <phoneticPr fontId="5"/>
  </si>
  <si>
    <t>来場者数</t>
    <rPh sb="0" eb="3">
      <t>ライジョウシャ</t>
    </rPh>
    <rPh sb="3" eb="4">
      <t>スウ</t>
    </rPh>
    <phoneticPr fontId="7"/>
  </si>
  <si>
    <t>大ホール</t>
    <rPh sb="0" eb="1">
      <t>ダイ</t>
    </rPh>
    <phoneticPr fontId="7"/>
  </si>
  <si>
    <t>第１小ホール</t>
    <rPh sb="0" eb="1">
      <t>ダイ</t>
    </rPh>
    <rPh sb="2" eb="3">
      <t>ショウ</t>
    </rPh>
    <phoneticPr fontId="7"/>
  </si>
  <si>
    <t>第２小ホール</t>
    <rPh sb="0" eb="1">
      <t>ダイ</t>
    </rPh>
    <rPh sb="2" eb="3">
      <t>ショウ</t>
    </rPh>
    <phoneticPr fontId="7"/>
  </si>
  <si>
    <t>会議室・和室</t>
    <phoneticPr fontId="7"/>
  </si>
  <si>
    <t>市民ギャラリー</t>
    <phoneticPr fontId="7"/>
  </si>
  <si>
    <t>ｺﾐｭﾆｹｰｼｮﾝﾌﾟﾗｻﾞ</t>
    <phoneticPr fontId="7"/>
  </si>
  <si>
    <t>ﾘﾊｰｻﾙ室・練習室</t>
    <phoneticPr fontId="7"/>
  </si>
  <si>
    <t>（２）ホール目的別利用状況</t>
    <rPh sb="6" eb="8">
      <t>モクテキ</t>
    </rPh>
    <rPh sb="8" eb="9">
      <t>ベツ</t>
    </rPh>
    <rPh sb="9" eb="11">
      <t>リヨウ</t>
    </rPh>
    <rPh sb="11" eb="13">
      <t>ジョウキョウ</t>
    </rPh>
    <phoneticPr fontId="5"/>
  </si>
  <si>
    <t>（単位：件）</t>
    <rPh sb="1" eb="3">
      <t>タンイ</t>
    </rPh>
    <rPh sb="4" eb="5">
      <t>ケン</t>
    </rPh>
    <phoneticPr fontId="5"/>
  </si>
  <si>
    <t>ホール目的</t>
    <rPh sb="3" eb="4">
      <t>メ</t>
    </rPh>
    <rPh sb="4" eb="5">
      <t>マト</t>
    </rPh>
    <phoneticPr fontId="7"/>
  </si>
  <si>
    <t>総数</t>
    <rPh sb="0" eb="2">
      <t>ソウスウ</t>
    </rPh>
    <phoneticPr fontId="5"/>
  </si>
  <si>
    <t>大ホール</t>
    <rPh sb="0" eb="1">
      <t>ダイ</t>
    </rPh>
    <phoneticPr fontId="5"/>
  </si>
  <si>
    <t>第1小ﾎｰﾙ</t>
    <rPh sb="0" eb="1">
      <t>ダイ</t>
    </rPh>
    <rPh sb="2" eb="3">
      <t>ショウ</t>
    </rPh>
    <phoneticPr fontId="5"/>
  </si>
  <si>
    <t>第2小ﾎｰﾙ</t>
    <rPh sb="0" eb="1">
      <t>ダイ</t>
    </rPh>
    <rPh sb="2" eb="3">
      <t>ショウ</t>
    </rPh>
    <phoneticPr fontId="5"/>
  </si>
  <si>
    <t>音楽公演</t>
    <rPh sb="0" eb="2">
      <t>オンガク</t>
    </rPh>
    <rPh sb="2" eb="4">
      <t>コウエン</t>
    </rPh>
    <phoneticPr fontId="5"/>
  </si>
  <si>
    <t>舞踊公演</t>
    <rPh sb="0" eb="2">
      <t>ブヨウ</t>
    </rPh>
    <rPh sb="2" eb="4">
      <t>コウエン</t>
    </rPh>
    <phoneticPr fontId="5"/>
  </si>
  <si>
    <t>演劇公演</t>
    <rPh sb="0" eb="2">
      <t>エンゲキ</t>
    </rPh>
    <rPh sb="2" eb="4">
      <t>コウエン</t>
    </rPh>
    <phoneticPr fontId="5"/>
  </si>
  <si>
    <t>演芸</t>
    <rPh sb="0" eb="2">
      <t>エンゲイ</t>
    </rPh>
    <phoneticPr fontId="5"/>
  </si>
  <si>
    <t>映画</t>
    <rPh sb="0" eb="2">
      <t>エイガ</t>
    </rPh>
    <phoneticPr fontId="5"/>
  </si>
  <si>
    <t>ｺﾝﾍﾞﾝｼｮﾝ・講演会</t>
    <rPh sb="9" eb="12">
      <t>コウエンカイ</t>
    </rPh>
    <phoneticPr fontId="5"/>
  </si>
  <si>
    <t>その他</t>
    <rPh sb="2" eb="3">
      <t>ホカ</t>
    </rPh>
    <phoneticPr fontId="5"/>
  </si>
  <si>
    <t>資料：高松市創造都市推進局文化・観光・スポーツ部文化芸術振興課</t>
    <rPh sb="6" eb="8">
      <t>ソウゾウ</t>
    </rPh>
    <rPh sb="8" eb="10">
      <t>トシ</t>
    </rPh>
    <rPh sb="10" eb="12">
      <t>スイシン</t>
    </rPh>
    <rPh sb="12" eb="13">
      <t>キョク</t>
    </rPh>
    <rPh sb="13" eb="15">
      <t>ブンカ</t>
    </rPh>
    <rPh sb="16" eb="18">
      <t>カンコウ</t>
    </rPh>
    <rPh sb="23" eb="24">
      <t>ブ</t>
    </rPh>
    <rPh sb="24" eb="26">
      <t>ブンカ</t>
    </rPh>
    <rPh sb="26" eb="28">
      <t>ゲイジュツ</t>
    </rPh>
    <rPh sb="28" eb="30">
      <t>シンコウ</t>
    </rPh>
    <rPh sb="30" eb="31">
      <t>カ</t>
    </rPh>
    <phoneticPr fontId="5"/>
  </si>
  <si>
    <t>ホール</t>
    <phoneticPr fontId="17"/>
  </si>
  <si>
    <t>ホール</t>
    <phoneticPr fontId="5"/>
  </si>
  <si>
    <t>文化芸術ホール（サンポートホール高松）利用状況</t>
    <phoneticPr fontId="3"/>
  </si>
  <si>
    <t>高松国分寺ホール利用状況</t>
    <phoneticPr fontId="3"/>
  </si>
  <si>
    <t>11　教育・文化（その２）</t>
    <rPh sb="3" eb="5">
      <t>キョウイク</t>
    </rPh>
    <rPh sb="6" eb="8">
      <t>ブンカ</t>
    </rPh>
    <phoneticPr fontId="30"/>
  </si>
  <si>
    <t>表番号</t>
    <rPh sb="0" eb="1">
      <t>ヒョウ</t>
    </rPh>
    <rPh sb="1" eb="3">
      <t>バンゴウ</t>
    </rPh>
    <phoneticPr fontId="17"/>
  </si>
  <si>
    <t>項　　　目</t>
    <rPh sb="0" eb="1">
      <t>コウ</t>
    </rPh>
    <rPh sb="4" eb="5">
      <t>メ</t>
    </rPh>
    <phoneticPr fontId="17"/>
  </si>
  <si>
    <t>11-28</t>
    <phoneticPr fontId="3"/>
  </si>
  <si>
    <t>11-29</t>
    <phoneticPr fontId="3"/>
  </si>
  <si>
    <t>１１－２８　文化芸術ホール（サンポートホール高松）利用状況</t>
    <rPh sb="6" eb="8">
      <t>ブンカ</t>
    </rPh>
    <rPh sb="8" eb="10">
      <t>ゲイジュツ</t>
    </rPh>
    <rPh sb="22" eb="24">
      <t>タカマツ</t>
    </rPh>
    <phoneticPr fontId="5"/>
  </si>
  <si>
    <t>１１－２９　高松国分寺ホール利用状況</t>
    <rPh sb="6" eb="8">
      <t>タカマツ</t>
    </rPh>
    <rPh sb="8" eb="11">
      <t>コクブンジ</t>
    </rPh>
    <phoneticPr fontId="5"/>
  </si>
  <si>
    <t>令 和 元 年 度</t>
    <rPh sb="0" eb="1">
      <t>レイ</t>
    </rPh>
    <rPh sb="2" eb="3">
      <t>ワ</t>
    </rPh>
    <rPh sb="4" eb="5">
      <t>モト</t>
    </rPh>
    <rPh sb="6" eb="7">
      <t>トシ</t>
    </rPh>
    <rPh sb="8" eb="9">
      <t>ド</t>
    </rPh>
    <phoneticPr fontId="34"/>
  </si>
  <si>
    <t>夢みらい図書館</t>
    <rPh sb="0" eb="1">
      <t>ユメ</t>
    </rPh>
    <phoneticPr fontId="34"/>
  </si>
  <si>
    <t>令和元年度</t>
    <rPh sb="0" eb="2">
      <t>レイワ</t>
    </rPh>
    <rPh sb="2" eb="4">
      <t>ガンネン</t>
    </rPh>
    <rPh sb="4" eb="5">
      <t>ド</t>
    </rPh>
    <phoneticPr fontId="34"/>
  </si>
  <si>
    <t>※瓦町サテライト分は、中央図書館に含む</t>
    <rPh sb="1" eb="3">
      <t>カワラマチ</t>
    </rPh>
    <rPh sb="8" eb="9">
      <t>ブン</t>
    </rPh>
    <rPh sb="11" eb="13">
      <t>チュウオウ</t>
    </rPh>
    <rPh sb="13" eb="16">
      <t>トショカン</t>
    </rPh>
    <rPh sb="17" eb="18">
      <t>フク</t>
    </rPh>
    <phoneticPr fontId="34"/>
  </si>
  <si>
    <t>-</t>
    <phoneticPr fontId="34"/>
  </si>
  <si>
    <t>令和元年度</t>
    <rPh sb="0" eb="1">
      <t>レイワ</t>
    </rPh>
    <rPh sb="1" eb="3">
      <t>ガンネン</t>
    </rPh>
    <rPh sb="3" eb="4">
      <t>ド</t>
    </rPh>
    <phoneticPr fontId="34"/>
  </si>
  <si>
    <t>（令和2年12月31日現在）</t>
    <rPh sb="1" eb="3">
      <t>レイワ</t>
    </rPh>
    <rPh sb="4" eb="5">
      <t>ネン</t>
    </rPh>
    <phoneticPr fontId="7"/>
  </si>
  <si>
    <t>平成</t>
    <rPh sb="0" eb="2">
      <t>ヘイセイ</t>
    </rPh>
    <phoneticPr fontId="34"/>
  </si>
  <si>
    <t>年度</t>
    <rPh sb="0" eb="2">
      <t>ネンド</t>
    </rPh>
    <phoneticPr fontId="34"/>
  </si>
  <si>
    <t>令和</t>
    <rPh sb="0" eb="2">
      <t>レイワ</t>
    </rPh>
    <phoneticPr fontId="34"/>
  </si>
  <si>
    <t>元</t>
    <rPh sb="0" eb="1">
      <t>モト</t>
    </rPh>
    <phoneticPr fontId="34"/>
  </si>
  <si>
    <t>平成31年</t>
    <rPh sb="0" eb="1">
      <t>ヘイセイ</t>
    </rPh>
    <rPh sb="3" eb="4">
      <t>ネン</t>
    </rPh>
    <phoneticPr fontId="34"/>
  </si>
  <si>
    <t>月</t>
    <rPh sb="0" eb="1">
      <t>ガツ</t>
    </rPh>
    <phoneticPr fontId="34"/>
  </si>
  <si>
    <t>令和元年</t>
    <rPh sb="0" eb="1">
      <t>レイワ</t>
    </rPh>
    <rPh sb="1" eb="3">
      <t>ガンネン</t>
    </rPh>
    <phoneticPr fontId="34"/>
  </si>
  <si>
    <t>令和2年</t>
    <rPh sb="0" eb="2">
      <t>レイワ</t>
    </rPh>
    <rPh sb="3" eb="4">
      <t>ネン</t>
    </rPh>
    <phoneticPr fontId="34"/>
  </si>
  <si>
    <t>　　・客数には屋島山上シャトルバス利用者数は含まれておりません。</t>
    <rPh sb="3" eb="5">
      <t>キャクスウ</t>
    </rPh>
    <rPh sb="7" eb="9">
      <t>ヤシマ</t>
    </rPh>
    <rPh sb="9" eb="11">
      <t>サンジョウ</t>
    </rPh>
    <rPh sb="17" eb="20">
      <t>リヨウシャ</t>
    </rPh>
    <rPh sb="20" eb="21">
      <t>スウ</t>
    </rPh>
    <rPh sb="22" eb="23">
      <t>フク</t>
    </rPh>
    <phoneticPr fontId="34"/>
  </si>
  <si>
    <t>コミュニティ
センター講座</t>
    <phoneticPr fontId="34"/>
  </si>
  <si>
    <t>　 あわせて平成26・27年度の貸館事業においては同好会活動を含めて計上しているため、全体の総数からは同好会活動の重複分を除している。</t>
    <rPh sb="6" eb="8">
      <t>ヘイセイ</t>
    </rPh>
    <rPh sb="13" eb="15">
      <t>ネンド</t>
    </rPh>
    <phoneticPr fontId="34"/>
  </si>
  <si>
    <t>令和2年</t>
    <rPh sb="0" eb="1">
      <t>レイワ</t>
    </rPh>
    <rPh sb="2" eb="3">
      <t>ネン</t>
    </rPh>
    <phoneticPr fontId="34"/>
  </si>
  <si>
    <t>平成30年度</t>
    <rPh sb="0" eb="2">
      <t>ヘイセイ</t>
    </rPh>
    <rPh sb="4" eb="6">
      <t>ネンド</t>
    </rPh>
    <phoneticPr fontId="34"/>
  </si>
  <si>
    <t>―</t>
    <phoneticPr fontId="34"/>
  </si>
  <si>
    <t>項目一覧表へ戻る</t>
    <rPh sb="0" eb="2">
      <t>コウモク</t>
    </rPh>
    <rPh sb="2" eb="4">
      <t>イチラン</t>
    </rPh>
    <rPh sb="4" eb="5">
      <t>ヒョウ</t>
    </rPh>
    <rPh sb="6" eb="7">
      <t>モド</t>
    </rPh>
    <phoneticPr fontId="3"/>
  </si>
  <si>
    <t>項目一覧表へ戻る</t>
    <phoneticPr fontId="3"/>
  </si>
  <si>
    <t>資料：高松市教育委員会教育局生涯学習課</t>
    <rPh sb="13" eb="14">
      <t>キョク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</si>
</sst>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&quot;平 成 &quot;#&quot; 年 度&quot;"/>
    <numFmt numFmtId="177" formatCode="#,##0_);[Red]\(#,##0\)"/>
    <numFmt numFmtId="178" formatCode="&quot;平成&quot;#&quot;年度&quot;"/>
    <numFmt numFmtId="179" formatCode="#,##0_ "/>
    <numFmt numFmtId="180" formatCode="#&quot;年度&quot;"/>
  </numFmts>
  <fonts count="44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明朝"/>
      <family val="1"/>
      <charset val="128"/>
    </font>
    <font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8"/>
      <name val="明朝"/>
      <family val="1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trike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6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メイリオ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6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明朝"/>
      <family val="1"/>
      <charset val="128"/>
    </font>
    <font>
      <b/>
      <sz val="11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8" fillId="0" borderId="0"/>
    <xf numFmtId="0" fontId="28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492">
    <xf numFmtId="0" fontId="0" fillId="0" borderId="0" xfId="0">
      <alignment vertical="center"/>
    </xf>
    <xf numFmtId="38" fontId="5" fillId="0" borderId="1" xfId="2" applyFont="1" applyFill="1" applyBorder="1" applyAlignment="1" applyProtection="1">
      <alignment vertical="center"/>
      <protection locked="0"/>
    </xf>
    <xf numFmtId="38" fontId="5" fillId="0" borderId="1" xfId="2" applyFont="1" applyFill="1" applyBorder="1" applyAlignment="1">
      <alignment vertical="center"/>
    </xf>
    <xf numFmtId="0" fontId="6" fillId="0" borderId="0" xfId="1" applyFont="1" applyAlignment="1">
      <alignment vertical="center"/>
    </xf>
    <xf numFmtId="3" fontId="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left" vertical="center"/>
    </xf>
    <xf numFmtId="177" fontId="8" fillId="0" borderId="0" xfId="5" applyNumberFormat="1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38" fontId="8" fillId="0" borderId="0" xfId="2" applyFont="1" applyFill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6" fillId="0" borderId="22" xfId="1" applyFont="1" applyBorder="1" applyAlignment="1">
      <alignment horizontal="center" vertical="center"/>
    </xf>
    <xf numFmtId="3" fontId="6" fillId="0" borderId="0" xfId="1" applyNumberFormat="1" applyFont="1" applyAlignment="1">
      <alignment vertical="center"/>
    </xf>
    <xf numFmtId="3" fontId="25" fillId="0" borderId="0" xfId="1" applyNumberFormat="1" applyFont="1" applyAlignment="1" applyProtection="1">
      <alignment vertical="center"/>
      <protection locked="0"/>
    </xf>
    <xf numFmtId="38" fontId="6" fillId="0" borderId="0" xfId="2" applyFont="1" applyFill="1" applyBorder="1" applyAlignment="1">
      <alignment vertical="center"/>
    </xf>
    <xf numFmtId="38" fontId="26" fillId="0" borderId="0" xfId="2" applyFont="1" applyFill="1" applyBorder="1" applyAlignment="1">
      <alignment horizontal="right" vertical="center"/>
    </xf>
    <xf numFmtId="0" fontId="23" fillId="0" borderId="2" xfId="1" applyFont="1" applyBorder="1"/>
    <xf numFmtId="0" fontId="6" fillId="0" borderId="2" xfId="1" applyFont="1" applyBorder="1"/>
    <xf numFmtId="0" fontId="6" fillId="0" borderId="15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5" fillId="2" borderId="0" xfId="1" applyFont="1" applyFill="1"/>
    <xf numFmtId="0" fontId="33" fillId="2" borderId="0" xfId="0" applyFont="1" applyFill="1">
      <alignment vertical="center"/>
    </xf>
    <xf numFmtId="0" fontId="6" fillId="2" borderId="0" xfId="1" applyFont="1" applyFill="1"/>
    <xf numFmtId="38" fontId="6" fillId="2" borderId="0" xfId="1" applyNumberFormat="1" applyFont="1" applyFill="1"/>
    <xf numFmtId="0" fontId="6" fillId="2" borderId="1" xfId="1" applyFont="1" applyFill="1" applyBorder="1" applyAlignment="1">
      <alignment vertical="center"/>
    </xf>
    <xf numFmtId="38" fontId="6" fillId="2" borderId="1" xfId="1" applyNumberFormat="1" applyFont="1" applyFill="1" applyBorder="1" applyAlignment="1">
      <alignment vertical="center"/>
    </xf>
    <xf numFmtId="41" fontId="6" fillId="2" borderId="0" xfId="1" applyNumberFormat="1" applyFont="1" applyFill="1" applyAlignment="1">
      <alignment vertical="center"/>
    </xf>
    <xf numFmtId="0" fontId="6" fillId="2" borderId="1" xfId="1" applyFont="1" applyFill="1" applyBorder="1" applyAlignment="1">
      <alignment horizontal="right" vertical="center"/>
    </xf>
    <xf numFmtId="41" fontId="6" fillId="2" borderId="4" xfId="1" applyNumberFormat="1" applyFont="1" applyFill="1" applyBorder="1" applyAlignment="1">
      <alignment horizontal="center"/>
    </xf>
    <xf numFmtId="41" fontId="6" fillId="2" borderId="5" xfId="1" applyNumberFormat="1" applyFont="1" applyFill="1" applyBorder="1" applyAlignment="1">
      <alignment horizontal="center" wrapText="1"/>
    </xf>
    <xf numFmtId="41" fontId="6" fillId="2" borderId="33" xfId="1" applyNumberFormat="1" applyFont="1" applyFill="1" applyBorder="1" applyAlignment="1">
      <alignment horizontal="center" vertical="top"/>
    </xf>
    <xf numFmtId="41" fontId="6" fillId="2" borderId="34" xfId="1" applyNumberFormat="1" applyFont="1" applyFill="1" applyBorder="1" applyAlignment="1">
      <alignment horizontal="center" vertical="top" wrapText="1"/>
    </xf>
    <xf numFmtId="0" fontId="6" fillId="2" borderId="0" xfId="1" applyFont="1" applyFill="1" applyAlignment="1">
      <alignment vertical="center"/>
    </xf>
    <xf numFmtId="0" fontId="6" fillId="2" borderId="6" xfId="1" applyFont="1" applyFill="1" applyBorder="1" applyAlignment="1">
      <alignment vertical="center"/>
    </xf>
    <xf numFmtId="3" fontId="6" fillId="2" borderId="0" xfId="1" applyNumberFormat="1" applyFont="1" applyFill="1" applyAlignment="1">
      <alignment horizontal="right" vertical="center"/>
    </xf>
    <xf numFmtId="41" fontId="6" fillId="2" borderId="0" xfId="1" applyNumberFormat="1" applyFont="1" applyFill="1" applyAlignment="1">
      <alignment horizontal="right" vertical="center"/>
    </xf>
    <xf numFmtId="38" fontId="8" fillId="2" borderId="0" xfId="2" applyFont="1" applyFill="1" applyBorder="1" applyAlignment="1" applyProtection="1">
      <alignment horizontal="right" vertical="center"/>
      <protection locked="0"/>
    </xf>
    <xf numFmtId="38" fontId="6" fillId="2" borderId="0" xfId="2" applyFont="1" applyFill="1" applyBorder="1" applyAlignment="1">
      <alignment horizontal="right" vertical="center"/>
    </xf>
    <xf numFmtId="38" fontId="5" fillId="2" borderId="0" xfId="2" applyFont="1" applyFill="1" applyBorder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6" fillId="2" borderId="6" xfId="1" applyFont="1" applyFill="1" applyBorder="1" applyAlignment="1">
      <alignment horizontal="distributed" vertical="center"/>
    </xf>
    <xf numFmtId="38" fontId="35" fillId="2" borderId="0" xfId="2" applyFont="1" applyFill="1" applyBorder="1" applyAlignment="1" applyProtection="1">
      <alignment horizontal="right" vertical="center"/>
      <protection locked="0"/>
    </xf>
    <xf numFmtId="177" fontId="6" fillId="2" borderId="0" xfId="1" applyNumberFormat="1" applyFont="1" applyFill="1" applyAlignment="1">
      <alignment horizontal="right" vertical="center"/>
    </xf>
    <xf numFmtId="0" fontId="6" fillId="2" borderId="7" xfId="1" applyFont="1" applyFill="1" applyBorder="1" applyAlignment="1">
      <alignment horizontal="distributed" vertical="center"/>
    </xf>
    <xf numFmtId="38" fontId="5" fillId="2" borderId="8" xfId="2" applyFont="1" applyFill="1" applyBorder="1" applyAlignment="1">
      <alignment horizontal="right" vertical="center"/>
    </xf>
    <xf numFmtId="38" fontId="8" fillId="2" borderId="1" xfId="2" applyFont="1" applyFill="1" applyBorder="1" applyAlignment="1" applyProtection="1">
      <alignment horizontal="right" vertical="center"/>
      <protection locked="0"/>
    </xf>
    <xf numFmtId="38" fontId="8" fillId="2" borderId="8" xfId="2" applyFont="1" applyFill="1" applyBorder="1" applyAlignment="1" applyProtection="1">
      <alignment horizontal="right" vertical="center"/>
      <protection locked="0"/>
    </xf>
    <xf numFmtId="0" fontId="12" fillId="2" borderId="0" xfId="1" applyFont="1" applyFill="1" applyAlignment="1">
      <alignment horizontal="center"/>
    </xf>
    <xf numFmtId="0" fontId="13" fillId="2" borderId="0" xfId="1" applyFont="1" applyFill="1" applyAlignment="1">
      <alignment horizontal="center"/>
    </xf>
    <xf numFmtId="0" fontId="14" fillId="2" borderId="1" xfId="1" applyFont="1" applyFill="1" applyBorder="1"/>
    <xf numFmtId="0" fontId="1" fillId="2" borderId="0" xfId="1" applyFill="1"/>
    <xf numFmtId="0" fontId="6" fillId="2" borderId="14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178" fontId="6" fillId="2" borderId="6" xfId="1" applyNumberFormat="1" applyFont="1" applyFill="1" applyBorder="1" applyAlignment="1">
      <alignment horizontal="center" vertical="center"/>
    </xf>
    <xf numFmtId="38" fontId="8" fillId="2" borderId="16" xfId="1" applyNumberFormat="1" applyFont="1" applyFill="1" applyBorder="1" applyAlignment="1">
      <alignment vertical="center"/>
    </xf>
    <xf numFmtId="38" fontId="8" fillId="2" borderId="0" xfId="1" applyNumberFormat="1" applyFont="1" applyFill="1" applyAlignment="1">
      <alignment vertical="center"/>
    </xf>
    <xf numFmtId="38" fontId="8" fillId="2" borderId="6" xfId="1" applyNumberFormat="1" applyFont="1" applyFill="1" applyBorder="1" applyAlignment="1">
      <alignment vertical="center"/>
    </xf>
    <xf numFmtId="38" fontId="8" fillId="2" borderId="0" xfId="1" applyNumberFormat="1" applyFont="1" applyFill="1" applyAlignment="1" applyProtection="1">
      <alignment vertical="center"/>
      <protection locked="0"/>
    </xf>
    <xf numFmtId="0" fontId="6" fillId="2" borderId="6" xfId="1" applyFont="1" applyFill="1" applyBorder="1" applyAlignment="1">
      <alignment horizontal="center" vertical="center"/>
    </xf>
    <xf numFmtId="38" fontId="6" fillId="2" borderId="16" xfId="1" applyNumberFormat="1" applyFont="1" applyFill="1" applyBorder="1" applyAlignment="1">
      <alignment vertical="center"/>
    </xf>
    <xf numFmtId="38" fontId="6" fillId="2" borderId="0" xfId="1" applyNumberFormat="1" applyFont="1" applyFill="1" applyAlignment="1">
      <alignment vertical="center"/>
    </xf>
    <xf numFmtId="38" fontId="6" fillId="2" borderId="0" xfId="1" applyNumberFormat="1" applyFont="1" applyFill="1" applyAlignment="1" applyProtection="1">
      <alignment vertical="center"/>
      <protection locked="0"/>
    </xf>
    <xf numFmtId="0" fontId="5" fillId="2" borderId="6" xfId="1" applyFont="1" applyFill="1" applyBorder="1" applyAlignment="1">
      <alignment horizontal="center" vertical="center"/>
    </xf>
    <xf numFmtId="38" fontId="5" fillId="2" borderId="8" xfId="1" applyNumberFormat="1" applyFont="1" applyFill="1" applyBorder="1" applyAlignment="1">
      <alignment vertical="center"/>
    </xf>
    <xf numFmtId="38" fontId="5" fillId="2" borderId="1" xfId="1" applyNumberFormat="1" applyFont="1" applyFill="1" applyBorder="1" applyAlignment="1">
      <alignment vertical="center"/>
    </xf>
    <xf numFmtId="38" fontId="5" fillId="2" borderId="7" xfId="1" applyNumberFormat="1" applyFont="1" applyFill="1" applyBorder="1" applyAlignment="1">
      <alignment vertical="center"/>
    </xf>
    <xf numFmtId="38" fontId="5" fillId="2" borderId="1" xfId="1" applyNumberFormat="1" applyFont="1" applyFill="1" applyBorder="1" applyAlignment="1" applyProtection="1">
      <alignment vertical="center"/>
      <protection locked="0"/>
    </xf>
    <xf numFmtId="0" fontId="1" fillId="2" borderId="36" xfId="1" applyFill="1" applyBorder="1" applyAlignment="1">
      <alignment vertical="center"/>
    </xf>
    <xf numFmtId="0" fontId="1" fillId="2" borderId="1" xfId="1" applyFill="1" applyBorder="1" applyAlignment="1">
      <alignment vertical="center"/>
    </xf>
    <xf numFmtId="38" fontId="8" fillId="2" borderId="16" xfId="1" applyNumberFormat="1" applyFont="1" applyFill="1" applyBorder="1" applyAlignment="1">
      <alignment horizontal="right" vertical="center"/>
    </xf>
    <xf numFmtId="38" fontId="8" fillId="2" borderId="0" xfId="1" applyNumberFormat="1" applyFont="1" applyFill="1" applyAlignment="1" applyProtection="1">
      <alignment horizontal="right" vertical="center"/>
      <protection locked="0"/>
    </xf>
    <xf numFmtId="38" fontId="8" fillId="2" borderId="0" xfId="1" applyNumberFormat="1" applyFont="1" applyFill="1" applyAlignment="1">
      <alignment horizontal="right" vertical="center"/>
    </xf>
    <xf numFmtId="38" fontId="8" fillId="2" borderId="6" xfId="1" applyNumberFormat="1" applyFont="1" applyFill="1" applyBorder="1" applyAlignment="1" applyProtection="1">
      <alignment horizontal="right" vertical="center"/>
      <protection locked="0"/>
    </xf>
    <xf numFmtId="38" fontId="6" fillId="2" borderId="6" xfId="1" applyNumberFormat="1" applyFont="1" applyFill="1" applyBorder="1" applyAlignment="1" applyProtection="1">
      <alignment vertical="center"/>
      <protection locked="0"/>
    </xf>
    <xf numFmtId="38" fontId="5" fillId="2" borderId="7" xfId="1" applyNumberFormat="1" applyFont="1" applyFill="1" applyBorder="1" applyAlignment="1" applyProtection="1">
      <alignment vertical="center"/>
      <protection locked="0"/>
    </xf>
    <xf numFmtId="0" fontId="1" fillId="2" borderId="2" xfId="1" applyFill="1" applyBorder="1" applyAlignment="1">
      <alignment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38" fontId="5" fillId="2" borderId="0" xfId="2" applyFont="1" applyFill="1" applyBorder="1" applyAlignment="1">
      <alignment vertical="center"/>
    </xf>
    <xf numFmtId="38" fontId="5" fillId="2" borderId="0" xfId="2" applyFont="1" applyFill="1" applyBorder="1" applyAlignment="1" applyProtection="1">
      <alignment vertical="center"/>
      <protection locked="0"/>
    </xf>
    <xf numFmtId="38" fontId="5" fillId="2" borderId="36" xfId="2" applyFont="1" applyFill="1" applyBorder="1" applyAlignment="1" applyProtection="1">
      <alignment vertical="center"/>
      <protection locked="0"/>
    </xf>
    <xf numFmtId="0" fontId="5" fillId="2" borderId="36" xfId="1" applyFont="1" applyFill="1" applyBorder="1" applyAlignment="1">
      <alignment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38" fontId="6" fillId="2" borderId="16" xfId="2" applyFont="1" applyFill="1" applyBorder="1" applyAlignment="1">
      <alignment vertical="center"/>
    </xf>
    <xf numFmtId="38" fontId="6" fillId="2" borderId="0" xfId="2" applyFont="1" applyFill="1" applyBorder="1" applyAlignment="1" applyProtection="1">
      <alignment vertical="center"/>
      <protection locked="0"/>
    </xf>
    <xf numFmtId="38" fontId="5" fillId="2" borderId="1" xfId="2" applyFont="1" applyFill="1" applyBorder="1" applyAlignment="1">
      <alignment vertical="center"/>
    </xf>
    <xf numFmtId="38" fontId="5" fillId="2" borderId="1" xfId="2" applyFont="1" applyFill="1" applyBorder="1" applyAlignment="1" applyProtection="1">
      <alignment vertical="center"/>
      <protection locked="0"/>
    </xf>
    <xf numFmtId="0" fontId="6" fillId="0" borderId="0" xfId="1" applyFont="1"/>
    <xf numFmtId="0" fontId="6" fillId="0" borderId="1" xfId="1" applyFont="1" applyBorder="1"/>
    <xf numFmtId="0" fontId="6" fillId="0" borderId="1" xfId="1" applyFont="1" applyBorder="1" applyAlignment="1">
      <alignment horizontal="right"/>
    </xf>
    <xf numFmtId="178" fontId="6" fillId="0" borderId="6" xfId="1" applyNumberFormat="1" applyFont="1" applyBorder="1" applyAlignment="1">
      <alignment horizontal="center" vertical="center"/>
    </xf>
    <xf numFmtId="38" fontId="8" fillId="0" borderId="16" xfId="1" applyNumberFormat="1" applyFont="1" applyBorder="1" applyAlignment="1">
      <alignment vertical="center"/>
    </xf>
    <xf numFmtId="38" fontId="8" fillId="0" borderId="0" xfId="1" applyNumberFormat="1" applyFont="1" applyAlignment="1" applyProtection="1">
      <alignment vertical="center"/>
      <protection locked="0"/>
    </xf>
    <xf numFmtId="38" fontId="5" fillId="0" borderId="0" xfId="1" applyNumberFormat="1" applyFont="1"/>
    <xf numFmtId="0" fontId="8" fillId="0" borderId="0" xfId="1" applyFont="1"/>
    <xf numFmtId="0" fontId="6" fillId="0" borderId="6" xfId="1" applyFont="1" applyBorder="1" applyAlignment="1">
      <alignment horizontal="center" vertical="center"/>
    </xf>
    <xf numFmtId="38" fontId="8" fillId="0" borderId="16" xfId="2" applyFont="1" applyFill="1" applyBorder="1" applyAlignment="1">
      <alignment vertical="center"/>
    </xf>
    <xf numFmtId="38" fontId="8" fillId="0" borderId="0" xfId="2" applyFont="1" applyFill="1" applyBorder="1" applyAlignment="1" applyProtection="1">
      <alignment vertical="center"/>
      <protection locked="0"/>
    </xf>
    <xf numFmtId="38" fontId="6" fillId="0" borderId="16" xfId="2" applyFont="1" applyFill="1" applyBorder="1" applyAlignment="1">
      <alignment vertical="center"/>
    </xf>
    <xf numFmtId="38" fontId="6" fillId="0" borderId="0" xfId="2" applyFont="1" applyFill="1" applyBorder="1" applyAlignment="1" applyProtection="1">
      <alignment vertical="center"/>
      <protection locked="0"/>
    </xf>
    <xf numFmtId="0" fontId="5" fillId="0" borderId="7" xfId="1" applyFont="1" applyBorder="1" applyAlignment="1">
      <alignment horizontal="center" vertical="center"/>
    </xf>
    <xf numFmtId="38" fontId="5" fillId="0" borderId="8" xfId="2" applyFont="1" applyFill="1" applyBorder="1" applyAlignment="1">
      <alignment vertical="center"/>
    </xf>
    <xf numFmtId="0" fontId="5" fillId="0" borderId="0" xfId="1" applyFont="1"/>
    <xf numFmtId="0" fontId="6" fillId="0" borderId="1" xfId="1" applyFont="1" applyBorder="1" applyAlignment="1">
      <alignment vertical="center"/>
    </xf>
    <xf numFmtId="38" fontId="8" fillId="0" borderId="16" xfId="1" applyNumberFormat="1" applyFont="1" applyBorder="1" applyAlignment="1" applyProtection="1">
      <alignment vertical="center"/>
      <protection locked="0"/>
    </xf>
    <xf numFmtId="38" fontId="8" fillId="0" borderId="16" xfId="2" applyFont="1" applyFill="1" applyBorder="1" applyAlignment="1" applyProtection="1">
      <alignment vertical="center"/>
      <protection locked="0"/>
    </xf>
    <xf numFmtId="38" fontId="6" fillId="0" borderId="16" xfId="2" applyFont="1" applyFill="1" applyBorder="1" applyAlignment="1" applyProtection="1">
      <alignment vertical="center"/>
      <protection locked="0"/>
    </xf>
    <xf numFmtId="38" fontId="5" fillId="0" borderId="8" xfId="2" applyFont="1" applyFill="1" applyBorder="1" applyAlignment="1" applyProtection="1">
      <alignment vertical="center"/>
      <protection locked="0"/>
    </xf>
    <xf numFmtId="0" fontId="6" fillId="0" borderId="2" xfId="1" applyFont="1" applyBorder="1" applyAlignment="1">
      <alignment vertical="center"/>
    </xf>
    <xf numFmtId="38" fontId="6" fillId="0" borderId="0" xfId="1" applyNumberFormat="1" applyFont="1"/>
    <xf numFmtId="0" fontId="15" fillId="0" borderId="0" xfId="1" applyFont="1" applyAlignment="1">
      <alignment horizontal="left"/>
    </xf>
    <xf numFmtId="0" fontId="6" fillId="0" borderId="20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horizontal="right" vertical="center"/>
    </xf>
    <xf numFmtId="38" fontId="8" fillId="0" borderId="0" xfId="1" applyNumberFormat="1" applyFont="1" applyAlignment="1" applyProtection="1">
      <alignment horizontal="right" vertical="center"/>
      <protection locked="0"/>
    </xf>
    <xf numFmtId="38" fontId="8" fillId="0" borderId="0" xfId="1" applyNumberFormat="1" applyFont="1" applyAlignment="1">
      <alignment vertical="center"/>
    </xf>
    <xf numFmtId="0" fontId="6" fillId="0" borderId="25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38" fontId="8" fillId="0" borderId="16" xfId="1" applyNumberFormat="1" applyFont="1" applyBorder="1" applyAlignment="1" applyProtection="1">
      <alignment horizontal="right" vertical="center"/>
      <protection locked="0"/>
    </xf>
    <xf numFmtId="38" fontId="8" fillId="0" borderId="16" xfId="1" applyNumberFormat="1" applyFont="1" applyBorder="1" applyAlignment="1">
      <alignment horizontal="right" vertical="center"/>
    </xf>
    <xf numFmtId="38" fontId="5" fillId="0" borderId="0" xfId="2" applyFont="1" applyFill="1" applyBorder="1" applyAlignment="1" applyProtection="1">
      <alignment vertical="center"/>
      <protection locked="0"/>
    </xf>
    <xf numFmtId="38" fontId="5" fillId="0" borderId="0" xfId="2" applyFont="1" applyFill="1" applyBorder="1" applyAlignment="1">
      <alignment vertical="center"/>
    </xf>
    <xf numFmtId="38" fontId="8" fillId="0" borderId="0" xfId="1" applyNumberFormat="1" applyFont="1"/>
    <xf numFmtId="38" fontId="8" fillId="0" borderId="0" xfId="1" applyNumberFormat="1" applyFont="1" applyAlignment="1">
      <alignment horizontal="right"/>
    </xf>
    <xf numFmtId="38" fontId="8" fillId="0" borderId="0" xfId="2" applyFont="1" applyFill="1" applyBorder="1"/>
    <xf numFmtId="38" fontId="8" fillId="2" borderId="0" xfId="2" applyFont="1" applyFill="1" applyBorder="1" applyAlignment="1">
      <alignment horizontal="right"/>
    </xf>
    <xf numFmtId="38" fontId="6" fillId="0" borderId="0" xfId="2" applyFont="1" applyFill="1" applyBorder="1"/>
    <xf numFmtId="38" fontId="6" fillId="2" borderId="0" xfId="2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38" fontId="5" fillId="0" borderId="0" xfId="2" applyFont="1" applyFill="1" applyBorder="1"/>
    <xf numFmtId="38" fontId="5" fillId="2" borderId="0" xfId="2" applyFont="1" applyFill="1" applyBorder="1" applyAlignment="1">
      <alignment horizontal="right"/>
    </xf>
    <xf numFmtId="38" fontId="5" fillId="0" borderId="1" xfId="2" applyFont="1" applyFill="1" applyBorder="1"/>
    <xf numFmtId="0" fontId="19" fillId="2" borderId="0" xfId="6" applyFont="1" applyFill="1" applyAlignment="1">
      <alignment horizontal="center"/>
    </xf>
    <xf numFmtId="0" fontId="6" fillId="2" borderId="1" xfId="6" applyFont="1" applyFill="1" applyBorder="1"/>
    <xf numFmtId="0" fontId="6" fillId="2" borderId="1" xfId="6" applyFont="1" applyFill="1" applyBorder="1" applyAlignment="1">
      <alignment horizontal="right"/>
    </xf>
    <xf numFmtId="0" fontId="6" fillId="2" borderId="22" xfId="6" applyFont="1" applyFill="1" applyBorder="1" applyAlignment="1">
      <alignment horizontal="center" vertical="center" wrapText="1"/>
    </xf>
    <xf numFmtId="0" fontId="6" fillId="2" borderId="17" xfId="6" applyFont="1" applyFill="1" applyBorder="1" applyAlignment="1">
      <alignment horizontal="center" vertical="center" wrapText="1"/>
    </xf>
    <xf numFmtId="0" fontId="6" fillId="2" borderId="12" xfId="6" applyFont="1" applyFill="1" applyBorder="1" applyAlignment="1">
      <alignment horizontal="center" vertical="center" wrapText="1"/>
    </xf>
    <xf numFmtId="0" fontId="6" fillId="2" borderId="0" xfId="6" applyFont="1" applyFill="1" applyAlignment="1">
      <alignment horizontal="center" vertical="center" wrapText="1"/>
    </xf>
    <xf numFmtId="0" fontId="6" fillId="2" borderId="24" xfId="6" applyFont="1" applyFill="1" applyBorder="1" applyAlignment="1">
      <alignment horizontal="distributed" vertical="center" wrapText="1"/>
    </xf>
    <xf numFmtId="38" fontId="8" fillId="2" borderId="16" xfId="1" applyNumberFormat="1" applyFont="1" applyFill="1" applyBorder="1"/>
    <xf numFmtId="38" fontId="8" fillId="2" borderId="0" xfId="1" applyNumberFormat="1" applyFont="1" applyFill="1"/>
    <xf numFmtId="38" fontId="8" fillId="2" borderId="6" xfId="1" applyNumberFormat="1" applyFont="1" applyFill="1" applyBorder="1"/>
    <xf numFmtId="178" fontId="6" fillId="2" borderId="0" xfId="6" applyNumberFormat="1" applyFont="1" applyFill="1" applyAlignment="1">
      <alignment horizontal="center" vertical="center" wrapText="1"/>
    </xf>
    <xf numFmtId="0" fontId="6" fillId="2" borderId="24" xfId="6" applyFont="1" applyFill="1" applyBorder="1" applyAlignment="1">
      <alignment horizontal="right" vertical="center" wrapText="1"/>
    </xf>
    <xf numFmtId="0" fontId="6" fillId="2" borderId="13" xfId="6" quotePrefix="1" applyFont="1" applyFill="1" applyBorder="1" applyAlignment="1">
      <alignment horizontal="center" vertical="center" wrapText="1"/>
    </xf>
    <xf numFmtId="0" fontId="6" fillId="2" borderId="14" xfId="6" applyFont="1" applyFill="1" applyBorder="1" applyAlignment="1">
      <alignment horizontal="right" vertical="center" wrapText="1"/>
    </xf>
    <xf numFmtId="0" fontId="6" fillId="2" borderId="0" xfId="6" quotePrefix="1" applyFont="1" applyFill="1" applyAlignment="1">
      <alignment horizontal="center" vertical="center" wrapText="1"/>
    </xf>
    <xf numFmtId="0" fontId="5" fillId="2" borderId="6" xfId="6" quotePrefix="1" applyFont="1" applyFill="1" applyBorder="1" applyAlignment="1">
      <alignment horizontal="center" vertical="center" wrapText="1"/>
    </xf>
    <xf numFmtId="0" fontId="5" fillId="2" borderId="24" xfId="6" applyFont="1" applyFill="1" applyBorder="1" applyAlignment="1">
      <alignment horizontal="distributed" vertical="center" wrapText="1"/>
    </xf>
    <xf numFmtId="38" fontId="16" fillId="2" borderId="16" xfId="1" applyNumberFormat="1" applyFont="1" applyFill="1" applyBorder="1"/>
    <xf numFmtId="38" fontId="16" fillId="2" borderId="0" xfId="1" applyNumberFormat="1" applyFont="1" applyFill="1"/>
    <xf numFmtId="38" fontId="16" fillId="2" borderId="6" xfId="1" applyNumberFormat="1" applyFont="1" applyFill="1" applyBorder="1"/>
    <xf numFmtId="0" fontId="5" fillId="2" borderId="0" xfId="6" quotePrefix="1" applyFont="1" applyFill="1" applyAlignment="1">
      <alignment horizontal="center" vertical="center" wrapText="1"/>
    </xf>
    <xf numFmtId="0" fontId="5" fillId="2" borderId="24" xfId="6" applyFont="1" applyFill="1" applyBorder="1" applyAlignment="1">
      <alignment horizontal="right" vertical="center" wrapText="1"/>
    </xf>
    <xf numFmtId="0" fontId="5" fillId="2" borderId="7" xfId="6" applyFont="1" applyFill="1" applyBorder="1" applyAlignment="1">
      <alignment horizontal="center" vertical="center" wrapText="1"/>
    </xf>
    <xf numFmtId="0" fontId="5" fillId="2" borderId="26" xfId="6" applyFont="1" applyFill="1" applyBorder="1" applyAlignment="1">
      <alignment horizontal="right" vertical="center" wrapText="1"/>
    </xf>
    <xf numFmtId="38" fontId="16" fillId="2" borderId="8" xfId="1" applyNumberFormat="1" applyFont="1" applyFill="1" applyBorder="1"/>
    <xf numFmtId="38" fontId="16" fillId="2" borderId="1" xfId="1" applyNumberFormat="1" applyFont="1" applyFill="1" applyBorder="1"/>
    <xf numFmtId="38" fontId="16" fillId="2" borderId="7" xfId="1" applyNumberFormat="1" applyFont="1" applyFill="1" applyBorder="1"/>
    <xf numFmtId="0" fontId="6" fillId="2" borderId="0" xfId="6" applyFont="1" applyFill="1"/>
    <xf numFmtId="38" fontId="6" fillId="2" borderId="0" xfId="6" applyNumberFormat="1" applyFont="1" applyFill="1"/>
    <xf numFmtId="0" fontId="36" fillId="2" borderId="0" xfId="1" applyFont="1" applyFill="1"/>
    <xf numFmtId="0" fontId="37" fillId="2" borderId="0" xfId="1" applyFont="1" applyFill="1"/>
    <xf numFmtId="0" fontId="37" fillId="2" borderId="1" xfId="1" applyFont="1" applyFill="1" applyBorder="1"/>
    <xf numFmtId="0" fontId="37" fillId="2" borderId="1" xfId="1" applyFont="1" applyFill="1" applyBorder="1" applyAlignment="1">
      <alignment horizontal="right"/>
    </xf>
    <xf numFmtId="0" fontId="37" fillId="2" borderId="27" xfId="1" applyFont="1" applyFill="1" applyBorder="1" applyAlignment="1">
      <alignment horizontal="center" vertical="center" wrapText="1"/>
    </xf>
    <xf numFmtId="0" fontId="38" fillId="2" borderId="27" xfId="1" applyFont="1" applyFill="1" applyBorder="1" applyAlignment="1">
      <alignment horizontal="center" vertical="center" wrapText="1"/>
    </xf>
    <xf numFmtId="0" fontId="37" fillId="2" borderId="23" xfId="1" applyFont="1" applyFill="1" applyBorder="1" applyAlignment="1">
      <alignment horizontal="center" vertical="center" wrapText="1"/>
    </xf>
    <xf numFmtId="0" fontId="37" fillId="2" borderId="24" xfId="1" applyFont="1" applyFill="1" applyBorder="1" applyAlignment="1">
      <alignment horizontal="center" vertical="center" wrapText="1"/>
    </xf>
    <xf numFmtId="0" fontId="37" fillId="2" borderId="24" xfId="1" applyFont="1" applyFill="1" applyBorder="1" applyAlignment="1">
      <alignment horizontal="center" vertical="distributed" textRotation="255" wrapText="1"/>
    </xf>
    <xf numFmtId="0" fontId="37" fillId="2" borderId="16" xfId="1" applyFont="1" applyFill="1" applyBorder="1" applyAlignment="1">
      <alignment horizontal="center" vertical="distributed" textRotation="255" wrapText="1"/>
    </xf>
    <xf numFmtId="0" fontId="37" fillId="2" borderId="14" xfId="1" applyFont="1" applyFill="1" applyBorder="1" applyAlignment="1">
      <alignment horizontal="center" vertical="center" wrapText="1"/>
    </xf>
    <xf numFmtId="0" fontId="37" fillId="2" borderId="14" xfId="1" applyFont="1" applyFill="1" applyBorder="1" applyAlignment="1">
      <alignment horizontal="center" vertical="distributed" textRotation="255" wrapText="1"/>
    </xf>
    <xf numFmtId="0" fontId="38" fillId="2" borderId="14" xfId="1" applyFont="1" applyFill="1" applyBorder="1" applyAlignment="1">
      <alignment horizontal="center" vertical="distributed" textRotation="255" wrapText="1"/>
    </xf>
    <xf numFmtId="0" fontId="37" fillId="2" borderId="21" xfId="1" applyFont="1" applyFill="1" applyBorder="1" applyAlignment="1">
      <alignment horizontal="center" vertical="distributed" textRotation="255" wrapText="1"/>
    </xf>
    <xf numFmtId="0" fontId="37" fillId="2" borderId="19" xfId="1" applyFont="1" applyFill="1" applyBorder="1" applyAlignment="1">
      <alignment horizontal="center" vertical="center" wrapText="1"/>
    </xf>
    <xf numFmtId="0" fontId="40" fillId="2" borderId="23" xfId="1" applyFont="1" applyFill="1" applyBorder="1" applyAlignment="1">
      <alignment horizontal="center" vertical="center" wrapText="1"/>
    </xf>
    <xf numFmtId="0" fontId="41" fillId="2" borderId="18" xfId="1" applyFont="1" applyFill="1" applyBorder="1" applyAlignment="1">
      <alignment horizontal="center" vertical="center" wrapText="1"/>
    </xf>
    <xf numFmtId="0" fontId="41" fillId="2" borderId="18" xfId="1" applyFont="1" applyFill="1" applyBorder="1" applyAlignment="1" applyProtection="1">
      <alignment horizontal="center" vertical="center" wrapText="1"/>
      <protection locked="0"/>
    </xf>
    <xf numFmtId="0" fontId="37" fillId="2" borderId="0" xfId="1" applyFont="1" applyFill="1" applyAlignment="1">
      <alignment horizontal="center" vertical="center" wrapText="1"/>
    </xf>
    <xf numFmtId="0" fontId="40" fillId="2" borderId="16" xfId="1" applyFont="1" applyFill="1" applyBorder="1" applyAlignment="1">
      <alignment horizontal="center" vertical="center" wrapText="1"/>
    </xf>
    <xf numFmtId="0" fontId="41" fillId="2" borderId="0" xfId="1" applyFont="1" applyFill="1" applyAlignment="1">
      <alignment horizontal="center" vertical="center" wrapText="1"/>
    </xf>
    <xf numFmtId="0" fontId="37" fillId="2" borderId="7" xfId="1" applyFont="1" applyFill="1" applyBorder="1" applyAlignment="1">
      <alignment horizontal="center" vertical="center" wrapText="1"/>
    </xf>
    <xf numFmtId="0" fontId="41" fillId="2" borderId="1" xfId="1" applyFont="1" applyFill="1" applyBorder="1" applyAlignment="1" applyProtection="1">
      <alignment horizontal="center" vertical="center" wrapText="1"/>
      <protection locked="0"/>
    </xf>
    <xf numFmtId="0" fontId="41" fillId="2" borderId="0" xfId="1" applyFont="1" applyFill="1" applyAlignment="1" applyProtection="1">
      <alignment horizontal="center" vertical="center" wrapText="1"/>
      <protection locked="0"/>
    </xf>
    <xf numFmtId="0" fontId="37" fillId="2" borderId="2" xfId="1" applyFont="1" applyFill="1" applyBorder="1" applyAlignment="1">
      <alignment vertical="center"/>
    </xf>
    <xf numFmtId="0" fontId="37" fillId="2" borderId="0" xfId="1" applyFont="1" applyFill="1" applyAlignment="1">
      <alignment vertical="center"/>
    </xf>
    <xf numFmtId="0" fontId="6" fillId="2" borderId="1" xfId="1" applyFont="1" applyFill="1" applyBorder="1"/>
    <xf numFmtId="38" fontId="8" fillId="2" borderId="16" xfId="1" applyNumberFormat="1" applyFont="1" applyFill="1" applyBorder="1" applyAlignment="1" applyProtection="1">
      <alignment vertical="center"/>
      <protection locked="0"/>
    </xf>
    <xf numFmtId="38" fontId="8" fillId="2" borderId="16" xfId="2" applyFont="1" applyFill="1" applyBorder="1" applyAlignment="1" applyProtection="1">
      <alignment vertical="center"/>
      <protection locked="0"/>
    </xf>
    <xf numFmtId="38" fontId="8" fillId="2" borderId="0" xfId="2" applyFont="1" applyFill="1" applyBorder="1" applyAlignment="1" applyProtection="1">
      <alignment vertical="center"/>
      <protection locked="0"/>
    </xf>
    <xf numFmtId="38" fontId="8" fillId="2" borderId="1" xfId="2" applyFont="1" applyFill="1" applyBorder="1" applyAlignment="1" applyProtection="1">
      <alignment vertical="center"/>
      <protection locked="0"/>
    </xf>
    <xf numFmtId="0" fontId="19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25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right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left" vertical="center"/>
    </xf>
    <xf numFmtId="3" fontId="8" fillId="2" borderId="0" xfId="1" applyNumberFormat="1" applyFont="1" applyFill="1" applyAlignment="1">
      <alignment vertical="center"/>
    </xf>
    <xf numFmtId="38" fontId="8" fillId="2" borderId="0" xfId="5" applyFont="1" applyFill="1" applyBorder="1" applyAlignment="1"/>
    <xf numFmtId="0" fontId="5" fillId="2" borderId="0" xfId="1" applyFont="1" applyFill="1" applyAlignment="1">
      <alignment horizontal="right" vertical="center"/>
    </xf>
    <xf numFmtId="0" fontId="5" fillId="2" borderId="6" xfId="1" applyFont="1" applyFill="1" applyBorder="1" applyAlignment="1">
      <alignment horizontal="left" vertical="center"/>
    </xf>
    <xf numFmtId="38" fontId="16" fillId="2" borderId="0" xfId="5" applyFont="1" applyFill="1" applyBorder="1" applyAlignment="1"/>
    <xf numFmtId="0" fontId="8" fillId="2" borderId="0" xfId="1" applyFont="1" applyFill="1" applyAlignment="1">
      <alignment vertical="center"/>
    </xf>
    <xf numFmtId="0" fontId="6" fillId="2" borderId="0" xfId="2" quotePrefix="1" applyNumberFormat="1" applyFont="1" applyFill="1" applyBorder="1" applyAlignment="1">
      <alignment horizontal="right" vertical="center"/>
    </xf>
    <xf numFmtId="0" fontId="6" fillId="2" borderId="0" xfId="2" quotePrefix="1" applyNumberFormat="1" applyFont="1" applyFill="1" applyBorder="1" applyAlignment="1">
      <alignment horizontal="center" vertical="center"/>
    </xf>
    <xf numFmtId="0" fontId="6" fillId="2" borderId="6" xfId="2" quotePrefix="1" applyNumberFormat="1" applyFont="1" applyFill="1" applyBorder="1" applyAlignment="1">
      <alignment horizontal="left" vertical="center"/>
    </xf>
    <xf numFmtId="38" fontId="8" fillId="2" borderId="0" xfId="2" applyFont="1" applyFill="1" applyBorder="1" applyProtection="1">
      <protection locked="0"/>
    </xf>
    <xf numFmtId="0" fontId="6" fillId="2" borderId="0" xfId="2" applyNumberFormat="1" applyFont="1" applyFill="1" applyBorder="1" applyAlignment="1">
      <alignment horizontal="center" vertical="center" wrapText="1"/>
    </xf>
    <xf numFmtId="0" fontId="6" fillId="2" borderId="0" xfId="2" applyNumberFormat="1" applyFont="1" applyFill="1" applyBorder="1" applyAlignment="1">
      <alignment horizontal="right" vertical="center" wrapText="1"/>
    </xf>
    <xf numFmtId="0" fontId="6" fillId="2" borderId="6" xfId="2" applyNumberFormat="1" applyFont="1" applyFill="1" applyBorder="1" applyAlignment="1">
      <alignment horizontal="left" vertical="center" wrapText="1"/>
    </xf>
    <xf numFmtId="0" fontId="8" fillId="2" borderId="1" xfId="1" applyFont="1" applyFill="1" applyBorder="1"/>
    <xf numFmtId="0" fontId="8" fillId="2" borderId="1" xfId="1" applyFont="1" applyFill="1" applyBorder="1" applyAlignment="1">
      <alignment horizontal="center"/>
    </xf>
    <xf numFmtId="0" fontId="8" fillId="2" borderId="7" xfId="1" applyFont="1" applyFill="1" applyBorder="1"/>
    <xf numFmtId="0" fontId="6" fillId="2" borderId="2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3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77" fontId="41" fillId="0" borderId="0" xfId="0" applyNumberFormat="1" applyFont="1" applyAlignment="1"/>
    <xf numFmtId="3" fontId="16" fillId="0" borderId="0" xfId="1" applyNumberFormat="1" applyFont="1" applyAlignment="1">
      <alignment vertical="center"/>
    </xf>
    <xf numFmtId="0" fontId="16" fillId="0" borderId="0" xfId="1" applyFont="1" applyAlignment="1">
      <alignment vertical="center"/>
    </xf>
    <xf numFmtId="38" fontId="8" fillId="0" borderId="0" xfId="5" applyFont="1" applyFill="1" applyBorder="1" applyAlignment="1">
      <alignment vertical="center"/>
    </xf>
    <xf numFmtId="38" fontId="41" fillId="0" borderId="0" xfId="5" applyFont="1" applyFill="1" applyBorder="1" applyAlignme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left" vertical="center"/>
    </xf>
    <xf numFmtId="38" fontId="16" fillId="0" borderId="0" xfId="5" applyFont="1" applyFill="1" applyBorder="1" applyAlignment="1">
      <alignment vertical="center"/>
    </xf>
    <xf numFmtId="38" fontId="42" fillId="0" borderId="0" xfId="5" applyFont="1" applyFill="1" applyBorder="1" applyAlignment="1"/>
    <xf numFmtId="38" fontId="6" fillId="0" borderId="0" xfId="1" applyNumberFormat="1" applyFont="1" applyAlignment="1">
      <alignment vertical="center"/>
    </xf>
    <xf numFmtId="177" fontId="41" fillId="0" borderId="0" xfId="0" applyNumberFormat="1" applyFont="1">
      <alignment vertical="center"/>
    </xf>
    <xf numFmtId="38" fontId="20" fillId="0" borderId="0" xfId="1" applyNumberFormat="1" applyFont="1" applyAlignment="1">
      <alignment vertical="center"/>
    </xf>
    <xf numFmtId="0" fontId="21" fillId="0" borderId="0" xfId="1" applyFont="1"/>
    <xf numFmtId="0" fontId="22" fillId="0" borderId="0" xfId="1" applyFont="1"/>
    <xf numFmtId="0" fontId="23" fillId="0" borderId="0" xfId="1" applyFont="1"/>
    <xf numFmtId="0" fontId="23" fillId="0" borderId="1" xfId="1" applyFont="1" applyBorder="1"/>
    <xf numFmtId="0" fontId="6" fillId="0" borderId="0" xfId="1" applyFont="1" applyAlignment="1">
      <alignment horizontal="right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vertical="center"/>
    </xf>
    <xf numFmtId="0" fontId="24" fillId="0" borderId="1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176" fontId="6" fillId="0" borderId="6" xfId="1" applyNumberFormat="1" applyFont="1" applyBorder="1" applyAlignment="1">
      <alignment horizontal="center" vertical="center"/>
    </xf>
    <xf numFmtId="3" fontId="41" fillId="0" borderId="0" xfId="1" applyNumberFormat="1" applyFont="1" applyAlignment="1">
      <alignment vertical="center"/>
    </xf>
    <xf numFmtId="0" fontId="16" fillId="0" borderId="0" xfId="1" applyFont="1"/>
    <xf numFmtId="0" fontId="25" fillId="0" borderId="0" xfId="1" applyFont="1"/>
    <xf numFmtId="3" fontId="8" fillId="0" borderId="0" xfId="1" applyNumberFormat="1" applyFont="1" applyAlignment="1">
      <alignment horizontal="right" vertical="center"/>
    </xf>
    <xf numFmtId="38" fontId="26" fillId="2" borderId="16" xfId="2" applyFont="1" applyFill="1" applyBorder="1" applyAlignment="1">
      <alignment horizontal="right" vertical="center"/>
    </xf>
    <xf numFmtId="38" fontId="26" fillId="2" borderId="0" xfId="2" applyFont="1" applyFill="1" applyBorder="1" applyAlignment="1">
      <alignment horizontal="right" vertical="center"/>
    </xf>
    <xf numFmtId="38" fontId="26" fillId="2" borderId="1" xfId="2" applyFont="1" applyFill="1" applyBorder="1" applyAlignment="1">
      <alignment horizontal="right" vertical="center"/>
    </xf>
    <xf numFmtId="0" fontId="18" fillId="0" borderId="0" xfId="0" applyFont="1">
      <alignment vertical="center"/>
    </xf>
    <xf numFmtId="0" fontId="43" fillId="0" borderId="0" xfId="0" applyFont="1">
      <alignment vertical="center"/>
    </xf>
    <xf numFmtId="0" fontId="27" fillId="2" borderId="0" xfId="1" applyFont="1" applyFill="1"/>
    <xf numFmtId="0" fontId="2" fillId="2" borderId="0" xfId="1" applyFont="1" applyFill="1" applyAlignment="1">
      <alignment horizontal="center" vertical="center"/>
    </xf>
    <xf numFmtId="38" fontId="6" fillId="2" borderId="2" xfId="2" applyFont="1" applyFill="1" applyBorder="1" applyAlignment="1">
      <alignment horizontal="center" vertical="center"/>
    </xf>
    <xf numFmtId="38" fontId="6" fillId="2" borderId="4" xfId="2" applyFont="1" applyFill="1" applyBorder="1" applyAlignment="1">
      <alignment horizontal="center" vertical="center"/>
    </xf>
    <xf numFmtId="38" fontId="6" fillId="2" borderId="5" xfId="2" applyFont="1" applyFill="1" applyBorder="1" applyAlignment="1">
      <alignment horizontal="center" vertical="center"/>
    </xf>
    <xf numFmtId="0" fontId="6" fillId="2" borderId="4" xfId="1" applyFont="1" applyFill="1" applyBorder="1"/>
    <xf numFmtId="0" fontId="6" fillId="2" borderId="3" xfId="1" applyFont="1" applyFill="1" applyBorder="1"/>
    <xf numFmtId="0" fontId="6" fillId="2" borderId="5" xfId="1" applyFont="1" applyFill="1" applyBorder="1"/>
    <xf numFmtId="38" fontId="6" fillId="2" borderId="24" xfId="2" applyFont="1" applyFill="1" applyBorder="1" applyAlignment="1">
      <alignment horizontal="center" vertical="distributed" textRotation="255" wrapText="1"/>
    </xf>
    <xf numFmtId="38" fontId="6" fillId="2" borderId="16" xfId="2" applyFont="1" applyFill="1" applyBorder="1" applyAlignment="1">
      <alignment horizontal="center" vertical="distributed" textRotation="255" wrapText="1"/>
    </xf>
    <xf numFmtId="0" fontId="6" fillId="2" borderId="24" xfId="1" applyFont="1" applyFill="1" applyBorder="1" applyAlignment="1">
      <alignment horizontal="center" vertical="distributed" textRotation="255" wrapText="1"/>
    </xf>
    <xf numFmtId="0" fontId="6" fillId="2" borderId="6" xfId="1" applyFont="1" applyFill="1" applyBorder="1" applyAlignment="1">
      <alignment horizontal="center" vertical="distributed" textRotation="255" wrapText="1"/>
    </xf>
    <xf numFmtId="0" fontId="6" fillId="2" borderId="16" xfId="1" applyFont="1" applyFill="1" applyBorder="1" applyAlignment="1">
      <alignment horizontal="center" vertical="distributed" textRotation="255" wrapText="1"/>
    </xf>
    <xf numFmtId="38" fontId="6" fillId="2" borderId="15" xfId="2" applyFont="1" applyFill="1" applyBorder="1" applyAlignment="1">
      <alignment horizontal="center" vertical="center"/>
    </xf>
    <xf numFmtId="38" fontId="6" fillId="2" borderId="14" xfId="2" applyFont="1" applyFill="1" applyBorder="1" applyAlignment="1">
      <alignment horizontal="center" vertical="center"/>
    </xf>
    <xf numFmtId="38" fontId="6" fillId="2" borderId="21" xfId="2" applyFont="1" applyFill="1" applyBorder="1" applyAlignment="1">
      <alignment horizontal="center" vertical="center"/>
    </xf>
    <xf numFmtId="0" fontId="6" fillId="2" borderId="14" xfId="1" applyFont="1" applyFill="1" applyBorder="1"/>
    <xf numFmtId="0" fontId="6" fillId="2" borderId="13" xfId="1" applyFont="1" applyFill="1" applyBorder="1"/>
    <xf numFmtId="0" fontId="6" fillId="2" borderId="21" xfId="1" applyFont="1" applyFill="1" applyBorder="1"/>
    <xf numFmtId="0" fontId="6" fillId="2" borderId="0" xfId="1" applyFont="1" applyFill="1" applyAlignment="1">
      <alignment horizontal="left" vertical="center"/>
    </xf>
    <xf numFmtId="38" fontId="8" fillId="2" borderId="0" xfId="5" applyFont="1" applyFill="1" applyBorder="1" applyAlignment="1">
      <alignment horizontal="right" vertical="center"/>
    </xf>
    <xf numFmtId="38" fontId="16" fillId="2" borderId="0" xfId="5" applyFont="1" applyFill="1" applyBorder="1" applyAlignment="1">
      <alignment horizontal="right" vertical="center"/>
    </xf>
    <xf numFmtId="38" fontId="16" fillId="2" borderId="0" xfId="1" applyNumberFormat="1" applyFont="1" applyFill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0" fontId="5" fillId="2" borderId="0" xfId="2" applyNumberFormat="1" applyFont="1" applyFill="1" applyBorder="1" applyAlignment="1">
      <alignment horizontal="right" vertical="center"/>
    </xf>
    <xf numFmtId="0" fontId="5" fillId="2" borderId="0" xfId="2" applyNumberFormat="1" applyFont="1" applyFill="1" applyBorder="1" applyAlignment="1">
      <alignment horizontal="center" vertical="center"/>
    </xf>
    <xf numFmtId="38" fontId="5" fillId="2" borderId="0" xfId="2" applyFont="1" applyFill="1" applyBorder="1" applyAlignment="1">
      <alignment horizontal="left" vertical="center"/>
    </xf>
    <xf numFmtId="0" fontId="6" fillId="2" borderId="0" xfId="2" quotePrefix="1" applyNumberFormat="1" applyFont="1" applyFill="1" applyBorder="1" applyAlignment="1">
      <alignment vertical="center"/>
    </xf>
    <xf numFmtId="38" fontId="8" fillId="2" borderId="16" xfId="5" applyFont="1" applyFill="1" applyBorder="1" applyAlignment="1">
      <alignment horizontal="right" vertical="center"/>
    </xf>
    <xf numFmtId="0" fontId="6" fillId="2" borderId="1" xfId="2" quotePrefix="1" applyNumberFormat="1" applyFont="1" applyFill="1" applyBorder="1" applyAlignment="1">
      <alignment horizontal="right" vertical="center"/>
    </xf>
    <xf numFmtId="0" fontId="6" fillId="2" borderId="1" xfId="2" quotePrefix="1" applyNumberFormat="1" applyFont="1" applyFill="1" applyBorder="1" applyAlignment="1">
      <alignment horizontal="center" vertical="center"/>
    </xf>
    <xf numFmtId="0" fontId="6" fillId="2" borderId="1" xfId="2" quotePrefix="1" applyNumberFormat="1" applyFont="1" applyFill="1" applyBorder="1" applyAlignment="1">
      <alignment vertical="center"/>
    </xf>
    <xf numFmtId="38" fontId="8" fillId="2" borderId="1" xfId="5" applyFont="1" applyFill="1" applyBorder="1" applyAlignment="1">
      <alignment horizontal="right" vertical="center"/>
    </xf>
    <xf numFmtId="38" fontId="6" fillId="2" borderId="0" xfId="5" applyFont="1" applyFill="1" applyBorder="1" applyAlignment="1">
      <alignment vertical="center"/>
    </xf>
    <xf numFmtId="49" fontId="6" fillId="2" borderId="0" xfId="1" applyNumberFormat="1" applyFont="1" applyFill="1" applyAlignment="1">
      <alignment horizontal="left"/>
    </xf>
    <xf numFmtId="179" fontId="6" fillId="2" borderId="0" xfId="1" applyNumberFormat="1" applyFont="1" applyFill="1" applyAlignment="1">
      <alignment horizontal="right" vertical="center"/>
    </xf>
    <xf numFmtId="0" fontId="6" fillId="2" borderId="0" xfId="1" applyFont="1" applyFill="1" applyAlignment="1">
      <alignment horizontal="right"/>
    </xf>
    <xf numFmtId="179" fontId="6" fillId="2" borderId="22" xfId="1" applyNumberFormat="1" applyFont="1" applyFill="1" applyBorder="1" applyAlignment="1">
      <alignment horizontal="center" vertical="center"/>
    </xf>
    <xf numFmtId="179" fontId="6" fillId="2" borderId="12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Alignment="1">
      <alignment horizontal="distributed"/>
    </xf>
    <xf numFmtId="49" fontId="6" fillId="2" borderId="0" xfId="1" applyNumberFormat="1" applyFont="1" applyFill="1" applyAlignment="1">
      <alignment horizontal="center"/>
    </xf>
    <xf numFmtId="38" fontId="8" fillId="2" borderId="18" xfId="4" applyFont="1" applyFill="1" applyBorder="1" applyAlignment="1">
      <alignment horizontal="right" vertical="center"/>
    </xf>
    <xf numFmtId="38" fontId="6" fillId="2" borderId="18" xfId="4" applyFont="1" applyFill="1" applyBorder="1" applyAlignment="1">
      <alignment horizontal="right" vertical="center"/>
    </xf>
    <xf numFmtId="179" fontId="5" fillId="2" borderId="0" xfId="1" applyNumberFormat="1" applyFont="1" applyFill="1" applyAlignment="1">
      <alignment horizontal="right" vertical="center"/>
    </xf>
    <xf numFmtId="38" fontId="5" fillId="2" borderId="18" xfId="4" applyFont="1" applyFill="1" applyBorder="1" applyAlignment="1">
      <alignment horizontal="right" vertical="center"/>
    </xf>
    <xf numFmtId="38" fontId="8" fillId="2" borderId="0" xfId="4" applyFont="1" applyFill="1" applyBorder="1" applyAlignment="1">
      <alignment horizontal="right" vertical="center"/>
    </xf>
    <xf numFmtId="38" fontId="6" fillId="2" borderId="0" xfId="4" applyFont="1" applyFill="1" applyBorder="1" applyAlignment="1">
      <alignment horizontal="right" vertical="center"/>
    </xf>
    <xf numFmtId="38" fontId="5" fillId="2" borderId="0" xfId="4" applyFont="1" applyFill="1" applyBorder="1" applyAlignment="1">
      <alignment horizontal="right" vertical="center"/>
    </xf>
    <xf numFmtId="49" fontId="6" fillId="2" borderId="1" xfId="1" applyNumberFormat="1" applyFont="1" applyFill="1" applyBorder="1" applyAlignment="1">
      <alignment horizontal="distributed" wrapText="1"/>
    </xf>
    <xf numFmtId="49" fontId="6" fillId="2" borderId="1" xfId="1" applyNumberFormat="1" applyFont="1" applyFill="1" applyBorder="1" applyAlignment="1">
      <alignment horizontal="center" wrapText="1"/>
    </xf>
    <xf numFmtId="38" fontId="8" fillId="2" borderId="1" xfId="4" applyFont="1" applyFill="1" applyBorder="1" applyAlignment="1">
      <alignment horizontal="right" vertical="center"/>
    </xf>
    <xf numFmtId="179" fontId="6" fillId="2" borderId="1" xfId="1" applyNumberFormat="1" applyFont="1" applyFill="1" applyBorder="1" applyAlignment="1">
      <alignment horizontal="right" vertical="center"/>
    </xf>
    <xf numFmtId="38" fontId="6" fillId="2" borderId="1" xfId="4" applyFont="1" applyFill="1" applyBorder="1" applyAlignment="1">
      <alignment horizontal="right" vertical="center"/>
    </xf>
    <xf numFmtId="179" fontId="5" fillId="2" borderId="1" xfId="1" applyNumberFormat="1" applyFont="1" applyFill="1" applyBorder="1" applyAlignment="1">
      <alignment horizontal="right" vertical="center"/>
    </xf>
    <xf numFmtId="38" fontId="5" fillId="2" borderId="1" xfId="4" applyFont="1" applyFill="1" applyBorder="1" applyAlignment="1">
      <alignment horizontal="right" vertical="center"/>
    </xf>
    <xf numFmtId="49" fontId="6" fillId="2" borderId="0" xfId="1" applyNumberFormat="1" applyFont="1" applyFill="1"/>
    <xf numFmtId="0" fontId="6" fillId="2" borderId="0" xfId="1" applyFont="1" applyFill="1" applyAlignment="1">
      <alignment horizontal="distributed" vertical="center"/>
    </xf>
    <xf numFmtId="0" fontId="6" fillId="2" borderId="0" xfId="1" applyFont="1" applyFill="1" applyAlignment="1">
      <alignment horizontal="center" vertical="distributed"/>
    </xf>
    <xf numFmtId="0" fontId="8" fillId="2" borderId="0" xfId="1" applyFont="1" applyFill="1" applyAlignment="1">
      <alignment horizontal="right" vertical="center"/>
    </xf>
    <xf numFmtId="0" fontId="5" fillId="2" borderId="16" xfId="1" applyFont="1" applyFill="1" applyBorder="1" applyAlignment="1">
      <alignment horizontal="right" vertical="center"/>
    </xf>
    <xf numFmtId="0" fontId="6" fillId="2" borderId="0" xfId="1" applyFont="1" applyFill="1" applyAlignment="1">
      <alignment horizontal="distributed" vertical="center" wrapText="1"/>
    </xf>
    <xf numFmtId="0" fontId="6" fillId="2" borderId="0" xfId="1" applyFont="1" applyFill="1" applyAlignment="1">
      <alignment horizontal="center" vertical="distributed" wrapText="1"/>
    </xf>
    <xf numFmtId="0" fontId="6" fillId="2" borderId="1" xfId="1" applyFont="1" applyFill="1" applyBorder="1" applyAlignment="1">
      <alignment horizontal="distributed" vertical="center"/>
    </xf>
    <xf numFmtId="0" fontId="6" fillId="2" borderId="1" xfId="1" applyFont="1" applyFill="1" applyBorder="1" applyAlignment="1">
      <alignment horizontal="center" vertical="distributed"/>
    </xf>
    <xf numFmtId="0" fontId="8" fillId="2" borderId="1" xfId="1" applyFont="1" applyFill="1" applyBorder="1" applyAlignment="1">
      <alignment horizontal="right" vertical="center"/>
    </xf>
    <xf numFmtId="0" fontId="5" fillId="2" borderId="8" xfId="1" applyFont="1" applyFill="1" applyBorder="1" applyAlignment="1">
      <alignment horizontal="right" vertical="center"/>
    </xf>
    <xf numFmtId="180" fontId="6" fillId="2" borderId="9" xfId="1" applyNumberFormat="1" applyFont="1" applyFill="1" applyBorder="1" applyAlignment="1">
      <alignment horizontal="center" vertical="center"/>
    </xf>
    <xf numFmtId="180" fontId="6" fillId="2" borderId="20" xfId="1" applyNumberFormat="1" applyFont="1" applyFill="1" applyBorder="1" applyAlignment="1">
      <alignment horizontal="center" vertical="center"/>
    </xf>
    <xf numFmtId="180" fontId="5" fillId="2" borderId="10" xfId="1" applyNumberFormat="1" applyFont="1" applyFill="1" applyBorder="1" applyAlignment="1">
      <alignment horizontal="center" vertical="center"/>
    </xf>
    <xf numFmtId="38" fontId="8" fillId="2" borderId="1" xfId="4" applyFont="1" applyFill="1" applyBorder="1" applyAlignment="1">
      <alignment horizontal="right" vertical="center" wrapText="1"/>
    </xf>
    <xf numFmtId="180" fontId="6" fillId="2" borderId="10" xfId="1" applyNumberFormat="1" applyFont="1" applyFill="1" applyBorder="1" applyAlignment="1">
      <alignment horizontal="center" vertical="center"/>
    </xf>
    <xf numFmtId="180" fontId="5" fillId="2" borderId="2" xfId="1" applyNumberFormat="1" applyFont="1" applyFill="1" applyBorder="1" applyAlignment="1">
      <alignment horizontal="center" vertical="center"/>
    </xf>
    <xf numFmtId="0" fontId="16" fillId="2" borderId="16" xfId="1" applyFont="1" applyFill="1" applyBorder="1" applyAlignment="1">
      <alignment horizontal="right" vertical="center"/>
    </xf>
    <xf numFmtId="0" fontId="16" fillId="2" borderId="0" xfId="1" applyFont="1" applyFill="1" applyAlignment="1">
      <alignment horizontal="right" vertical="center"/>
    </xf>
    <xf numFmtId="0" fontId="8" fillId="2" borderId="6" xfId="1" applyFont="1" applyFill="1" applyBorder="1" applyAlignment="1">
      <alignment horizontal="right" vertical="center"/>
    </xf>
    <xf numFmtId="0" fontId="16" fillId="2" borderId="8" xfId="1" applyFont="1" applyFill="1" applyBorder="1" applyAlignment="1">
      <alignment horizontal="right" vertical="center"/>
    </xf>
    <xf numFmtId="0" fontId="16" fillId="2" borderId="1" xfId="1" applyFont="1" applyFill="1" applyBorder="1" applyAlignment="1">
      <alignment horizontal="right" vertical="center"/>
    </xf>
    <xf numFmtId="3" fontId="6" fillId="2" borderId="0" xfId="1" applyNumberFormat="1" applyFont="1" applyFill="1" applyAlignment="1" applyProtection="1">
      <alignment horizontal="right" vertical="center"/>
      <protection locked="0"/>
    </xf>
    <xf numFmtId="38" fontId="16" fillId="2" borderId="8" xfId="2" applyFont="1" applyFill="1" applyBorder="1" applyAlignment="1" applyProtection="1">
      <alignment vertical="center"/>
      <protection locked="0"/>
    </xf>
    <xf numFmtId="38" fontId="16" fillId="2" borderId="1" xfId="2" applyFont="1" applyFill="1" applyBorder="1" applyAlignment="1" applyProtection="1">
      <alignment vertical="center"/>
      <protection locked="0"/>
    </xf>
    <xf numFmtId="0" fontId="31" fillId="2" borderId="0" xfId="8" applyFill="1" applyBorder="1" applyAlignment="1">
      <alignment vertical="center"/>
    </xf>
    <xf numFmtId="0" fontId="31" fillId="0" borderId="0" xfId="8" applyAlignment="1">
      <alignment vertical="center"/>
    </xf>
    <xf numFmtId="38" fontId="5" fillId="2" borderId="0" xfId="1" applyNumberFormat="1" applyFont="1" applyFill="1" applyAlignment="1">
      <alignment horizontal="right" vertical="center"/>
    </xf>
    <xf numFmtId="49" fontId="29" fillId="3" borderId="0" xfId="0" applyNumberFormat="1" applyFont="1" applyFill="1" applyAlignment="1"/>
    <xf numFmtId="0" fontId="11" fillId="3" borderId="0" xfId="0" applyFont="1" applyFill="1">
      <alignment vertical="center"/>
    </xf>
    <xf numFmtId="49" fontId="11" fillId="3" borderId="22" xfId="0" applyNumberFormat="1" applyFont="1" applyFill="1" applyBorder="1" applyAlignment="1">
      <alignment horizontal="centerContinuous" vertical="center"/>
    </xf>
    <xf numFmtId="0" fontId="11" fillId="3" borderId="22" xfId="0" applyFont="1" applyFill="1" applyBorder="1" applyAlignment="1">
      <alignment horizontal="centerContinuous" vertical="center"/>
    </xf>
    <xf numFmtId="49" fontId="11" fillId="3" borderId="28" xfId="0" applyNumberFormat="1" applyFont="1" applyFill="1" applyBorder="1">
      <alignment vertical="center"/>
    </xf>
    <xf numFmtId="0" fontId="32" fillId="3" borderId="28" xfId="8" applyFont="1" applyFill="1" applyBorder="1" applyAlignment="1">
      <alignment vertical="center" wrapText="1"/>
    </xf>
    <xf numFmtId="49" fontId="11" fillId="3" borderId="29" xfId="0" applyNumberFormat="1" applyFont="1" applyFill="1" applyBorder="1">
      <alignment vertical="center"/>
    </xf>
    <xf numFmtId="0" fontId="32" fillId="3" borderId="29" xfId="8" applyFont="1" applyFill="1" applyBorder="1" applyAlignment="1">
      <alignment vertical="center" wrapText="1"/>
    </xf>
    <xf numFmtId="49" fontId="11" fillId="3" borderId="30" xfId="0" applyNumberFormat="1" applyFont="1" applyFill="1" applyBorder="1">
      <alignment vertical="center"/>
    </xf>
    <xf numFmtId="0" fontId="32" fillId="3" borderId="30" xfId="8" applyFont="1" applyFill="1" applyBorder="1">
      <alignment vertical="center"/>
    </xf>
    <xf numFmtId="49" fontId="11" fillId="3" borderId="0" xfId="0" applyNumberFormat="1" applyFont="1" applyFill="1">
      <alignment vertical="center"/>
    </xf>
    <xf numFmtId="0" fontId="31" fillId="2" borderId="0" xfId="8" applyFill="1" applyBorder="1" applyAlignment="1">
      <alignment vertical="center"/>
    </xf>
    <xf numFmtId="0" fontId="31" fillId="0" borderId="0" xfId="8" applyAlignment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35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33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center" vertical="center"/>
    </xf>
    <xf numFmtId="41" fontId="6" fillId="2" borderId="4" xfId="1" applyNumberFormat="1" applyFont="1" applyFill="1" applyBorder="1" applyAlignment="1">
      <alignment horizontal="center" vertical="center"/>
    </xf>
    <xf numFmtId="41" fontId="6" fillId="2" borderId="33" xfId="1" applyNumberFormat="1" applyFont="1" applyFill="1" applyBorder="1" applyAlignment="1">
      <alignment horizontal="center" vertical="center"/>
    </xf>
    <xf numFmtId="176" fontId="6" fillId="2" borderId="0" xfId="1" applyNumberFormat="1" applyFont="1" applyFill="1" applyAlignment="1">
      <alignment horizontal="center" vertical="center"/>
    </xf>
    <xf numFmtId="176" fontId="6" fillId="2" borderId="35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distributed" vertical="center"/>
    </xf>
    <xf numFmtId="0" fontId="5" fillId="2" borderId="35" xfId="1" applyFont="1" applyFill="1" applyBorder="1" applyAlignment="1">
      <alignment horizontal="distributed" vertical="center"/>
    </xf>
    <xf numFmtId="0" fontId="5" fillId="2" borderId="0" xfId="1" applyFont="1" applyFill="1" applyAlignment="1">
      <alignment horizontal="center" vertical="center"/>
    </xf>
    <xf numFmtId="0" fontId="5" fillId="2" borderId="3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vertical="center"/>
    </xf>
    <xf numFmtId="0" fontId="6" fillId="2" borderId="13" xfId="1" applyFont="1" applyFill="1" applyBorder="1" applyAlignment="1">
      <alignment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20" xfId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0" fontId="1" fillId="2" borderId="0" xfId="1" applyFill="1"/>
    <xf numFmtId="0" fontId="1" fillId="2" borderId="21" xfId="1" applyFill="1" applyBorder="1" applyAlignment="1">
      <alignment horizontal="center" vertical="center" wrapText="1"/>
    </xf>
    <xf numFmtId="0" fontId="1" fillId="2" borderId="15" xfId="1" applyFill="1" applyBorder="1"/>
    <xf numFmtId="0" fontId="1" fillId="2" borderId="17" xfId="1" applyFill="1" applyBorder="1" applyAlignment="1">
      <alignment horizontal="center" vertical="center"/>
    </xf>
    <xf numFmtId="0" fontId="1" fillId="2" borderId="11" xfId="1" applyFill="1" applyBorder="1"/>
    <xf numFmtId="0" fontId="6" fillId="2" borderId="0" xfId="1" applyFont="1" applyFill="1" applyAlignment="1">
      <alignment vertical="center"/>
    </xf>
    <xf numFmtId="0" fontId="6" fillId="2" borderId="15" xfId="1" applyFont="1" applyFill="1" applyBorder="1" applyAlignment="1">
      <alignment vertical="center"/>
    </xf>
    <xf numFmtId="0" fontId="6" fillId="2" borderId="11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2" fillId="2" borderId="0" xfId="6" applyFont="1" applyFill="1" applyAlignment="1">
      <alignment horizontal="center"/>
    </xf>
    <xf numFmtId="0" fontId="6" fillId="2" borderId="20" xfId="6" applyFont="1" applyFill="1" applyBorder="1" applyAlignment="1">
      <alignment horizontal="center" vertical="center" wrapText="1"/>
    </xf>
    <xf numFmtId="0" fontId="6" fillId="2" borderId="17" xfId="6" applyFont="1" applyFill="1" applyBorder="1" applyAlignment="1">
      <alignment horizontal="center" vertical="center" wrapText="1"/>
    </xf>
    <xf numFmtId="0" fontId="6" fillId="2" borderId="14" xfId="6" applyFont="1" applyFill="1" applyBorder="1" applyAlignment="1">
      <alignment horizontal="center" vertical="center" wrapText="1"/>
    </xf>
    <xf numFmtId="0" fontId="6" fillId="2" borderId="22" xfId="6" applyFont="1" applyFill="1" applyBorder="1" applyAlignment="1">
      <alignment horizontal="center" vertical="center" wrapText="1"/>
    </xf>
    <xf numFmtId="0" fontId="6" fillId="2" borderId="25" xfId="6" applyFont="1" applyFill="1" applyBorder="1" applyAlignment="1">
      <alignment horizontal="center" vertical="center"/>
    </xf>
    <xf numFmtId="0" fontId="6" fillId="2" borderId="20" xfId="6" applyFont="1" applyFill="1" applyBorder="1" applyAlignment="1">
      <alignment horizontal="center" vertical="center"/>
    </xf>
    <xf numFmtId="0" fontId="6" fillId="2" borderId="9" xfId="6" applyFont="1" applyFill="1" applyBorder="1" applyAlignment="1">
      <alignment horizontal="center" vertical="center"/>
    </xf>
    <xf numFmtId="0" fontId="36" fillId="2" borderId="0" xfId="1" applyFont="1" applyFill="1" applyAlignment="1">
      <alignment horizontal="center"/>
    </xf>
    <xf numFmtId="0" fontId="37" fillId="2" borderId="3" xfId="1" applyFont="1" applyFill="1" applyBorder="1" applyAlignment="1">
      <alignment horizontal="center" vertical="center" wrapText="1"/>
    </xf>
    <xf numFmtId="0" fontId="37" fillId="2" borderId="6" xfId="1" applyFont="1" applyFill="1" applyBorder="1" applyAlignment="1">
      <alignment horizontal="center" vertical="center" wrapText="1"/>
    </xf>
    <xf numFmtId="0" fontId="37" fillId="2" borderId="13" xfId="1" applyFont="1" applyFill="1" applyBorder="1" applyAlignment="1">
      <alignment horizontal="center" vertical="center" wrapText="1"/>
    </xf>
    <xf numFmtId="0" fontId="37" fillId="2" borderId="5" xfId="1" applyFont="1" applyFill="1" applyBorder="1" applyAlignment="1">
      <alignment horizontal="center" vertical="center" textRotation="255" wrapText="1"/>
    </xf>
    <xf numFmtId="0" fontId="37" fillId="2" borderId="16" xfId="1" applyFont="1" applyFill="1" applyBorder="1" applyAlignment="1">
      <alignment horizontal="center" vertical="center" textRotation="255" wrapText="1"/>
    </xf>
    <xf numFmtId="0" fontId="37" fillId="2" borderId="21" xfId="1" applyFont="1" applyFill="1" applyBorder="1" applyAlignment="1">
      <alignment horizontal="center" vertical="center" textRotation="255" wrapText="1"/>
    </xf>
    <xf numFmtId="0" fontId="37" fillId="2" borderId="9" xfId="1" applyFont="1" applyFill="1" applyBorder="1" applyAlignment="1">
      <alignment horizontal="center" vertical="center" wrapText="1"/>
    </xf>
    <xf numFmtId="0" fontId="37" fillId="2" borderId="10" xfId="1" applyFont="1" applyFill="1" applyBorder="1" applyAlignment="1">
      <alignment horizontal="center" vertical="center" wrapText="1"/>
    </xf>
    <xf numFmtId="0" fontId="37" fillId="2" borderId="20" xfId="1" applyFont="1" applyFill="1" applyBorder="1" applyAlignment="1">
      <alignment horizontal="center" vertical="center" wrapText="1"/>
    </xf>
    <xf numFmtId="0" fontId="37" fillId="2" borderId="4" xfId="1" applyFont="1" applyFill="1" applyBorder="1" applyAlignment="1">
      <alignment horizontal="distributed" vertical="distributed" textRotation="255" wrapText="1" indent="1"/>
    </xf>
    <xf numFmtId="0" fontId="39" fillId="2" borderId="24" xfId="1" applyFont="1" applyFill="1" applyBorder="1" applyAlignment="1">
      <alignment horizontal="distributed" indent="1"/>
    </xf>
    <xf numFmtId="0" fontId="39" fillId="2" borderId="14" xfId="1" applyFont="1" applyFill="1" applyBorder="1" applyAlignment="1">
      <alignment horizontal="distributed" indent="1"/>
    </xf>
    <xf numFmtId="0" fontId="38" fillId="2" borderId="9" xfId="1" applyFont="1" applyFill="1" applyBorder="1" applyAlignment="1">
      <alignment horizontal="center" vertical="center" wrapText="1"/>
    </xf>
    <xf numFmtId="0" fontId="38" fillId="2" borderId="20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0" fillId="0" borderId="0" xfId="0">
      <alignment vertical="center"/>
    </xf>
    <xf numFmtId="38" fontId="8" fillId="2" borderId="16" xfId="5" applyFont="1" applyFill="1" applyBorder="1" applyAlignment="1">
      <alignment horizontal="right" vertical="center" indent="1"/>
    </xf>
    <xf numFmtId="38" fontId="8" fillId="2" borderId="0" xfId="5" applyFont="1" applyFill="1" applyBorder="1" applyAlignment="1">
      <alignment horizontal="right" vertical="center" indent="1"/>
    </xf>
    <xf numFmtId="38" fontId="8" fillId="2" borderId="16" xfId="1" applyNumberFormat="1" applyFont="1" applyFill="1" applyBorder="1" applyAlignment="1">
      <alignment horizontal="right" vertical="center" indent="1"/>
    </xf>
    <xf numFmtId="38" fontId="8" fillId="2" borderId="0" xfId="1" applyNumberFormat="1" applyFont="1" applyFill="1" applyAlignment="1">
      <alignment horizontal="right" vertical="center" indent="1"/>
    </xf>
    <xf numFmtId="0" fontId="2" fillId="2" borderId="0" xfId="1" applyFont="1" applyFill="1" applyAlignment="1">
      <alignment horizontal="center" vertical="center"/>
    </xf>
    <xf numFmtId="38" fontId="6" fillId="2" borderId="5" xfId="2" applyFont="1" applyFill="1" applyBorder="1" applyAlignment="1">
      <alignment horizontal="center" vertical="center"/>
    </xf>
    <xf numFmtId="38" fontId="6" fillId="2" borderId="3" xfId="2" applyFont="1" applyFill="1" applyBorder="1" applyAlignment="1">
      <alignment horizontal="center" vertical="center"/>
    </xf>
    <xf numFmtId="38" fontId="6" fillId="2" borderId="0" xfId="2" applyFont="1" applyFill="1" applyBorder="1" applyAlignment="1">
      <alignment horizontal="center" vertical="center"/>
    </xf>
    <xf numFmtId="38" fontId="6" fillId="2" borderId="16" xfId="2" applyFont="1" applyFill="1" applyBorder="1" applyAlignment="1">
      <alignment horizontal="center" vertical="distributed" textRotation="255" wrapText="1"/>
    </xf>
    <xf numFmtId="38" fontId="6" fillId="2" borderId="6" xfId="2" applyFont="1" applyFill="1" applyBorder="1" applyAlignment="1">
      <alignment horizontal="center" vertical="distributed" textRotation="255" wrapText="1"/>
    </xf>
    <xf numFmtId="38" fontId="6" fillId="2" borderId="21" xfId="2" applyFont="1" applyFill="1" applyBorder="1" applyAlignment="1">
      <alignment horizontal="center" vertical="center"/>
    </xf>
    <xf numFmtId="38" fontId="6" fillId="2" borderId="13" xfId="2" applyFont="1" applyFill="1" applyBorder="1" applyAlignment="1">
      <alignment horizontal="center" vertical="center"/>
    </xf>
    <xf numFmtId="38" fontId="8" fillId="2" borderId="8" xfId="5" applyFont="1" applyFill="1" applyBorder="1" applyAlignment="1">
      <alignment horizontal="right" vertical="center" indent="1"/>
    </xf>
    <xf numFmtId="38" fontId="8" fillId="2" borderId="1" xfId="5" applyFont="1" applyFill="1" applyBorder="1" applyAlignment="1">
      <alignment horizontal="right" vertical="center" indent="1"/>
    </xf>
    <xf numFmtId="38" fontId="16" fillId="2" borderId="16" xfId="5" applyFont="1" applyFill="1" applyBorder="1" applyAlignment="1">
      <alignment horizontal="right" vertical="center" indent="1"/>
    </xf>
    <xf numFmtId="38" fontId="16" fillId="2" borderId="0" xfId="5" applyFont="1" applyFill="1" applyBorder="1" applyAlignment="1">
      <alignment horizontal="right" vertical="center" indent="1"/>
    </xf>
    <xf numFmtId="0" fontId="6" fillId="2" borderId="15" xfId="1" applyFont="1" applyFill="1" applyBorder="1" applyAlignment="1">
      <alignment horizontal="center" vertical="center"/>
    </xf>
    <xf numFmtId="180" fontId="6" fillId="2" borderId="9" xfId="1" applyNumberFormat="1" applyFont="1" applyFill="1" applyBorder="1" applyAlignment="1">
      <alignment horizontal="center" vertical="center"/>
    </xf>
    <xf numFmtId="180" fontId="6" fillId="2" borderId="10" xfId="1" applyNumberFormat="1" applyFont="1" applyFill="1" applyBorder="1" applyAlignment="1">
      <alignment horizontal="center" vertical="center"/>
    </xf>
    <xf numFmtId="180" fontId="5" fillId="2" borderId="9" xfId="1" applyNumberFormat="1" applyFont="1" applyFill="1" applyBorder="1" applyAlignment="1">
      <alignment horizontal="center" vertical="center"/>
    </xf>
    <xf numFmtId="180" fontId="5" fillId="2" borderId="10" xfId="1" applyNumberFormat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49" fontId="6" fillId="2" borderId="15" xfId="1" applyNumberFormat="1" applyFont="1" applyFill="1" applyBorder="1" applyAlignment="1">
      <alignment horizontal="center" vertical="center"/>
    </xf>
    <xf numFmtId="49" fontId="6" fillId="2" borderId="13" xfId="1" applyNumberFormat="1" applyFont="1" applyFill="1" applyBorder="1" applyAlignment="1">
      <alignment horizontal="center" vertical="center"/>
    </xf>
    <xf numFmtId="178" fontId="6" fillId="2" borderId="9" xfId="1" applyNumberFormat="1" applyFont="1" applyFill="1" applyBorder="1" applyAlignment="1">
      <alignment horizontal="center" vertical="center"/>
    </xf>
    <xf numFmtId="178" fontId="6" fillId="2" borderId="20" xfId="1" applyNumberFormat="1" applyFont="1" applyFill="1" applyBorder="1" applyAlignment="1">
      <alignment horizontal="center" vertical="center"/>
    </xf>
    <xf numFmtId="180" fontId="6" fillId="2" borderId="20" xfId="1" applyNumberFormat="1" applyFont="1" applyFill="1" applyBorder="1" applyAlignment="1">
      <alignment horizontal="center" vertical="center"/>
    </xf>
    <xf numFmtId="180" fontId="5" fillId="2" borderId="2" xfId="1" applyNumberFormat="1" applyFont="1" applyFill="1" applyBorder="1" applyAlignment="1">
      <alignment horizontal="center" vertical="center"/>
    </xf>
  </cellXfs>
  <cellStyles count="9">
    <cellStyle name="ハイパーリンク" xfId="8" builtinId="8"/>
    <cellStyle name="桁区切り" xfId="5" builtinId="6"/>
    <cellStyle name="桁区切り 2" xfId="2" xr:uid="{00000000-0005-0000-0000-000002000000}"/>
    <cellStyle name="桁区切り 3" xfId="3" xr:uid="{00000000-0005-0000-0000-000003000000}"/>
    <cellStyle name="桁区切り 3 2" xfId="4" xr:uid="{00000000-0005-0000-0000-000004000000}"/>
    <cellStyle name="標準" xfId="0" builtinId="0"/>
    <cellStyle name="標準 2" xfId="1" xr:uid="{00000000-0005-0000-0000-000006000000}"/>
    <cellStyle name="標準 3" xfId="7" xr:uid="{00000000-0005-0000-0000-000007000000}"/>
    <cellStyle name="標準_119(美術館)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20"/>
  <sheetViews>
    <sheetView tabSelected="1" workbookViewId="0"/>
  </sheetViews>
  <sheetFormatPr defaultColWidth="9" defaultRowHeight="17.5"/>
  <cols>
    <col min="1" max="1" width="4.36328125" style="350" customWidth="1"/>
    <col min="2" max="2" width="10" style="350" bestFit="1" customWidth="1"/>
    <col min="3" max="3" width="76.90625" style="350" customWidth="1"/>
    <col min="4" max="16384" width="9" style="350"/>
  </cols>
  <sheetData>
    <row r="1" spans="2:3" ht="25.5">
      <c r="B1" s="349" t="s">
        <v>344</v>
      </c>
    </row>
    <row r="2" spans="2:3">
      <c r="B2" s="351" t="s">
        <v>345</v>
      </c>
      <c r="C2" s="352" t="s">
        <v>346</v>
      </c>
    </row>
    <row r="3" spans="2:3" ht="18.75" customHeight="1">
      <c r="B3" s="353" t="s">
        <v>32</v>
      </c>
      <c r="C3" s="354" t="s">
        <v>33</v>
      </c>
    </row>
    <row r="4" spans="2:3" ht="18.75" customHeight="1">
      <c r="B4" s="355" t="s">
        <v>56</v>
      </c>
      <c r="C4" s="356" t="s">
        <v>55</v>
      </c>
    </row>
    <row r="5" spans="2:3" ht="18.75" customHeight="1">
      <c r="B5" s="355" t="s">
        <v>143</v>
      </c>
      <c r="C5" s="356" t="s">
        <v>142</v>
      </c>
    </row>
    <row r="6" spans="2:3" ht="18.75" customHeight="1">
      <c r="B6" s="355" t="s">
        <v>144</v>
      </c>
      <c r="C6" s="356" t="s">
        <v>151</v>
      </c>
    </row>
    <row r="7" spans="2:3" ht="18.75" customHeight="1">
      <c r="B7" s="355" t="s">
        <v>145</v>
      </c>
      <c r="C7" s="356" t="s">
        <v>150</v>
      </c>
    </row>
    <row r="8" spans="2:3" ht="18.75" customHeight="1">
      <c r="B8" s="355" t="s">
        <v>146</v>
      </c>
      <c r="C8" s="356" t="s">
        <v>152</v>
      </c>
    </row>
    <row r="9" spans="2:3" ht="18.75" customHeight="1">
      <c r="B9" s="355" t="s">
        <v>147</v>
      </c>
      <c r="C9" s="356" t="s">
        <v>153</v>
      </c>
    </row>
    <row r="10" spans="2:3" ht="18.75" customHeight="1">
      <c r="B10" s="355" t="s">
        <v>148</v>
      </c>
      <c r="C10" s="356" t="s">
        <v>161</v>
      </c>
    </row>
    <row r="11" spans="2:3" ht="18.75" customHeight="1">
      <c r="B11" s="355" t="s">
        <v>149</v>
      </c>
      <c r="C11" s="356" t="s">
        <v>190</v>
      </c>
    </row>
    <row r="12" spans="2:3" ht="18.75" customHeight="1">
      <c r="B12" s="355" t="s">
        <v>192</v>
      </c>
      <c r="C12" s="356" t="s">
        <v>191</v>
      </c>
    </row>
    <row r="13" spans="2:3" ht="18.75" customHeight="1">
      <c r="B13" s="355" t="s">
        <v>309</v>
      </c>
      <c r="C13" s="356" t="s">
        <v>311</v>
      </c>
    </row>
    <row r="14" spans="2:3" ht="18.75" customHeight="1">
      <c r="B14" s="355" t="s">
        <v>310</v>
      </c>
      <c r="C14" s="356" t="s">
        <v>312</v>
      </c>
    </row>
    <row r="15" spans="2:3" ht="18.75" customHeight="1">
      <c r="B15" s="355" t="s">
        <v>347</v>
      </c>
      <c r="C15" s="356" t="s">
        <v>342</v>
      </c>
    </row>
    <row r="16" spans="2:3" ht="18.75" customHeight="1">
      <c r="B16" s="357" t="s">
        <v>348</v>
      </c>
      <c r="C16" s="358" t="s">
        <v>343</v>
      </c>
    </row>
    <row r="17" spans="2:2">
      <c r="B17" s="359"/>
    </row>
    <row r="18" spans="2:2">
      <c r="B18" s="359"/>
    </row>
    <row r="19" spans="2:2">
      <c r="B19" s="359"/>
    </row>
    <row r="20" spans="2:2">
      <c r="B20" s="359"/>
    </row>
  </sheetData>
  <phoneticPr fontId="3"/>
  <hyperlinks>
    <hyperlink ref="C3" location="'11-16'!A1" display="高松市図書館の蔵書数" xr:uid="{00000000-0004-0000-0000-000000000000}"/>
    <hyperlink ref="C4" location="'11-17'!A1" display="高松市図書館の利用状況" xr:uid="{00000000-0004-0000-0000-000001000000}"/>
    <hyperlink ref="C5" location="'11-18 '!A1" display="県立図書館の個人館外貸出数" xr:uid="{00000000-0004-0000-0000-000002000000}"/>
    <hyperlink ref="C6" location="'11-19'!A1" display="県立図書館の蔵書数" xr:uid="{00000000-0004-0000-0000-000003000000}"/>
    <hyperlink ref="C7" location="'11-20 '!A1" display="県立図書館の概況" xr:uid="{00000000-0004-0000-0000-000004000000}"/>
    <hyperlink ref="C8" location="'11-21'!A1" display="高松市美術館の概況" xr:uid="{00000000-0004-0000-0000-000005000000}"/>
    <hyperlink ref="C9" location="'11-22'!A1" display="市内所在指定文化財" xr:uid="{00000000-0004-0000-0000-000006000000}"/>
    <hyperlink ref="C10" location="'11-23'!A1" display="少年団体の概況" xr:uid="{00000000-0004-0000-0000-000007000000}"/>
    <hyperlink ref="C11" location="'11-24'!A1" display="観光案内所利用状況" xr:uid="{00000000-0004-0000-0000-000008000000}"/>
    <hyperlink ref="C12" location="'11-25'!A1" display="主要観光地入込客数" xr:uid="{00000000-0004-0000-0000-000009000000}"/>
    <hyperlink ref="C13" location="'11-26'!A1" display="コミュニティセンター事業別実施状況" xr:uid="{00000000-0004-0000-0000-00000A000000}"/>
    <hyperlink ref="C14" location="'11-27'!A1" display="市立体育施設利用状況  " xr:uid="{00000000-0004-0000-0000-00000B000000}"/>
    <hyperlink ref="C15" location="'11-28'!A1" display="文化芸術ホール（サンポートホール高松）利用状況" xr:uid="{00000000-0004-0000-0000-00000C000000}"/>
    <hyperlink ref="C16" location="'11-29'!A1" display="高松国分寺ホール利用状況" xr:uid="{00000000-0004-0000-0000-00000D000000}"/>
  </hyperlink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7"/>
  <sheetViews>
    <sheetView workbookViewId="0"/>
  </sheetViews>
  <sheetFormatPr defaultColWidth="9" defaultRowHeight="13"/>
  <cols>
    <col min="1" max="1" width="8.453125" style="25" customWidth="1"/>
    <col min="2" max="2" width="4" style="228" bestFit="1" customWidth="1"/>
    <col min="3" max="3" width="5.6328125" style="25" customWidth="1"/>
    <col min="4" max="10" width="10.453125" style="25" customWidth="1"/>
    <col min="11" max="11" width="5.36328125" style="25" customWidth="1"/>
    <col min="12" max="12" width="16.90625" style="25" bestFit="1" customWidth="1"/>
    <col min="13" max="16384" width="9" style="25"/>
  </cols>
  <sheetData>
    <row r="1" spans="1:12" ht="21">
      <c r="A1" s="364" t="s">
        <v>162</v>
      </c>
      <c r="B1" s="364"/>
      <c r="C1" s="364"/>
      <c r="D1" s="364"/>
      <c r="E1" s="364"/>
      <c r="F1" s="364"/>
      <c r="G1" s="364"/>
      <c r="H1" s="364"/>
      <c r="I1" s="364"/>
      <c r="J1" s="200"/>
      <c r="L1" s="346" t="s">
        <v>373</v>
      </c>
    </row>
    <row r="2" spans="1:12">
      <c r="A2" s="26"/>
      <c r="B2" s="201"/>
      <c r="C2" s="26"/>
      <c r="D2" s="26"/>
      <c r="E2" s="26"/>
      <c r="F2" s="26"/>
      <c r="G2" s="26"/>
      <c r="H2" s="26"/>
      <c r="I2" s="26"/>
      <c r="J2" s="26"/>
    </row>
    <row r="3" spans="1:12" ht="13.5" thickBot="1">
      <c r="A3" s="195"/>
      <c r="B3" s="202"/>
      <c r="C3" s="195"/>
      <c r="D3" s="195"/>
      <c r="E3" s="195"/>
      <c r="F3" s="195"/>
      <c r="G3" s="195"/>
      <c r="H3" s="195"/>
      <c r="I3" s="195"/>
      <c r="J3" s="195" t="s">
        <v>163</v>
      </c>
    </row>
    <row r="4" spans="1:12" ht="26.15" customHeight="1">
      <c r="A4" s="384" t="s">
        <v>164</v>
      </c>
      <c r="B4" s="438"/>
      <c r="C4" s="439"/>
      <c r="D4" s="203" t="s">
        <v>165</v>
      </c>
      <c r="E4" s="203" t="s">
        <v>166</v>
      </c>
      <c r="F4" s="203" t="s">
        <v>167</v>
      </c>
      <c r="G4" s="203" t="s">
        <v>168</v>
      </c>
      <c r="H4" s="203" t="s">
        <v>169</v>
      </c>
      <c r="I4" s="203" t="s">
        <v>170</v>
      </c>
      <c r="J4" s="204" t="s">
        <v>171</v>
      </c>
    </row>
    <row r="5" spans="1:12" ht="6.75" customHeight="1">
      <c r="A5" s="205"/>
      <c r="B5" s="206"/>
      <c r="C5" s="207"/>
      <c r="D5" s="208"/>
      <c r="E5" s="207"/>
      <c r="F5" s="207"/>
      <c r="G5" s="207"/>
      <c r="H5" s="207"/>
      <c r="I5" s="207"/>
      <c r="J5" s="207"/>
    </row>
    <row r="6" spans="1:12" ht="18" customHeight="1">
      <c r="A6" s="43" t="s">
        <v>358</v>
      </c>
      <c r="B6" s="207">
        <v>27</v>
      </c>
      <c r="C6" s="209" t="s">
        <v>359</v>
      </c>
      <c r="D6" s="210">
        <v>136955</v>
      </c>
      <c r="E6" s="210">
        <v>23511</v>
      </c>
      <c r="F6" s="210">
        <v>2676</v>
      </c>
      <c r="G6" s="210">
        <v>59507</v>
      </c>
      <c r="H6" s="210">
        <v>912</v>
      </c>
      <c r="I6" s="210">
        <v>18451</v>
      </c>
      <c r="J6" s="210">
        <v>31898</v>
      </c>
    </row>
    <row r="7" spans="1:12" ht="18" customHeight="1">
      <c r="A7" s="43"/>
      <c r="B7" s="207">
        <v>28</v>
      </c>
      <c r="C7" s="209"/>
      <c r="D7" s="210">
        <v>167145</v>
      </c>
      <c r="E7" s="210">
        <v>100905</v>
      </c>
      <c r="F7" s="210">
        <v>4149</v>
      </c>
      <c r="G7" s="210">
        <v>28515</v>
      </c>
      <c r="H7" s="210">
        <v>741</v>
      </c>
      <c r="I7" s="210">
        <v>9722</v>
      </c>
      <c r="J7" s="210">
        <v>23113</v>
      </c>
    </row>
    <row r="8" spans="1:12" ht="18" customHeight="1">
      <c r="A8" s="43"/>
      <c r="B8" s="207">
        <v>29</v>
      </c>
      <c r="C8" s="209"/>
      <c r="D8" s="148">
        <v>199474</v>
      </c>
      <c r="E8" s="148">
        <v>121576</v>
      </c>
      <c r="F8" s="148">
        <v>4747</v>
      </c>
      <c r="G8" s="148">
        <v>32734</v>
      </c>
      <c r="H8" s="148">
        <v>866</v>
      </c>
      <c r="I8" s="148">
        <v>12037</v>
      </c>
      <c r="J8" s="148">
        <v>27514</v>
      </c>
    </row>
    <row r="9" spans="1:12" ht="18" customHeight="1">
      <c r="A9" s="43"/>
      <c r="B9" s="207">
        <v>30</v>
      </c>
      <c r="C9" s="209"/>
      <c r="D9" s="211">
        <v>208765</v>
      </c>
      <c r="E9" s="211">
        <v>125658</v>
      </c>
      <c r="F9" s="211">
        <v>4059</v>
      </c>
      <c r="G9" s="211">
        <v>33063</v>
      </c>
      <c r="H9" s="211">
        <v>901</v>
      </c>
      <c r="I9" s="211">
        <v>13340</v>
      </c>
      <c r="J9" s="211">
        <v>31744</v>
      </c>
    </row>
    <row r="10" spans="1:12" ht="18" customHeight="1">
      <c r="A10" s="212" t="s">
        <v>360</v>
      </c>
      <c r="B10" s="82" t="s">
        <v>361</v>
      </c>
      <c r="C10" s="213" t="s">
        <v>359</v>
      </c>
      <c r="D10" s="214">
        <v>193585</v>
      </c>
      <c r="E10" s="214">
        <v>117919</v>
      </c>
      <c r="F10" s="214">
        <v>3219</v>
      </c>
      <c r="G10" s="214">
        <v>30378</v>
      </c>
      <c r="H10" s="214">
        <v>655</v>
      </c>
      <c r="I10" s="214">
        <v>14151</v>
      </c>
      <c r="J10" s="214">
        <v>27263</v>
      </c>
    </row>
    <row r="11" spans="1:12" ht="18" customHeight="1">
      <c r="A11" s="43"/>
      <c r="B11" s="207"/>
      <c r="C11" s="209"/>
      <c r="D11" s="215"/>
      <c r="E11" s="215"/>
      <c r="F11" s="215"/>
      <c r="G11" s="215"/>
      <c r="H11" s="215"/>
      <c r="I11" s="215"/>
      <c r="J11" s="215"/>
    </row>
    <row r="12" spans="1:12" ht="18" customHeight="1">
      <c r="A12" s="216" t="s">
        <v>362</v>
      </c>
      <c r="B12" s="217">
        <v>4</v>
      </c>
      <c r="C12" s="218" t="s">
        <v>363</v>
      </c>
      <c r="D12" s="148">
        <v>22129</v>
      </c>
      <c r="E12" s="198">
        <v>13473</v>
      </c>
      <c r="F12" s="198">
        <v>403</v>
      </c>
      <c r="G12" s="219">
        <v>3356</v>
      </c>
      <c r="H12" s="198">
        <v>85</v>
      </c>
      <c r="I12" s="198">
        <v>1466</v>
      </c>
      <c r="J12" s="219">
        <v>3346</v>
      </c>
    </row>
    <row r="13" spans="1:12" ht="18" customHeight="1">
      <c r="A13" s="216" t="s">
        <v>364</v>
      </c>
      <c r="B13" s="220">
        <v>5</v>
      </c>
      <c r="C13" s="218" t="s">
        <v>363</v>
      </c>
      <c r="D13" s="148">
        <v>21249</v>
      </c>
      <c r="E13" s="198">
        <v>13017</v>
      </c>
      <c r="F13" s="198">
        <v>375</v>
      </c>
      <c r="G13" s="219">
        <v>3283</v>
      </c>
      <c r="H13" s="198">
        <v>58</v>
      </c>
      <c r="I13" s="198">
        <v>1521</v>
      </c>
      <c r="J13" s="219">
        <v>2995</v>
      </c>
    </row>
    <row r="14" spans="1:12" ht="18" customHeight="1">
      <c r="A14" s="216"/>
      <c r="B14" s="217">
        <v>6</v>
      </c>
      <c r="C14" s="218"/>
      <c r="D14" s="148">
        <v>13501</v>
      </c>
      <c r="E14" s="198">
        <v>8082</v>
      </c>
      <c r="F14" s="198">
        <v>225</v>
      </c>
      <c r="G14" s="219">
        <v>2269</v>
      </c>
      <c r="H14" s="198">
        <v>53</v>
      </c>
      <c r="I14" s="198">
        <v>868</v>
      </c>
      <c r="J14" s="219">
        <v>2004</v>
      </c>
    </row>
    <row r="15" spans="1:12" ht="18" customHeight="1">
      <c r="A15" s="216"/>
      <c r="B15" s="220">
        <v>7</v>
      </c>
      <c r="C15" s="218"/>
      <c r="D15" s="148">
        <v>16154</v>
      </c>
      <c r="E15" s="198">
        <v>9824</v>
      </c>
      <c r="F15" s="198">
        <v>238</v>
      </c>
      <c r="G15" s="219">
        <v>2650</v>
      </c>
      <c r="H15" s="198">
        <v>69</v>
      </c>
      <c r="I15" s="198">
        <v>1097</v>
      </c>
      <c r="J15" s="219">
        <v>2276</v>
      </c>
    </row>
    <row r="16" spans="1:12" ht="18" customHeight="1">
      <c r="A16" s="216"/>
      <c r="B16" s="217">
        <v>8</v>
      </c>
      <c r="C16" s="218"/>
      <c r="D16" s="148">
        <v>21565</v>
      </c>
      <c r="E16" s="198">
        <v>13116</v>
      </c>
      <c r="F16" s="198">
        <v>300</v>
      </c>
      <c r="G16" s="219">
        <v>3316</v>
      </c>
      <c r="H16" s="198">
        <v>68</v>
      </c>
      <c r="I16" s="198">
        <v>1625</v>
      </c>
      <c r="J16" s="219">
        <v>3140</v>
      </c>
    </row>
    <row r="17" spans="1:10" ht="18" customHeight="1">
      <c r="A17" s="216"/>
      <c r="B17" s="220">
        <v>9</v>
      </c>
      <c r="C17" s="218"/>
      <c r="D17" s="148">
        <v>18922</v>
      </c>
      <c r="E17" s="198">
        <v>11472</v>
      </c>
      <c r="F17" s="198">
        <v>266</v>
      </c>
      <c r="G17" s="219">
        <v>2956</v>
      </c>
      <c r="H17" s="198">
        <v>59</v>
      </c>
      <c r="I17" s="198">
        <v>1358</v>
      </c>
      <c r="J17" s="219">
        <v>2811</v>
      </c>
    </row>
    <row r="18" spans="1:10" ht="18" customHeight="1">
      <c r="A18" s="216"/>
      <c r="B18" s="217">
        <v>10</v>
      </c>
      <c r="C18" s="218"/>
      <c r="D18" s="148">
        <v>22502</v>
      </c>
      <c r="E18" s="198">
        <v>13981</v>
      </c>
      <c r="F18" s="198">
        <v>400</v>
      </c>
      <c r="G18" s="219">
        <v>3494</v>
      </c>
      <c r="H18" s="198">
        <v>60</v>
      </c>
      <c r="I18" s="198">
        <v>1704</v>
      </c>
      <c r="J18" s="219">
        <v>2863</v>
      </c>
    </row>
    <row r="19" spans="1:10" ht="18" customHeight="1">
      <c r="A19" s="216"/>
      <c r="B19" s="220">
        <v>11</v>
      </c>
      <c r="C19" s="218"/>
      <c r="D19" s="148">
        <v>19052</v>
      </c>
      <c r="E19" s="198">
        <v>11611</v>
      </c>
      <c r="F19" s="198">
        <v>386</v>
      </c>
      <c r="G19" s="219">
        <v>3075</v>
      </c>
      <c r="H19" s="198">
        <v>49</v>
      </c>
      <c r="I19" s="198">
        <v>1496</v>
      </c>
      <c r="J19" s="219">
        <v>2435</v>
      </c>
    </row>
    <row r="20" spans="1:10" ht="18" customHeight="1">
      <c r="A20" s="216"/>
      <c r="B20" s="217">
        <v>12</v>
      </c>
      <c r="C20" s="218"/>
      <c r="D20" s="148">
        <v>11966</v>
      </c>
      <c r="E20" s="198">
        <v>7257</v>
      </c>
      <c r="F20" s="198">
        <v>190</v>
      </c>
      <c r="G20" s="219">
        <v>1829</v>
      </c>
      <c r="H20" s="198">
        <v>37</v>
      </c>
      <c r="I20" s="198">
        <v>997</v>
      </c>
      <c r="J20" s="219">
        <v>1656</v>
      </c>
    </row>
    <row r="21" spans="1:10" ht="18" customHeight="1">
      <c r="A21" s="221" t="s">
        <v>365</v>
      </c>
      <c r="B21" s="220">
        <v>1</v>
      </c>
      <c r="C21" s="222" t="s">
        <v>363</v>
      </c>
      <c r="D21" s="148">
        <v>10450</v>
      </c>
      <c r="E21" s="198">
        <v>6331</v>
      </c>
      <c r="F21" s="198">
        <v>163</v>
      </c>
      <c r="G21" s="219">
        <v>1696</v>
      </c>
      <c r="H21" s="198">
        <v>34</v>
      </c>
      <c r="I21" s="198">
        <v>776</v>
      </c>
      <c r="J21" s="219">
        <v>1450</v>
      </c>
    </row>
    <row r="22" spans="1:10" ht="18" customHeight="1">
      <c r="A22" s="216"/>
      <c r="B22" s="217">
        <v>2</v>
      </c>
      <c r="C22" s="218"/>
      <c r="D22" s="148">
        <v>9603</v>
      </c>
      <c r="E22" s="198">
        <v>5794</v>
      </c>
      <c r="F22" s="198">
        <v>176</v>
      </c>
      <c r="G22" s="219">
        <v>1517</v>
      </c>
      <c r="H22" s="198">
        <v>44</v>
      </c>
      <c r="I22" s="198">
        <v>715</v>
      </c>
      <c r="J22" s="219">
        <v>1357</v>
      </c>
    </row>
    <row r="23" spans="1:10" ht="18" customHeight="1">
      <c r="A23" s="216"/>
      <c r="B23" s="220">
        <v>3</v>
      </c>
      <c r="C23" s="218"/>
      <c r="D23" s="148">
        <v>6492</v>
      </c>
      <c r="E23" s="198">
        <v>3961</v>
      </c>
      <c r="F23" s="198">
        <v>97</v>
      </c>
      <c r="G23" s="219">
        <v>937</v>
      </c>
      <c r="H23" s="198">
        <v>39</v>
      </c>
      <c r="I23" s="198">
        <v>528</v>
      </c>
      <c r="J23" s="219">
        <v>930</v>
      </c>
    </row>
    <row r="24" spans="1:10" ht="9.75" customHeight="1" thickBot="1">
      <c r="A24" s="223"/>
      <c r="B24" s="224"/>
      <c r="C24" s="225"/>
      <c r="D24" s="148"/>
      <c r="E24" s="199"/>
      <c r="F24" s="198"/>
      <c r="G24" s="199"/>
      <c r="H24" s="199"/>
      <c r="I24" s="198"/>
      <c r="J24" s="199"/>
    </row>
    <row r="25" spans="1:10" ht="18" customHeight="1">
      <c r="A25" s="226" t="s">
        <v>172</v>
      </c>
      <c r="B25" s="227"/>
      <c r="C25" s="226"/>
      <c r="D25" s="226"/>
      <c r="E25" s="226"/>
      <c r="F25" s="226"/>
      <c r="G25" s="226"/>
      <c r="H25" s="226"/>
      <c r="I25" s="226"/>
      <c r="J25" s="226"/>
    </row>
    <row r="26" spans="1:10" ht="18" customHeight="1">
      <c r="A26" s="36" t="s">
        <v>173</v>
      </c>
      <c r="B26" s="207"/>
      <c r="C26" s="36"/>
      <c r="D26" s="36"/>
      <c r="E26" s="36"/>
      <c r="F26" s="36"/>
      <c r="G26" s="36"/>
      <c r="H26" s="36"/>
      <c r="I26" s="36"/>
      <c r="J26" s="36"/>
    </row>
    <row r="27" spans="1:10" ht="18" customHeight="1">
      <c r="A27" s="36" t="s">
        <v>174</v>
      </c>
      <c r="B27" s="207"/>
      <c r="C27" s="36"/>
      <c r="D27" s="26"/>
      <c r="E27" s="26"/>
      <c r="F27" s="26"/>
      <c r="G27" s="26"/>
      <c r="H27" s="26"/>
      <c r="I27" s="26"/>
      <c r="J27" s="26"/>
    </row>
  </sheetData>
  <mergeCells count="2">
    <mergeCell ref="A1:I1"/>
    <mergeCell ref="A4:C4"/>
  </mergeCells>
  <phoneticPr fontId="3"/>
  <hyperlinks>
    <hyperlink ref="L1" location="項目一覧表!A1" display="項目一覧表へ戻る" xr:uid="{00000000-0004-0000-0900-000000000000}"/>
  </hyperlinks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8"/>
  <sheetViews>
    <sheetView showGridLines="0" zoomScaleNormal="100" zoomScaleSheetLayoutView="100" workbookViewId="0"/>
  </sheetViews>
  <sheetFormatPr defaultColWidth="20.36328125" defaultRowHeight="22.5" customHeight="1"/>
  <cols>
    <col min="1" max="1" width="9.26953125" style="3" customWidth="1"/>
    <col min="2" max="2" width="4" style="3" bestFit="1" customWidth="1"/>
    <col min="3" max="3" width="6.08984375" style="3" customWidth="1"/>
    <col min="4" max="9" width="13.453125" style="3" customWidth="1"/>
    <col min="10" max="10" width="2.6328125" style="3" customWidth="1"/>
    <col min="11" max="11" width="16.90625" style="3" bestFit="1" customWidth="1"/>
    <col min="12" max="13" width="15.36328125" style="3" customWidth="1"/>
    <col min="14" max="16384" width="20.36328125" style="3"/>
  </cols>
  <sheetData>
    <row r="1" spans="1:11" ht="22.5" customHeight="1">
      <c r="A1" s="440" t="s">
        <v>175</v>
      </c>
      <c r="B1" s="440"/>
      <c r="C1" s="440"/>
      <c r="D1" s="440"/>
      <c r="E1" s="440"/>
      <c r="F1" s="440"/>
      <c r="G1" s="440"/>
      <c r="H1" s="440"/>
      <c r="I1" s="440"/>
      <c r="K1" s="346" t="s">
        <v>373</v>
      </c>
    </row>
    <row r="2" spans="1:11" ht="13.5" customHeight="1">
      <c r="A2" s="229"/>
      <c r="B2" s="229"/>
      <c r="C2" s="229"/>
      <c r="D2" s="229"/>
      <c r="E2" s="229"/>
      <c r="F2" s="229"/>
      <c r="G2" s="229"/>
      <c r="H2" s="229"/>
      <c r="I2" s="229"/>
    </row>
    <row r="3" spans="1:11" ht="15" customHeight="1" thickBot="1">
      <c r="A3" s="109"/>
      <c r="B3" s="109"/>
      <c r="C3" s="109"/>
      <c r="D3" s="109"/>
      <c r="E3" s="109"/>
      <c r="F3" s="109"/>
      <c r="G3" s="109"/>
      <c r="H3" s="109"/>
      <c r="I3" s="120" t="s">
        <v>176</v>
      </c>
    </row>
    <row r="4" spans="1:11" ht="15" customHeight="1">
      <c r="A4" s="441" t="s">
        <v>177</v>
      </c>
      <c r="B4" s="442"/>
      <c r="C4" s="443"/>
      <c r="D4" s="406" t="s">
        <v>178</v>
      </c>
      <c r="E4" s="406" t="s">
        <v>179</v>
      </c>
      <c r="F4" s="401" t="s">
        <v>180</v>
      </c>
      <c r="G4" s="447"/>
      <c r="H4" s="447"/>
      <c r="I4" s="400" t="s">
        <v>181</v>
      </c>
      <c r="J4" s="6"/>
    </row>
    <row r="5" spans="1:11" ht="15" customHeight="1">
      <c r="A5" s="444"/>
      <c r="B5" s="445"/>
      <c r="C5" s="446"/>
      <c r="D5" s="406"/>
      <c r="E5" s="406"/>
      <c r="F5" s="450" t="s">
        <v>182</v>
      </c>
      <c r="G5" s="23" t="s">
        <v>183</v>
      </c>
      <c r="H5" s="23" t="s">
        <v>184</v>
      </c>
      <c r="I5" s="400"/>
      <c r="J5" s="6"/>
    </row>
    <row r="6" spans="1:11" ht="15" customHeight="1">
      <c r="A6" s="444"/>
      <c r="B6" s="445"/>
      <c r="C6" s="446"/>
      <c r="D6" s="406"/>
      <c r="E6" s="406"/>
      <c r="F6" s="406"/>
      <c r="G6" s="21" t="s">
        <v>185</v>
      </c>
      <c r="H6" s="21" t="s">
        <v>186</v>
      </c>
      <c r="I6" s="400"/>
      <c r="J6" s="6"/>
    </row>
    <row r="7" spans="1:11" ht="15" customHeight="1">
      <c r="A7" s="447"/>
      <c r="B7" s="448"/>
      <c r="C7" s="449"/>
      <c r="D7" s="407"/>
      <c r="E7" s="407"/>
      <c r="F7" s="407"/>
      <c r="G7" s="22" t="s">
        <v>187</v>
      </c>
      <c r="H7" s="22" t="s">
        <v>188</v>
      </c>
      <c r="I7" s="401"/>
    </row>
    <row r="8" spans="1:11" s="231" customFormat="1" ht="15" customHeight="1">
      <c r="A8" s="5" t="s">
        <v>358</v>
      </c>
      <c r="B8" s="6">
        <v>27</v>
      </c>
      <c r="C8" s="7" t="s">
        <v>359</v>
      </c>
      <c r="D8" s="230">
        <v>661697</v>
      </c>
      <c r="E8" s="230">
        <v>218258</v>
      </c>
      <c r="F8" s="230">
        <v>465602</v>
      </c>
      <c r="G8" s="230">
        <v>38797</v>
      </c>
      <c r="H8" s="230">
        <v>138528</v>
      </c>
      <c r="I8" s="230">
        <v>111392</v>
      </c>
      <c r="J8" s="9"/>
    </row>
    <row r="9" spans="1:11" s="231" customFormat="1" ht="15" customHeight="1">
      <c r="A9" s="5"/>
      <c r="B9" s="6">
        <v>28</v>
      </c>
      <c r="C9" s="7"/>
      <c r="D9" s="230">
        <v>709839</v>
      </c>
      <c r="E9" s="230">
        <v>237946</v>
      </c>
      <c r="F9" s="230">
        <v>465441</v>
      </c>
      <c r="G9" s="230">
        <v>41241</v>
      </c>
      <c r="H9" s="230">
        <v>150329</v>
      </c>
      <c r="I9" s="230">
        <v>147613</v>
      </c>
      <c r="J9" s="9"/>
    </row>
    <row r="10" spans="1:11" s="234" customFormat="1" ht="15" customHeight="1">
      <c r="A10" s="5"/>
      <c r="B10" s="6">
        <v>29</v>
      </c>
      <c r="C10" s="7"/>
      <c r="D10" s="230">
        <v>773367</v>
      </c>
      <c r="E10" s="232">
        <v>228385</v>
      </c>
      <c r="F10" s="230">
        <v>458802</v>
      </c>
      <c r="G10" s="230">
        <v>39894</v>
      </c>
      <c r="H10" s="230">
        <v>148985</v>
      </c>
      <c r="I10" s="230">
        <v>90739</v>
      </c>
      <c r="J10" s="233"/>
    </row>
    <row r="11" spans="1:11" s="237" customFormat="1" ht="15" customHeight="1">
      <c r="A11" s="5"/>
      <c r="B11" s="6">
        <v>30</v>
      </c>
      <c r="C11" s="7"/>
      <c r="D11" s="235">
        <v>713449</v>
      </c>
      <c r="E11" s="236">
        <v>202161</v>
      </c>
      <c r="F11" s="235">
        <v>456608</v>
      </c>
      <c r="G11" s="235">
        <v>38376</v>
      </c>
      <c r="H11" s="235">
        <v>142597</v>
      </c>
      <c r="I11" s="235">
        <v>91563</v>
      </c>
      <c r="J11" s="4"/>
    </row>
    <row r="12" spans="1:11" s="237" customFormat="1" ht="15" customHeight="1">
      <c r="A12" s="238" t="s">
        <v>360</v>
      </c>
      <c r="B12" s="239" t="s">
        <v>361</v>
      </c>
      <c r="C12" s="240" t="s">
        <v>359</v>
      </c>
      <c r="D12" s="241">
        <v>725697</v>
      </c>
      <c r="E12" s="242">
        <v>229439</v>
      </c>
      <c r="F12" s="241">
        <v>485456</v>
      </c>
      <c r="G12" s="241">
        <v>46029</v>
      </c>
      <c r="H12" s="241">
        <v>156182</v>
      </c>
      <c r="I12" s="241">
        <v>191722</v>
      </c>
      <c r="J12" s="4"/>
    </row>
    <row r="13" spans="1:11" ht="6.75" customHeight="1">
      <c r="A13" s="5"/>
      <c r="B13" s="6"/>
      <c r="C13" s="7"/>
      <c r="D13" s="243"/>
    </row>
    <row r="14" spans="1:11" s="231" customFormat="1" ht="15" customHeight="1">
      <c r="A14" s="216" t="s">
        <v>362</v>
      </c>
      <c r="B14" s="217">
        <v>4</v>
      </c>
      <c r="C14" s="218" t="s">
        <v>363</v>
      </c>
      <c r="D14" s="8">
        <v>113514</v>
      </c>
      <c r="E14" s="8">
        <v>43924</v>
      </c>
      <c r="F14" s="98">
        <v>39784</v>
      </c>
      <c r="G14" s="98">
        <v>4112</v>
      </c>
      <c r="H14" s="98">
        <v>13078</v>
      </c>
      <c r="I14" s="244">
        <v>15235</v>
      </c>
      <c r="J14" s="9"/>
    </row>
    <row r="15" spans="1:11" s="231" customFormat="1" ht="15" customHeight="1">
      <c r="A15" s="216" t="s">
        <v>364</v>
      </c>
      <c r="B15" s="220">
        <v>5</v>
      </c>
      <c r="C15" s="218" t="s">
        <v>363</v>
      </c>
      <c r="D15" s="8">
        <v>76223</v>
      </c>
      <c r="E15" s="8">
        <v>33376</v>
      </c>
      <c r="F15" s="98">
        <v>51054</v>
      </c>
      <c r="G15" s="98">
        <v>5081</v>
      </c>
      <c r="H15" s="98">
        <v>16973</v>
      </c>
      <c r="I15" s="244">
        <v>32588</v>
      </c>
      <c r="J15" s="9"/>
    </row>
    <row r="16" spans="1:11" s="231" customFormat="1" ht="15" customHeight="1">
      <c r="A16" s="216"/>
      <c r="B16" s="217">
        <v>6</v>
      </c>
      <c r="C16" s="218"/>
      <c r="D16" s="8">
        <v>50836</v>
      </c>
      <c r="E16" s="8">
        <v>14111</v>
      </c>
      <c r="F16" s="98">
        <v>30830</v>
      </c>
      <c r="G16" s="98">
        <v>2813</v>
      </c>
      <c r="H16" s="98">
        <v>9224</v>
      </c>
      <c r="I16" s="244">
        <v>7449</v>
      </c>
      <c r="J16" s="9"/>
    </row>
    <row r="17" spans="1:10" s="231" customFormat="1" ht="15" customHeight="1">
      <c r="A17" s="216"/>
      <c r="B17" s="220">
        <v>7</v>
      </c>
      <c r="C17" s="218"/>
      <c r="D17" s="8">
        <v>43403</v>
      </c>
      <c r="E17" s="8">
        <v>12382</v>
      </c>
      <c r="F17" s="98">
        <v>32126</v>
      </c>
      <c r="G17" s="98">
        <v>3502</v>
      </c>
      <c r="H17" s="98">
        <v>10720</v>
      </c>
      <c r="I17" s="244">
        <v>18023</v>
      </c>
      <c r="J17" s="9"/>
    </row>
    <row r="18" spans="1:10" s="231" customFormat="1" ht="15" customHeight="1">
      <c r="A18" s="216"/>
      <c r="B18" s="217">
        <v>8</v>
      </c>
      <c r="C18" s="218"/>
      <c r="D18" s="8">
        <v>50020</v>
      </c>
      <c r="E18" s="8">
        <v>19303</v>
      </c>
      <c r="F18" s="98">
        <v>49299</v>
      </c>
      <c r="G18" s="98">
        <v>5352</v>
      </c>
      <c r="H18" s="98">
        <v>18071</v>
      </c>
      <c r="I18" s="244">
        <v>41889</v>
      </c>
      <c r="J18" s="9"/>
    </row>
    <row r="19" spans="1:10" s="231" customFormat="1" ht="15" customHeight="1">
      <c r="A19" s="216"/>
      <c r="B19" s="220">
        <v>9</v>
      </c>
      <c r="C19" s="218"/>
      <c r="D19" s="8">
        <v>52710</v>
      </c>
      <c r="E19" s="8">
        <v>16114</v>
      </c>
      <c r="F19" s="98">
        <v>37755</v>
      </c>
      <c r="G19" s="98">
        <v>4078</v>
      </c>
      <c r="H19" s="98">
        <v>12504</v>
      </c>
      <c r="I19" s="244">
        <v>11495</v>
      </c>
      <c r="J19" s="10"/>
    </row>
    <row r="20" spans="1:10" s="231" customFormat="1" ht="15" customHeight="1">
      <c r="A20" s="216"/>
      <c r="B20" s="217">
        <v>10</v>
      </c>
      <c r="C20" s="218"/>
      <c r="D20" s="8">
        <v>59775</v>
      </c>
      <c r="E20" s="8">
        <v>24918</v>
      </c>
      <c r="F20" s="98">
        <v>42390</v>
      </c>
      <c r="G20" s="98">
        <v>4401</v>
      </c>
      <c r="H20" s="98">
        <v>12327</v>
      </c>
      <c r="I20" s="244">
        <v>29934</v>
      </c>
      <c r="J20" s="10"/>
    </row>
    <row r="21" spans="1:10" s="231" customFormat="1" ht="15" customHeight="1">
      <c r="A21" s="216"/>
      <c r="B21" s="220">
        <v>11</v>
      </c>
      <c r="C21" s="218"/>
      <c r="D21" s="8">
        <v>103154</v>
      </c>
      <c r="E21" s="8">
        <v>19722</v>
      </c>
      <c r="F21" s="98">
        <v>46899</v>
      </c>
      <c r="G21" s="98">
        <v>4478</v>
      </c>
      <c r="H21" s="98">
        <v>13925</v>
      </c>
      <c r="I21" s="244">
        <v>13080</v>
      </c>
      <c r="J21" s="10"/>
    </row>
    <row r="22" spans="1:10" s="231" customFormat="1" ht="15" customHeight="1">
      <c r="A22" s="216"/>
      <c r="B22" s="217">
        <v>12</v>
      </c>
      <c r="C22" s="218"/>
      <c r="D22" s="8">
        <v>49698</v>
      </c>
      <c r="E22" s="8">
        <v>9611</v>
      </c>
      <c r="F22" s="98">
        <v>35002</v>
      </c>
      <c r="G22" s="98">
        <v>3538</v>
      </c>
      <c r="H22" s="98">
        <v>11121</v>
      </c>
      <c r="I22" s="244">
        <v>5519</v>
      </c>
      <c r="J22" s="10"/>
    </row>
    <row r="23" spans="1:10" s="231" customFormat="1" ht="15" customHeight="1">
      <c r="A23" s="221" t="s">
        <v>365</v>
      </c>
      <c r="B23" s="220">
        <v>1</v>
      </c>
      <c r="C23" s="222" t="s">
        <v>363</v>
      </c>
      <c r="D23" s="8">
        <v>44001</v>
      </c>
      <c r="E23" s="8">
        <v>16256</v>
      </c>
      <c r="F23" s="98">
        <v>50899</v>
      </c>
      <c r="G23" s="98">
        <v>3876</v>
      </c>
      <c r="H23" s="98">
        <v>16942</v>
      </c>
      <c r="I23" s="244">
        <v>4567</v>
      </c>
      <c r="J23" s="10"/>
    </row>
    <row r="24" spans="1:10" s="231" customFormat="1" ht="15" customHeight="1">
      <c r="A24" s="216"/>
      <c r="B24" s="217">
        <v>2</v>
      </c>
      <c r="C24" s="218"/>
      <c r="D24" s="8">
        <v>40481</v>
      </c>
      <c r="E24" s="8">
        <v>10232</v>
      </c>
      <c r="F24" s="98">
        <v>40240</v>
      </c>
      <c r="G24" s="98">
        <v>2623</v>
      </c>
      <c r="H24" s="98">
        <v>11045</v>
      </c>
      <c r="I24" s="244">
        <v>5394</v>
      </c>
      <c r="J24" s="10"/>
    </row>
    <row r="25" spans="1:10" s="231" customFormat="1" ht="15" customHeight="1">
      <c r="A25" s="216"/>
      <c r="B25" s="217">
        <v>3</v>
      </c>
      <c r="C25" s="218"/>
      <c r="D25" s="8">
        <v>41882</v>
      </c>
      <c r="E25" s="8">
        <v>9490</v>
      </c>
      <c r="F25" s="98">
        <v>29178</v>
      </c>
      <c r="G25" s="98">
        <v>2175</v>
      </c>
      <c r="H25" s="98">
        <v>10252</v>
      </c>
      <c r="I25" s="244">
        <v>6549</v>
      </c>
      <c r="J25" s="10"/>
    </row>
    <row r="26" spans="1:10" ht="6.75" customHeight="1" thickBot="1">
      <c r="A26" s="11"/>
      <c r="B26" s="11"/>
      <c r="C26" s="12"/>
    </row>
    <row r="27" spans="1:10" ht="15" customHeight="1">
      <c r="A27" s="3" t="s">
        <v>189</v>
      </c>
      <c r="D27" s="114"/>
      <c r="E27" s="114"/>
      <c r="F27" s="114"/>
      <c r="G27" s="114"/>
      <c r="H27" s="114"/>
      <c r="I27" s="114"/>
    </row>
    <row r="28" spans="1:10" ht="15" customHeight="1">
      <c r="A28" s="3" t="s">
        <v>366</v>
      </c>
      <c r="D28" s="245"/>
      <c r="E28" s="245"/>
      <c r="F28" s="245"/>
      <c r="G28" s="245"/>
      <c r="H28" s="245"/>
      <c r="I28" s="245"/>
    </row>
  </sheetData>
  <mergeCells count="7">
    <mergeCell ref="A1:I1"/>
    <mergeCell ref="A4:C7"/>
    <mergeCell ref="D4:D7"/>
    <mergeCell ref="E4:E7"/>
    <mergeCell ref="F4:H4"/>
    <mergeCell ref="I4:I7"/>
    <mergeCell ref="F5:F7"/>
  </mergeCells>
  <phoneticPr fontId="3"/>
  <hyperlinks>
    <hyperlink ref="K1" location="項目一覧表!A1" display="項目一覧表へ戻る" xr:uid="{00000000-0004-0000-0A00-000000000000}"/>
  </hyperlinks>
  <printOptions gridLinesSet="0"/>
  <pageMargins left="0.51181102362204722" right="0.51181102362204722" top="0.31496062992125984" bottom="0.19685039370078741" header="0.51181102362204722" footer="0.51181102362204722"/>
  <pageSetup paperSize="9" scale="95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70"/>
  <sheetViews>
    <sheetView showGridLines="0" zoomScaleNormal="100" zoomScaleSheetLayoutView="75" workbookViewId="0"/>
  </sheetViews>
  <sheetFormatPr defaultColWidth="11.36328125" defaultRowHeight="13"/>
  <cols>
    <col min="1" max="1" width="17.08984375" style="93" customWidth="1"/>
    <col min="2" max="2" width="9.6328125" style="93" customWidth="1"/>
    <col min="3" max="3" width="11.6328125" style="93" customWidth="1"/>
    <col min="4" max="5" width="9.6328125" style="93" customWidth="1"/>
    <col min="6" max="6" width="7.6328125" style="93" customWidth="1"/>
    <col min="7" max="7" width="9.6328125" style="93" customWidth="1"/>
    <col min="8" max="8" width="7.6328125" style="93" customWidth="1"/>
    <col min="9" max="9" width="9.6328125" style="93" customWidth="1"/>
    <col min="10" max="10" width="7.6328125" style="93" customWidth="1"/>
    <col min="11" max="11" width="9.6328125" style="93" customWidth="1"/>
    <col min="12" max="12" width="7.6328125" style="93" customWidth="1"/>
    <col min="13" max="13" width="9.6328125" style="93" customWidth="1"/>
    <col min="14" max="14" width="7.90625" style="93" customWidth="1"/>
    <col min="15" max="15" width="9.6328125" style="93" customWidth="1"/>
    <col min="16" max="16" width="7.6328125" style="93" customWidth="1"/>
    <col min="17" max="17" width="9.6328125" style="93" customWidth="1"/>
    <col min="18" max="18" width="8.36328125" style="93" customWidth="1"/>
    <col min="19" max="19" width="10" style="93" customWidth="1"/>
    <col min="20" max="20" width="8.36328125" style="93" customWidth="1"/>
    <col min="21" max="21" width="10" style="93" customWidth="1"/>
    <col min="22" max="22" width="8.36328125" style="93" customWidth="1"/>
    <col min="23" max="23" width="10" style="93" customWidth="1"/>
    <col min="24" max="24" width="7.36328125" style="93" customWidth="1"/>
    <col min="25" max="25" width="9.26953125" style="93" customWidth="1"/>
    <col min="26" max="26" width="9" style="93" customWidth="1"/>
    <col min="27" max="27" width="7.36328125" style="93" customWidth="1"/>
    <col min="28" max="28" width="9" style="93" customWidth="1"/>
    <col min="29" max="30" width="11.36328125" style="93" customWidth="1"/>
    <col min="31" max="31" width="7.36328125" style="93" customWidth="1"/>
    <col min="32" max="32" width="12.36328125" style="93" customWidth="1"/>
    <col min="33" max="41" width="7.36328125" style="93" customWidth="1"/>
    <col min="42" max="42" width="11.36328125" style="93" customWidth="1"/>
    <col min="43" max="43" width="15.36328125" style="93" customWidth="1"/>
    <col min="44" max="49" width="11.36328125" style="93" customWidth="1"/>
    <col min="50" max="50" width="7.36328125" style="93" customWidth="1"/>
    <col min="51" max="51" width="37.36328125" style="93" customWidth="1"/>
    <col min="52" max="56" width="9" style="93" customWidth="1"/>
    <col min="57" max="57" width="11.36328125" style="93" customWidth="1"/>
    <col min="58" max="58" width="23.36328125" style="93" customWidth="1"/>
    <col min="59" max="61" width="19.36328125" style="93" customWidth="1"/>
    <col min="62" max="62" width="9" style="93" customWidth="1"/>
    <col min="63" max="63" width="19.36328125" style="93" customWidth="1"/>
    <col min="64" max="64" width="13.36328125" style="93" customWidth="1"/>
    <col min="65" max="68" width="12.36328125" style="93" customWidth="1"/>
    <col min="69" max="69" width="9" style="93" customWidth="1"/>
    <col min="70" max="70" width="19.36328125" style="93" customWidth="1"/>
    <col min="71" max="71" width="21.36328125" style="93" customWidth="1"/>
    <col min="72" max="73" width="20.36328125" style="93" customWidth="1"/>
    <col min="74" max="74" width="9" style="93" customWidth="1"/>
    <col min="75" max="75" width="19.36328125" style="93" customWidth="1"/>
    <col min="76" max="76" width="16.36328125" style="93" customWidth="1"/>
    <col min="77" max="79" width="15.36328125" style="93" customWidth="1"/>
    <col min="80" max="80" width="9" style="93" customWidth="1"/>
    <col min="81" max="83" width="11.36328125" style="93" customWidth="1"/>
    <col min="84" max="84" width="9" style="93" customWidth="1"/>
    <col min="85" max="86" width="11.36328125" style="93" customWidth="1"/>
    <col min="87" max="87" width="9" style="93" customWidth="1"/>
    <col min="88" max="89" width="11.36328125" style="93" customWidth="1"/>
    <col min="90" max="92" width="9" style="93" customWidth="1"/>
    <col min="93" max="93" width="8.36328125" style="93" customWidth="1"/>
    <col min="94" max="94" width="10.36328125" style="93" customWidth="1"/>
    <col min="95" max="95" width="8.36328125" style="93" customWidth="1"/>
    <col min="96" max="96" width="9" style="93" customWidth="1"/>
    <col min="97" max="97" width="8.36328125" style="93" customWidth="1"/>
    <col min="98" max="98" width="9" style="93" customWidth="1"/>
    <col min="99" max="99" width="11.36328125" style="93" customWidth="1"/>
    <col min="100" max="100" width="17.36328125" style="93" customWidth="1"/>
    <col min="101" max="110" width="15.36328125" style="93" customWidth="1"/>
    <col min="111" max="111" width="11.36328125" style="93" customWidth="1"/>
    <col min="112" max="112" width="17.36328125" style="93" customWidth="1"/>
    <col min="113" max="126" width="11.36328125" style="93" customWidth="1"/>
    <col min="127" max="127" width="17.36328125" style="93" customWidth="1"/>
    <col min="128" max="131" width="9" style="93" customWidth="1"/>
    <col min="132" max="134" width="10.36328125" style="93" customWidth="1"/>
    <col min="135" max="142" width="11.36328125" style="93" customWidth="1"/>
    <col min="143" max="143" width="17.36328125" style="93" customWidth="1"/>
    <col min="144" max="157" width="11.36328125" style="93" customWidth="1"/>
    <col min="158" max="158" width="17.36328125" style="93" customWidth="1"/>
    <col min="159" max="162" width="9" style="93" customWidth="1"/>
    <col min="163" max="165" width="10.36328125" style="93" customWidth="1"/>
    <col min="166" max="256" width="11.36328125" style="93"/>
    <col min="257" max="257" width="17.08984375" style="93" customWidth="1"/>
    <col min="258" max="258" width="11.08984375" style="93" customWidth="1"/>
    <col min="259" max="259" width="12.36328125" style="93" bestFit="1" customWidth="1"/>
    <col min="260" max="260" width="10.7265625" style="93" customWidth="1"/>
    <col min="261" max="261" width="11" style="93" customWidth="1"/>
    <col min="262" max="262" width="8.36328125" style="93" bestFit="1" customWidth="1"/>
    <col min="263" max="263" width="10.90625" style="93" customWidth="1"/>
    <col min="264" max="264" width="8.36328125" style="93" bestFit="1" customWidth="1"/>
    <col min="265" max="265" width="11" style="93" customWidth="1"/>
    <col min="266" max="266" width="8.36328125" style="93" bestFit="1" customWidth="1"/>
    <col min="267" max="267" width="3.08984375" style="93" customWidth="1"/>
    <col min="268" max="268" width="10.90625" style="93" customWidth="1"/>
    <col min="269" max="269" width="8.36328125" style="93" customWidth="1"/>
    <col min="270" max="270" width="10.90625" style="93" customWidth="1"/>
    <col min="271" max="271" width="8.36328125" style="93" customWidth="1"/>
    <col min="272" max="272" width="10.90625" style="93" customWidth="1"/>
    <col min="273" max="273" width="8.36328125" style="93" customWidth="1"/>
    <col min="274" max="274" width="10.90625" style="93" customWidth="1"/>
    <col min="275" max="275" width="8.36328125" style="93" customWidth="1"/>
    <col min="276" max="276" width="10.90625" style="93" customWidth="1"/>
    <col min="277" max="277" width="8.36328125" style="93" customWidth="1"/>
    <col min="278" max="278" width="10.90625" style="93" customWidth="1"/>
    <col min="279" max="279" width="7.36328125" style="93" customWidth="1"/>
    <col min="280" max="280" width="9.26953125" style="93" customWidth="1"/>
    <col min="281" max="281" width="9" style="93" customWidth="1"/>
    <col min="282" max="282" width="7.36328125" style="93" customWidth="1"/>
    <col min="283" max="283" width="9" style="93" customWidth="1"/>
    <col min="284" max="285" width="11.36328125" style="93" customWidth="1"/>
    <col min="286" max="286" width="7.36328125" style="93" customWidth="1"/>
    <col min="287" max="287" width="12.36328125" style="93" customWidth="1"/>
    <col min="288" max="297" width="7.36328125" style="93" customWidth="1"/>
    <col min="298" max="298" width="11.36328125" style="93" customWidth="1"/>
    <col min="299" max="299" width="15.36328125" style="93" customWidth="1"/>
    <col min="300" max="305" width="11.36328125" style="93" customWidth="1"/>
    <col min="306" max="306" width="7.36328125" style="93" customWidth="1"/>
    <col min="307" max="307" width="37.36328125" style="93" customWidth="1"/>
    <col min="308" max="312" width="9" style="93" customWidth="1"/>
    <col min="313" max="313" width="11.36328125" style="93" customWidth="1"/>
    <col min="314" max="314" width="23.36328125" style="93" customWidth="1"/>
    <col min="315" max="317" width="19.36328125" style="93" customWidth="1"/>
    <col min="318" max="318" width="9" style="93" customWidth="1"/>
    <col min="319" max="319" width="19.36328125" style="93" customWidth="1"/>
    <col min="320" max="320" width="13.36328125" style="93" customWidth="1"/>
    <col min="321" max="324" width="12.36328125" style="93" customWidth="1"/>
    <col min="325" max="325" width="9" style="93" customWidth="1"/>
    <col min="326" max="326" width="19.36328125" style="93" customWidth="1"/>
    <col min="327" max="327" width="21.36328125" style="93" customWidth="1"/>
    <col min="328" max="329" width="20.36328125" style="93" customWidth="1"/>
    <col min="330" max="330" width="9" style="93" customWidth="1"/>
    <col min="331" max="331" width="19.36328125" style="93" customWidth="1"/>
    <col min="332" max="332" width="16.36328125" style="93" customWidth="1"/>
    <col min="333" max="335" width="15.36328125" style="93" customWidth="1"/>
    <col min="336" max="336" width="9" style="93" customWidth="1"/>
    <col min="337" max="339" width="11.36328125" style="93" customWidth="1"/>
    <col min="340" max="340" width="9" style="93" customWidth="1"/>
    <col min="341" max="342" width="11.36328125" style="93" customWidth="1"/>
    <col min="343" max="343" width="9" style="93" customWidth="1"/>
    <col min="344" max="345" width="11.36328125" style="93" customWidth="1"/>
    <col min="346" max="348" width="9" style="93" customWidth="1"/>
    <col min="349" max="349" width="8.36328125" style="93" customWidth="1"/>
    <col min="350" max="350" width="10.36328125" style="93" customWidth="1"/>
    <col min="351" max="351" width="8.36328125" style="93" customWidth="1"/>
    <col min="352" max="352" width="9" style="93" customWidth="1"/>
    <col min="353" max="353" width="8.36328125" style="93" customWidth="1"/>
    <col min="354" max="354" width="9" style="93" customWidth="1"/>
    <col min="355" max="355" width="11.36328125" style="93" customWidth="1"/>
    <col min="356" max="356" width="17.36328125" style="93" customWidth="1"/>
    <col min="357" max="366" width="15.36328125" style="93" customWidth="1"/>
    <col min="367" max="367" width="11.36328125" style="93" customWidth="1"/>
    <col min="368" max="368" width="17.36328125" style="93" customWidth="1"/>
    <col min="369" max="382" width="11.36328125" style="93" customWidth="1"/>
    <col min="383" max="383" width="17.36328125" style="93" customWidth="1"/>
    <col min="384" max="387" width="9" style="93" customWidth="1"/>
    <col min="388" max="390" width="10.36328125" style="93" customWidth="1"/>
    <col min="391" max="398" width="11.36328125" style="93" customWidth="1"/>
    <col min="399" max="399" width="17.36328125" style="93" customWidth="1"/>
    <col min="400" max="413" width="11.36328125" style="93" customWidth="1"/>
    <col min="414" max="414" width="17.36328125" style="93" customWidth="1"/>
    <col min="415" max="418" width="9" style="93" customWidth="1"/>
    <col min="419" max="421" width="10.36328125" style="93" customWidth="1"/>
    <col min="422" max="512" width="11.36328125" style="93"/>
    <col min="513" max="513" width="17.08984375" style="93" customWidth="1"/>
    <col min="514" max="514" width="11.08984375" style="93" customWidth="1"/>
    <col min="515" max="515" width="12.36328125" style="93" bestFit="1" customWidth="1"/>
    <col min="516" max="516" width="10.7265625" style="93" customWidth="1"/>
    <col min="517" max="517" width="11" style="93" customWidth="1"/>
    <col min="518" max="518" width="8.36328125" style="93" bestFit="1" customWidth="1"/>
    <col min="519" max="519" width="10.90625" style="93" customWidth="1"/>
    <col min="520" max="520" width="8.36328125" style="93" bestFit="1" customWidth="1"/>
    <col min="521" max="521" width="11" style="93" customWidth="1"/>
    <col min="522" max="522" width="8.36328125" style="93" bestFit="1" customWidth="1"/>
    <col min="523" max="523" width="3.08984375" style="93" customWidth="1"/>
    <col min="524" max="524" width="10.90625" style="93" customWidth="1"/>
    <col min="525" max="525" width="8.36328125" style="93" customWidth="1"/>
    <col min="526" max="526" width="10.90625" style="93" customWidth="1"/>
    <col min="527" max="527" width="8.36328125" style="93" customWidth="1"/>
    <col min="528" max="528" width="10.90625" style="93" customWidth="1"/>
    <col min="529" max="529" width="8.36328125" style="93" customWidth="1"/>
    <col min="530" max="530" width="10.90625" style="93" customWidth="1"/>
    <col min="531" max="531" width="8.36328125" style="93" customWidth="1"/>
    <col min="532" max="532" width="10.90625" style="93" customWidth="1"/>
    <col min="533" max="533" width="8.36328125" style="93" customWidth="1"/>
    <col min="534" max="534" width="10.90625" style="93" customWidth="1"/>
    <col min="535" max="535" width="7.36328125" style="93" customWidth="1"/>
    <col min="536" max="536" width="9.26953125" style="93" customWidth="1"/>
    <col min="537" max="537" width="9" style="93" customWidth="1"/>
    <col min="538" max="538" width="7.36328125" style="93" customWidth="1"/>
    <col min="539" max="539" width="9" style="93" customWidth="1"/>
    <col min="540" max="541" width="11.36328125" style="93" customWidth="1"/>
    <col min="542" max="542" width="7.36328125" style="93" customWidth="1"/>
    <col min="543" max="543" width="12.36328125" style="93" customWidth="1"/>
    <col min="544" max="553" width="7.36328125" style="93" customWidth="1"/>
    <col min="554" max="554" width="11.36328125" style="93" customWidth="1"/>
    <col min="555" max="555" width="15.36328125" style="93" customWidth="1"/>
    <col min="556" max="561" width="11.36328125" style="93" customWidth="1"/>
    <col min="562" max="562" width="7.36328125" style="93" customWidth="1"/>
    <col min="563" max="563" width="37.36328125" style="93" customWidth="1"/>
    <col min="564" max="568" width="9" style="93" customWidth="1"/>
    <col min="569" max="569" width="11.36328125" style="93" customWidth="1"/>
    <col min="570" max="570" width="23.36328125" style="93" customWidth="1"/>
    <col min="571" max="573" width="19.36328125" style="93" customWidth="1"/>
    <col min="574" max="574" width="9" style="93" customWidth="1"/>
    <col min="575" max="575" width="19.36328125" style="93" customWidth="1"/>
    <col min="576" max="576" width="13.36328125" style="93" customWidth="1"/>
    <col min="577" max="580" width="12.36328125" style="93" customWidth="1"/>
    <col min="581" max="581" width="9" style="93" customWidth="1"/>
    <col min="582" max="582" width="19.36328125" style="93" customWidth="1"/>
    <col min="583" max="583" width="21.36328125" style="93" customWidth="1"/>
    <col min="584" max="585" width="20.36328125" style="93" customWidth="1"/>
    <col min="586" max="586" width="9" style="93" customWidth="1"/>
    <col min="587" max="587" width="19.36328125" style="93" customWidth="1"/>
    <col min="588" max="588" width="16.36328125" style="93" customWidth="1"/>
    <col min="589" max="591" width="15.36328125" style="93" customWidth="1"/>
    <col min="592" max="592" width="9" style="93" customWidth="1"/>
    <col min="593" max="595" width="11.36328125" style="93" customWidth="1"/>
    <col min="596" max="596" width="9" style="93" customWidth="1"/>
    <col min="597" max="598" width="11.36328125" style="93" customWidth="1"/>
    <col min="599" max="599" width="9" style="93" customWidth="1"/>
    <col min="600" max="601" width="11.36328125" style="93" customWidth="1"/>
    <col min="602" max="604" width="9" style="93" customWidth="1"/>
    <col min="605" max="605" width="8.36328125" style="93" customWidth="1"/>
    <col min="606" max="606" width="10.36328125" style="93" customWidth="1"/>
    <col min="607" max="607" width="8.36328125" style="93" customWidth="1"/>
    <col min="608" max="608" width="9" style="93" customWidth="1"/>
    <col min="609" max="609" width="8.36328125" style="93" customWidth="1"/>
    <col min="610" max="610" width="9" style="93" customWidth="1"/>
    <col min="611" max="611" width="11.36328125" style="93" customWidth="1"/>
    <col min="612" max="612" width="17.36328125" style="93" customWidth="1"/>
    <col min="613" max="622" width="15.36328125" style="93" customWidth="1"/>
    <col min="623" max="623" width="11.36328125" style="93" customWidth="1"/>
    <col min="624" max="624" width="17.36328125" style="93" customWidth="1"/>
    <col min="625" max="638" width="11.36328125" style="93" customWidth="1"/>
    <col min="639" max="639" width="17.36328125" style="93" customWidth="1"/>
    <col min="640" max="643" width="9" style="93" customWidth="1"/>
    <col min="644" max="646" width="10.36328125" style="93" customWidth="1"/>
    <col min="647" max="654" width="11.36328125" style="93" customWidth="1"/>
    <col min="655" max="655" width="17.36328125" style="93" customWidth="1"/>
    <col min="656" max="669" width="11.36328125" style="93" customWidth="1"/>
    <col min="670" max="670" width="17.36328125" style="93" customWidth="1"/>
    <col min="671" max="674" width="9" style="93" customWidth="1"/>
    <col min="675" max="677" width="10.36328125" style="93" customWidth="1"/>
    <col min="678" max="768" width="11.36328125" style="93"/>
    <col min="769" max="769" width="17.08984375" style="93" customWidth="1"/>
    <col min="770" max="770" width="11.08984375" style="93" customWidth="1"/>
    <col min="771" max="771" width="12.36328125" style="93" bestFit="1" customWidth="1"/>
    <col min="772" max="772" width="10.7265625" style="93" customWidth="1"/>
    <col min="773" max="773" width="11" style="93" customWidth="1"/>
    <col min="774" max="774" width="8.36328125" style="93" bestFit="1" customWidth="1"/>
    <col min="775" max="775" width="10.90625" style="93" customWidth="1"/>
    <col min="776" max="776" width="8.36328125" style="93" bestFit="1" customWidth="1"/>
    <col min="777" max="777" width="11" style="93" customWidth="1"/>
    <col min="778" max="778" width="8.36328125" style="93" bestFit="1" customWidth="1"/>
    <col min="779" max="779" width="3.08984375" style="93" customWidth="1"/>
    <col min="780" max="780" width="10.90625" style="93" customWidth="1"/>
    <col min="781" max="781" width="8.36328125" style="93" customWidth="1"/>
    <col min="782" max="782" width="10.90625" style="93" customWidth="1"/>
    <col min="783" max="783" width="8.36328125" style="93" customWidth="1"/>
    <col min="784" max="784" width="10.90625" style="93" customWidth="1"/>
    <col min="785" max="785" width="8.36328125" style="93" customWidth="1"/>
    <col min="786" max="786" width="10.90625" style="93" customWidth="1"/>
    <col min="787" max="787" width="8.36328125" style="93" customWidth="1"/>
    <col min="788" max="788" width="10.90625" style="93" customWidth="1"/>
    <col min="789" max="789" width="8.36328125" style="93" customWidth="1"/>
    <col min="790" max="790" width="10.90625" style="93" customWidth="1"/>
    <col min="791" max="791" width="7.36328125" style="93" customWidth="1"/>
    <col min="792" max="792" width="9.26953125" style="93" customWidth="1"/>
    <col min="793" max="793" width="9" style="93" customWidth="1"/>
    <col min="794" max="794" width="7.36328125" style="93" customWidth="1"/>
    <col min="795" max="795" width="9" style="93" customWidth="1"/>
    <col min="796" max="797" width="11.36328125" style="93" customWidth="1"/>
    <col min="798" max="798" width="7.36328125" style="93" customWidth="1"/>
    <col min="799" max="799" width="12.36328125" style="93" customWidth="1"/>
    <col min="800" max="809" width="7.36328125" style="93" customWidth="1"/>
    <col min="810" max="810" width="11.36328125" style="93" customWidth="1"/>
    <col min="811" max="811" width="15.36328125" style="93" customWidth="1"/>
    <col min="812" max="817" width="11.36328125" style="93" customWidth="1"/>
    <col min="818" max="818" width="7.36328125" style="93" customWidth="1"/>
    <col min="819" max="819" width="37.36328125" style="93" customWidth="1"/>
    <col min="820" max="824" width="9" style="93" customWidth="1"/>
    <col min="825" max="825" width="11.36328125" style="93" customWidth="1"/>
    <col min="826" max="826" width="23.36328125" style="93" customWidth="1"/>
    <col min="827" max="829" width="19.36328125" style="93" customWidth="1"/>
    <col min="830" max="830" width="9" style="93" customWidth="1"/>
    <col min="831" max="831" width="19.36328125" style="93" customWidth="1"/>
    <col min="832" max="832" width="13.36328125" style="93" customWidth="1"/>
    <col min="833" max="836" width="12.36328125" style="93" customWidth="1"/>
    <col min="837" max="837" width="9" style="93" customWidth="1"/>
    <col min="838" max="838" width="19.36328125" style="93" customWidth="1"/>
    <col min="839" max="839" width="21.36328125" style="93" customWidth="1"/>
    <col min="840" max="841" width="20.36328125" style="93" customWidth="1"/>
    <col min="842" max="842" width="9" style="93" customWidth="1"/>
    <col min="843" max="843" width="19.36328125" style="93" customWidth="1"/>
    <col min="844" max="844" width="16.36328125" style="93" customWidth="1"/>
    <col min="845" max="847" width="15.36328125" style="93" customWidth="1"/>
    <col min="848" max="848" width="9" style="93" customWidth="1"/>
    <col min="849" max="851" width="11.36328125" style="93" customWidth="1"/>
    <col min="852" max="852" width="9" style="93" customWidth="1"/>
    <col min="853" max="854" width="11.36328125" style="93" customWidth="1"/>
    <col min="855" max="855" width="9" style="93" customWidth="1"/>
    <col min="856" max="857" width="11.36328125" style="93" customWidth="1"/>
    <col min="858" max="860" width="9" style="93" customWidth="1"/>
    <col min="861" max="861" width="8.36328125" style="93" customWidth="1"/>
    <col min="862" max="862" width="10.36328125" style="93" customWidth="1"/>
    <col min="863" max="863" width="8.36328125" style="93" customWidth="1"/>
    <col min="864" max="864" width="9" style="93" customWidth="1"/>
    <col min="865" max="865" width="8.36328125" style="93" customWidth="1"/>
    <col min="866" max="866" width="9" style="93" customWidth="1"/>
    <col min="867" max="867" width="11.36328125" style="93" customWidth="1"/>
    <col min="868" max="868" width="17.36328125" style="93" customWidth="1"/>
    <col min="869" max="878" width="15.36328125" style="93" customWidth="1"/>
    <col min="879" max="879" width="11.36328125" style="93" customWidth="1"/>
    <col min="880" max="880" width="17.36328125" style="93" customWidth="1"/>
    <col min="881" max="894" width="11.36328125" style="93" customWidth="1"/>
    <col min="895" max="895" width="17.36328125" style="93" customWidth="1"/>
    <col min="896" max="899" width="9" style="93" customWidth="1"/>
    <col min="900" max="902" width="10.36328125" style="93" customWidth="1"/>
    <col min="903" max="910" width="11.36328125" style="93" customWidth="1"/>
    <col min="911" max="911" width="17.36328125" style="93" customWidth="1"/>
    <col min="912" max="925" width="11.36328125" style="93" customWidth="1"/>
    <col min="926" max="926" width="17.36328125" style="93" customWidth="1"/>
    <col min="927" max="930" width="9" style="93" customWidth="1"/>
    <col min="931" max="933" width="10.36328125" style="93" customWidth="1"/>
    <col min="934" max="1024" width="11.36328125" style="93"/>
    <col min="1025" max="1025" width="17.08984375" style="93" customWidth="1"/>
    <col min="1026" max="1026" width="11.08984375" style="93" customWidth="1"/>
    <col min="1027" max="1027" width="12.36328125" style="93" bestFit="1" customWidth="1"/>
    <col min="1028" max="1028" width="10.7265625" style="93" customWidth="1"/>
    <col min="1029" max="1029" width="11" style="93" customWidth="1"/>
    <col min="1030" max="1030" width="8.36328125" style="93" bestFit="1" customWidth="1"/>
    <col min="1031" max="1031" width="10.90625" style="93" customWidth="1"/>
    <col min="1032" max="1032" width="8.36328125" style="93" bestFit="1" customWidth="1"/>
    <col min="1033" max="1033" width="11" style="93" customWidth="1"/>
    <col min="1034" max="1034" width="8.36328125" style="93" bestFit="1" customWidth="1"/>
    <col min="1035" max="1035" width="3.08984375" style="93" customWidth="1"/>
    <col min="1036" max="1036" width="10.90625" style="93" customWidth="1"/>
    <col min="1037" max="1037" width="8.36328125" style="93" customWidth="1"/>
    <col min="1038" max="1038" width="10.90625" style="93" customWidth="1"/>
    <col min="1039" max="1039" width="8.36328125" style="93" customWidth="1"/>
    <col min="1040" max="1040" width="10.90625" style="93" customWidth="1"/>
    <col min="1041" max="1041" width="8.36328125" style="93" customWidth="1"/>
    <col min="1042" max="1042" width="10.90625" style="93" customWidth="1"/>
    <col min="1043" max="1043" width="8.36328125" style="93" customWidth="1"/>
    <col min="1044" max="1044" width="10.90625" style="93" customWidth="1"/>
    <col min="1045" max="1045" width="8.36328125" style="93" customWidth="1"/>
    <col min="1046" max="1046" width="10.90625" style="93" customWidth="1"/>
    <col min="1047" max="1047" width="7.36328125" style="93" customWidth="1"/>
    <col min="1048" max="1048" width="9.26953125" style="93" customWidth="1"/>
    <col min="1049" max="1049" width="9" style="93" customWidth="1"/>
    <col min="1050" max="1050" width="7.36328125" style="93" customWidth="1"/>
    <col min="1051" max="1051" width="9" style="93" customWidth="1"/>
    <col min="1052" max="1053" width="11.36328125" style="93" customWidth="1"/>
    <col min="1054" max="1054" width="7.36328125" style="93" customWidth="1"/>
    <col min="1055" max="1055" width="12.36328125" style="93" customWidth="1"/>
    <col min="1056" max="1065" width="7.36328125" style="93" customWidth="1"/>
    <col min="1066" max="1066" width="11.36328125" style="93" customWidth="1"/>
    <col min="1067" max="1067" width="15.36328125" style="93" customWidth="1"/>
    <col min="1068" max="1073" width="11.36328125" style="93" customWidth="1"/>
    <col min="1074" max="1074" width="7.36328125" style="93" customWidth="1"/>
    <col min="1075" max="1075" width="37.36328125" style="93" customWidth="1"/>
    <col min="1076" max="1080" width="9" style="93" customWidth="1"/>
    <col min="1081" max="1081" width="11.36328125" style="93" customWidth="1"/>
    <col min="1082" max="1082" width="23.36328125" style="93" customWidth="1"/>
    <col min="1083" max="1085" width="19.36328125" style="93" customWidth="1"/>
    <col min="1086" max="1086" width="9" style="93" customWidth="1"/>
    <col min="1087" max="1087" width="19.36328125" style="93" customWidth="1"/>
    <col min="1088" max="1088" width="13.36328125" style="93" customWidth="1"/>
    <col min="1089" max="1092" width="12.36328125" style="93" customWidth="1"/>
    <col min="1093" max="1093" width="9" style="93" customWidth="1"/>
    <col min="1094" max="1094" width="19.36328125" style="93" customWidth="1"/>
    <col min="1095" max="1095" width="21.36328125" style="93" customWidth="1"/>
    <col min="1096" max="1097" width="20.36328125" style="93" customWidth="1"/>
    <col min="1098" max="1098" width="9" style="93" customWidth="1"/>
    <col min="1099" max="1099" width="19.36328125" style="93" customWidth="1"/>
    <col min="1100" max="1100" width="16.36328125" style="93" customWidth="1"/>
    <col min="1101" max="1103" width="15.36328125" style="93" customWidth="1"/>
    <col min="1104" max="1104" width="9" style="93" customWidth="1"/>
    <col min="1105" max="1107" width="11.36328125" style="93" customWidth="1"/>
    <col min="1108" max="1108" width="9" style="93" customWidth="1"/>
    <col min="1109" max="1110" width="11.36328125" style="93" customWidth="1"/>
    <col min="1111" max="1111" width="9" style="93" customWidth="1"/>
    <col min="1112" max="1113" width="11.36328125" style="93" customWidth="1"/>
    <col min="1114" max="1116" width="9" style="93" customWidth="1"/>
    <col min="1117" max="1117" width="8.36328125" style="93" customWidth="1"/>
    <col min="1118" max="1118" width="10.36328125" style="93" customWidth="1"/>
    <col min="1119" max="1119" width="8.36328125" style="93" customWidth="1"/>
    <col min="1120" max="1120" width="9" style="93" customWidth="1"/>
    <col min="1121" max="1121" width="8.36328125" style="93" customWidth="1"/>
    <col min="1122" max="1122" width="9" style="93" customWidth="1"/>
    <col min="1123" max="1123" width="11.36328125" style="93" customWidth="1"/>
    <col min="1124" max="1124" width="17.36328125" style="93" customWidth="1"/>
    <col min="1125" max="1134" width="15.36328125" style="93" customWidth="1"/>
    <col min="1135" max="1135" width="11.36328125" style="93" customWidth="1"/>
    <col min="1136" max="1136" width="17.36328125" style="93" customWidth="1"/>
    <col min="1137" max="1150" width="11.36328125" style="93" customWidth="1"/>
    <col min="1151" max="1151" width="17.36328125" style="93" customWidth="1"/>
    <col min="1152" max="1155" width="9" style="93" customWidth="1"/>
    <col min="1156" max="1158" width="10.36328125" style="93" customWidth="1"/>
    <col min="1159" max="1166" width="11.36328125" style="93" customWidth="1"/>
    <col min="1167" max="1167" width="17.36328125" style="93" customWidth="1"/>
    <col min="1168" max="1181" width="11.36328125" style="93" customWidth="1"/>
    <col min="1182" max="1182" width="17.36328125" style="93" customWidth="1"/>
    <col min="1183" max="1186" width="9" style="93" customWidth="1"/>
    <col min="1187" max="1189" width="10.36328125" style="93" customWidth="1"/>
    <col min="1190" max="1280" width="11.36328125" style="93"/>
    <col min="1281" max="1281" width="17.08984375" style="93" customWidth="1"/>
    <col min="1282" max="1282" width="11.08984375" style="93" customWidth="1"/>
    <col min="1283" max="1283" width="12.36328125" style="93" bestFit="1" customWidth="1"/>
    <col min="1284" max="1284" width="10.7265625" style="93" customWidth="1"/>
    <col min="1285" max="1285" width="11" style="93" customWidth="1"/>
    <col min="1286" max="1286" width="8.36328125" style="93" bestFit="1" customWidth="1"/>
    <col min="1287" max="1287" width="10.90625" style="93" customWidth="1"/>
    <col min="1288" max="1288" width="8.36328125" style="93" bestFit="1" customWidth="1"/>
    <col min="1289" max="1289" width="11" style="93" customWidth="1"/>
    <col min="1290" max="1290" width="8.36328125" style="93" bestFit="1" customWidth="1"/>
    <col min="1291" max="1291" width="3.08984375" style="93" customWidth="1"/>
    <col min="1292" max="1292" width="10.90625" style="93" customWidth="1"/>
    <col min="1293" max="1293" width="8.36328125" style="93" customWidth="1"/>
    <col min="1294" max="1294" width="10.90625" style="93" customWidth="1"/>
    <col min="1295" max="1295" width="8.36328125" style="93" customWidth="1"/>
    <col min="1296" max="1296" width="10.90625" style="93" customWidth="1"/>
    <col min="1297" max="1297" width="8.36328125" style="93" customWidth="1"/>
    <col min="1298" max="1298" width="10.90625" style="93" customWidth="1"/>
    <col min="1299" max="1299" width="8.36328125" style="93" customWidth="1"/>
    <col min="1300" max="1300" width="10.90625" style="93" customWidth="1"/>
    <col min="1301" max="1301" width="8.36328125" style="93" customWidth="1"/>
    <col min="1302" max="1302" width="10.90625" style="93" customWidth="1"/>
    <col min="1303" max="1303" width="7.36328125" style="93" customWidth="1"/>
    <col min="1304" max="1304" width="9.26953125" style="93" customWidth="1"/>
    <col min="1305" max="1305" width="9" style="93" customWidth="1"/>
    <col min="1306" max="1306" width="7.36328125" style="93" customWidth="1"/>
    <col min="1307" max="1307" width="9" style="93" customWidth="1"/>
    <col min="1308" max="1309" width="11.36328125" style="93" customWidth="1"/>
    <col min="1310" max="1310" width="7.36328125" style="93" customWidth="1"/>
    <col min="1311" max="1311" width="12.36328125" style="93" customWidth="1"/>
    <col min="1312" max="1321" width="7.36328125" style="93" customWidth="1"/>
    <col min="1322" max="1322" width="11.36328125" style="93" customWidth="1"/>
    <col min="1323" max="1323" width="15.36328125" style="93" customWidth="1"/>
    <col min="1324" max="1329" width="11.36328125" style="93" customWidth="1"/>
    <col min="1330" max="1330" width="7.36328125" style="93" customWidth="1"/>
    <col min="1331" max="1331" width="37.36328125" style="93" customWidth="1"/>
    <col min="1332" max="1336" width="9" style="93" customWidth="1"/>
    <col min="1337" max="1337" width="11.36328125" style="93" customWidth="1"/>
    <col min="1338" max="1338" width="23.36328125" style="93" customWidth="1"/>
    <col min="1339" max="1341" width="19.36328125" style="93" customWidth="1"/>
    <col min="1342" max="1342" width="9" style="93" customWidth="1"/>
    <col min="1343" max="1343" width="19.36328125" style="93" customWidth="1"/>
    <col min="1344" max="1344" width="13.36328125" style="93" customWidth="1"/>
    <col min="1345" max="1348" width="12.36328125" style="93" customWidth="1"/>
    <col min="1349" max="1349" width="9" style="93" customWidth="1"/>
    <col min="1350" max="1350" width="19.36328125" style="93" customWidth="1"/>
    <col min="1351" max="1351" width="21.36328125" style="93" customWidth="1"/>
    <col min="1352" max="1353" width="20.36328125" style="93" customWidth="1"/>
    <col min="1354" max="1354" width="9" style="93" customWidth="1"/>
    <col min="1355" max="1355" width="19.36328125" style="93" customWidth="1"/>
    <col min="1356" max="1356" width="16.36328125" style="93" customWidth="1"/>
    <col min="1357" max="1359" width="15.36328125" style="93" customWidth="1"/>
    <col min="1360" max="1360" width="9" style="93" customWidth="1"/>
    <col min="1361" max="1363" width="11.36328125" style="93" customWidth="1"/>
    <col min="1364" max="1364" width="9" style="93" customWidth="1"/>
    <col min="1365" max="1366" width="11.36328125" style="93" customWidth="1"/>
    <col min="1367" max="1367" width="9" style="93" customWidth="1"/>
    <col min="1368" max="1369" width="11.36328125" style="93" customWidth="1"/>
    <col min="1370" max="1372" width="9" style="93" customWidth="1"/>
    <col min="1373" max="1373" width="8.36328125" style="93" customWidth="1"/>
    <col min="1374" max="1374" width="10.36328125" style="93" customWidth="1"/>
    <col min="1375" max="1375" width="8.36328125" style="93" customWidth="1"/>
    <col min="1376" max="1376" width="9" style="93" customWidth="1"/>
    <col min="1377" max="1377" width="8.36328125" style="93" customWidth="1"/>
    <col min="1378" max="1378" width="9" style="93" customWidth="1"/>
    <col min="1379" max="1379" width="11.36328125" style="93" customWidth="1"/>
    <col min="1380" max="1380" width="17.36328125" style="93" customWidth="1"/>
    <col min="1381" max="1390" width="15.36328125" style="93" customWidth="1"/>
    <col min="1391" max="1391" width="11.36328125" style="93" customWidth="1"/>
    <col min="1392" max="1392" width="17.36328125" style="93" customWidth="1"/>
    <col min="1393" max="1406" width="11.36328125" style="93" customWidth="1"/>
    <col min="1407" max="1407" width="17.36328125" style="93" customWidth="1"/>
    <col min="1408" max="1411" width="9" style="93" customWidth="1"/>
    <col min="1412" max="1414" width="10.36328125" style="93" customWidth="1"/>
    <col min="1415" max="1422" width="11.36328125" style="93" customWidth="1"/>
    <col min="1423" max="1423" width="17.36328125" style="93" customWidth="1"/>
    <col min="1424" max="1437" width="11.36328125" style="93" customWidth="1"/>
    <col min="1438" max="1438" width="17.36328125" style="93" customWidth="1"/>
    <col min="1439" max="1442" width="9" style="93" customWidth="1"/>
    <col min="1443" max="1445" width="10.36328125" style="93" customWidth="1"/>
    <col min="1446" max="1536" width="11.36328125" style="93"/>
    <col min="1537" max="1537" width="17.08984375" style="93" customWidth="1"/>
    <col min="1538" max="1538" width="11.08984375" style="93" customWidth="1"/>
    <col min="1539" max="1539" width="12.36328125" style="93" bestFit="1" customWidth="1"/>
    <col min="1540" max="1540" width="10.7265625" style="93" customWidth="1"/>
    <col min="1541" max="1541" width="11" style="93" customWidth="1"/>
    <col min="1542" max="1542" width="8.36328125" style="93" bestFit="1" customWidth="1"/>
    <col min="1543" max="1543" width="10.90625" style="93" customWidth="1"/>
    <col min="1544" max="1544" width="8.36328125" style="93" bestFit="1" customWidth="1"/>
    <col min="1545" max="1545" width="11" style="93" customWidth="1"/>
    <col min="1546" max="1546" width="8.36328125" style="93" bestFit="1" customWidth="1"/>
    <col min="1547" max="1547" width="3.08984375" style="93" customWidth="1"/>
    <col min="1548" max="1548" width="10.90625" style="93" customWidth="1"/>
    <col min="1549" max="1549" width="8.36328125" style="93" customWidth="1"/>
    <col min="1550" max="1550" width="10.90625" style="93" customWidth="1"/>
    <col min="1551" max="1551" width="8.36328125" style="93" customWidth="1"/>
    <col min="1552" max="1552" width="10.90625" style="93" customWidth="1"/>
    <col min="1553" max="1553" width="8.36328125" style="93" customWidth="1"/>
    <col min="1554" max="1554" width="10.90625" style="93" customWidth="1"/>
    <col min="1555" max="1555" width="8.36328125" style="93" customWidth="1"/>
    <col min="1556" max="1556" width="10.90625" style="93" customWidth="1"/>
    <col min="1557" max="1557" width="8.36328125" style="93" customWidth="1"/>
    <col min="1558" max="1558" width="10.90625" style="93" customWidth="1"/>
    <col min="1559" max="1559" width="7.36328125" style="93" customWidth="1"/>
    <col min="1560" max="1560" width="9.26953125" style="93" customWidth="1"/>
    <col min="1561" max="1561" width="9" style="93" customWidth="1"/>
    <col min="1562" max="1562" width="7.36328125" style="93" customWidth="1"/>
    <col min="1563" max="1563" width="9" style="93" customWidth="1"/>
    <col min="1564" max="1565" width="11.36328125" style="93" customWidth="1"/>
    <col min="1566" max="1566" width="7.36328125" style="93" customWidth="1"/>
    <col min="1567" max="1567" width="12.36328125" style="93" customWidth="1"/>
    <col min="1568" max="1577" width="7.36328125" style="93" customWidth="1"/>
    <col min="1578" max="1578" width="11.36328125" style="93" customWidth="1"/>
    <col min="1579" max="1579" width="15.36328125" style="93" customWidth="1"/>
    <col min="1580" max="1585" width="11.36328125" style="93" customWidth="1"/>
    <col min="1586" max="1586" width="7.36328125" style="93" customWidth="1"/>
    <col min="1587" max="1587" width="37.36328125" style="93" customWidth="1"/>
    <col min="1588" max="1592" width="9" style="93" customWidth="1"/>
    <col min="1593" max="1593" width="11.36328125" style="93" customWidth="1"/>
    <col min="1594" max="1594" width="23.36328125" style="93" customWidth="1"/>
    <col min="1595" max="1597" width="19.36328125" style="93" customWidth="1"/>
    <col min="1598" max="1598" width="9" style="93" customWidth="1"/>
    <col min="1599" max="1599" width="19.36328125" style="93" customWidth="1"/>
    <col min="1600" max="1600" width="13.36328125" style="93" customWidth="1"/>
    <col min="1601" max="1604" width="12.36328125" style="93" customWidth="1"/>
    <col min="1605" max="1605" width="9" style="93" customWidth="1"/>
    <col min="1606" max="1606" width="19.36328125" style="93" customWidth="1"/>
    <col min="1607" max="1607" width="21.36328125" style="93" customWidth="1"/>
    <col min="1608" max="1609" width="20.36328125" style="93" customWidth="1"/>
    <col min="1610" max="1610" width="9" style="93" customWidth="1"/>
    <col min="1611" max="1611" width="19.36328125" style="93" customWidth="1"/>
    <col min="1612" max="1612" width="16.36328125" style="93" customWidth="1"/>
    <col min="1613" max="1615" width="15.36328125" style="93" customWidth="1"/>
    <col min="1616" max="1616" width="9" style="93" customWidth="1"/>
    <col min="1617" max="1619" width="11.36328125" style="93" customWidth="1"/>
    <col min="1620" max="1620" width="9" style="93" customWidth="1"/>
    <col min="1621" max="1622" width="11.36328125" style="93" customWidth="1"/>
    <col min="1623" max="1623" width="9" style="93" customWidth="1"/>
    <col min="1624" max="1625" width="11.36328125" style="93" customWidth="1"/>
    <col min="1626" max="1628" width="9" style="93" customWidth="1"/>
    <col min="1629" max="1629" width="8.36328125" style="93" customWidth="1"/>
    <col min="1630" max="1630" width="10.36328125" style="93" customWidth="1"/>
    <col min="1631" max="1631" width="8.36328125" style="93" customWidth="1"/>
    <col min="1632" max="1632" width="9" style="93" customWidth="1"/>
    <col min="1633" max="1633" width="8.36328125" style="93" customWidth="1"/>
    <col min="1634" max="1634" width="9" style="93" customWidth="1"/>
    <col min="1635" max="1635" width="11.36328125" style="93" customWidth="1"/>
    <col min="1636" max="1636" width="17.36328125" style="93" customWidth="1"/>
    <col min="1637" max="1646" width="15.36328125" style="93" customWidth="1"/>
    <col min="1647" max="1647" width="11.36328125" style="93" customWidth="1"/>
    <col min="1648" max="1648" width="17.36328125" style="93" customWidth="1"/>
    <col min="1649" max="1662" width="11.36328125" style="93" customWidth="1"/>
    <col min="1663" max="1663" width="17.36328125" style="93" customWidth="1"/>
    <col min="1664" max="1667" width="9" style="93" customWidth="1"/>
    <col min="1668" max="1670" width="10.36328125" style="93" customWidth="1"/>
    <col min="1671" max="1678" width="11.36328125" style="93" customWidth="1"/>
    <col min="1679" max="1679" width="17.36328125" style="93" customWidth="1"/>
    <col min="1680" max="1693" width="11.36328125" style="93" customWidth="1"/>
    <col min="1694" max="1694" width="17.36328125" style="93" customWidth="1"/>
    <col min="1695" max="1698" width="9" style="93" customWidth="1"/>
    <col min="1699" max="1701" width="10.36328125" style="93" customWidth="1"/>
    <col min="1702" max="1792" width="11.36328125" style="93"/>
    <col min="1793" max="1793" width="17.08984375" style="93" customWidth="1"/>
    <col min="1794" max="1794" width="11.08984375" style="93" customWidth="1"/>
    <col min="1795" max="1795" width="12.36328125" style="93" bestFit="1" customWidth="1"/>
    <col min="1796" max="1796" width="10.7265625" style="93" customWidth="1"/>
    <col min="1797" max="1797" width="11" style="93" customWidth="1"/>
    <col min="1798" max="1798" width="8.36328125" style="93" bestFit="1" customWidth="1"/>
    <col min="1799" max="1799" width="10.90625" style="93" customWidth="1"/>
    <col min="1800" max="1800" width="8.36328125" style="93" bestFit="1" customWidth="1"/>
    <col min="1801" max="1801" width="11" style="93" customWidth="1"/>
    <col min="1802" max="1802" width="8.36328125" style="93" bestFit="1" customWidth="1"/>
    <col min="1803" max="1803" width="3.08984375" style="93" customWidth="1"/>
    <col min="1804" max="1804" width="10.90625" style="93" customWidth="1"/>
    <col min="1805" max="1805" width="8.36328125" style="93" customWidth="1"/>
    <col min="1806" max="1806" width="10.90625" style="93" customWidth="1"/>
    <col min="1807" max="1807" width="8.36328125" style="93" customWidth="1"/>
    <col min="1808" max="1808" width="10.90625" style="93" customWidth="1"/>
    <col min="1809" max="1809" width="8.36328125" style="93" customWidth="1"/>
    <col min="1810" max="1810" width="10.90625" style="93" customWidth="1"/>
    <col min="1811" max="1811" width="8.36328125" style="93" customWidth="1"/>
    <col min="1812" max="1812" width="10.90625" style="93" customWidth="1"/>
    <col min="1813" max="1813" width="8.36328125" style="93" customWidth="1"/>
    <col min="1814" max="1814" width="10.90625" style="93" customWidth="1"/>
    <col min="1815" max="1815" width="7.36328125" style="93" customWidth="1"/>
    <col min="1816" max="1816" width="9.26953125" style="93" customWidth="1"/>
    <col min="1817" max="1817" width="9" style="93" customWidth="1"/>
    <col min="1818" max="1818" width="7.36328125" style="93" customWidth="1"/>
    <col min="1819" max="1819" width="9" style="93" customWidth="1"/>
    <col min="1820" max="1821" width="11.36328125" style="93" customWidth="1"/>
    <col min="1822" max="1822" width="7.36328125" style="93" customWidth="1"/>
    <col min="1823" max="1823" width="12.36328125" style="93" customWidth="1"/>
    <col min="1824" max="1833" width="7.36328125" style="93" customWidth="1"/>
    <col min="1834" max="1834" width="11.36328125" style="93" customWidth="1"/>
    <col min="1835" max="1835" width="15.36328125" style="93" customWidth="1"/>
    <col min="1836" max="1841" width="11.36328125" style="93" customWidth="1"/>
    <col min="1842" max="1842" width="7.36328125" style="93" customWidth="1"/>
    <col min="1843" max="1843" width="37.36328125" style="93" customWidth="1"/>
    <col min="1844" max="1848" width="9" style="93" customWidth="1"/>
    <col min="1849" max="1849" width="11.36328125" style="93" customWidth="1"/>
    <col min="1850" max="1850" width="23.36328125" style="93" customWidth="1"/>
    <col min="1851" max="1853" width="19.36328125" style="93" customWidth="1"/>
    <col min="1854" max="1854" width="9" style="93" customWidth="1"/>
    <col min="1855" max="1855" width="19.36328125" style="93" customWidth="1"/>
    <col min="1856" max="1856" width="13.36328125" style="93" customWidth="1"/>
    <col min="1857" max="1860" width="12.36328125" style="93" customWidth="1"/>
    <col min="1861" max="1861" width="9" style="93" customWidth="1"/>
    <col min="1862" max="1862" width="19.36328125" style="93" customWidth="1"/>
    <col min="1863" max="1863" width="21.36328125" style="93" customWidth="1"/>
    <col min="1864" max="1865" width="20.36328125" style="93" customWidth="1"/>
    <col min="1866" max="1866" width="9" style="93" customWidth="1"/>
    <col min="1867" max="1867" width="19.36328125" style="93" customWidth="1"/>
    <col min="1868" max="1868" width="16.36328125" style="93" customWidth="1"/>
    <col min="1869" max="1871" width="15.36328125" style="93" customWidth="1"/>
    <col min="1872" max="1872" width="9" style="93" customWidth="1"/>
    <col min="1873" max="1875" width="11.36328125" style="93" customWidth="1"/>
    <col min="1876" max="1876" width="9" style="93" customWidth="1"/>
    <col min="1877" max="1878" width="11.36328125" style="93" customWidth="1"/>
    <col min="1879" max="1879" width="9" style="93" customWidth="1"/>
    <col min="1880" max="1881" width="11.36328125" style="93" customWidth="1"/>
    <col min="1882" max="1884" width="9" style="93" customWidth="1"/>
    <col min="1885" max="1885" width="8.36328125" style="93" customWidth="1"/>
    <col min="1886" max="1886" width="10.36328125" style="93" customWidth="1"/>
    <col min="1887" max="1887" width="8.36328125" style="93" customWidth="1"/>
    <col min="1888" max="1888" width="9" style="93" customWidth="1"/>
    <col min="1889" max="1889" width="8.36328125" style="93" customWidth="1"/>
    <col min="1890" max="1890" width="9" style="93" customWidth="1"/>
    <col min="1891" max="1891" width="11.36328125" style="93" customWidth="1"/>
    <col min="1892" max="1892" width="17.36328125" style="93" customWidth="1"/>
    <col min="1893" max="1902" width="15.36328125" style="93" customWidth="1"/>
    <col min="1903" max="1903" width="11.36328125" style="93" customWidth="1"/>
    <col min="1904" max="1904" width="17.36328125" style="93" customWidth="1"/>
    <col min="1905" max="1918" width="11.36328125" style="93" customWidth="1"/>
    <col min="1919" max="1919" width="17.36328125" style="93" customWidth="1"/>
    <col min="1920" max="1923" width="9" style="93" customWidth="1"/>
    <col min="1924" max="1926" width="10.36328125" style="93" customWidth="1"/>
    <col min="1927" max="1934" width="11.36328125" style="93" customWidth="1"/>
    <col min="1935" max="1935" width="17.36328125" style="93" customWidth="1"/>
    <col min="1936" max="1949" width="11.36328125" style="93" customWidth="1"/>
    <col min="1950" max="1950" width="17.36328125" style="93" customWidth="1"/>
    <col min="1951" max="1954" width="9" style="93" customWidth="1"/>
    <col min="1955" max="1957" width="10.36328125" style="93" customWidth="1"/>
    <col min="1958" max="2048" width="11.36328125" style="93"/>
    <col min="2049" max="2049" width="17.08984375" style="93" customWidth="1"/>
    <col min="2050" max="2050" width="11.08984375" style="93" customWidth="1"/>
    <col min="2051" max="2051" width="12.36328125" style="93" bestFit="1" customWidth="1"/>
    <col min="2052" max="2052" width="10.7265625" style="93" customWidth="1"/>
    <col min="2053" max="2053" width="11" style="93" customWidth="1"/>
    <col min="2054" max="2054" width="8.36328125" style="93" bestFit="1" customWidth="1"/>
    <col min="2055" max="2055" width="10.90625" style="93" customWidth="1"/>
    <col min="2056" max="2056" width="8.36328125" style="93" bestFit="1" customWidth="1"/>
    <col min="2057" max="2057" width="11" style="93" customWidth="1"/>
    <col min="2058" max="2058" width="8.36328125" style="93" bestFit="1" customWidth="1"/>
    <col min="2059" max="2059" width="3.08984375" style="93" customWidth="1"/>
    <col min="2060" max="2060" width="10.90625" style="93" customWidth="1"/>
    <col min="2061" max="2061" width="8.36328125" style="93" customWidth="1"/>
    <col min="2062" max="2062" width="10.90625" style="93" customWidth="1"/>
    <col min="2063" max="2063" width="8.36328125" style="93" customWidth="1"/>
    <col min="2064" max="2064" width="10.90625" style="93" customWidth="1"/>
    <col min="2065" max="2065" width="8.36328125" style="93" customWidth="1"/>
    <col min="2066" max="2066" width="10.90625" style="93" customWidth="1"/>
    <col min="2067" max="2067" width="8.36328125" style="93" customWidth="1"/>
    <col min="2068" max="2068" width="10.90625" style="93" customWidth="1"/>
    <col min="2069" max="2069" width="8.36328125" style="93" customWidth="1"/>
    <col min="2070" max="2070" width="10.90625" style="93" customWidth="1"/>
    <col min="2071" max="2071" width="7.36328125" style="93" customWidth="1"/>
    <col min="2072" max="2072" width="9.26953125" style="93" customWidth="1"/>
    <col min="2073" max="2073" width="9" style="93" customWidth="1"/>
    <col min="2074" max="2074" width="7.36328125" style="93" customWidth="1"/>
    <col min="2075" max="2075" width="9" style="93" customWidth="1"/>
    <col min="2076" max="2077" width="11.36328125" style="93" customWidth="1"/>
    <col min="2078" max="2078" width="7.36328125" style="93" customWidth="1"/>
    <col min="2079" max="2079" width="12.36328125" style="93" customWidth="1"/>
    <col min="2080" max="2089" width="7.36328125" style="93" customWidth="1"/>
    <col min="2090" max="2090" width="11.36328125" style="93" customWidth="1"/>
    <col min="2091" max="2091" width="15.36328125" style="93" customWidth="1"/>
    <col min="2092" max="2097" width="11.36328125" style="93" customWidth="1"/>
    <col min="2098" max="2098" width="7.36328125" style="93" customWidth="1"/>
    <col min="2099" max="2099" width="37.36328125" style="93" customWidth="1"/>
    <col min="2100" max="2104" width="9" style="93" customWidth="1"/>
    <col min="2105" max="2105" width="11.36328125" style="93" customWidth="1"/>
    <col min="2106" max="2106" width="23.36328125" style="93" customWidth="1"/>
    <col min="2107" max="2109" width="19.36328125" style="93" customWidth="1"/>
    <col min="2110" max="2110" width="9" style="93" customWidth="1"/>
    <col min="2111" max="2111" width="19.36328125" style="93" customWidth="1"/>
    <col min="2112" max="2112" width="13.36328125" style="93" customWidth="1"/>
    <col min="2113" max="2116" width="12.36328125" style="93" customWidth="1"/>
    <col min="2117" max="2117" width="9" style="93" customWidth="1"/>
    <col min="2118" max="2118" width="19.36328125" style="93" customWidth="1"/>
    <col min="2119" max="2119" width="21.36328125" style="93" customWidth="1"/>
    <col min="2120" max="2121" width="20.36328125" style="93" customWidth="1"/>
    <col min="2122" max="2122" width="9" style="93" customWidth="1"/>
    <col min="2123" max="2123" width="19.36328125" style="93" customWidth="1"/>
    <col min="2124" max="2124" width="16.36328125" style="93" customWidth="1"/>
    <col min="2125" max="2127" width="15.36328125" style="93" customWidth="1"/>
    <col min="2128" max="2128" width="9" style="93" customWidth="1"/>
    <col min="2129" max="2131" width="11.36328125" style="93" customWidth="1"/>
    <col min="2132" max="2132" width="9" style="93" customWidth="1"/>
    <col min="2133" max="2134" width="11.36328125" style="93" customWidth="1"/>
    <col min="2135" max="2135" width="9" style="93" customWidth="1"/>
    <col min="2136" max="2137" width="11.36328125" style="93" customWidth="1"/>
    <col min="2138" max="2140" width="9" style="93" customWidth="1"/>
    <col min="2141" max="2141" width="8.36328125" style="93" customWidth="1"/>
    <col min="2142" max="2142" width="10.36328125" style="93" customWidth="1"/>
    <col min="2143" max="2143" width="8.36328125" style="93" customWidth="1"/>
    <col min="2144" max="2144" width="9" style="93" customWidth="1"/>
    <col min="2145" max="2145" width="8.36328125" style="93" customWidth="1"/>
    <col min="2146" max="2146" width="9" style="93" customWidth="1"/>
    <col min="2147" max="2147" width="11.36328125" style="93" customWidth="1"/>
    <col min="2148" max="2148" width="17.36328125" style="93" customWidth="1"/>
    <col min="2149" max="2158" width="15.36328125" style="93" customWidth="1"/>
    <col min="2159" max="2159" width="11.36328125" style="93" customWidth="1"/>
    <col min="2160" max="2160" width="17.36328125" style="93" customWidth="1"/>
    <col min="2161" max="2174" width="11.36328125" style="93" customWidth="1"/>
    <col min="2175" max="2175" width="17.36328125" style="93" customWidth="1"/>
    <col min="2176" max="2179" width="9" style="93" customWidth="1"/>
    <col min="2180" max="2182" width="10.36328125" style="93" customWidth="1"/>
    <col min="2183" max="2190" width="11.36328125" style="93" customWidth="1"/>
    <col min="2191" max="2191" width="17.36328125" style="93" customWidth="1"/>
    <col min="2192" max="2205" width="11.36328125" style="93" customWidth="1"/>
    <col min="2206" max="2206" width="17.36328125" style="93" customWidth="1"/>
    <col min="2207" max="2210" width="9" style="93" customWidth="1"/>
    <col min="2211" max="2213" width="10.36328125" style="93" customWidth="1"/>
    <col min="2214" max="2304" width="11.36328125" style="93"/>
    <col min="2305" max="2305" width="17.08984375" style="93" customWidth="1"/>
    <col min="2306" max="2306" width="11.08984375" style="93" customWidth="1"/>
    <col min="2307" max="2307" width="12.36328125" style="93" bestFit="1" customWidth="1"/>
    <col min="2308" max="2308" width="10.7265625" style="93" customWidth="1"/>
    <col min="2309" max="2309" width="11" style="93" customWidth="1"/>
    <col min="2310" max="2310" width="8.36328125" style="93" bestFit="1" customWidth="1"/>
    <col min="2311" max="2311" width="10.90625" style="93" customWidth="1"/>
    <col min="2312" max="2312" width="8.36328125" style="93" bestFit="1" customWidth="1"/>
    <col min="2313" max="2313" width="11" style="93" customWidth="1"/>
    <col min="2314" max="2314" width="8.36328125" style="93" bestFit="1" customWidth="1"/>
    <col min="2315" max="2315" width="3.08984375" style="93" customWidth="1"/>
    <col min="2316" max="2316" width="10.90625" style="93" customWidth="1"/>
    <col min="2317" max="2317" width="8.36328125" style="93" customWidth="1"/>
    <col min="2318" max="2318" width="10.90625" style="93" customWidth="1"/>
    <col min="2319" max="2319" width="8.36328125" style="93" customWidth="1"/>
    <col min="2320" max="2320" width="10.90625" style="93" customWidth="1"/>
    <col min="2321" max="2321" width="8.36328125" style="93" customWidth="1"/>
    <col min="2322" max="2322" width="10.90625" style="93" customWidth="1"/>
    <col min="2323" max="2323" width="8.36328125" style="93" customWidth="1"/>
    <col min="2324" max="2324" width="10.90625" style="93" customWidth="1"/>
    <col min="2325" max="2325" width="8.36328125" style="93" customWidth="1"/>
    <col min="2326" max="2326" width="10.90625" style="93" customWidth="1"/>
    <col min="2327" max="2327" width="7.36328125" style="93" customWidth="1"/>
    <col min="2328" max="2328" width="9.26953125" style="93" customWidth="1"/>
    <col min="2329" max="2329" width="9" style="93" customWidth="1"/>
    <col min="2330" max="2330" width="7.36328125" style="93" customWidth="1"/>
    <col min="2331" max="2331" width="9" style="93" customWidth="1"/>
    <col min="2332" max="2333" width="11.36328125" style="93" customWidth="1"/>
    <col min="2334" max="2334" width="7.36328125" style="93" customWidth="1"/>
    <col min="2335" max="2335" width="12.36328125" style="93" customWidth="1"/>
    <col min="2336" max="2345" width="7.36328125" style="93" customWidth="1"/>
    <col min="2346" max="2346" width="11.36328125" style="93" customWidth="1"/>
    <col min="2347" max="2347" width="15.36328125" style="93" customWidth="1"/>
    <col min="2348" max="2353" width="11.36328125" style="93" customWidth="1"/>
    <col min="2354" max="2354" width="7.36328125" style="93" customWidth="1"/>
    <col min="2355" max="2355" width="37.36328125" style="93" customWidth="1"/>
    <col min="2356" max="2360" width="9" style="93" customWidth="1"/>
    <col min="2361" max="2361" width="11.36328125" style="93" customWidth="1"/>
    <col min="2362" max="2362" width="23.36328125" style="93" customWidth="1"/>
    <col min="2363" max="2365" width="19.36328125" style="93" customWidth="1"/>
    <col min="2366" max="2366" width="9" style="93" customWidth="1"/>
    <col min="2367" max="2367" width="19.36328125" style="93" customWidth="1"/>
    <col min="2368" max="2368" width="13.36328125" style="93" customWidth="1"/>
    <col min="2369" max="2372" width="12.36328125" style="93" customWidth="1"/>
    <col min="2373" max="2373" width="9" style="93" customWidth="1"/>
    <col min="2374" max="2374" width="19.36328125" style="93" customWidth="1"/>
    <col min="2375" max="2375" width="21.36328125" style="93" customWidth="1"/>
    <col min="2376" max="2377" width="20.36328125" style="93" customWidth="1"/>
    <col min="2378" max="2378" width="9" style="93" customWidth="1"/>
    <col min="2379" max="2379" width="19.36328125" style="93" customWidth="1"/>
    <col min="2380" max="2380" width="16.36328125" style="93" customWidth="1"/>
    <col min="2381" max="2383" width="15.36328125" style="93" customWidth="1"/>
    <col min="2384" max="2384" width="9" style="93" customWidth="1"/>
    <col min="2385" max="2387" width="11.36328125" style="93" customWidth="1"/>
    <col min="2388" max="2388" width="9" style="93" customWidth="1"/>
    <col min="2389" max="2390" width="11.36328125" style="93" customWidth="1"/>
    <col min="2391" max="2391" width="9" style="93" customWidth="1"/>
    <col min="2392" max="2393" width="11.36328125" style="93" customWidth="1"/>
    <col min="2394" max="2396" width="9" style="93" customWidth="1"/>
    <col min="2397" max="2397" width="8.36328125" style="93" customWidth="1"/>
    <col min="2398" max="2398" width="10.36328125" style="93" customWidth="1"/>
    <col min="2399" max="2399" width="8.36328125" style="93" customWidth="1"/>
    <col min="2400" max="2400" width="9" style="93" customWidth="1"/>
    <col min="2401" max="2401" width="8.36328125" style="93" customWidth="1"/>
    <col min="2402" max="2402" width="9" style="93" customWidth="1"/>
    <col min="2403" max="2403" width="11.36328125" style="93" customWidth="1"/>
    <col min="2404" max="2404" width="17.36328125" style="93" customWidth="1"/>
    <col min="2405" max="2414" width="15.36328125" style="93" customWidth="1"/>
    <col min="2415" max="2415" width="11.36328125" style="93" customWidth="1"/>
    <col min="2416" max="2416" width="17.36328125" style="93" customWidth="1"/>
    <col min="2417" max="2430" width="11.36328125" style="93" customWidth="1"/>
    <col min="2431" max="2431" width="17.36328125" style="93" customWidth="1"/>
    <col min="2432" max="2435" width="9" style="93" customWidth="1"/>
    <col min="2436" max="2438" width="10.36328125" style="93" customWidth="1"/>
    <col min="2439" max="2446" width="11.36328125" style="93" customWidth="1"/>
    <col min="2447" max="2447" width="17.36328125" style="93" customWidth="1"/>
    <col min="2448" max="2461" width="11.36328125" style="93" customWidth="1"/>
    <col min="2462" max="2462" width="17.36328125" style="93" customWidth="1"/>
    <col min="2463" max="2466" width="9" style="93" customWidth="1"/>
    <col min="2467" max="2469" width="10.36328125" style="93" customWidth="1"/>
    <col min="2470" max="2560" width="11.36328125" style="93"/>
    <col min="2561" max="2561" width="17.08984375" style="93" customWidth="1"/>
    <col min="2562" max="2562" width="11.08984375" style="93" customWidth="1"/>
    <col min="2563" max="2563" width="12.36328125" style="93" bestFit="1" customWidth="1"/>
    <col min="2564" max="2564" width="10.7265625" style="93" customWidth="1"/>
    <col min="2565" max="2565" width="11" style="93" customWidth="1"/>
    <col min="2566" max="2566" width="8.36328125" style="93" bestFit="1" customWidth="1"/>
    <col min="2567" max="2567" width="10.90625" style="93" customWidth="1"/>
    <col min="2568" max="2568" width="8.36328125" style="93" bestFit="1" customWidth="1"/>
    <col min="2569" max="2569" width="11" style="93" customWidth="1"/>
    <col min="2570" max="2570" width="8.36328125" style="93" bestFit="1" customWidth="1"/>
    <col min="2571" max="2571" width="3.08984375" style="93" customWidth="1"/>
    <col min="2572" max="2572" width="10.90625" style="93" customWidth="1"/>
    <col min="2573" max="2573" width="8.36328125" style="93" customWidth="1"/>
    <col min="2574" max="2574" width="10.90625" style="93" customWidth="1"/>
    <col min="2575" max="2575" width="8.36328125" style="93" customWidth="1"/>
    <col min="2576" max="2576" width="10.90625" style="93" customWidth="1"/>
    <col min="2577" max="2577" width="8.36328125" style="93" customWidth="1"/>
    <col min="2578" max="2578" width="10.90625" style="93" customWidth="1"/>
    <col min="2579" max="2579" width="8.36328125" style="93" customWidth="1"/>
    <col min="2580" max="2580" width="10.90625" style="93" customWidth="1"/>
    <col min="2581" max="2581" width="8.36328125" style="93" customWidth="1"/>
    <col min="2582" max="2582" width="10.90625" style="93" customWidth="1"/>
    <col min="2583" max="2583" width="7.36328125" style="93" customWidth="1"/>
    <col min="2584" max="2584" width="9.26953125" style="93" customWidth="1"/>
    <col min="2585" max="2585" width="9" style="93" customWidth="1"/>
    <col min="2586" max="2586" width="7.36328125" style="93" customWidth="1"/>
    <col min="2587" max="2587" width="9" style="93" customWidth="1"/>
    <col min="2588" max="2589" width="11.36328125" style="93" customWidth="1"/>
    <col min="2590" max="2590" width="7.36328125" style="93" customWidth="1"/>
    <col min="2591" max="2591" width="12.36328125" style="93" customWidth="1"/>
    <col min="2592" max="2601" width="7.36328125" style="93" customWidth="1"/>
    <col min="2602" max="2602" width="11.36328125" style="93" customWidth="1"/>
    <col min="2603" max="2603" width="15.36328125" style="93" customWidth="1"/>
    <col min="2604" max="2609" width="11.36328125" style="93" customWidth="1"/>
    <col min="2610" max="2610" width="7.36328125" style="93" customWidth="1"/>
    <col min="2611" max="2611" width="37.36328125" style="93" customWidth="1"/>
    <col min="2612" max="2616" width="9" style="93" customWidth="1"/>
    <col min="2617" max="2617" width="11.36328125" style="93" customWidth="1"/>
    <col min="2618" max="2618" width="23.36328125" style="93" customWidth="1"/>
    <col min="2619" max="2621" width="19.36328125" style="93" customWidth="1"/>
    <col min="2622" max="2622" width="9" style="93" customWidth="1"/>
    <col min="2623" max="2623" width="19.36328125" style="93" customWidth="1"/>
    <col min="2624" max="2624" width="13.36328125" style="93" customWidth="1"/>
    <col min="2625" max="2628" width="12.36328125" style="93" customWidth="1"/>
    <col min="2629" max="2629" width="9" style="93" customWidth="1"/>
    <col min="2630" max="2630" width="19.36328125" style="93" customWidth="1"/>
    <col min="2631" max="2631" width="21.36328125" style="93" customWidth="1"/>
    <col min="2632" max="2633" width="20.36328125" style="93" customWidth="1"/>
    <col min="2634" max="2634" width="9" style="93" customWidth="1"/>
    <col min="2635" max="2635" width="19.36328125" style="93" customWidth="1"/>
    <col min="2636" max="2636" width="16.36328125" style="93" customWidth="1"/>
    <col min="2637" max="2639" width="15.36328125" style="93" customWidth="1"/>
    <col min="2640" max="2640" width="9" style="93" customWidth="1"/>
    <col min="2641" max="2643" width="11.36328125" style="93" customWidth="1"/>
    <col min="2644" max="2644" width="9" style="93" customWidth="1"/>
    <col min="2645" max="2646" width="11.36328125" style="93" customWidth="1"/>
    <col min="2647" max="2647" width="9" style="93" customWidth="1"/>
    <col min="2648" max="2649" width="11.36328125" style="93" customWidth="1"/>
    <col min="2650" max="2652" width="9" style="93" customWidth="1"/>
    <col min="2653" max="2653" width="8.36328125" style="93" customWidth="1"/>
    <col min="2654" max="2654" width="10.36328125" style="93" customWidth="1"/>
    <col min="2655" max="2655" width="8.36328125" style="93" customWidth="1"/>
    <col min="2656" max="2656" width="9" style="93" customWidth="1"/>
    <col min="2657" max="2657" width="8.36328125" style="93" customWidth="1"/>
    <col min="2658" max="2658" width="9" style="93" customWidth="1"/>
    <col min="2659" max="2659" width="11.36328125" style="93" customWidth="1"/>
    <col min="2660" max="2660" width="17.36328125" style="93" customWidth="1"/>
    <col min="2661" max="2670" width="15.36328125" style="93" customWidth="1"/>
    <col min="2671" max="2671" width="11.36328125" style="93" customWidth="1"/>
    <col min="2672" max="2672" width="17.36328125" style="93" customWidth="1"/>
    <col min="2673" max="2686" width="11.36328125" style="93" customWidth="1"/>
    <col min="2687" max="2687" width="17.36328125" style="93" customWidth="1"/>
    <col min="2688" max="2691" width="9" style="93" customWidth="1"/>
    <col min="2692" max="2694" width="10.36328125" style="93" customWidth="1"/>
    <col min="2695" max="2702" width="11.36328125" style="93" customWidth="1"/>
    <col min="2703" max="2703" width="17.36328125" style="93" customWidth="1"/>
    <col min="2704" max="2717" width="11.36328125" style="93" customWidth="1"/>
    <col min="2718" max="2718" width="17.36328125" style="93" customWidth="1"/>
    <col min="2719" max="2722" width="9" style="93" customWidth="1"/>
    <col min="2723" max="2725" width="10.36328125" style="93" customWidth="1"/>
    <col min="2726" max="2816" width="11.36328125" style="93"/>
    <col min="2817" max="2817" width="17.08984375" style="93" customWidth="1"/>
    <col min="2818" max="2818" width="11.08984375" style="93" customWidth="1"/>
    <col min="2819" max="2819" width="12.36328125" style="93" bestFit="1" customWidth="1"/>
    <col min="2820" max="2820" width="10.7265625" style="93" customWidth="1"/>
    <col min="2821" max="2821" width="11" style="93" customWidth="1"/>
    <col min="2822" max="2822" width="8.36328125" style="93" bestFit="1" customWidth="1"/>
    <col min="2823" max="2823" width="10.90625" style="93" customWidth="1"/>
    <col min="2824" max="2824" width="8.36328125" style="93" bestFit="1" customWidth="1"/>
    <col min="2825" max="2825" width="11" style="93" customWidth="1"/>
    <col min="2826" max="2826" width="8.36328125" style="93" bestFit="1" customWidth="1"/>
    <col min="2827" max="2827" width="3.08984375" style="93" customWidth="1"/>
    <col min="2828" max="2828" width="10.90625" style="93" customWidth="1"/>
    <col min="2829" max="2829" width="8.36328125" style="93" customWidth="1"/>
    <col min="2830" max="2830" width="10.90625" style="93" customWidth="1"/>
    <col min="2831" max="2831" width="8.36328125" style="93" customWidth="1"/>
    <col min="2832" max="2832" width="10.90625" style="93" customWidth="1"/>
    <col min="2833" max="2833" width="8.36328125" style="93" customWidth="1"/>
    <col min="2834" max="2834" width="10.90625" style="93" customWidth="1"/>
    <col min="2835" max="2835" width="8.36328125" style="93" customWidth="1"/>
    <col min="2836" max="2836" width="10.90625" style="93" customWidth="1"/>
    <col min="2837" max="2837" width="8.36328125" style="93" customWidth="1"/>
    <col min="2838" max="2838" width="10.90625" style="93" customWidth="1"/>
    <col min="2839" max="2839" width="7.36328125" style="93" customWidth="1"/>
    <col min="2840" max="2840" width="9.26953125" style="93" customWidth="1"/>
    <col min="2841" max="2841" width="9" style="93" customWidth="1"/>
    <col min="2842" max="2842" width="7.36328125" style="93" customWidth="1"/>
    <col min="2843" max="2843" width="9" style="93" customWidth="1"/>
    <col min="2844" max="2845" width="11.36328125" style="93" customWidth="1"/>
    <col min="2846" max="2846" width="7.36328125" style="93" customWidth="1"/>
    <col min="2847" max="2847" width="12.36328125" style="93" customWidth="1"/>
    <col min="2848" max="2857" width="7.36328125" style="93" customWidth="1"/>
    <col min="2858" max="2858" width="11.36328125" style="93" customWidth="1"/>
    <col min="2859" max="2859" width="15.36328125" style="93" customWidth="1"/>
    <col min="2860" max="2865" width="11.36328125" style="93" customWidth="1"/>
    <col min="2866" max="2866" width="7.36328125" style="93" customWidth="1"/>
    <col min="2867" max="2867" width="37.36328125" style="93" customWidth="1"/>
    <col min="2868" max="2872" width="9" style="93" customWidth="1"/>
    <col min="2873" max="2873" width="11.36328125" style="93" customWidth="1"/>
    <col min="2874" max="2874" width="23.36328125" style="93" customWidth="1"/>
    <col min="2875" max="2877" width="19.36328125" style="93" customWidth="1"/>
    <col min="2878" max="2878" width="9" style="93" customWidth="1"/>
    <col min="2879" max="2879" width="19.36328125" style="93" customWidth="1"/>
    <col min="2880" max="2880" width="13.36328125" style="93" customWidth="1"/>
    <col min="2881" max="2884" width="12.36328125" style="93" customWidth="1"/>
    <col min="2885" max="2885" width="9" style="93" customWidth="1"/>
    <col min="2886" max="2886" width="19.36328125" style="93" customWidth="1"/>
    <col min="2887" max="2887" width="21.36328125" style="93" customWidth="1"/>
    <col min="2888" max="2889" width="20.36328125" style="93" customWidth="1"/>
    <col min="2890" max="2890" width="9" style="93" customWidth="1"/>
    <col min="2891" max="2891" width="19.36328125" style="93" customWidth="1"/>
    <col min="2892" max="2892" width="16.36328125" style="93" customWidth="1"/>
    <col min="2893" max="2895" width="15.36328125" style="93" customWidth="1"/>
    <col min="2896" max="2896" width="9" style="93" customWidth="1"/>
    <col min="2897" max="2899" width="11.36328125" style="93" customWidth="1"/>
    <col min="2900" max="2900" width="9" style="93" customWidth="1"/>
    <col min="2901" max="2902" width="11.36328125" style="93" customWidth="1"/>
    <col min="2903" max="2903" width="9" style="93" customWidth="1"/>
    <col min="2904" max="2905" width="11.36328125" style="93" customWidth="1"/>
    <col min="2906" max="2908" width="9" style="93" customWidth="1"/>
    <col min="2909" max="2909" width="8.36328125" style="93" customWidth="1"/>
    <col min="2910" max="2910" width="10.36328125" style="93" customWidth="1"/>
    <col min="2911" max="2911" width="8.36328125" style="93" customWidth="1"/>
    <col min="2912" max="2912" width="9" style="93" customWidth="1"/>
    <col min="2913" max="2913" width="8.36328125" style="93" customWidth="1"/>
    <col min="2914" max="2914" width="9" style="93" customWidth="1"/>
    <col min="2915" max="2915" width="11.36328125" style="93" customWidth="1"/>
    <col min="2916" max="2916" width="17.36328125" style="93" customWidth="1"/>
    <col min="2917" max="2926" width="15.36328125" style="93" customWidth="1"/>
    <col min="2927" max="2927" width="11.36328125" style="93" customWidth="1"/>
    <col min="2928" max="2928" width="17.36328125" style="93" customWidth="1"/>
    <col min="2929" max="2942" width="11.36328125" style="93" customWidth="1"/>
    <col min="2943" max="2943" width="17.36328125" style="93" customWidth="1"/>
    <col min="2944" max="2947" width="9" style="93" customWidth="1"/>
    <col min="2948" max="2950" width="10.36328125" style="93" customWidth="1"/>
    <col min="2951" max="2958" width="11.36328125" style="93" customWidth="1"/>
    <col min="2959" max="2959" width="17.36328125" style="93" customWidth="1"/>
    <col min="2960" max="2973" width="11.36328125" style="93" customWidth="1"/>
    <col min="2974" max="2974" width="17.36328125" style="93" customWidth="1"/>
    <col min="2975" max="2978" width="9" style="93" customWidth="1"/>
    <col min="2979" max="2981" width="10.36328125" style="93" customWidth="1"/>
    <col min="2982" max="3072" width="11.36328125" style="93"/>
    <col min="3073" max="3073" width="17.08984375" style="93" customWidth="1"/>
    <col min="3074" max="3074" width="11.08984375" style="93" customWidth="1"/>
    <col min="3075" max="3075" width="12.36328125" style="93" bestFit="1" customWidth="1"/>
    <col min="3076" max="3076" width="10.7265625" style="93" customWidth="1"/>
    <col min="3077" max="3077" width="11" style="93" customWidth="1"/>
    <col min="3078" max="3078" width="8.36328125" style="93" bestFit="1" customWidth="1"/>
    <col min="3079" max="3079" width="10.90625" style="93" customWidth="1"/>
    <col min="3080" max="3080" width="8.36328125" style="93" bestFit="1" customWidth="1"/>
    <col min="3081" max="3081" width="11" style="93" customWidth="1"/>
    <col min="3082" max="3082" width="8.36328125" style="93" bestFit="1" customWidth="1"/>
    <col min="3083" max="3083" width="3.08984375" style="93" customWidth="1"/>
    <col min="3084" max="3084" width="10.90625" style="93" customWidth="1"/>
    <col min="3085" max="3085" width="8.36328125" style="93" customWidth="1"/>
    <col min="3086" max="3086" width="10.90625" style="93" customWidth="1"/>
    <col min="3087" max="3087" width="8.36328125" style="93" customWidth="1"/>
    <col min="3088" max="3088" width="10.90625" style="93" customWidth="1"/>
    <col min="3089" max="3089" width="8.36328125" style="93" customWidth="1"/>
    <col min="3090" max="3090" width="10.90625" style="93" customWidth="1"/>
    <col min="3091" max="3091" width="8.36328125" style="93" customWidth="1"/>
    <col min="3092" max="3092" width="10.90625" style="93" customWidth="1"/>
    <col min="3093" max="3093" width="8.36328125" style="93" customWidth="1"/>
    <col min="3094" max="3094" width="10.90625" style="93" customWidth="1"/>
    <col min="3095" max="3095" width="7.36328125" style="93" customWidth="1"/>
    <col min="3096" max="3096" width="9.26953125" style="93" customWidth="1"/>
    <col min="3097" max="3097" width="9" style="93" customWidth="1"/>
    <col min="3098" max="3098" width="7.36328125" style="93" customWidth="1"/>
    <col min="3099" max="3099" width="9" style="93" customWidth="1"/>
    <col min="3100" max="3101" width="11.36328125" style="93" customWidth="1"/>
    <col min="3102" max="3102" width="7.36328125" style="93" customWidth="1"/>
    <col min="3103" max="3103" width="12.36328125" style="93" customWidth="1"/>
    <col min="3104" max="3113" width="7.36328125" style="93" customWidth="1"/>
    <col min="3114" max="3114" width="11.36328125" style="93" customWidth="1"/>
    <col min="3115" max="3115" width="15.36328125" style="93" customWidth="1"/>
    <col min="3116" max="3121" width="11.36328125" style="93" customWidth="1"/>
    <col min="3122" max="3122" width="7.36328125" style="93" customWidth="1"/>
    <col min="3123" max="3123" width="37.36328125" style="93" customWidth="1"/>
    <col min="3124" max="3128" width="9" style="93" customWidth="1"/>
    <col min="3129" max="3129" width="11.36328125" style="93" customWidth="1"/>
    <col min="3130" max="3130" width="23.36328125" style="93" customWidth="1"/>
    <col min="3131" max="3133" width="19.36328125" style="93" customWidth="1"/>
    <col min="3134" max="3134" width="9" style="93" customWidth="1"/>
    <col min="3135" max="3135" width="19.36328125" style="93" customWidth="1"/>
    <col min="3136" max="3136" width="13.36328125" style="93" customWidth="1"/>
    <col min="3137" max="3140" width="12.36328125" style="93" customWidth="1"/>
    <col min="3141" max="3141" width="9" style="93" customWidth="1"/>
    <col min="3142" max="3142" width="19.36328125" style="93" customWidth="1"/>
    <col min="3143" max="3143" width="21.36328125" style="93" customWidth="1"/>
    <col min="3144" max="3145" width="20.36328125" style="93" customWidth="1"/>
    <col min="3146" max="3146" width="9" style="93" customWidth="1"/>
    <col min="3147" max="3147" width="19.36328125" style="93" customWidth="1"/>
    <col min="3148" max="3148" width="16.36328125" style="93" customWidth="1"/>
    <col min="3149" max="3151" width="15.36328125" style="93" customWidth="1"/>
    <col min="3152" max="3152" width="9" style="93" customWidth="1"/>
    <col min="3153" max="3155" width="11.36328125" style="93" customWidth="1"/>
    <col min="3156" max="3156" width="9" style="93" customWidth="1"/>
    <col min="3157" max="3158" width="11.36328125" style="93" customWidth="1"/>
    <col min="3159" max="3159" width="9" style="93" customWidth="1"/>
    <col min="3160" max="3161" width="11.36328125" style="93" customWidth="1"/>
    <col min="3162" max="3164" width="9" style="93" customWidth="1"/>
    <col min="3165" max="3165" width="8.36328125" style="93" customWidth="1"/>
    <col min="3166" max="3166" width="10.36328125" style="93" customWidth="1"/>
    <col min="3167" max="3167" width="8.36328125" style="93" customWidth="1"/>
    <col min="3168" max="3168" width="9" style="93" customWidth="1"/>
    <col min="3169" max="3169" width="8.36328125" style="93" customWidth="1"/>
    <col min="3170" max="3170" width="9" style="93" customWidth="1"/>
    <col min="3171" max="3171" width="11.36328125" style="93" customWidth="1"/>
    <col min="3172" max="3172" width="17.36328125" style="93" customWidth="1"/>
    <col min="3173" max="3182" width="15.36328125" style="93" customWidth="1"/>
    <col min="3183" max="3183" width="11.36328125" style="93" customWidth="1"/>
    <col min="3184" max="3184" width="17.36328125" style="93" customWidth="1"/>
    <col min="3185" max="3198" width="11.36328125" style="93" customWidth="1"/>
    <col min="3199" max="3199" width="17.36328125" style="93" customWidth="1"/>
    <col min="3200" max="3203" width="9" style="93" customWidth="1"/>
    <col min="3204" max="3206" width="10.36328125" style="93" customWidth="1"/>
    <col min="3207" max="3214" width="11.36328125" style="93" customWidth="1"/>
    <col min="3215" max="3215" width="17.36328125" style="93" customWidth="1"/>
    <col min="3216" max="3229" width="11.36328125" style="93" customWidth="1"/>
    <col min="3230" max="3230" width="17.36328125" style="93" customWidth="1"/>
    <col min="3231" max="3234" width="9" style="93" customWidth="1"/>
    <col min="3235" max="3237" width="10.36328125" style="93" customWidth="1"/>
    <col min="3238" max="3328" width="11.36328125" style="93"/>
    <col min="3329" max="3329" width="17.08984375" style="93" customWidth="1"/>
    <col min="3330" max="3330" width="11.08984375" style="93" customWidth="1"/>
    <col min="3331" max="3331" width="12.36328125" style="93" bestFit="1" customWidth="1"/>
    <col min="3332" max="3332" width="10.7265625" style="93" customWidth="1"/>
    <col min="3333" max="3333" width="11" style="93" customWidth="1"/>
    <col min="3334" max="3334" width="8.36328125" style="93" bestFit="1" customWidth="1"/>
    <col min="3335" max="3335" width="10.90625" style="93" customWidth="1"/>
    <col min="3336" max="3336" width="8.36328125" style="93" bestFit="1" customWidth="1"/>
    <col min="3337" max="3337" width="11" style="93" customWidth="1"/>
    <col min="3338" max="3338" width="8.36328125" style="93" bestFit="1" customWidth="1"/>
    <col min="3339" max="3339" width="3.08984375" style="93" customWidth="1"/>
    <col min="3340" max="3340" width="10.90625" style="93" customWidth="1"/>
    <col min="3341" max="3341" width="8.36328125" style="93" customWidth="1"/>
    <col min="3342" max="3342" width="10.90625" style="93" customWidth="1"/>
    <col min="3343" max="3343" width="8.36328125" style="93" customWidth="1"/>
    <col min="3344" max="3344" width="10.90625" style="93" customWidth="1"/>
    <col min="3345" max="3345" width="8.36328125" style="93" customWidth="1"/>
    <col min="3346" max="3346" width="10.90625" style="93" customWidth="1"/>
    <col min="3347" max="3347" width="8.36328125" style="93" customWidth="1"/>
    <col min="3348" max="3348" width="10.90625" style="93" customWidth="1"/>
    <col min="3349" max="3349" width="8.36328125" style="93" customWidth="1"/>
    <col min="3350" max="3350" width="10.90625" style="93" customWidth="1"/>
    <col min="3351" max="3351" width="7.36328125" style="93" customWidth="1"/>
    <col min="3352" max="3352" width="9.26953125" style="93" customWidth="1"/>
    <col min="3353" max="3353" width="9" style="93" customWidth="1"/>
    <col min="3354" max="3354" width="7.36328125" style="93" customWidth="1"/>
    <col min="3355" max="3355" width="9" style="93" customWidth="1"/>
    <col min="3356" max="3357" width="11.36328125" style="93" customWidth="1"/>
    <col min="3358" max="3358" width="7.36328125" style="93" customWidth="1"/>
    <col min="3359" max="3359" width="12.36328125" style="93" customWidth="1"/>
    <col min="3360" max="3369" width="7.36328125" style="93" customWidth="1"/>
    <col min="3370" max="3370" width="11.36328125" style="93" customWidth="1"/>
    <col min="3371" max="3371" width="15.36328125" style="93" customWidth="1"/>
    <col min="3372" max="3377" width="11.36328125" style="93" customWidth="1"/>
    <col min="3378" max="3378" width="7.36328125" style="93" customWidth="1"/>
    <col min="3379" max="3379" width="37.36328125" style="93" customWidth="1"/>
    <col min="3380" max="3384" width="9" style="93" customWidth="1"/>
    <col min="3385" max="3385" width="11.36328125" style="93" customWidth="1"/>
    <col min="3386" max="3386" width="23.36328125" style="93" customWidth="1"/>
    <col min="3387" max="3389" width="19.36328125" style="93" customWidth="1"/>
    <col min="3390" max="3390" width="9" style="93" customWidth="1"/>
    <col min="3391" max="3391" width="19.36328125" style="93" customWidth="1"/>
    <col min="3392" max="3392" width="13.36328125" style="93" customWidth="1"/>
    <col min="3393" max="3396" width="12.36328125" style="93" customWidth="1"/>
    <col min="3397" max="3397" width="9" style="93" customWidth="1"/>
    <col min="3398" max="3398" width="19.36328125" style="93" customWidth="1"/>
    <col min="3399" max="3399" width="21.36328125" style="93" customWidth="1"/>
    <col min="3400" max="3401" width="20.36328125" style="93" customWidth="1"/>
    <col min="3402" max="3402" width="9" style="93" customWidth="1"/>
    <col min="3403" max="3403" width="19.36328125" style="93" customWidth="1"/>
    <col min="3404" max="3404" width="16.36328125" style="93" customWidth="1"/>
    <col min="3405" max="3407" width="15.36328125" style="93" customWidth="1"/>
    <col min="3408" max="3408" width="9" style="93" customWidth="1"/>
    <col min="3409" max="3411" width="11.36328125" style="93" customWidth="1"/>
    <col min="3412" max="3412" width="9" style="93" customWidth="1"/>
    <col min="3413" max="3414" width="11.36328125" style="93" customWidth="1"/>
    <col min="3415" max="3415" width="9" style="93" customWidth="1"/>
    <col min="3416" max="3417" width="11.36328125" style="93" customWidth="1"/>
    <col min="3418" max="3420" width="9" style="93" customWidth="1"/>
    <col min="3421" max="3421" width="8.36328125" style="93" customWidth="1"/>
    <col min="3422" max="3422" width="10.36328125" style="93" customWidth="1"/>
    <col min="3423" max="3423" width="8.36328125" style="93" customWidth="1"/>
    <col min="3424" max="3424" width="9" style="93" customWidth="1"/>
    <col min="3425" max="3425" width="8.36328125" style="93" customWidth="1"/>
    <col min="3426" max="3426" width="9" style="93" customWidth="1"/>
    <col min="3427" max="3427" width="11.36328125" style="93" customWidth="1"/>
    <col min="3428" max="3428" width="17.36328125" style="93" customWidth="1"/>
    <col min="3429" max="3438" width="15.36328125" style="93" customWidth="1"/>
    <col min="3439" max="3439" width="11.36328125" style="93" customWidth="1"/>
    <col min="3440" max="3440" width="17.36328125" style="93" customWidth="1"/>
    <col min="3441" max="3454" width="11.36328125" style="93" customWidth="1"/>
    <col min="3455" max="3455" width="17.36328125" style="93" customWidth="1"/>
    <col min="3456" max="3459" width="9" style="93" customWidth="1"/>
    <col min="3460" max="3462" width="10.36328125" style="93" customWidth="1"/>
    <col min="3463" max="3470" width="11.36328125" style="93" customWidth="1"/>
    <col min="3471" max="3471" width="17.36328125" style="93" customWidth="1"/>
    <col min="3472" max="3485" width="11.36328125" style="93" customWidth="1"/>
    <col min="3486" max="3486" width="17.36328125" style="93" customWidth="1"/>
    <col min="3487" max="3490" width="9" style="93" customWidth="1"/>
    <col min="3491" max="3493" width="10.36328125" style="93" customWidth="1"/>
    <col min="3494" max="3584" width="11.36328125" style="93"/>
    <col min="3585" max="3585" width="17.08984375" style="93" customWidth="1"/>
    <col min="3586" max="3586" width="11.08984375" style="93" customWidth="1"/>
    <col min="3587" max="3587" width="12.36328125" style="93" bestFit="1" customWidth="1"/>
    <col min="3588" max="3588" width="10.7265625" style="93" customWidth="1"/>
    <col min="3589" max="3589" width="11" style="93" customWidth="1"/>
    <col min="3590" max="3590" width="8.36328125" style="93" bestFit="1" customWidth="1"/>
    <col min="3591" max="3591" width="10.90625" style="93" customWidth="1"/>
    <col min="3592" max="3592" width="8.36328125" style="93" bestFit="1" customWidth="1"/>
    <col min="3593" max="3593" width="11" style="93" customWidth="1"/>
    <col min="3594" max="3594" width="8.36328125" style="93" bestFit="1" customWidth="1"/>
    <col min="3595" max="3595" width="3.08984375" style="93" customWidth="1"/>
    <col min="3596" max="3596" width="10.90625" style="93" customWidth="1"/>
    <col min="3597" max="3597" width="8.36328125" style="93" customWidth="1"/>
    <col min="3598" max="3598" width="10.90625" style="93" customWidth="1"/>
    <col min="3599" max="3599" width="8.36328125" style="93" customWidth="1"/>
    <col min="3600" max="3600" width="10.90625" style="93" customWidth="1"/>
    <col min="3601" max="3601" width="8.36328125" style="93" customWidth="1"/>
    <col min="3602" max="3602" width="10.90625" style="93" customWidth="1"/>
    <col min="3603" max="3603" width="8.36328125" style="93" customWidth="1"/>
    <col min="3604" max="3604" width="10.90625" style="93" customWidth="1"/>
    <col min="3605" max="3605" width="8.36328125" style="93" customWidth="1"/>
    <col min="3606" max="3606" width="10.90625" style="93" customWidth="1"/>
    <col min="3607" max="3607" width="7.36328125" style="93" customWidth="1"/>
    <col min="3608" max="3608" width="9.26953125" style="93" customWidth="1"/>
    <col min="3609" max="3609" width="9" style="93" customWidth="1"/>
    <col min="3610" max="3610" width="7.36328125" style="93" customWidth="1"/>
    <col min="3611" max="3611" width="9" style="93" customWidth="1"/>
    <col min="3612" max="3613" width="11.36328125" style="93" customWidth="1"/>
    <col min="3614" max="3614" width="7.36328125" style="93" customWidth="1"/>
    <col min="3615" max="3615" width="12.36328125" style="93" customWidth="1"/>
    <col min="3616" max="3625" width="7.36328125" style="93" customWidth="1"/>
    <col min="3626" max="3626" width="11.36328125" style="93" customWidth="1"/>
    <col min="3627" max="3627" width="15.36328125" style="93" customWidth="1"/>
    <col min="3628" max="3633" width="11.36328125" style="93" customWidth="1"/>
    <col min="3634" max="3634" width="7.36328125" style="93" customWidth="1"/>
    <col min="3635" max="3635" width="37.36328125" style="93" customWidth="1"/>
    <col min="3636" max="3640" width="9" style="93" customWidth="1"/>
    <col min="3641" max="3641" width="11.36328125" style="93" customWidth="1"/>
    <col min="3642" max="3642" width="23.36328125" style="93" customWidth="1"/>
    <col min="3643" max="3645" width="19.36328125" style="93" customWidth="1"/>
    <col min="3646" max="3646" width="9" style="93" customWidth="1"/>
    <col min="3647" max="3647" width="19.36328125" style="93" customWidth="1"/>
    <col min="3648" max="3648" width="13.36328125" style="93" customWidth="1"/>
    <col min="3649" max="3652" width="12.36328125" style="93" customWidth="1"/>
    <col min="3653" max="3653" width="9" style="93" customWidth="1"/>
    <col min="3654" max="3654" width="19.36328125" style="93" customWidth="1"/>
    <col min="3655" max="3655" width="21.36328125" style="93" customWidth="1"/>
    <col min="3656" max="3657" width="20.36328125" style="93" customWidth="1"/>
    <col min="3658" max="3658" width="9" style="93" customWidth="1"/>
    <col min="3659" max="3659" width="19.36328125" style="93" customWidth="1"/>
    <col min="3660" max="3660" width="16.36328125" style="93" customWidth="1"/>
    <col min="3661" max="3663" width="15.36328125" style="93" customWidth="1"/>
    <col min="3664" max="3664" width="9" style="93" customWidth="1"/>
    <col min="3665" max="3667" width="11.36328125" style="93" customWidth="1"/>
    <col min="3668" max="3668" width="9" style="93" customWidth="1"/>
    <col min="3669" max="3670" width="11.36328125" style="93" customWidth="1"/>
    <col min="3671" max="3671" width="9" style="93" customWidth="1"/>
    <col min="3672" max="3673" width="11.36328125" style="93" customWidth="1"/>
    <col min="3674" max="3676" width="9" style="93" customWidth="1"/>
    <col min="3677" max="3677" width="8.36328125" style="93" customWidth="1"/>
    <col min="3678" max="3678" width="10.36328125" style="93" customWidth="1"/>
    <col min="3679" max="3679" width="8.36328125" style="93" customWidth="1"/>
    <col min="3680" max="3680" width="9" style="93" customWidth="1"/>
    <col min="3681" max="3681" width="8.36328125" style="93" customWidth="1"/>
    <col min="3682" max="3682" width="9" style="93" customWidth="1"/>
    <col min="3683" max="3683" width="11.36328125" style="93" customWidth="1"/>
    <col min="3684" max="3684" width="17.36328125" style="93" customWidth="1"/>
    <col min="3685" max="3694" width="15.36328125" style="93" customWidth="1"/>
    <col min="3695" max="3695" width="11.36328125" style="93" customWidth="1"/>
    <col min="3696" max="3696" width="17.36328125" style="93" customWidth="1"/>
    <col min="3697" max="3710" width="11.36328125" style="93" customWidth="1"/>
    <col min="3711" max="3711" width="17.36328125" style="93" customWidth="1"/>
    <col min="3712" max="3715" width="9" style="93" customWidth="1"/>
    <col min="3716" max="3718" width="10.36328125" style="93" customWidth="1"/>
    <col min="3719" max="3726" width="11.36328125" style="93" customWidth="1"/>
    <col min="3727" max="3727" width="17.36328125" style="93" customWidth="1"/>
    <col min="3728" max="3741" width="11.36328125" style="93" customWidth="1"/>
    <col min="3742" max="3742" width="17.36328125" style="93" customWidth="1"/>
    <col min="3743" max="3746" width="9" style="93" customWidth="1"/>
    <col min="3747" max="3749" width="10.36328125" style="93" customWidth="1"/>
    <col min="3750" max="3840" width="11.36328125" style="93"/>
    <col min="3841" max="3841" width="17.08984375" style="93" customWidth="1"/>
    <col min="3842" max="3842" width="11.08984375" style="93" customWidth="1"/>
    <col min="3843" max="3843" width="12.36328125" style="93" bestFit="1" customWidth="1"/>
    <col min="3844" max="3844" width="10.7265625" style="93" customWidth="1"/>
    <col min="3845" max="3845" width="11" style="93" customWidth="1"/>
    <col min="3846" max="3846" width="8.36328125" style="93" bestFit="1" customWidth="1"/>
    <col min="3847" max="3847" width="10.90625" style="93" customWidth="1"/>
    <col min="3848" max="3848" width="8.36328125" style="93" bestFit="1" customWidth="1"/>
    <col min="3849" max="3849" width="11" style="93" customWidth="1"/>
    <col min="3850" max="3850" width="8.36328125" style="93" bestFit="1" customWidth="1"/>
    <col min="3851" max="3851" width="3.08984375" style="93" customWidth="1"/>
    <col min="3852" max="3852" width="10.90625" style="93" customWidth="1"/>
    <col min="3853" max="3853" width="8.36328125" style="93" customWidth="1"/>
    <col min="3854" max="3854" width="10.90625" style="93" customWidth="1"/>
    <col min="3855" max="3855" width="8.36328125" style="93" customWidth="1"/>
    <col min="3856" max="3856" width="10.90625" style="93" customWidth="1"/>
    <col min="3857" max="3857" width="8.36328125" style="93" customWidth="1"/>
    <col min="3858" max="3858" width="10.90625" style="93" customWidth="1"/>
    <col min="3859" max="3859" width="8.36328125" style="93" customWidth="1"/>
    <col min="3860" max="3860" width="10.90625" style="93" customWidth="1"/>
    <col min="3861" max="3861" width="8.36328125" style="93" customWidth="1"/>
    <col min="3862" max="3862" width="10.90625" style="93" customWidth="1"/>
    <col min="3863" max="3863" width="7.36328125" style="93" customWidth="1"/>
    <col min="3864" max="3864" width="9.26953125" style="93" customWidth="1"/>
    <col min="3865" max="3865" width="9" style="93" customWidth="1"/>
    <col min="3866" max="3866" width="7.36328125" style="93" customWidth="1"/>
    <col min="3867" max="3867" width="9" style="93" customWidth="1"/>
    <col min="3868" max="3869" width="11.36328125" style="93" customWidth="1"/>
    <col min="3870" max="3870" width="7.36328125" style="93" customWidth="1"/>
    <col min="3871" max="3871" width="12.36328125" style="93" customWidth="1"/>
    <col min="3872" max="3881" width="7.36328125" style="93" customWidth="1"/>
    <col min="3882" max="3882" width="11.36328125" style="93" customWidth="1"/>
    <col min="3883" max="3883" width="15.36328125" style="93" customWidth="1"/>
    <col min="3884" max="3889" width="11.36328125" style="93" customWidth="1"/>
    <col min="3890" max="3890" width="7.36328125" style="93" customWidth="1"/>
    <col min="3891" max="3891" width="37.36328125" style="93" customWidth="1"/>
    <col min="3892" max="3896" width="9" style="93" customWidth="1"/>
    <col min="3897" max="3897" width="11.36328125" style="93" customWidth="1"/>
    <col min="3898" max="3898" width="23.36328125" style="93" customWidth="1"/>
    <col min="3899" max="3901" width="19.36328125" style="93" customWidth="1"/>
    <col min="3902" max="3902" width="9" style="93" customWidth="1"/>
    <col min="3903" max="3903" width="19.36328125" style="93" customWidth="1"/>
    <col min="3904" max="3904" width="13.36328125" style="93" customWidth="1"/>
    <col min="3905" max="3908" width="12.36328125" style="93" customWidth="1"/>
    <col min="3909" max="3909" width="9" style="93" customWidth="1"/>
    <col min="3910" max="3910" width="19.36328125" style="93" customWidth="1"/>
    <col min="3911" max="3911" width="21.36328125" style="93" customWidth="1"/>
    <col min="3912" max="3913" width="20.36328125" style="93" customWidth="1"/>
    <col min="3914" max="3914" width="9" style="93" customWidth="1"/>
    <col min="3915" max="3915" width="19.36328125" style="93" customWidth="1"/>
    <col min="3916" max="3916" width="16.36328125" style="93" customWidth="1"/>
    <col min="3917" max="3919" width="15.36328125" style="93" customWidth="1"/>
    <col min="3920" max="3920" width="9" style="93" customWidth="1"/>
    <col min="3921" max="3923" width="11.36328125" style="93" customWidth="1"/>
    <col min="3924" max="3924" width="9" style="93" customWidth="1"/>
    <col min="3925" max="3926" width="11.36328125" style="93" customWidth="1"/>
    <col min="3927" max="3927" width="9" style="93" customWidth="1"/>
    <col min="3928" max="3929" width="11.36328125" style="93" customWidth="1"/>
    <col min="3930" max="3932" width="9" style="93" customWidth="1"/>
    <col min="3933" max="3933" width="8.36328125" style="93" customWidth="1"/>
    <col min="3934" max="3934" width="10.36328125" style="93" customWidth="1"/>
    <col min="3935" max="3935" width="8.36328125" style="93" customWidth="1"/>
    <col min="3936" max="3936" width="9" style="93" customWidth="1"/>
    <col min="3937" max="3937" width="8.36328125" style="93" customWidth="1"/>
    <col min="3938" max="3938" width="9" style="93" customWidth="1"/>
    <col min="3939" max="3939" width="11.36328125" style="93" customWidth="1"/>
    <col min="3940" max="3940" width="17.36328125" style="93" customWidth="1"/>
    <col min="3941" max="3950" width="15.36328125" style="93" customWidth="1"/>
    <col min="3951" max="3951" width="11.36328125" style="93" customWidth="1"/>
    <col min="3952" max="3952" width="17.36328125" style="93" customWidth="1"/>
    <col min="3953" max="3966" width="11.36328125" style="93" customWidth="1"/>
    <col min="3967" max="3967" width="17.36328125" style="93" customWidth="1"/>
    <col min="3968" max="3971" width="9" style="93" customWidth="1"/>
    <col min="3972" max="3974" width="10.36328125" style="93" customWidth="1"/>
    <col min="3975" max="3982" width="11.36328125" style="93" customWidth="1"/>
    <col min="3983" max="3983" width="17.36328125" style="93" customWidth="1"/>
    <col min="3984" max="3997" width="11.36328125" style="93" customWidth="1"/>
    <col min="3998" max="3998" width="17.36328125" style="93" customWidth="1"/>
    <col min="3999" max="4002" width="9" style="93" customWidth="1"/>
    <col min="4003" max="4005" width="10.36328125" style="93" customWidth="1"/>
    <col min="4006" max="4096" width="11.36328125" style="93"/>
    <col min="4097" max="4097" width="17.08984375" style="93" customWidth="1"/>
    <col min="4098" max="4098" width="11.08984375" style="93" customWidth="1"/>
    <col min="4099" max="4099" width="12.36328125" style="93" bestFit="1" customWidth="1"/>
    <col min="4100" max="4100" width="10.7265625" style="93" customWidth="1"/>
    <col min="4101" max="4101" width="11" style="93" customWidth="1"/>
    <col min="4102" max="4102" width="8.36328125" style="93" bestFit="1" customWidth="1"/>
    <col min="4103" max="4103" width="10.90625" style="93" customWidth="1"/>
    <col min="4104" max="4104" width="8.36328125" style="93" bestFit="1" customWidth="1"/>
    <col min="4105" max="4105" width="11" style="93" customWidth="1"/>
    <col min="4106" max="4106" width="8.36328125" style="93" bestFit="1" customWidth="1"/>
    <col min="4107" max="4107" width="3.08984375" style="93" customWidth="1"/>
    <col min="4108" max="4108" width="10.90625" style="93" customWidth="1"/>
    <col min="4109" max="4109" width="8.36328125" style="93" customWidth="1"/>
    <col min="4110" max="4110" width="10.90625" style="93" customWidth="1"/>
    <col min="4111" max="4111" width="8.36328125" style="93" customWidth="1"/>
    <col min="4112" max="4112" width="10.90625" style="93" customWidth="1"/>
    <col min="4113" max="4113" width="8.36328125" style="93" customWidth="1"/>
    <col min="4114" max="4114" width="10.90625" style="93" customWidth="1"/>
    <col min="4115" max="4115" width="8.36328125" style="93" customWidth="1"/>
    <col min="4116" max="4116" width="10.90625" style="93" customWidth="1"/>
    <col min="4117" max="4117" width="8.36328125" style="93" customWidth="1"/>
    <col min="4118" max="4118" width="10.90625" style="93" customWidth="1"/>
    <col min="4119" max="4119" width="7.36328125" style="93" customWidth="1"/>
    <col min="4120" max="4120" width="9.26953125" style="93" customWidth="1"/>
    <col min="4121" max="4121" width="9" style="93" customWidth="1"/>
    <col min="4122" max="4122" width="7.36328125" style="93" customWidth="1"/>
    <col min="4123" max="4123" width="9" style="93" customWidth="1"/>
    <col min="4124" max="4125" width="11.36328125" style="93" customWidth="1"/>
    <col min="4126" max="4126" width="7.36328125" style="93" customWidth="1"/>
    <col min="4127" max="4127" width="12.36328125" style="93" customWidth="1"/>
    <col min="4128" max="4137" width="7.36328125" style="93" customWidth="1"/>
    <col min="4138" max="4138" width="11.36328125" style="93" customWidth="1"/>
    <col min="4139" max="4139" width="15.36328125" style="93" customWidth="1"/>
    <col min="4140" max="4145" width="11.36328125" style="93" customWidth="1"/>
    <col min="4146" max="4146" width="7.36328125" style="93" customWidth="1"/>
    <col min="4147" max="4147" width="37.36328125" style="93" customWidth="1"/>
    <col min="4148" max="4152" width="9" style="93" customWidth="1"/>
    <col min="4153" max="4153" width="11.36328125" style="93" customWidth="1"/>
    <col min="4154" max="4154" width="23.36328125" style="93" customWidth="1"/>
    <col min="4155" max="4157" width="19.36328125" style="93" customWidth="1"/>
    <col min="4158" max="4158" width="9" style="93" customWidth="1"/>
    <col min="4159" max="4159" width="19.36328125" style="93" customWidth="1"/>
    <col min="4160" max="4160" width="13.36328125" style="93" customWidth="1"/>
    <col min="4161" max="4164" width="12.36328125" style="93" customWidth="1"/>
    <col min="4165" max="4165" width="9" style="93" customWidth="1"/>
    <col min="4166" max="4166" width="19.36328125" style="93" customWidth="1"/>
    <col min="4167" max="4167" width="21.36328125" style="93" customWidth="1"/>
    <col min="4168" max="4169" width="20.36328125" style="93" customWidth="1"/>
    <col min="4170" max="4170" width="9" style="93" customWidth="1"/>
    <col min="4171" max="4171" width="19.36328125" style="93" customWidth="1"/>
    <col min="4172" max="4172" width="16.36328125" style="93" customWidth="1"/>
    <col min="4173" max="4175" width="15.36328125" style="93" customWidth="1"/>
    <col min="4176" max="4176" width="9" style="93" customWidth="1"/>
    <col min="4177" max="4179" width="11.36328125" style="93" customWidth="1"/>
    <col min="4180" max="4180" width="9" style="93" customWidth="1"/>
    <col min="4181" max="4182" width="11.36328125" style="93" customWidth="1"/>
    <col min="4183" max="4183" width="9" style="93" customWidth="1"/>
    <col min="4184" max="4185" width="11.36328125" style="93" customWidth="1"/>
    <col min="4186" max="4188" width="9" style="93" customWidth="1"/>
    <col min="4189" max="4189" width="8.36328125" style="93" customWidth="1"/>
    <col min="4190" max="4190" width="10.36328125" style="93" customWidth="1"/>
    <col min="4191" max="4191" width="8.36328125" style="93" customWidth="1"/>
    <col min="4192" max="4192" width="9" style="93" customWidth="1"/>
    <col min="4193" max="4193" width="8.36328125" style="93" customWidth="1"/>
    <col min="4194" max="4194" width="9" style="93" customWidth="1"/>
    <col min="4195" max="4195" width="11.36328125" style="93" customWidth="1"/>
    <col min="4196" max="4196" width="17.36328125" style="93" customWidth="1"/>
    <col min="4197" max="4206" width="15.36328125" style="93" customWidth="1"/>
    <col min="4207" max="4207" width="11.36328125" style="93" customWidth="1"/>
    <col min="4208" max="4208" width="17.36328125" style="93" customWidth="1"/>
    <col min="4209" max="4222" width="11.36328125" style="93" customWidth="1"/>
    <col min="4223" max="4223" width="17.36328125" style="93" customWidth="1"/>
    <col min="4224" max="4227" width="9" style="93" customWidth="1"/>
    <col min="4228" max="4230" width="10.36328125" style="93" customWidth="1"/>
    <col min="4231" max="4238" width="11.36328125" style="93" customWidth="1"/>
    <col min="4239" max="4239" width="17.36328125" style="93" customWidth="1"/>
    <col min="4240" max="4253" width="11.36328125" style="93" customWidth="1"/>
    <col min="4254" max="4254" width="17.36328125" style="93" customWidth="1"/>
    <col min="4255" max="4258" width="9" style="93" customWidth="1"/>
    <col min="4259" max="4261" width="10.36328125" style="93" customWidth="1"/>
    <col min="4262" max="4352" width="11.36328125" style="93"/>
    <col min="4353" max="4353" width="17.08984375" style="93" customWidth="1"/>
    <col min="4354" max="4354" width="11.08984375" style="93" customWidth="1"/>
    <col min="4355" max="4355" width="12.36328125" style="93" bestFit="1" customWidth="1"/>
    <col min="4356" max="4356" width="10.7265625" style="93" customWidth="1"/>
    <col min="4357" max="4357" width="11" style="93" customWidth="1"/>
    <col min="4358" max="4358" width="8.36328125" style="93" bestFit="1" customWidth="1"/>
    <col min="4359" max="4359" width="10.90625" style="93" customWidth="1"/>
    <col min="4360" max="4360" width="8.36328125" style="93" bestFit="1" customWidth="1"/>
    <col min="4361" max="4361" width="11" style="93" customWidth="1"/>
    <col min="4362" max="4362" width="8.36328125" style="93" bestFit="1" customWidth="1"/>
    <col min="4363" max="4363" width="3.08984375" style="93" customWidth="1"/>
    <col min="4364" max="4364" width="10.90625" style="93" customWidth="1"/>
    <col min="4365" max="4365" width="8.36328125" style="93" customWidth="1"/>
    <col min="4366" max="4366" width="10.90625" style="93" customWidth="1"/>
    <col min="4367" max="4367" width="8.36328125" style="93" customWidth="1"/>
    <col min="4368" max="4368" width="10.90625" style="93" customWidth="1"/>
    <col min="4369" max="4369" width="8.36328125" style="93" customWidth="1"/>
    <col min="4370" max="4370" width="10.90625" style="93" customWidth="1"/>
    <col min="4371" max="4371" width="8.36328125" style="93" customWidth="1"/>
    <col min="4372" max="4372" width="10.90625" style="93" customWidth="1"/>
    <col min="4373" max="4373" width="8.36328125" style="93" customWidth="1"/>
    <col min="4374" max="4374" width="10.90625" style="93" customWidth="1"/>
    <col min="4375" max="4375" width="7.36328125" style="93" customWidth="1"/>
    <col min="4376" max="4376" width="9.26953125" style="93" customWidth="1"/>
    <col min="4377" max="4377" width="9" style="93" customWidth="1"/>
    <col min="4378" max="4378" width="7.36328125" style="93" customWidth="1"/>
    <col min="4379" max="4379" width="9" style="93" customWidth="1"/>
    <col min="4380" max="4381" width="11.36328125" style="93" customWidth="1"/>
    <col min="4382" max="4382" width="7.36328125" style="93" customWidth="1"/>
    <col min="4383" max="4383" width="12.36328125" style="93" customWidth="1"/>
    <col min="4384" max="4393" width="7.36328125" style="93" customWidth="1"/>
    <col min="4394" max="4394" width="11.36328125" style="93" customWidth="1"/>
    <col min="4395" max="4395" width="15.36328125" style="93" customWidth="1"/>
    <col min="4396" max="4401" width="11.36328125" style="93" customWidth="1"/>
    <col min="4402" max="4402" width="7.36328125" style="93" customWidth="1"/>
    <col min="4403" max="4403" width="37.36328125" style="93" customWidth="1"/>
    <col min="4404" max="4408" width="9" style="93" customWidth="1"/>
    <col min="4409" max="4409" width="11.36328125" style="93" customWidth="1"/>
    <col min="4410" max="4410" width="23.36328125" style="93" customWidth="1"/>
    <col min="4411" max="4413" width="19.36328125" style="93" customWidth="1"/>
    <col min="4414" max="4414" width="9" style="93" customWidth="1"/>
    <col min="4415" max="4415" width="19.36328125" style="93" customWidth="1"/>
    <col min="4416" max="4416" width="13.36328125" style="93" customWidth="1"/>
    <col min="4417" max="4420" width="12.36328125" style="93" customWidth="1"/>
    <col min="4421" max="4421" width="9" style="93" customWidth="1"/>
    <col min="4422" max="4422" width="19.36328125" style="93" customWidth="1"/>
    <col min="4423" max="4423" width="21.36328125" style="93" customWidth="1"/>
    <col min="4424" max="4425" width="20.36328125" style="93" customWidth="1"/>
    <col min="4426" max="4426" width="9" style="93" customWidth="1"/>
    <col min="4427" max="4427" width="19.36328125" style="93" customWidth="1"/>
    <col min="4428" max="4428" width="16.36328125" style="93" customWidth="1"/>
    <col min="4429" max="4431" width="15.36328125" style="93" customWidth="1"/>
    <col min="4432" max="4432" width="9" style="93" customWidth="1"/>
    <col min="4433" max="4435" width="11.36328125" style="93" customWidth="1"/>
    <col min="4436" max="4436" width="9" style="93" customWidth="1"/>
    <col min="4437" max="4438" width="11.36328125" style="93" customWidth="1"/>
    <col min="4439" max="4439" width="9" style="93" customWidth="1"/>
    <col min="4440" max="4441" width="11.36328125" style="93" customWidth="1"/>
    <col min="4442" max="4444" width="9" style="93" customWidth="1"/>
    <col min="4445" max="4445" width="8.36328125" style="93" customWidth="1"/>
    <col min="4446" max="4446" width="10.36328125" style="93" customWidth="1"/>
    <col min="4447" max="4447" width="8.36328125" style="93" customWidth="1"/>
    <col min="4448" max="4448" width="9" style="93" customWidth="1"/>
    <col min="4449" max="4449" width="8.36328125" style="93" customWidth="1"/>
    <col min="4450" max="4450" width="9" style="93" customWidth="1"/>
    <col min="4451" max="4451" width="11.36328125" style="93" customWidth="1"/>
    <col min="4452" max="4452" width="17.36328125" style="93" customWidth="1"/>
    <col min="4453" max="4462" width="15.36328125" style="93" customWidth="1"/>
    <col min="4463" max="4463" width="11.36328125" style="93" customWidth="1"/>
    <col min="4464" max="4464" width="17.36328125" style="93" customWidth="1"/>
    <col min="4465" max="4478" width="11.36328125" style="93" customWidth="1"/>
    <col min="4479" max="4479" width="17.36328125" style="93" customWidth="1"/>
    <col min="4480" max="4483" width="9" style="93" customWidth="1"/>
    <col min="4484" max="4486" width="10.36328125" style="93" customWidth="1"/>
    <col min="4487" max="4494" width="11.36328125" style="93" customWidth="1"/>
    <col min="4495" max="4495" width="17.36328125" style="93" customWidth="1"/>
    <col min="4496" max="4509" width="11.36328125" style="93" customWidth="1"/>
    <col min="4510" max="4510" width="17.36328125" style="93" customWidth="1"/>
    <col min="4511" max="4514" width="9" style="93" customWidth="1"/>
    <col min="4515" max="4517" width="10.36328125" style="93" customWidth="1"/>
    <col min="4518" max="4608" width="11.36328125" style="93"/>
    <col min="4609" max="4609" width="17.08984375" style="93" customWidth="1"/>
    <col min="4610" max="4610" width="11.08984375" style="93" customWidth="1"/>
    <col min="4611" max="4611" width="12.36328125" style="93" bestFit="1" customWidth="1"/>
    <col min="4612" max="4612" width="10.7265625" style="93" customWidth="1"/>
    <col min="4613" max="4613" width="11" style="93" customWidth="1"/>
    <col min="4614" max="4614" width="8.36328125" style="93" bestFit="1" customWidth="1"/>
    <col min="4615" max="4615" width="10.90625" style="93" customWidth="1"/>
    <col min="4616" max="4616" width="8.36328125" style="93" bestFit="1" customWidth="1"/>
    <col min="4617" max="4617" width="11" style="93" customWidth="1"/>
    <col min="4618" max="4618" width="8.36328125" style="93" bestFit="1" customWidth="1"/>
    <col min="4619" max="4619" width="3.08984375" style="93" customWidth="1"/>
    <col min="4620" max="4620" width="10.90625" style="93" customWidth="1"/>
    <col min="4621" max="4621" width="8.36328125" style="93" customWidth="1"/>
    <col min="4622" max="4622" width="10.90625" style="93" customWidth="1"/>
    <col min="4623" max="4623" width="8.36328125" style="93" customWidth="1"/>
    <col min="4624" max="4624" width="10.90625" style="93" customWidth="1"/>
    <col min="4625" max="4625" width="8.36328125" style="93" customWidth="1"/>
    <col min="4626" max="4626" width="10.90625" style="93" customWidth="1"/>
    <col min="4627" max="4627" width="8.36328125" style="93" customWidth="1"/>
    <col min="4628" max="4628" width="10.90625" style="93" customWidth="1"/>
    <col min="4629" max="4629" width="8.36328125" style="93" customWidth="1"/>
    <col min="4630" max="4630" width="10.90625" style="93" customWidth="1"/>
    <col min="4631" max="4631" width="7.36328125" style="93" customWidth="1"/>
    <col min="4632" max="4632" width="9.26953125" style="93" customWidth="1"/>
    <col min="4633" max="4633" width="9" style="93" customWidth="1"/>
    <col min="4634" max="4634" width="7.36328125" style="93" customWidth="1"/>
    <col min="4635" max="4635" width="9" style="93" customWidth="1"/>
    <col min="4636" max="4637" width="11.36328125" style="93" customWidth="1"/>
    <col min="4638" max="4638" width="7.36328125" style="93" customWidth="1"/>
    <col min="4639" max="4639" width="12.36328125" style="93" customWidth="1"/>
    <col min="4640" max="4649" width="7.36328125" style="93" customWidth="1"/>
    <col min="4650" max="4650" width="11.36328125" style="93" customWidth="1"/>
    <col min="4651" max="4651" width="15.36328125" style="93" customWidth="1"/>
    <col min="4652" max="4657" width="11.36328125" style="93" customWidth="1"/>
    <col min="4658" max="4658" width="7.36328125" style="93" customWidth="1"/>
    <col min="4659" max="4659" width="37.36328125" style="93" customWidth="1"/>
    <col min="4660" max="4664" width="9" style="93" customWidth="1"/>
    <col min="4665" max="4665" width="11.36328125" style="93" customWidth="1"/>
    <col min="4666" max="4666" width="23.36328125" style="93" customWidth="1"/>
    <col min="4667" max="4669" width="19.36328125" style="93" customWidth="1"/>
    <col min="4670" max="4670" width="9" style="93" customWidth="1"/>
    <col min="4671" max="4671" width="19.36328125" style="93" customWidth="1"/>
    <col min="4672" max="4672" width="13.36328125" style="93" customWidth="1"/>
    <col min="4673" max="4676" width="12.36328125" style="93" customWidth="1"/>
    <col min="4677" max="4677" width="9" style="93" customWidth="1"/>
    <col min="4678" max="4678" width="19.36328125" style="93" customWidth="1"/>
    <col min="4679" max="4679" width="21.36328125" style="93" customWidth="1"/>
    <col min="4680" max="4681" width="20.36328125" style="93" customWidth="1"/>
    <col min="4682" max="4682" width="9" style="93" customWidth="1"/>
    <col min="4683" max="4683" width="19.36328125" style="93" customWidth="1"/>
    <col min="4684" max="4684" width="16.36328125" style="93" customWidth="1"/>
    <col min="4685" max="4687" width="15.36328125" style="93" customWidth="1"/>
    <col min="4688" max="4688" width="9" style="93" customWidth="1"/>
    <col min="4689" max="4691" width="11.36328125" style="93" customWidth="1"/>
    <col min="4692" max="4692" width="9" style="93" customWidth="1"/>
    <col min="4693" max="4694" width="11.36328125" style="93" customWidth="1"/>
    <col min="4695" max="4695" width="9" style="93" customWidth="1"/>
    <col min="4696" max="4697" width="11.36328125" style="93" customWidth="1"/>
    <col min="4698" max="4700" width="9" style="93" customWidth="1"/>
    <col min="4701" max="4701" width="8.36328125" style="93" customWidth="1"/>
    <col min="4702" max="4702" width="10.36328125" style="93" customWidth="1"/>
    <col min="4703" max="4703" width="8.36328125" style="93" customWidth="1"/>
    <col min="4704" max="4704" width="9" style="93" customWidth="1"/>
    <col min="4705" max="4705" width="8.36328125" style="93" customWidth="1"/>
    <col min="4706" max="4706" width="9" style="93" customWidth="1"/>
    <col min="4707" max="4707" width="11.36328125" style="93" customWidth="1"/>
    <col min="4708" max="4708" width="17.36328125" style="93" customWidth="1"/>
    <col min="4709" max="4718" width="15.36328125" style="93" customWidth="1"/>
    <col min="4719" max="4719" width="11.36328125" style="93" customWidth="1"/>
    <col min="4720" max="4720" width="17.36328125" style="93" customWidth="1"/>
    <col min="4721" max="4734" width="11.36328125" style="93" customWidth="1"/>
    <col min="4735" max="4735" width="17.36328125" style="93" customWidth="1"/>
    <col min="4736" max="4739" width="9" style="93" customWidth="1"/>
    <col min="4740" max="4742" width="10.36328125" style="93" customWidth="1"/>
    <col min="4743" max="4750" width="11.36328125" style="93" customWidth="1"/>
    <col min="4751" max="4751" width="17.36328125" style="93" customWidth="1"/>
    <col min="4752" max="4765" width="11.36328125" style="93" customWidth="1"/>
    <col min="4766" max="4766" width="17.36328125" style="93" customWidth="1"/>
    <col min="4767" max="4770" width="9" style="93" customWidth="1"/>
    <col min="4771" max="4773" width="10.36328125" style="93" customWidth="1"/>
    <col min="4774" max="4864" width="11.36328125" style="93"/>
    <col min="4865" max="4865" width="17.08984375" style="93" customWidth="1"/>
    <col min="4866" max="4866" width="11.08984375" style="93" customWidth="1"/>
    <col min="4867" max="4867" width="12.36328125" style="93" bestFit="1" customWidth="1"/>
    <col min="4868" max="4868" width="10.7265625" style="93" customWidth="1"/>
    <col min="4869" max="4869" width="11" style="93" customWidth="1"/>
    <col min="4870" max="4870" width="8.36328125" style="93" bestFit="1" customWidth="1"/>
    <col min="4871" max="4871" width="10.90625" style="93" customWidth="1"/>
    <col min="4872" max="4872" width="8.36328125" style="93" bestFit="1" customWidth="1"/>
    <col min="4873" max="4873" width="11" style="93" customWidth="1"/>
    <col min="4874" max="4874" width="8.36328125" style="93" bestFit="1" customWidth="1"/>
    <col min="4875" max="4875" width="3.08984375" style="93" customWidth="1"/>
    <col min="4876" max="4876" width="10.90625" style="93" customWidth="1"/>
    <col min="4877" max="4877" width="8.36328125" style="93" customWidth="1"/>
    <col min="4878" max="4878" width="10.90625" style="93" customWidth="1"/>
    <col min="4879" max="4879" width="8.36328125" style="93" customWidth="1"/>
    <col min="4880" max="4880" width="10.90625" style="93" customWidth="1"/>
    <col min="4881" max="4881" width="8.36328125" style="93" customWidth="1"/>
    <col min="4882" max="4882" width="10.90625" style="93" customWidth="1"/>
    <col min="4883" max="4883" width="8.36328125" style="93" customWidth="1"/>
    <col min="4884" max="4884" width="10.90625" style="93" customWidth="1"/>
    <col min="4885" max="4885" width="8.36328125" style="93" customWidth="1"/>
    <col min="4886" max="4886" width="10.90625" style="93" customWidth="1"/>
    <col min="4887" max="4887" width="7.36328125" style="93" customWidth="1"/>
    <col min="4888" max="4888" width="9.26953125" style="93" customWidth="1"/>
    <col min="4889" max="4889" width="9" style="93" customWidth="1"/>
    <col min="4890" max="4890" width="7.36328125" style="93" customWidth="1"/>
    <col min="4891" max="4891" width="9" style="93" customWidth="1"/>
    <col min="4892" max="4893" width="11.36328125" style="93" customWidth="1"/>
    <col min="4894" max="4894" width="7.36328125" style="93" customWidth="1"/>
    <col min="4895" max="4895" width="12.36328125" style="93" customWidth="1"/>
    <col min="4896" max="4905" width="7.36328125" style="93" customWidth="1"/>
    <col min="4906" max="4906" width="11.36328125" style="93" customWidth="1"/>
    <col min="4907" max="4907" width="15.36328125" style="93" customWidth="1"/>
    <col min="4908" max="4913" width="11.36328125" style="93" customWidth="1"/>
    <col min="4914" max="4914" width="7.36328125" style="93" customWidth="1"/>
    <col min="4915" max="4915" width="37.36328125" style="93" customWidth="1"/>
    <col min="4916" max="4920" width="9" style="93" customWidth="1"/>
    <col min="4921" max="4921" width="11.36328125" style="93" customWidth="1"/>
    <col min="4922" max="4922" width="23.36328125" style="93" customWidth="1"/>
    <col min="4923" max="4925" width="19.36328125" style="93" customWidth="1"/>
    <col min="4926" max="4926" width="9" style="93" customWidth="1"/>
    <col min="4927" max="4927" width="19.36328125" style="93" customWidth="1"/>
    <col min="4928" max="4928" width="13.36328125" style="93" customWidth="1"/>
    <col min="4929" max="4932" width="12.36328125" style="93" customWidth="1"/>
    <col min="4933" max="4933" width="9" style="93" customWidth="1"/>
    <col min="4934" max="4934" width="19.36328125" style="93" customWidth="1"/>
    <col min="4935" max="4935" width="21.36328125" style="93" customWidth="1"/>
    <col min="4936" max="4937" width="20.36328125" style="93" customWidth="1"/>
    <col min="4938" max="4938" width="9" style="93" customWidth="1"/>
    <col min="4939" max="4939" width="19.36328125" style="93" customWidth="1"/>
    <col min="4940" max="4940" width="16.36328125" style="93" customWidth="1"/>
    <col min="4941" max="4943" width="15.36328125" style="93" customWidth="1"/>
    <col min="4944" max="4944" width="9" style="93" customWidth="1"/>
    <col min="4945" max="4947" width="11.36328125" style="93" customWidth="1"/>
    <col min="4948" max="4948" width="9" style="93" customWidth="1"/>
    <col min="4949" max="4950" width="11.36328125" style="93" customWidth="1"/>
    <col min="4951" max="4951" width="9" style="93" customWidth="1"/>
    <col min="4952" max="4953" width="11.36328125" style="93" customWidth="1"/>
    <col min="4954" max="4956" width="9" style="93" customWidth="1"/>
    <col min="4957" max="4957" width="8.36328125" style="93" customWidth="1"/>
    <col min="4958" max="4958" width="10.36328125" style="93" customWidth="1"/>
    <col min="4959" max="4959" width="8.36328125" style="93" customWidth="1"/>
    <col min="4960" max="4960" width="9" style="93" customWidth="1"/>
    <col min="4961" max="4961" width="8.36328125" style="93" customWidth="1"/>
    <col min="4962" max="4962" width="9" style="93" customWidth="1"/>
    <col min="4963" max="4963" width="11.36328125" style="93" customWidth="1"/>
    <col min="4964" max="4964" width="17.36328125" style="93" customWidth="1"/>
    <col min="4965" max="4974" width="15.36328125" style="93" customWidth="1"/>
    <col min="4975" max="4975" width="11.36328125" style="93" customWidth="1"/>
    <col min="4976" max="4976" width="17.36328125" style="93" customWidth="1"/>
    <col min="4977" max="4990" width="11.36328125" style="93" customWidth="1"/>
    <col min="4991" max="4991" width="17.36328125" style="93" customWidth="1"/>
    <col min="4992" max="4995" width="9" style="93" customWidth="1"/>
    <col min="4996" max="4998" width="10.36328125" style="93" customWidth="1"/>
    <col min="4999" max="5006" width="11.36328125" style="93" customWidth="1"/>
    <col min="5007" max="5007" width="17.36328125" style="93" customWidth="1"/>
    <col min="5008" max="5021" width="11.36328125" style="93" customWidth="1"/>
    <col min="5022" max="5022" width="17.36328125" style="93" customWidth="1"/>
    <col min="5023" max="5026" width="9" style="93" customWidth="1"/>
    <col min="5027" max="5029" width="10.36328125" style="93" customWidth="1"/>
    <col min="5030" max="5120" width="11.36328125" style="93"/>
    <col min="5121" max="5121" width="17.08984375" style="93" customWidth="1"/>
    <col min="5122" max="5122" width="11.08984375" style="93" customWidth="1"/>
    <col min="5123" max="5123" width="12.36328125" style="93" bestFit="1" customWidth="1"/>
    <col min="5124" max="5124" width="10.7265625" style="93" customWidth="1"/>
    <col min="5125" max="5125" width="11" style="93" customWidth="1"/>
    <col min="5126" max="5126" width="8.36328125" style="93" bestFit="1" customWidth="1"/>
    <col min="5127" max="5127" width="10.90625" style="93" customWidth="1"/>
    <col min="5128" max="5128" width="8.36328125" style="93" bestFit="1" customWidth="1"/>
    <col min="5129" max="5129" width="11" style="93" customWidth="1"/>
    <col min="5130" max="5130" width="8.36328125" style="93" bestFit="1" customWidth="1"/>
    <col min="5131" max="5131" width="3.08984375" style="93" customWidth="1"/>
    <col min="5132" max="5132" width="10.90625" style="93" customWidth="1"/>
    <col min="5133" max="5133" width="8.36328125" style="93" customWidth="1"/>
    <col min="5134" max="5134" width="10.90625" style="93" customWidth="1"/>
    <col min="5135" max="5135" width="8.36328125" style="93" customWidth="1"/>
    <col min="5136" max="5136" width="10.90625" style="93" customWidth="1"/>
    <col min="5137" max="5137" width="8.36328125" style="93" customWidth="1"/>
    <col min="5138" max="5138" width="10.90625" style="93" customWidth="1"/>
    <col min="5139" max="5139" width="8.36328125" style="93" customWidth="1"/>
    <col min="5140" max="5140" width="10.90625" style="93" customWidth="1"/>
    <col min="5141" max="5141" width="8.36328125" style="93" customWidth="1"/>
    <col min="5142" max="5142" width="10.90625" style="93" customWidth="1"/>
    <col min="5143" max="5143" width="7.36328125" style="93" customWidth="1"/>
    <col min="5144" max="5144" width="9.26953125" style="93" customWidth="1"/>
    <col min="5145" max="5145" width="9" style="93" customWidth="1"/>
    <col min="5146" max="5146" width="7.36328125" style="93" customWidth="1"/>
    <col min="5147" max="5147" width="9" style="93" customWidth="1"/>
    <col min="5148" max="5149" width="11.36328125" style="93" customWidth="1"/>
    <col min="5150" max="5150" width="7.36328125" style="93" customWidth="1"/>
    <col min="5151" max="5151" width="12.36328125" style="93" customWidth="1"/>
    <col min="5152" max="5161" width="7.36328125" style="93" customWidth="1"/>
    <col min="5162" max="5162" width="11.36328125" style="93" customWidth="1"/>
    <col min="5163" max="5163" width="15.36328125" style="93" customWidth="1"/>
    <col min="5164" max="5169" width="11.36328125" style="93" customWidth="1"/>
    <col min="5170" max="5170" width="7.36328125" style="93" customWidth="1"/>
    <col min="5171" max="5171" width="37.36328125" style="93" customWidth="1"/>
    <col min="5172" max="5176" width="9" style="93" customWidth="1"/>
    <col min="5177" max="5177" width="11.36328125" style="93" customWidth="1"/>
    <col min="5178" max="5178" width="23.36328125" style="93" customWidth="1"/>
    <col min="5179" max="5181" width="19.36328125" style="93" customWidth="1"/>
    <col min="5182" max="5182" width="9" style="93" customWidth="1"/>
    <col min="5183" max="5183" width="19.36328125" style="93" customWidth="1"/>
    <col min="5184" max="5184" width="13.36328125" style="93" customWidth="1"/>
    <col min="5185" max="5188" width="12.36328125" style="93" customWidth="1"/>
    <col min="5189" max="5189" width="9" style="93" customWidth="1"/>
    <col min="5190" max="5190" width="19.36328125" style="93" customWidth="1"/>
    <col min="5191" max="5191" width="21.36328125" style="93" customWidth="1"/>
    <col min="5192" max="5193" width="20.36328125" style="93" customWidth="1"/>
    <col min="5194" max="5194" width="9" style="93" customWidth="1"/>
    <col min="5195" max="5195" width="19.36328125" style="93" customWidth="1"/>
    <col min="5196" max="5196" width="16.36328125" style="93" customWidth="1"/>
    <col min="5197" max="5199" width="15.36328125" style="93" customWidth="1"/>
    <col min="5200" max="5200" width="9" style="93" customWidth="1"/>
    <col min="5201" max="5203" width="11.36328125" style="93" customWidth="1"/>
    <col min="5204" max="5204" width="9" style="93" customWidth="1"/>
    <col min="5205" max="5206" width="11.36328125" style="93" customWidth="1"/>
    <col min="5207" max="5207" width="9" style="93" customWidth="1"/>
    <col min="5208" max="5209" width="11.36328125" style="93" customWidth="1"/>
    <col min="5210" max="5212" width="9" style="93" customWidth="1"/>
    <col min="5213" max="5213" width="8.36328125" style="93" customWidth="1"/>
    <col min="5214" max="5214" width="10.36328125" style="93" customWidth="1"/>
    <col min="5215" max="5215" width="8.36328125" style="93" customWidth="1"/>
    <col min="5216" max="5216" width="9" style="93" customWidth="1"/>
    <col min="5217" max="5217" width="8.36328125" style="93" customWidth="1"/>
    <col min="5218" max="5218" width="9" style="93" customWidth="1"/>
    <col min="5219" max="5219" width="11.36328125" style="93" customWidth="1"/>
    <col min="5220" max="5220" width="17.36328125" style="93" customWidth="1"/>
    <col min="5221" max="5230" width="15.36328125" style="93" customWidth="1"/>
    <col min="5231" max="5231" width="11.36328125" style="93" customWidth="1"/>
    <col min="5232" max="5232" width="17.36328125" style="93" customWidth="1"/>
    <col min="5233" max="5246" width="11.36328125" style="93" customWidth="1"/>
    <col min="5247" max="5247" width="17.36328125" style="93" customWidth="1"/>
    <col min="5248" max="5251" width="9" style="93" customWidth="1"/>
    <col min="5252" max="5254" width="10.36328125" style="93" customWidth="1"/>
    <col min="5255" max="5262" width="11.36328125" style="93" customWidth="1"/>
    <col min="5263" max="5263" width="17.36328125" style="93" customWidth="1"/>
    <col min="5264" max="5277" width="11.36328125" style="93" customWidth="1"/>
    <col min="5278" max="5278" width="17.36328125" style="93" customWidth="1"/>
    <col min="5279" max="5282" width="9" style="93" customWidth="1"/>
    <col min="5283" max="5285" width="10.36328125" style="93" customWidth="1"/>
    <col min="5286" max="5376" width="11.36328125" style="93"/>
    <col min="5377" max="5377" width="17.08984375" style="93" customWidth="1"/>
    <col min="5378" max="5378" width="11.08984375" style="93" customWidth="1"/>
    <col min="5379" max="5379" width="12.36328125" style="93" bestFit="1" customWidth="1"/>
    <col min="5380" max="5380" width="10.7265625" style="93" customWidth="1"/>
    <col min="5381" max="5381" width="11" style="93" customWidth="1"/>
    <col min="5382" max="5382" width="8.36328125" style="93" bestFit="1" customWidth="1"/>
    <col min="5383" max="5383" width="10.90625" style="93" customWidth="1"/>
    <col min="5384" max="5384" width="8.36328125" style="93" bestFit="1" customWidth="1"/>
    <col min="5385" max="5385" width="11" style="93" customWidth="1"/>
    <col min="5386" max="5386" width="8.36328125" style="93" bestFit="1" customWidth="1"/>
    <col min="5387" max="5387" width="3.08984375" style="93" customWidth="1"/>
    <col min="5388" max="5388" width="10.90625" style="93" customWidth="1"/>
    <col min="5389" max="5389" width="8.36328125" style="93" customWidth="1"/>
    <col min="5390" max="5390" width="10.90625" style="93" customWidth="1"/>
    <col min="5391" max="5391" width="8.36328125" style="93" customWidth="1"/>
    <col min="5392" max="5392" width="10.90625" style="93" customWidth="1"/>
    <col min="5393" max="5393" width="8.36328125" style="93" customWidth="1"/>
    <col min="5394" max="5394" width="10.90625" style="93" customWidth="1"/>
    <col min="5395" max="5395" width="8.36328125" style="93" customWidth="1"/>
    <col min="5396" max="5396" width="10.90625" style="93" customWidth="1"/>
    <col min="5397" max="5397" width="8.36328125" style="93" customWidth="1"/>
    <col min="5398" max="5398" width="10.90625" style="93" customWidth="1"/>
    <col min="5399" max="5399" width="7.36328125" style="93" customWidth="1"/>
    <col min="5400" max="5400" width="9.26953125" style="93" customWidth="1"/>
    <col min="5401" max="5401" width="9" style="93" customWidth="1"/>
    <col min="5402" max="5402" width="7.36328125" style="93" customWidth="1"/>
    <col min="5403" max="5403" width="9" style="93" customWidth="1"/>
    <col min="5404" max="5405" width="11.36328125" style="93" customWidth="1"/>
    <col min="5406" max="5406" width="7.36328125" style="93" customWidth="1"/>
    <col min="5407" max="5407" width="12.36328125" style="93" customWidth="1"/>
    <col min="5408" max="5417" width="7.36328125" style="93" customWidth="1"/>
    <col min="5418" max="5418" width="11.36328125" style="93" customWidth="1"/>
    <col min="5419" max="5419" width="15.36328125" style="93" customWidth="1"/>
    <col min="5420" max="5425" width="11.36328125" style="93" customWidth="1"/>
    <col min="5426" max="5426" width="7.36328125" style="93" customWidth="1"/>
    <col min="5427" max="5427" width="37.36328125" style="93" customWidth="1"/>
    <col min="5428" max="5432" width="9" style="93" customWidth="1"/>
    <col min="5433" max="5433" width="11.36328125" style="93" customWidth="1"/>
    <col min="5434" max="5434" width="23.36328125" style="93" customWidth="1"/>
    <col min="5435" max="5437" width="19.36328125" style="93" customWidth="1"/>
    <col min="5438" max="5438" width="9" style="93" customWidth="1"/>
    <col min="5439" max="5439" width="19.36328125" style="93" customWidth="1"/>
    <col min="5440" max="5440" width="13.36328125" style="93" customWidth="1"/>
    <col min="5441" max="5444" width="12.36328125" style="93" customWidth="1"/>
    <col min="5445" max="5445" width="9" style="93" customWidth="1"/>
    <col min="5446" max="5446" width="19.36328125" style="93" customWidth="1"/>
    <col min="5447" max="5447" width="21.36328125" style="93" customWidth="1"/>
    <col min="5448" max="5449" width="20.36328125" style="93" customWidth="1"/>
    <col min="5450" max="5450" width="9" style="93" customWidth="1"/>
    <col min="5451" max="5451" width="19.36328125" style="93" customWidth="1"/>
    <col min="5452" max="5452" width="16.36328125" style="93" customWidth="1"/>
    <col min="5453" max="5455" width="15.36328125" style="93" customWidth="1"/>
    <col min="5456" max="5456" width="9" style="93" customWidth="1"/>
    <col min="5457" max="5459" width="11.36328125" style="93" customWidth="1"/>
    <col min="5460" max="5460" width="9" style="93" customWidth="1"/>
    <col min="5461" max="5462" width="11.36328125" style="93" customWidth="1"/>
    <col min="5463" max="5463" width="9" style="93" customWidth="1"/>
    <col min="5464" max="5465" width="11.36328125" style="93" customWidth="1"/>
    <col min="5466" max="5468" width="9" style="93" customWidth="1"/>
    <col min="5469" max="5469" width="8.36328125" style="93" customWidth="1"/>
    <col min="5470" max="5470" width="10.36328125" style="93" customWidth="1"/>
    <col min="5471" max="5471" width="8.36328125" style="93" customWidth="1"/>
    <col min="5472" max="5472" width="9" style="93" customWidth="1"/>
    <col min="5473" max="5473" width="8.36328125" style="93" customWidth="1"/>
    <col min="5474" max="5474" width="9" style="93" customWidth="1"/>
    <col min="5475" max="5475" width="11.36328125" style="93" customWidth="1"/>
    <col min="5476" max="5476" width="17.36328125" style="93" customWidth="1"/>
    <col min="5477" max="5486" width="15.36328125" style="93" customWidth="1"/>
    <col min="5487" max="5487" width="11.36328125" style="93" customWidth="1"/>
    <col min="5488" max="5488" width="17.36328125" style="93" customWidth="1"/>
    <col min="5489" max="5502" width="11.36328125" style="93" customWidth="1"/>
    <col min="5503" max="5503" width="17.36328125" style="93" customWidth="1"/>
    <col min="5504" max="5507" width="9" style="93" customWidth="1"/>
    <col min="5508" max="5510" width="10.36328125" style="93" customWidth="1"/>
    <col min="5511" max="5518" width="11.36328125" style="93" customWidth="1"/>
    <col min="5519" max="5519" width="17.36328125" style="93" customWidth="1"/>
    <col min="5520" max="5533" width="11.36328125" style="93" customWidth="1"/>
    <col min="5534" max="5534" width="17.36328125" style="93" customWidth="1"/>
    <col min="5535" max="5538" width="9" style="93" customWidth="1"/>
    <col min="5539" max="5541" width="10.36328125" style="93" customWidth="1"/>
    <col min="5542" max="5632" width="11.36328125" style="93"/>
    <col min="5633" max="5633" width="17.08984375" style="93" customWidth="1"/>
    <col min="5634" max="5634" width="11.08984375" style="93" customWidth="1"/>
    <col min="5635" max="5635" width="12.36328125" style="93" bestFit="1" customWidth="1"/>
    <col min="5636" max="5636" width="10.7265625" style="93" customWidth="1"/>
    <col min="5637" max="5637" width="11" style="93" customWidth="1"/>
    <col min="5638" max="5638" width="8.36328125" style="93" bestFit="1" customWidth="1"/>
    <col min="5639" max="5639" width="10.90625" style="93" customWidth="1"/>
    <col min="5640" max="5640" width="8.36328125" style="93" bestFit="1" customWidth="1"/>
    <col min="5641" max="5641" width="11" style="93" customWidth="1"/>
    <col min="5642" max="5642" width="8.36328125" style="93" bestFit="1" customWidth="1"/>
    <col min="5643" max="5643" width="3.08984375" style="93" customWidth="1"/>
    <col min="5644" max="5644" width="10.90625" style="93" customWidth="1"/>
    <col min="5645" max="5645" width="8.36328125" style="93" customWidth="1"/>
    <col min="5646" max="5646" width="10.90625" style="93" customWidth="1"/>
    <col min="5647" max="5647" width="8.36328125" style="93" customWidth="1"/>
    <col min="5648" max="5648" width="10.90625" style="93" customWidth="1"/>
    <col min="5649" max="5649" width="8.36328125" style="93" customWidth="1"/>
    <col min="5650" max="5650" width="10.90625" style="93" customWidth="1"/>
    <col min="5651" max="5651" width="8.36328125" style="93" customWidth="1"/>
    <col min="5652" max="5652" width="10.90625" style="93" customWidth="1"/>
    <col min="5653" max="5653" width="8.36328125" style="93" customWidth="1"/>
    <col min="5654" max="5654" width="10.90625" style="93" customWidth="1"/>
    <col min="5655" max="5655" width="7.36328125" style="93" customWidth="1"/>
    <col min="5656" max="5656" width="9.26953125" style="93" customWidth="1"/>
    <col min="5657" max="5657" width="9" style="93" customWidth="1"/>
    <col min="5658" max="5658" width="7.36328125" style="93" customWidth="1"/>
    <col min="5659" max="5659" width="9" style="93" customWidth="1"/>
    <col min="5660" max="5661" width="11.36328125" style="93" customWidth="1"/>
    <col min="5662" max="5662" width="7.36328125" style="93" customWidth="1"/>
    <col min="5663" max="5663" width="12.36328125" style="93" customWidth="1"/>
    <col min="5664" max="5673" width="7.36328125" style="93" customWidth="1"/>
    <col min="5674" max="5674" width="11.36328125" style="93" customWidth="1"/>
    <col min="5675" max="5675" width="15.36328125" style="93" customWidth="1"/>
    <col min="5676" max="5681" width="11.36328125" style="93" customWidth="1"/>
    <col min="5682" max="5682" width="7.36328125" style="93" customWidth="1"/>
    <col min="5683" max="5683" width="37.36328125" style="93" customWidth="1"/>
    <col min="5684" max="5688" width="9" style="93" customWidth="1"/>
    <col min="5689" max="5689" width="11.36328125" style="93" customWidth="1"/>
    <col min="5690" max="5690" width="23.36328125" style="93" customWidth="1"/>
    <col min="5691" max="5693" width="19.36328125" style="93" customWidth="1"/>
    <col min="5694" max="5694" width="9" style="93" customWidth="1"/>
    <col min="5695" max="5695" width="19.36328125" style="93" customWidth="1"/>
    <col min="5696" max="5696" width="13.36328125" style="93" customWidth="1"/>
    <col min="5697" max="5700" width="12.36328125" style="93" customWidth="1"/>
    <col min="5701" max="5701" width="9" style="93" customWidth="1"/>
    <col min="5702" max="5702" width="19.36328125" style="93" customWidth="1"/>
    <col min="5703" max="5703" width="21.36328125" style="93" customWidth="1"/>
    <col min="5704" max="5705" width="20.36328125" style="93" customWidth="1"/>
    <col min="5706" max="5706" width="9" style="93" customWidth="1"/>
    <col min="5707" max="5707" width="19.36328125" style="93" customWidth="1"/>
    <col min="5708" max="5708" width="16.36328125" style="93" customWidth="1"/>
    <col min="5709" max="5711" width="15.36328125" style="93" customWidth="1"/>
    <col min="5712" max="5712" width="9" style="93" customWidth="1"/>
    <col min="5713" max="5715" width="11.36328125" style="93" customWidth="1"/>
    <col min="5716" max="5716" width="9" style="93" customWidth="1"/>
    <col min="5717" max="5718" width="11.36328125" style="93" customWidth="1"/>
    <col min="5719" max="5719" width="9" style="93" customWidth="1"/>
    <col min="5720" max="5721" width="11.36328125" style="93" customWidth="1"/>
    <col min="5722" max="5724" width="9" style="93" customWidth="1"/>
    <col min="5725" max="5725" width="8.36328125" style="93" customWidth="1"/>
    <col min="5726" max="5726" width="10.36328125" style="93" customWidth="1"/>
    <col min="5727" max="5727" width="8.36328125" style="93" customWidth="1"/>
    <col min="5728" max="5728" width="9" style="93" customWidth="1"/>
    <col min="5729" max="5729" width="8.36328125" style="93" customWidth="1"/>
    <col min="5730" max="5730" width="9" style="93" customWidth="1"/>
    <col min="5731" max="5731" width="11.36328125" style="93" customWidth="1"/>
    <col min="5732" max="5732" width="17.36328125" style="93" customWidth="1"/>
    <col min="5733" max="5742" width="15.36328125" style="93" customWidth="1"/>
    <col min="5743" max="5743" width="11.36328125" style="93" customWidth="1"/>
    <col min="5744" max="5744" width="17.36328125" style="93" customWidth="1"/>
    <col min="5745" max="5758" width="11.36328125" style="93" customWidth="1"/>
    <col min="5759" max="5759" width="17.36328125" style="93" customWidth="1"/>
    <col min="5760" max="5763" width="9" style="93" customWidth="1"/>
    <col min="5764" max="5766" width="10.36328125" style="93" customWidth="1"/>
    <col min="5767" max="5774" width="11.36328125" style="93" customWidth="1"/>
    <col min="5775" max="5775" width="17.36328125" style="93" customWidth="1"/>
    <col min="5776" max="5789" width="11.36328125" style="93" customWidth="1"/>
    <col min="5790" max="5790" width="17.36328125" style="93" customWidth="1"/>
    <col min="5791" max="5794" width="9" style="93" customWidth="1"/>
    <col min="5795" max="5797" width="10.36328125" style="93" customWidth="1"/>
    <col min="5798" max="5888" width="11.36328125" style="93"/>
    <col min="5889" max="5889" width="17.08984375" style="93" customWidth="1"/>
    <col min="5890" max="5890" width="11.08984375" style="93" customWidth="1"/>
    <col min="5891" max="5891" width="12.36328125" style="93" bestFit="1" customWidth="1"/>
    <col min="5892" max="5892" width="10.7265625" style="93" customWidth="1"/>
    <col min="5893" max="5893" width="11" style="93" customWidth="1"/>
    <col min="5894" max="5894" width="8.36328125" style="93" bestFit="1" customWidth="1"/>
    <col min="5895" max="5895" width="10.90625" style="93" customWidth="1"/>
    <col min="5896" max="5896" width="8.36328125" style="93" bestFit="1" customWidth="1"/>
    <col min="5897" max="5897" width="11" style="93" customWidth="1"/>
    <col min="5898" max="5898" width="8.36328125" style="93" bestFit="1" customWidth="1"/>
    <col min="5899" max="5899" width="3.08984375" style="93" customWidth="1"/>
    <col min="5900" max="5900" width="10.90625" style="93" customWidth="1"/>
    <col min="5901" max="5901" width="8.36328125" style="93" customWidth="1"/>
    <col min="5902" max="5902" width="10.90625" style="93" customWidth="1"/>
    <col min="5903" max="5903" width="8.36328125" style="93" customWidth="1"/>
    <col min="5904" max="5904" width="10.90625" style="93" customWidth="1"/>
    <col min="5905" max="5905" width="8.36328125" style="93" customWidth="1"/>
    <col min="5906" max="5906" width="10.90625" style="93" customWidth="1"/>
    <col min="5907" max="5907" width="8.36328125" style="93" customWidth="1"/>
    <col min="5908" max="5908" width="10.90625" style="93" customWidth="1"/>
    <col min="5909" max="5909" width="8.36328125" style="93" customWidth="1"/>
    <col min="5910" max="5910" width="10.90625" style="93" customWidth="1"/>
    <col min="5911" max="5911" width="7.36328125" style="93" customWidth="1"/>
    <col min="5912" max="5912" width="9.26953125" style="93" customWidth="1"/>
    <col min="5913" max="5913" width="9" style="93" customWidth="1"/>
    <col min="5914" max="5914" width="7.36328125" style="93" customWidth="1"/>
    <col min="5915" max="5915" width="9" style="93" customWidth="1"/>
    <col min="5916" max="5917" width="11.36328125" style="93" customWidth="1"/>
    <col min="5918" max="5918" width="7.36328125" style="93" customWidth="1"/>
    <col min="5919" max="5919" width="12.36328125" style="93" customWidth="1"/>
    <col min="5920" max="5929" width="7.36328125" style="93" customWidth="1"/>
    <col min="5930" max="5930" width="11.36328125" style="93" customWidth="1"/>
    <col min="5931" max="5931" width="15.36328125" style="93" customWidth="1"/>
    <col min="5932" max="5937" width="11.36328125" style="93" customWidth="1"/>
    <col min="5938" max="5938" width="7.36328125" style="93" customWidth="1"/>
    <col min="5939" max="5939" width="37.36328125" style="93" customWidth="1"/>
    <col min="5940" max="5944" width="9" style="93" customWidth="1"/>
    <col min="5945" max="5945" width="11.36328125" style="93" customWidth="1"/>
    <col min="5946" max="5946" width="23.36328125" style="93" customWidth="1"/>
    <col min="5947" max="5949" width="19.36328125" style="93" customWidth="1"/>
    <col min="5950" max="5950" width="9" style="93" customWidth="1"/>
    <col min="5951" max="5951" width="19.36328125" style="93" customWidth="1"/>
    <col min="5952" max="5952" width="13.36328125" style="93" customWidth="1"/>
    <col min="5953" max="5956" width="12.36328125" style="93" customWidth="1"/>
    <col min="5957" max="5957" width="9" style="93" customWidth="1"/>
    <col min="5958" max="5958" width="19.36328125" style="93" customWidth="1"/>
    <col min="5959" max="5959" width="21.36328125" style="93" customWidth="1"/>
    <col min="5960" max="5961" width="20.36328125" style="93" customWidth="1"/>
    <col min="5962" max="5962" width="9" style="93" customWidth="1"/>
    <col min="5963" max="5963" width="19.36328125" style="93" customWidth="1"/>
    <col min="5964" max="5964" width="16.36328125" style="93" customWidth="1"/>
    <col min="5965" max="5967" width="15.36328125" style="93" customWidth="1"/>
    <col min="5968" max="5968" width="9" style="93" customWidth="1"/>
    <col min="5969" max="5971" width="11.36328125" style="93" customWidth="1"/>
    <col min="5972" max="5972" width="9" style="93" customWidth="1"/>
    <col min="5973" max="5974" width="11.36328125" style="93" customWidth="1"/>
    <col min="5975" max="5975" width="9" style="93" customWidth="1"/>
    <col min="5976" max="5977" width="11.36328125" style="93" customWidth="1"/>
    <col min="5978" max="5980" width="9" style="93" customWidth="1"/>
    <col min="5981" max="5981" width="8.36328125" style="93" customWidth="1"/>
    <col min="5982" max="5982" width="10.36328125" style="93" customWidth="1"/>
    <col min="5983" max="5983" width="8.36328125" style="93" customWidth="1"/>
    <col min="5984" max="5984" width="9" style="93" customWidth="1"/>
    <col min="5985" max="5985" width="8.36328125" style="93" customWidth="1"/>
    <col min="5986" max="5986" width="9" style="93" customWidth="1"/>
    <col min="5987" max="5987" width="11.36328125" style="93" customWidth="1"/>
    <col min="5988" max="5988" width="17.36328125" style="93" customWidth="1"/>
    <col min="5989" max="5998" width="15.36328125" style="93" customWidth="1"/>
    <col min="5999" max="5999" width="11.36328125" style="93" customWidth="1"/>
    <col min="6000" max="6000" width="17.36328125" style="93" customWidth="1"/>
    <col min="6001" max="6014" width="11.36328125" style="93" customWidth="1"/>
    <col min="6015" max="6015" width="17.36328125" style="93" customWidth="1"/>
    <col min="6016" max="6019" width="9" style="93" customWidth="1"/>
    <col min="6020" max="6022" width="10.36328125" style="93" customWidth="1"/>
    <col min="6023" max="6030" width="11.36328125" style="93" customWidth="1"/>
    <col min="6031" max="6031" width="17.36328125" style="93" customWidth="1"/>
    <col min="6032" max="6045" width="11.36328125" style="93" customWidth="1"/>
    <col min="6046" max="6046" width="17.36328125" style="93" customWidth="1"/>
    <col min="6047" max="6050" width="9" style="93" customWidth="1"/>
    <col min="6051" max="6053" width="10.36328125" style="93" customWidth="1"/>
    <col min="6054" max="6144" width="11.36328125" style="93"/>
    <col min="6145" max="6145" width="17.08984375" style="93" customWidth="1"/>
    <col min="6146" max="6146" width="11.08984375" style="93" customWidth="1"/>
    <col min="6147" max="6147" width="12.36328125" style="93" bestFit="1" customWidth="1"/>
    <col min="6148" max="6148" width="10.7265625" style="93" customWidth="1"/>
    <col min="6149" max="6149" width="11" style="93" customWidth="1"/>
    <col min="6150" max="6150" width="8.36328125" style="93" bestFit="1" customWidth="1"/>
    <col min="6151" max="6151" width="10.90625" style="93" customWidth="1"/>
    <col min="6152" max="6152" width="8.36328125" style="93" bestFit="1" customWidth="1"/>
    <col min="6153" max="6153" width="11" style="93" customWidth="1"/>
    <col min="6154" max="6154" width="8.36328125" style="93" bestFit="1" customWidth="1"/>
    <col min="6155" max="6155" width="3.08984375" style="93" customWidth="1"/>
    <col min="6156" max="6156" width="10.90625" style="93" customWidth="1"/>
    <col min="6157" max="6157" width="8.36328125" style="93" customWidth="1"/>
    <col min="6158" max="6158" width="10.90625" style="93" customWidth="1"/>
    <col min="6159" max="6159" width="8.36328125" style="93" customWidth="1"/>
    <col min="6160" max="6160" width="10.90625" style="93" customWidth="1"/>
    <col min="6161" max="6161" width="8.36328125" style="93" customWidth="1"/>
    <col min="6162" max="6162" width="10.90625" style="93" customWidth="1"/>
    <col min="6163" max="6163" width="8.36328125" style="93" customWidth="1"/>
    <col min="6164" max="6164" width="10.90625" style="93" customWidth="1"/>
    <col min="6165" max="6165" width="8.36328125" style="93" customWidth="1"/>
    <col min="6166" max="6166" width="10.90625" style="93" customWidth="1"/>
    <col min="6167" max="6167" width="7.36328125" style="93" customWidth="1"/>
    <col min="6168" max="6168" width="9.26953125" style="93" customWidth="1"/>
    <col min="6169" max="6169" width="9" style="93" customWidth="1"/>
    <col min="6170" max="6170" width="7.36328125" style="93" customWidth="1"/>
    <col min="6171" max="6171" width="9" style="93" customWidth="1"/>
    <col min="6172" max="6173" width="11.36328125" style="93" customWidth="1"/>
    <col min="6174" max="6174" width="7.36328125" style="93" customWidth="1"/>
    <col min="6175" max="6175" width="12.36328125" style="93" customWidth="1"/>
    <col min="6176" max="6185" width="7.36328125" style="93" customWidth="1"/>
    <col min="6186" max="6186" width="11.36328125" style="93" customWidth="1"/>
    <col min="6187" max="6187" width="15.36328125" style="93" customWidth="1"/>
    <col min="6188" max="6193" width="11.36328125" style="93" customWidth="1"/>
    <col min="6194" max="6194" width="7.36328125" style="93" customWidth="1"/>
    <col min="6195" max="6195" width="37.36328125" style="93" customWidth="1"/>
    <col min="6196" max="6200" width="9" style="93" customWidth="1"/>
    <col min="6201" max="6201" width="11.36328125" style="93" customWidth="1"/>
    <col min="6202" max="6202" width="23.36328125" style="93" customWidth="1"/>
    <col min="6203" max="6205" width="19.36328125" style="93" customWidth="1"/>
    <col min="6206" max="6206" width="9" style="93" customWidth="1"/>
    <col min="6207" max="6207" width="19.36328125" style="93" customWidth="1"/>
    <col min="6208" max="6208" width="13.36328125" style="93" customWidth="1"/>
    <col min="6209" max="6212" width="12.36328125" style="93" customWidth="1"/>
    <col min="6213" max="6213" width="9" style="93" customWidth="1"/>
    <col min="6214" max="6214" width="19.36328125" style="93" customWidth="1"/>
    <col min="6215" max="6215" width="21.36328125" style="93" customWidth="1"/>
    <col min="6216" max="6217" width="20.36328125" style="93" customWidth="1"/>
    <col min="6218" max="6218" width="9" style="93" customWidth="1"/>
    <col min="6219" max="6219" width="19.36328125" style="93" customWidth="1"/>
    <col min="6220" max="6220" width="16.36328125" style="93" customWidth="1"/>
    <col min="6221" max="6223" width="15.36328125" style="93" customWidth="1"/>
    <col min="6224" max="6224" width="9" style="93" customWidth="1"/>
    <col min="6225" max="6227" width="11.36328125" style="93" customWidth="1"/>
    <col min="6228" max="6228" width="9" style="93" customWidth="1"/>
    <col min="6229" max="6230" width="11.36328125" style="93" customWidth="1"/>
    <col min="6231" max="6231" width="9" style="93" customWidth="1"/>
    <col min="6232" max="6233" width="11.36328125" style="93" customWidth="1"/>
    <col min="6234" max="6236" width="9" style="93" customWidth="1"/>
    <col min="6237" max="6237" width="8.36328125" style="93" customWidth="1"/>
    <col min="6238" max="6238" width="10.36328125" style="93" customWidth="1"/>
    <col min="6239" max="6239" width="8.36328125" style="93" customWidth="1"/>
    <col min="6240" max="6240" width="9" style="93" customWidth="1"/>
    <col min="6241" max="6241" width="8.36328125" style="93" customWidth="1"/>
    <col min="6242" max="6242" width="9" style="93" customWidth="1"/>
    <col min="6243" max="6243" width="11.36328125" style="93" customWidth="1"/>
    <col min="6244" max="6244" width="17.36328125" style="93" customWidth="1"/>
    <col min="6245" max="6254" width="15.36328125" style="93" customWidth="1"/>
    <col min="6255" max="6255" width="11.36328125" style="93" customWidth="1"/>
    <col min="6256" max="6256" width="17.36328125" style="93" customWidth="1"/>
    <col min="6257" max="6270" width="11.36328125" style="93" customWidth="1"/>
    <col min="6271" max="6271" width="17.36328125" style="93" customWidth="1"/>
    <col min="6272" max="6275" width="9" style="93" customWidth="1"/>
    <col min="6276" max="6278" width="10.36328125" style="93" customWidth="1"/>
    <col min="6279" max="6286" width="11.36328125" style="93" customWidth="1"/>
    <col min="6287" max="6287" width="17.36328125" style="93" customWidth="1"/>
    <col min="6288" max="6301" width="11.36328125" style="93" customWidth="1"/>
    <col min="6302" max="6302" width="17.36328125" style="93" customWidth="1"/>
    <col min="6303" max="6306" width="9" style="93" customWidth="1"/>
    <col min="6307" max="6309" width="10.36328125" style="93" customWidth="1"/>
    <col min="6310" max="6400" width="11.36328125" style="93"/>
    <col min="6401" max="6401" width="17.08984375" style="93" customWidth="1"/>
    <col min="6402" max="6402" width="11.08984375" style="93" customWidth="1"/>
    <col min="6403" max="6403" width="12.36328125" style="93" bestFit="1" customWidth="1"/>
    <col min="6404" max="6404" width="10.7265625" style="93" customWidth="1"/>
    <col min="6405" max="6405" width="11" style="93" customWidth="1"/>
    <col min="6406" max="6406" width="8.36328125" style="93" bestFit="1" customWidth="1"/>
    <col min="6407" max="6407" width="10.90625" style="93" customWidth="1"/>
    <col min="6408" max="6408" width="8.36328125" style="93" bestFit="1" customWidth="1"/>
    <col min="6409" max="6409" width="11" style="93" customWidth="1"/>
    <col min="6410" max="6410" width="8.36328125" style="93" bestFit="1" customWidth="1"/>
    <col min="6411" max="6411" width="3.08984375" style="93" customWidth="1"/>
    <col min="6412" max="6412" width="10.90625" style="93" customWidth="1"/>
    <col min="6413" max="6413" width="8.36328125" style="93" customWidth="1"/>
    <col min="6414" max="6414" width="10.90625" style="93" customWidth="1"/>
    <col min="6415" max="6415" width="8.36328125" style="93" customWidth="1"/>
    <col min="6416" max="6416" width="10.90625" style="93" customWidth="1"/>
    <col min="6417" max="6417" width="8.36328125" style="93" customWidth="1"/>
    <col min="6418" max="6418" width="10.90625" style="93" customWidth="1"/>
    <col min="6419" max="6419" width="8.36328125" style="93" customWidth="1"/>
    <col min="6420" max="6420" width="10.90625" style="93" customWidth="1"/>
    <col min="6421" max="6421" width="8.36328125" style="93" customWidth="1"/>
    <col min="6422" max="6422" width="10.90625" style="93" customWidth="1"/>
    <col min="6423" max="6423" width="7.36328125" style="93" customWidth="1"/>
    <col min="6424" max="6424" width="9.26953125" style="93" customWidth="1"/>
    <col min="6425" max="6425" width="9" style="93" customWidth="1"/>
    <col min="6426" max="6426" width="7.36328125" style="93" customWidth="1"/>
    <col min="6427" max="6427" width="9" style="93" customWidth="1"/>
    <col min="6428" max="6429" width="11.36328125" style="93" customWidth="1"/>
    <col min="6430" max="6430" width="7.36328125" style="93" customWidth="1"/>
    <col min="6431" max="6431" width="12.36328125" style="93" customWidth="1"/>
    <col min="6432" max="6441" width="7.36328125" style="93" customWidth="1"/>
    <col min="6442" max="6442" width="11.36328125" style="93" customWidth="1"/>
    <col min="6443" max="6443" width="15.36328125" style="93" customWidth="1"/>
    <col min="6444" max="6449" width="11.36328125" style="93" customWidth="1"/>
    <col min="6450" max="6450" width="7.36328125" style="93" customWidth="1"/>
    <col min="6451" max="6451" width="37.36328125" style="93" customWidth="1"/>
    <col min="6452" max="6456" width="9" style="93" customWidth="1"/>
    <col min="6457" max="6457" width="11.36328125" style="93" customWidth="1"/>
    <col min="6458" max="6458" width="23.36328125" style="93" customWidth="1"/>
    <col min="6459" max="6461" width="19.36328125" style="93" customWidth="1"/>
    <col min="6462" max="6462" width="9" style="93" customWidth="1"/>
    <col min="6463" max="6463" width="19.36328125" style="93" customWidth="1"/>
    <col min="6464" max="6464" width="13.36328125" style="93" customWidth="1"/>
    <col min="6465" max="6468" width="12.36328125" style="93" customWidth="1"/>
    <col min="6469" max="6469" width="9" style="93" customWidth="1"/>
    <col min="6470" max="6470" width="19.36328125" style="93" customWidth="1"/>
    <col min="6471" max="6471" width="21.36328125" style="93" customWidth="1"/>
    <col min="6472" max="6473" width="20.36328125" style="93" customWidth="1"/>
    <col min="6474" max="6474" width="9" style="93" customWidth="1"/>
    <col min="6475" max="6475" width="19.36328125" style="93" customWidth="1"/>
    <col min="6476" max="6476" width="16.36328125" style="93" customWidth="1"/>
    <col min="6477" max="6479" width="15.36328125" style="93" customWidth="1"/>
    <col min="6480" max="6480" width="9" style="93" customWidth="1"/>
    <col min="6481" max="6483" width="11.36328125" style="93" customWidth="1"/>
    <col min="6484" max="6484" width="9" style="93" customWidth="1"/>
    <col min="6485" max="6486" width="11.36328125" style="93" customWidth="1"/>
    <col min="6487" max="6487" width="9" style="93" customWidth="1"/>
    <col min="6488" max="6489" width="11.36328125" style="93" customWidth="1"/>
    <col min="6490" max="6492" width="9" style="93" customWidth="1"/>
    <col min="6493" max="6493" width="8.36328125" style="93" customWidth="1"/>
    <col min="6494" max="6494" width="10.36328125" style="93" customWidth="1"/>
    <col min="6495" max="6495" width="8.36328125" style="93" customWidth="1"/>
    <col min="6496" max="6496" width="9" style="93" customWidth="1"/>
    <col min="6497" max="6497" width="8.36328125" style="93" customWidth="1"/>
    <col min="6498" max="6498" width="9" style="93" customWidth="1"/>
    <col min="6499" max="6499" width="11.36328125" style="93" customWidth="1"/>
    <col min="6500" max="6500" width="17.36328125" style="93" customWidth="1"/>
    <col min="6501" max="6510" width="15.36328125" style="93" customWidth="1"/>
    <col min="6511" max="6511" width="11.36328125" style="93" customWidth="1"/>
    <col min="6512" max="6512" width="17.36328125" style="93" customWidth="1"/>
    <col min="6513" max="6526" width="11.36328125" style="93" customWidth="1"/>
    <col min="6527" max="6527" width="17.36328125" style="93" customWidth="1"/>
    <col min="6528" max="6531" width="9" style="93" customWidth="1"/>
    <col min="6532" max="6534" width="10.36328125" style="93" customWidth="1"/>
    <col min="6535" max="6542" width="11.36328125" style="93" customWidth="1"/>
    <col min="6543" max="6543" width="17.36328125" style="93" customWidth="1"/>
    <col min="6544" max="6557" width="11.36328125" style="93" customWidth="1"/>
    <col min="6558" max="6558" width="17.36328125" style="93" customWidth="1"/>
    <col min="6559" max="6562" width="9" style="93" customWidth="1"/>
    <col min="6563" max="6565" width="10.36328125" style="93" customWidth="1"/>
    <col min="6566" max="6656" width="11.36328125" style="93"/>
    <col min="6657" max="6657" width="17.08984375" style="93" customWidth="1"/>
    <col min="6658" max="6658" width="11.08984375" style="93" customWidth="1"/>
    <col min="6659" max="6659" width="12.36328125" style="93" bestFit="1" customWidth="1"/>
    <col min="6660" max="6660" width="10.7265625" style="93" customWidth="1"/>
    <col min="6661" max="6661" width="11" style="93" customWidth="1"/>
    <col min="6662" max="6662" width="8.36328125" style="93" bestFit="1" customWidth="1"/>
    <col min="6663" max="6663" width="10.90625" style="93" customWidth="1"/>
    <col min="6664" max="6664" width="8.36328125" style="93" bestFit="1" customWidth="1"/>
    <col min="6665" max="6665" width="11" style="93" customWidth="1"/>
    <col min="6666" max="6666" width="8.36328125" style="93" bestFit="1" customWidth="1"/>
    <col min="6667" max="6667" width="3.08984375" style="93" customWidth="1"/>
    <col min="6668" max="6668" width="10.90625" style="93" customWidth="1"/>
    <col min="6669" max="6669" width="8.36328125" style="93" customWidth="1"/>
    <col min="6670" max="6670" width="10.90625" style="93" customWidth="1"/>
    <col min="6671" max="6671" width="8.36328125" style="93" customWidth="1"/>
    <col min="6672" max="6672" width="10.90625" style="93" customWidth="1"/>
    <col min="6673" max="6673" width="8.36328125" style="93" customWidth="1"/>
    <col min="6674" max="6674" width="10.90625" style="93" customWidth="1"/>
    <col min="6675" max="6675" width="8.36328125" style="93" customWidth="1"/>
    <col min="6676" max="6676" width="10.90625" style="93" customWidth="1"/>
    <col min="6677" max="6677" width="8.36328125" style="93" customWidth="1"/>
    <col min="6678" max="6678" width="10.90625" style="93" customWidth="1"/>
    <col min="6679" max="6679" width="7.36328125" style="93" customWidth="1"/>
    <col min="6680" max="6680" width="9.26953125" style="93" customWidth="1"/>
    <col min="6681" max="6681" width="9" style="93" customWidth="1"/>
    <col min="6682" max="6682" width="7.36328125" style="93" customWidth="1"/>
    <col min="6683" max="6683" width="9" style="93" customWidth="1"/>
    <col min="6684" max="6685" width="11.36328125" style="93" customWidth="1"/>
    <col min="6686" max="6686" width="7.36328125" style="93" customWidth="1"/>
    <col min="6687" max="6687" width="12.36328125" style="93" customWidth="1"/>
    <col min="6688" max="6697" width="7.36328125" style="93" customWidth="1"/>
    <col min="6698" max="6698" width="11.36328125" style="93" customWidth="1"/>
    <col min="6699" max="6699" width="15.36328125" style="93" customWidth="1"/>
    <col min="6700" max="6705" width="11.36328125" style="93" customWidth="1"/>
    <col min="6706" max="6706" width="7.36328125" style="93" customWidth="1"/>
    <col min="6707" max="6707" width="37.36328125" style="93" customWidth="1"/>
    <col min="6708" max="6712" width="9" style="93" customWidth="1"/>
    <col min="6713" max="6713" width="11.36328125" style="93" customWidth="1"/>
    <col min="6714" max="6714" width="23.36328125" style="93" customWidth="1"/>
    <col min="6715" max="6717" width="19.36328125" style="93" customWidth="1"/>
    <col min="6718" max="6718" width="9" style="93" customWidth="1"/>
    <col min="6719" max="6719" width="19.36328125" style="93" customWidth="1"/>
    <col min="6720" max="6720" width="13.36328125" style="93" customWidth="1"/>
    <col min="6721" max="6724" width="12.36328125" style="93" customWidth="1"/>
    <col min="6725" max="6725" width="9" style="93" customWidth="1"/>
    <col min="6726" max="6726" width="19.36328125" style="93" customWidth="1"/>
    <col min="6727" max="6727" width="21.36328125" style="93" customWidth="1"/>
    <col min="6728" max="6729" width="20.36328125" style="93" customWidth="1"/>
    <col min="6730" max="6730" width="9" style="93" customWidth="1"/>
    <col min="6731" max="6731" width="19.36328125" style="93" customWidth="1"/>
    <col min="6732" max="6732" width="16.36328125" style="93" customWidth="1"/>
    <col min="6733" max="6735" width="15.36328125" style="93" customWidth="1"/>
    <col min="6736" max="6736" width="9" style="93" customWidth="1"/>
    <col min="6737" max="6739" width="11.36328125" style="93" customWidth="1"/>
    <col min="6740" max="6740" width="9" style="93" customWidth="1"/>
    <col min="6741" max="6742" width="11.36328125" style="93" customWidth="1"/>
    <col min="6743" max="6743" width="9" style="93" customWidth="1"/>
    <col min="6744" max="6745" width="11.36328125" style="93" customWidth="1"/>
    <col min="6746" max="6748" width="9" style="93" customWidth="1"/>
    <col min="6749" max="6749" width="8.36328125" style="93" customWidth="1"/>
    <col min="6750" max="6750" width="10.36328125" style="93" customWidth="1"/>
    <col min="6751" max="6751" width="8.36328125" style="93" customWidth="1"/>
    <col min="6752" max="6752" width="9" style="93" customWidth="1"/>
    <col min="6753" max="6753" width="8.36328125" style="93" customWidth="1"/>
    <col min="6754" max="6754" width="9" style="93" customWidth="1"/>
    <col min="6755" max="6755" width="11.36328125" style="93" customWidth="1"/>
    <col min="6756" max="6756" width="17.36328125" style="93" customWidth="1"/>
    <col min="6757" max="6766" width="15.36328125" style="93" customWidth="1"/>
    <col min="6767" max="6767" width="11.36328125" style="93" customWidth="1"/>
    <col min="6768" max="6768" width="17.36328125" style="93" customWidth="1"/>
    <col min="6769" max="6782" width="11.36328125" style="93" customWidth="1"/>
    <col min="6783" max="6783" width="17.36328125" style="93" customWidth="1"/>
    <col min="6784" max="6787" width="9" style="93" customWidth="1"/>
    <col min="6788" max="6790" width="10.36328125" style="93" customWidth="1"/>
    <col min="6791" max="6798" width="11.36328125" style="93" customWidth="1"/>
    <col min="6799" max="6799" width="17.36328125" style="93" customWidth="1"/>
    <col min="6800" max="6813" width="11.36328125" style="93" customWidth="1"/>
    <col min="6814" max="6814" width="17.36328125" style="93" customWidth="1"/>
    <col min="6815" max="6818" width="9" style="93" customWidth="1"/>
    <col min="6819" max="6821" width="10.36328125" style="93" customWidth="1"/>
    <col min="6822" max="6912" width="11.36328125" style="93"/>
    <col min="6913" max="6913" width="17.08984375" style="93" customWidth="1"/>
    <col min="6914" max="6914" width="11.08984375" style="93" customWidth="1"/>
    <col min="6915" max="6915" width="12.36328125" style="93" bestFit="1" customWidth="1"/>
    <col min="6916" max="6916" width="10.7265625" style="93" customWidth="1"/>
    <col min="6917" max="6917" width="11" style="93" customWidth="1"/>
    <col min="6918" max="6918" width="8.36328125" style="93" bestFit="1" customWidth="1"/>
    <col min="6919" max="6919" width="10.90625" style="93" customWidth="1"/>
    <col min="6920" max="6920" width="8.36328125" style="93" bestFit="1" customWidth="1"/>
    <col min="6921" max="6921" width="11" style="93" customWidth="1"/>
    <col min="6922" max="6922" width="8.36328125" style="93" bestFit="1" customWidth="1"/>
    <col min="6923" max="6923" width="3.08984375" style="93" customWidth="1"/>
    <col min="6924" max="6924" width="10.90625" style="93" customWidth="1"/>
    <col min="6925" max="6925" width="8.36328125" style="93" customWidth="1"/>
    <col min="6926" max="6926" width="10.90625" style="93" customWidth="1"/>
    <col min="6927" max="6927" width="8.36328125" style="93" customWidth="1"/>
    <col min="6928" max="6928" width="10.90625" style="93" customWidth="1"/>
    <col min="6929" max="6929" width="8.36328125" style="93" customWidth="1"/>
    <col min="6930" max="6930" width="10.90625" style="93" customWidth="1"/>
    <col min="6931" max="6931" width="8.36328125" style="93" customWidth="1"/>
    <col min="6932" max="6932" width="10.90625" style="93" customWidth="1"/>
    <col min="6933" max="6933" width="8.36328125" style="93" customWidth="1"/>
    <col min="6934" max="6934" width="10.90625" style="93" customWidth="1"/>
    <col min="6935" max="6935" width="7.36328125" style="93" customWidth="1"/>
    <col min="6936" max="6936" width="9.26953125" style="93" customWidth="1"/>
    <col min="6937" max="6937" width="9" style="93" customWidth="1"/>
    <col min="6938" max="6938" width="7.36328125" style="93" customWidth="1"/>
    <col min="6939" max="6939" width="9" style="93" customWidth="1"/>
    <col min="6940" max="6941" width="11.36328125" style="93" customWidth="1"/>
    <col min="6942" max="6942" width="7.36328125" style="93" customWidth="1"/>
    <col min="6943" max="6943" width="12.36328125" style="93" customWidth="1"/>
    <col min="6944" max="6953" width="7.36328125" style="93" customWidth="1"/>
    <col min="6954" max="6954" width="11.36328125" style="93" customWidth="1"/>
    <col min="6955" max="6955" width="15.36328125" style="93" customWidth="1"/>
    <col min="6956" max="6961" width="11.36328125" style="93" customWidth="1"/>
    <col min="6962" max="6962" width="7.36328125" style="93" customWidth="1"/>
    <col min="6963" max="6963" width="37.36328125" style="93" customWidth="1"/>
    <col min="6964" max="6968" width="9" style="93" customWidth="1"/>
    <col min="6969" max="6969" width="11.36328125" style="93" customWidth="1"/>
    <col min="6970" max="6970" width="23.36328125" style="93" customWidth="1"/>
    <col min="6971" max="6973" width="19.36328125" style="93" customWidth="1"/>
    <col min="6974" max="6974" width="9" style="93" customWidth="1"/>
    <col min="6975" max="6975" width="19.36328125" style="93" customWidth="1"/>
    <col min="6976" max="6976" width="13.36328125" style="93" customWidth="1"/>
    <col min="6977" max="6980" width="12.36328125" style="93" customWidth="1"/>
    <col min="6981" max="6981" width="9" style="93" customWidth="1"/>
    <col min="6982" max="6982" width="19.36328125" style="93" customWidth="1"/>
    <col min="6983" max="6983" width="21.36328125" style="93" customWidth="1"/>
    <col min="6984" max="6985" width="20.36328125" style="93" customWidth="1"/>
    <col min="6986" max="6986" width="9" style="93" customWidth="1"/>
    <col min="6987" max="6987" width="19.36328125" style="93" customWidth="1"/>
    <col min="6988" max="6988" width="16.36328125" style="93" customWidth="1"/>
    <col min="6989" max="6991" width="15.36328125" style="93" customWidth="1"/>
    <col min="6992" max="6992" width="9" style="93" customWidth="1"/>
    <col min="6993" max="6995" width="11.36328125" style="93" customWidth="1"/>
    <col min="6996" max="6996" width="9" style="93" customWidth="1"/>
    <col min="6997" max="6998" width="11.36328125" style="93" customWidth="1"/>
    <col min="6999" max="6999" width="9" style="93" customWidth="1"/>
    <col min="7000" max="7001" width="11.36328125" style="93" customWidth="1"/>
    <col min="7002" max="7004" width="9" style="93" customWidth="1"/>
    <col min="7005" max="7005" width="8.36328125" style="93" customWidth="1"/>
    <col min="7006" max="7006" width="10.36328125" style="93" customWidth="1"/>
    <col min="7007" max="7007" width="8.36328125" style="93" customWidth="1"/>
    <col min="7008" max="7008" width="9" style="93" customWidth="1"/>
    <col min="7009" max="7009" width="8.36328125" style="93" customWidth="1"/>
    <col min="7010" max="7010" width="9" style="93" customWidth="1"/>
    <col min="7011" max="7011" width="11.36328125" style="93" customWidth="1"/>
    <col min="7012" max="7012" width="17.36328125" style="93" customWidth="1"/>
    <col min="7013" max="7022" width="15.36328125" style="93" customWidth="1"/>
    <col min="7023" max="7023" width="11.36328125" style="93" customWidth="1"/>
    <col min="7024" max="7024" width="17.36328125" style="93" customWidth="1"/>
    <col min="7025" max="7038" width="11.36328125" style="93" customWidth="1"/>
    <col min="7039" max="7039" width="17.36328125" style="93" customWidth="1"/>
    <col min="7040" max="7043" width="9" style="93" customWidth="1"/>
    <col min="7044" max="7046" width="10.36328125" style="93" customWidth="1"/>
    <col min="7047" max="7054" width="11.36328125" style="93" customWidth="1"/>
    <col min="7055" max="7055" width="17.36328125" style="93" customWidth="1"/>
    <col min="7056" max="7069" width="11.36328125" style="93" customWidth="1"/>
    <col min="7070" max="7070" width="17.36328125" style="93" customWidth="1"/>
    <col min="7071" max="7074" width="9" style="93" customWidth="1"/>
    <col min="7075" max="7077" width="10.36328125" style="93" customWidth="1"/>
    <col min="7078" max="7168" width="11.36328125" style="93"/>
    <col min="7169" max="7169" width="17.08984375" style="93" customWidth="1"/>
    <col min="7170" max="7170" width="11.08984375" style="93" customWidth="1"/>
    <col min="7171" max="7171" width="12.36328125" style="93" bestFit="1" customWidth="1"/>
    <col min="7172" max="7172" width="10.7265625" style="93" customWidth="1"/>
    <col min="7173" max="7173" width="11" style="93" customWidth="1"/>
    <col min="7174" max="7174" width="8.36328125" style="93" bestFit="1" customWidth="1"/>
    <col min="7175" max="7175" width="10.90625" style="93" customWidth="1"/>
    <col min="7176" max="7176" width="8.36328125" style="93" bestFit="1" customWidth="1"/>
    <col min="7177" max="7177" width="11" style="93" customWidth="1"/>
    <col min="7178" max="7178" width="8.36328125" style="93" bestFit="1" customWidth="1"/>
    <col min="7179" max="7179" width="3.08984375" style="93" customWidth="1"/>
    <col min="7180" max="7180" width="10.90625" style="93" customWidth="1"/>
    <col min="7181" max="7181" width="8.36328125" style="93" customWidth="1"/>
    <col min="7182" max="7182" width="10.90625" style="93" customWidth="1"/>
    <col min="7183" max="7183" width="8.36328125" style="93" customWidth="1"/>
    <col min="7184" max="7184" width="10.90625" style="93" customWidth="1"/>
    <col min="7185" max="7185" width="8.36328125" style="93" customWidth="1"/>
    <col min="7186" max="7186" width="10.90625" style="93" customWidth="1"/>
    <col min="7187" max="7187" width="8.36328125" style="93" customWidth="1"/>
    <col min="7188" max="7188" width="10.90625" style="93" customWidth="1"/>
    <col min="7189" max="7189" width="8.36328125" style="93" customWidth="1"/>
    <col min="7190" max="7190" width="10.90625" style="93" customWidth="1"/>
    <col min="7191" max="7191" width="7.36328125" style="93" customWidth="1"/>
    <col min="7192" max="7192" width="9.26953125" style="93" customWidth="1"/>
    <col min="7193" max="7193" width="9" style="93" customWidth="1"/>
    <col min="7194" max="7194" width="7.36328125" style="93" customWidth="1"/>
    <col min="7195" max="7195" width="9" style="93" customWidth="1"/>
    <col min="7196" max="7197" width="11.36328125" style="93" customWidth="1"/>
    <col min="7198" max="7198" width="7.36328125" style="93" customWidth="1"/>
    <col min="7199" max="7199" width="12.36328125" style="93" customWidth="1"/>
    <col min="7200" max="7209" width="7.36328125" style="93" customWidth="1"/>
    <col min="7210" max="7210" width="11.36328125" style="93" customWidth="1"/>
    <col min="7211" max="7211" width="15.36328125" style="93" customWidth="1"/>
    <col min="7212" max="7217" width="11.36328125" style="93" customWidth="1"/>
    <col min="7218" max="7218" width="7.36328125" style="93" customWidth="1"/>
    <col min="7219" max="7219" width="37.36328125" style="93" customWidth="1"/>
    <col min="7220" max="7224" width="9" style="93" customWidth="1"/>
    <col min="7225" max="7225" width="11.36328125" style="93" customWidth="1"/>
    <col min="7226" max="7226" width="23.36328125" style="93" customWidth="1"/>
    <col min="7227" max="7229" width="19.36328125" style="93" customWidth="1"/>
    <col min="7230" max="7230" width="9" style="93" customWidth="1"/>
    <col min="7231" max="7231" width="19.36328125" style="93" customWidth="1"/>
    <col min="7232" max="7232" width="13.36328125" style="93" customWidth="1"/>
    <col min="7233" max="7236" width="12.36328125" style="93" customWidth="1"/>
    <col min="7237" max="7237" width="9" style="93" customWidth="1"/>
    <col min="7238" max="7238" width="19.36328125" style="93" customWidth="1"/>
    <col min="7239" max="7239" width="21.36328125" style="93" customWidth="1"/>
    <col min="7240" max="7241" width="20.36328125" style="93" customWidth="1"/>
    <col min="7242" max="7242" width="9" style="93" customWidth="1"/>
    <col min="7243" max="7243" width="19.36328125" style="93" customWidth="1"/>
    <col min="7244" max="7244" width="16.36328125" style="93" customWidth="1"/>
    <col min="7245" max="7247" width="15.36328125" style="93" customWidth="1"/>
    <col min="7248" max="7248" width="9" style="93" customWidth="1"/>
    <col min="7249" max="7251" width="11.36328125" style="93" customWidth="1"/>
    <col min="7252" max="7252" width="9" style="93" customWidth="1"/>
    <col min="7253" max="7254" width="11.36328125" style="93" customWidth="1"/>
    <col min="7255" max="7255" width="9" style="93" customWidth="1"/>
    <col min="7256" max="7257" width="11.36328125" style="93" customWidth="1"/>
    <col min="7258" max="7260" width="9" style="93" customWidth="1"/>
    <col min="7261" max="7261" width="8.36328125" style="93" customWidth="1"/>
    <col min="7262" max="7262" width="10.36328125" style="93" customWidth="1"/>
    <col min="7263" max="7263" width="8.36328125" style="93" customWidth="1"/>
    <col min="7264" max="7264" width="9" style="93" customWidth="1"/>
    <col min="7265" max="7265" width="8.36328125" style="93" customWidth="1"/>
    <col min="7266" max="7266" width="9" style="93" customWidth="1"/>
    <col min="7267" max="7267" width="11.36328125" style="93" customWidth="1"/>
    <col min="7268" max="7268" width="17.36328125" style="93" customWidth="1"/>
    <col min="7269" max="7278" width="15.36328125" style="93" customWidth="1"/>
    <col min="7279" max="7279" width="11.36328125" style="93" customWidth="1"/>
    <col min="7280" max="7280" width="17.36328125" style="93" customWidth="1"/>
    <col min="7281" max="7294" width="11.36328125" style="93" customWidth="1"/>
    <col min="7295" max="7295" width="17.36328125" style="93" customWidth="1"/>
    <col min="7296" max="7299" width="9" style="93" customWidth="1"/>
    <col min="7300" max="7302" width="10.36328125" style="93" customWidth="1"/>
    <col min="7303" max="7310" width="11.36328125" style="93" customWidth="1"/>
    <col min="7311" max="7311" width="17.36328125" style="93" customWidth="1"/>
    <col min="7312" max="7325" width="11.36328125" style="93" customWidth="1"/>
    <col min="7326" max="7326" width="17.36328125" style="93" customWidth="1"/>
    <col min="7327" max="7330" width="9" style="93" customWidth="1"/>
    <col min="7331" max="7333" width="10.36328125" style="93" customWidth="1"/>
    <col min="7334" max="7424" width="11.36328125" style="93"/>
    <col min="7425" max="7425" width="17.08984375" style="93" customWidth="1"/>
    <col min="7426" max="7426" width="11.08984375" style="93" customWidth="1"/>
    <col min="7427" max="7427" width="12.36328125" style="93" bestFit="1" customWidth="1"/>
    <col min="7428" max="7428" width="10.7265625" style="93" customWidth="1"/>
    <col min="7429" max="7429" width="11" style="93" customWidth="1"/>
    <col min="7430" max="7430" width="8.36328125" style="93" bestFit="1" customWidth="1"/>
    <col min="7431" max="7431" width="10.90625" style="93" customWidth="1"/>
    <col min="7432" max="7432" width="8.36328125" style="93" bestFit="1" customWidth="1"/>
    <col min="7433" max="7433" width="11" style="93" customWidth="1"/>
    <col min="7434" max="7434" width="8.36328125" style="93" bestFit="1" customWidth="1"/>
    <col min="7435" max="7435" width="3.08984375" style="93" customWidth="1"/>
    <col min="7436" max="7436" width="10.90625" style="93" customWidth="1"/>
    <col min="7437" max="7437" width="8.36328125" style="93" customWidth="1"/>
    <col min="7438" max="7438" width="10.90625" style="93" customWidth="1"/>
    <col min="7439" max="7439" width="8.36328125" style="93" customWidth="1"/>
    <col min="7440" max="7440" width="10.90625" style="93" customWidth="1"/>
    <col min="7441" max="7441" width="8.36328125" style="93" customWidth="1"/>
    <col min="7442" max="7442" width="10.90625" style="93" customWidth="1"/>
    <col min="7443" max="7443" width="8.36328125" style="93" customWidth="1"/>
    <col min="7444" max="7444" width="10.90625" style="93" customWidth="1"/>
    <col min="7445" max="7445" width="8.36328125" style="93" customWidth="1"/>
    <col min="7446" max="7446" width="10.90625" style="93" customWidth="1"/>
    <col min="7447" max="7447" width="7.36328125" style="93" customWidth="1"/>
    <col min="7448" max="7448" width="9.26953125" style="93" customWidth="1"/>
    <col min="7449" max="7449" width="9" style="93" customWidth="1"/>
    <col min="7450" max="7450" width="7.36328125" style="93" customWidth="1"/>
    <col min="7451" max="7451" width="9" style="93" customWidth="1"/>
    <col min="7452" max="7453" width="11.36328125" style="93" customWidth="1"/>
    <col min="7454" max="7454" width="7.36328125" style="93" customWidth="1"/>
    <col min="7455" max="7455" width="12.36328125" style="93" customWidth="1"/>
    <col min="7456" max="7465" width="7.36328125" style="93" customWidth="1"/>
    <col min="7466" max="7466" width="11.36328125" style="93" customWidth="1"/>
    <col min="7467" max="7467" width="15.36328125" style="93" customWidth="1"/>
    <col min="7468" max="7473" width="11.36328125" style="93" customWidth="1"/>
    <col min="7474" max="7474" width="7.36328125" style="93" customWidth="1"/>
    <col min="7475" max="7475" width="37.36328125" style="93" customWidth="1"/>
    <col min="7476" max="7480" width="9" style="93" customWidth="1"/>
    <col min="7481" max="7481" width="11.36328125" style="93" customWidth="1"/>
    <col min="7482" max="7482" width="23.36328125" style="93" customWidth="1"/>
    <col min="7483" max="7485" width="19.36328125" style="93" customWidth="1"/>
    <col min="7486" max="7486" width="9" style="93" customWidth="1"/>
    <col min="7487" max="7487" width="19.36328125" style="93" customWidth="1"/>
    <col min="7488" max="7488" width="13.36328125" style="93" customWidth="1"/>
    <col min="7489" max="7492" width="12.36328125" style="93" customWidth="1"/>
    <col min="7493" max="7493" width="9" style="93" customWidth="1"/>
    <col min="7494" max="7494" width="19.36328125" style="93" customWidth="1"/>
    <col min="7495" max="7495" width="21.36328125" style="93" customWidth="1"/>
    <col min="7496" max="7497" width="20.36328125" style="93" customWidth="1"/>
    <col min="7498" max="7498" width="9" style="93" customWidth="1"/>
    <col min="7499" max="7499" width="19.36328125" style="93" customWidth="1"/>
    <col min="7500" max="7500" width="16.36328125" style="93" customWidth="1"/>
    <col min="7501" max="7503" width="15.36328125" style="93" customWidth="1"/>
    <col min="7504" max="7504" width="9" style="93" customWidth="1"/>
    <col min="7505" max="7507" width="11.36328125" style="93" customWidth="1"/>
    <col min="7508" max="7508" width="9" style="93" customWidth="1"/>
    <col min="7509" max="7510" width="11.36328125" style="93" customWidth="1"/>
    <col min="7511" max="7511" width="9" style="93" customWidth="1"/>
    <col min="7512" max="7513" width="11.36328125" style="93" customWidth="1"/>
    <col min="7514" max="7516" width="9" style="93" customWidth="1"/>
    <col min="7517" max="7517" width="8.36328125" style="93" customWidth="1"/>
    <col min="7518" max="7518" width="10.36328125" style="93" customWidth="1"/>
    <col min="7519" max="7519" width="8.36328125" style="93" customWidth="1"/>
    <col min="7520" max="7520" width="9" style="93" customWidth="1"/>
    <col min="7521" max="7521" width="8.36328125" style="93" customWidth="1"/>
    <col min="7522" max="7522" width="9" style="93" customWidth="1"/>
    <col min="7523" max="7523" width="11.36328125" style="93" customWidth="1"/>
    <col min="7524" max="7524" width="17.36328125" style="93" customWidth="1"/>
    <col min="7525" max="7534" width="15.36328125" style="93" customWidth="1"/>
    <col min="7535" max="7535" width="11.36328125" style="93" customWidth="1"/>
    <col min="7536" max="7536" width="17.36328125" style="93" customWidth="1"/>
    <col min="7537" max="7550" width="11.36328125" style="93" customWidth="1"/>
    <col min="7551" max="7551" width="17.36328125" style="93" customWidth="1"/>
    <col min="7552" max="7555" width="9" style="93" customWidth="1"/>
    <col min="7556" max="7558" width="10.36328125" style="93" customWidth="1"/>
    <col min="7559" max="7566" width="11.36328125" style="93" customWidth="1"/>
    <col min="7567" max="7567" width="17.36328125" style="93" customWidth="1"/>
    <col min="7568" max="7581" width="11.36328125" style="93" customWidth="1"/>
    <col min="7582" max="7582" width="17.36328125" style="93" customWidth="1"/>
    <col min="7583" max="7586" width="9" style="93" customWidth="1"/>
    <col min="7587" max="7589" width="10.36328125" style="93" customWidth="1"/>
    <col min="7590" max="7680" width="11.36328125" style="93"/>
    <col min="7681" max="7681" width="17.08984375" style="93" customWidth="1"/>
    <col min="7682" max="7682" width="11.08984375" style="93" customWidth="1"/>
    <col min="7683" max="7683" width="12.36328125" style="93" bestFit="1" customWidth="1"/>
    <col min="7684" max="7684" width="10.7265625" style="93" customWidth="1"/>
    <col min="7685" max="7685" width="11" style="93" customWidth="1"/>
    <col min="7686" max="7686" width="8.36328125" style="93" bestFit="1" customWidth="1"/>
    <col min="7687" max="7687" width="10.90625" style="93" customWidth="1"/>
    <col min="7688" max="7688" width="8.36328125" style="93" bestFit="1" customWidth="1"/>
    <col min="7689" max="7689" width="11" style="93" customWidth="1"/>
    <col min="7690" max="7690" width="8.36328125" style="93" bestFit="1" customWidth="1"/>
    <col min="7691" max="7691" width="3.08984375" style="93" customWidth="1"/>
    <col min="7692" max="7692" width="10.90625" style="93" customWidth="1"/>
    <col min="7693" max="7693" width="8.36328125" style="93" customWidth="1"/>
    <col min="7694" max="7694" width="10.90625" style="93" customWidth="1"/>
    <col min="7695" max="7695" width="8.36328125" style="93" customWidth="1"/>
    <col min="7696" max="7696" width="10.90625" style="93" customWidth="1"/>
    <col min="7697" max="7697" width="8.36328125" style="93" customWidth="1"/>
    <col min="7698" max="7698" width="10.90625" style="93" customWidth="1"/>
    <col min="7699" max="7699" width="8.36328125" style="93" customWidth="1"/>
    <col min="7700" max="7700" width="10.90625" style="93" customWidth="1"/>
    <col min="7701" max="7701" width="8.36328125" style="93" customWidth="1"/>
    <col min="7702" max="7702" width="10.90625" style="93" customWidth="1"/>
    <col min="7703" max="7703" width="7.36328125" style="93" customWidth="1"/>
    <col min="7704" max="7704" width="9.26953125" style="93" customWidth="1"/>
    <col min="7705" max="7705" width="9" style="93" customWidth="1"/>
    <col min="7706" max="7706" width="7.36328125" style="93" customWidth="1"/>
    <col min="7707" max="7707" width="9" style="93" customWidth="1"/>
    <col min="7708" max="7709" width="11.36328125" style="93" customWidth="1"/>
    <col min="7710" max="7710" width="7.36328125" style="93" customWidth="1"/>
    <col min="7711" max="7711" width="12.36328125" style="93" customWidth="1"/>
    <col min="7712" max="7721" width="7.36328125" style="93" customWidth="1"/>
    <col min="7722" max="7722" width="11.36328125" style="93" customWidth="1"/>
    <col min="7723" max="7723" width="15.36328125" style="93" customWidth="1"/>
    <col min="7724" max="7729" width="11.36328125" style="93" customWidth="1"/>
    <col min="7730" max="7730" width="7.36328125" style="93" customWidth="1"/>
    <col min="7731" max="7731" width="37.36328125" style="93" customWidth="1"/>
    <col min="7732" max="7736" width="9" style="93" customWidth="1"/>
    <col min="7737" max="7737" width="11.36328125" style="93" customWidth="1"/>
    <col min="7738" max="7738" width="23.36328125" style="93" customWidth="1"/>
    <col min="7739" max="7741" width="19.36328125" style="93" customWidth="1"/>
    <col min="7742" max="7742" width="9" style="93" customWidth="1"/>
    <col min="7743" max="7743" width="19.36328125" style="93" customWidth="1"/>
    <col min="7744" max="7744" width="13.36328125" style="93" customWidth="1"/>
    <col min="7745" max="7748" width="12.36328125" style="93" customWidth="1"/>
    <col min="7749" max="7749" width="9" style="93" customWidth="1"/>
    <col min="7750" max="7750" width="19.36328125" style="93" customWidth="1"/>
    <col min="7751" max="7751" width="21.36328125" style="93" customWidth="1"/>
    <col min="7752" max="7753" width="20.36328125" style="93" customWidth="1"/>
    <col min="7754" max="7754" width="9" style="93" customWidth="1"/>
    <col min="7755" max="7755" width="19.36328125" style="93" customWidth="1"/>
    <col min="7756" max="7756" width="16.36328125" style="93" customWidth="1"/>
    <col min="7757" max="7759" width="15.36328125" style="93" customWidth="1"/>
    <col min="7760" max="7760" width="9" style="93" customWidth="1"/>
    <col min="7761" max="7763" width="11.36328125" style="93" customWidth="1"/>
    <col min="7764" max="7764" width="9" style="93" customWidth="1"/>
    <col min="7765" max="7766" width="11.36328125" style="93" customWidth="1"/>
    <col min="7767" max="7767" width="9" style="93" customWidth="1"/>
    <col min="7768" max="7769" width="11.36328125" style="93" customWidth="1"/>
    <col min="7770" max="7772" width="9" style="93" customWidth="1"/>
    <col min="7773" max="7773" width="8.36328125" style="93" customWidth="1"/>
    <col min="7774" max="7774" width="10.36328125" style="93" customWidth="1"/>
    <col min="7775" max="7775" width="8.36328125" style="93" customWidth="1"/>
    <col min="7776" max="7776" width="9" style="93" customWidth="1"/>
    <col min="7777" max="7777" width="8.36328125" style="93" customWidth="1"/>
    <col min="7778" max="7778" width="9" style="93" customWidth="1"/>
    <col min="7779" max="7779" width="11.36328125" style="93" customWidth="1"/>
    <col min="7780" max="7780" width="17.36328125" style="93" customWidth="1"/>
    <col min="7781" max="7790" width="15.36328125" style="93" customWidth="1"/>
    <col min="7791" max="7791" width="11.36328125" style="93" customWidth="1"/>
    <col min="7792" max="7792" width="17.36328125" style="93" customWidth="1"/>
    <col min="7793" max="7806" width="11.36328125" style="93" customWidth="1"/>
    <col min="7807" max="7807" width="17.36328125" style="93" customWidth="1"/>
    <col min="7808" max="7811" width="9" style="93" customWidth="1"/>
    <col min="7812" max="7814" width="10.36328125" style="93" customWidth="1"/>
    <col min="7815" max="7822" width="11.36328125" style="93" customWidth="1"/>
    <col min="7823" max="7823" width="17.36328125" style="93" customWidth="1"/>
    <col min="7824" max="7837" width="11.36328125" style="93" customWidth="1"/>
    <col min="7838" max="7838" width="17.36328125" style="93" customWidth="1"/>
    <col min="7839" max="7842" width="9" style="93" customWidth="1"/>
    <col min="7843" max="7845" width="10.36328125" style="93" customWidth="1"/>
    <col min="7846" max="7936" width="11.36328125" style="93"/>
    <col min="7937" max="7937" width="17.08984375" style="93" customWidth="1"/>
    <col min="7938" max="7938" width="11.08984375" style="93" customWidth="1"/>
    <col min="7939" max="7939" width="12.36328125" style="93" bestFit="1" customWidth="1"/>
    <col min="7940" max="7940" width="10.7265625" style="93" customWidth="1"/>
    <col min="7941" max="7941" width="11" style="93" customWidth="1"/>
    <col min="7942" max="7942" width="8.36328125" style="93" bestFit="1" customWidth="1"/>
    <col min="7943" max="7943" width="10.90625" style="93" customWidth="1"/>
    <col min="7944" max="7944" width="8.36328125" style="93" bestFit="1" customWidth="1"/>
    <col min="7945" max="7945" width="11" style="93" customWidth="1"/>
    <col min="7946" max="7946" width="8.36328125" style="93" bestFit="1" customWidth="1"/>
    <col min="7947" max="7947" width="3.08984375" style="93" customWidth="1"/>
    <col min="7948" max="7948" width="10.90625" style="93" customWidth="1"/>
    <col min="7949" max="7949" width="8.36328125" style="93" customWidth="1"/>
    <col min="7950" max="7950" width="10.90625" style="93" customWidth="1"/>
    <col min="7951" max="7951" width="8.36328125" style="93" customWidth="1"/>
    <col min="7952" max="7952" width="10.90625" style="93" customWidth="1"/>
    <col min="7953" max="7953" width="8.36328125" style="93" customWidth="1"/>
    <col min="7954" max="7954" width="10.90625" style="93" customWidth="1"/>
    <col min="7955" max="7955" width="8.36328125" style="93" customWidth="1"/>
    <col min="7956" max="7956" width="10.90625" style="93" customWidth="1"/>
    <col min="7957" max="7957" width="8.36328125" style="93" customWidth="1"/>
    <col min="7958" max="7958" width="10.90625" style="93" customWidth="1"/>
    <col min="7959" max="7959" width="7.36328125" style="93" customWidth="1"/>
    <col min="7960" max="7960" width="9.26953125" style="93" customWidth="1"/>
    <col min="7961" max="7961" width="9" style="93" customWidth="1"/>
    <col min="7962" max="7962" width="7.36328125" style="93" customWidth="1"/>
    <col min="7963" max="7963" width="9" style="93" customWidth="1"/>
    <col min="7964" max="7965" width="11.36328125" style="93" customWidth="1"/>
    <col min="7966" max="7966" width="7.36328125" style="93" customWidth="1"/>
    <col min="7967" max="7967" width="12.36328125" style="93" customWidth="1"/>
    <col min="7968" max="7977" width="7.36328125" style="93" customWidth="1"/>
    <col min="7978" max="7978" width="11.36328125" style="93" customWidth="1"/>
    <col min="7979" max="7979" width="15.36328125" style="93" customWidth="1"/>
    <col min="7980" max="7985" width="11.36328125" style="93" customWidth="1"/>
    <col min="7986" max="7986" width="7.36328125" style="93" customWidth="1"/>
    <col min="7987" max="7987" width="37.36328125" style="93" customWidth="1"/>
    <col min="7988" max="7992" width="9" style="93" customWidth="1"/>
    <col min="7993" max="7993" width="11.36328125" style="93" customWidth="1"/>
    <col min="7994" max="7994" width="23.36328125" style="93" customWidth="1"/>
    <col min="7995" max="7997" width="19.36328125" style="93" customWidth="1"/>
    <col min="7998" max="7998" width="9" style="93" customWidth="1"/>
    <col min="7999" max="7999" width="19.36328125" style="93" customWidth="1"/>
    <col min="8000" max="8000" width="13.36328125" style="93" customWidth="1"/>
    <col min="8001" max="8004" width="12.36328125" style="93" customWidth="1"/>
    <col min="8005" max="8005" width="9" style="93" customWidth="1"/>
    <col min="8006" max="8006" width="19.36328125" style="93" customWidth="1"/>
    <col min="8007" max="8007" width="21.36328125" style="93" customWidth="1"/>
    <col min="8008" max="8009" width="20.36328125" style="93" customWidth="1"/>
    <col min="8010" max="8010" width="9" style="93" customWidth="1"/>
    <col min="8011" max="8011" width="19.36328125" style="93" customWidth="1"/>
    <col min="8012" max="8012" width="16.36328125" style="93" customWidth="1"/>
    <col min="8013" max="8015" width="15.36328125" style="93" customWidth="1"/>
    <col min="8016" max="8016" width="9" style="93" customWidth="1"/>
    <col min="8017" max="8019" width="11.36328125" style="93" customWidth="1"/>
    <col min="8020" max="8020" width="9" style="93" customWidth="1"/>
    <col min="8021" max="8022" width="11.36328125" style="93" customWidth="1"/>
    <col min="8023" max="8023" width="9" style="93" customWidth="1"/>
    <col min="8024" max="8025" width="11.36328125" style="93" customWidth="1"/>
    <col min="8026" max="8028" width="9" style="93" customWidth="1"/>
    <col min="8029" max="8029" width="8.36328125" style="93" customWidth="1"/>
    <col min="8030" max="8030" width="10.36328125" style="93" customWidth="1"/>
    <col min="8031" max="8031" width="8.36328125" style="93" customWidth="1"/>
    <col min="8032" max="8032" width="9" style="93" customWidth="1"/>
    <col min="8033" max="8033" width="8.36328125" style="93" customWidth="1"/>
    <col min="8034" max="8034" width="9" style="93" customWidth="1"/>
    <col min="8035" max="8035" width="11.36328125" style="93" customWidth="1"/>
    <col min="8036" max="8036" width="17.36328125" style="93" customWidth="1"/>
    <col min="8037" max="8046" width="15.36328125" style="93" customWidth="1"/>
    <col min="8047" max="8047" width="11.36328125" style="93" customWidth="1"/>
    <col min="8048" max="8048" width="17.36328125" style="93" customWidth="1"/>
    <col min="8049" max="8062" width="11.36328125" style="93" customWidth="1"/>
    <col min="8063" max="8063" width="17.36328125" style="93" customWidth="1"/>
    <col min="8064" max="8067" width="9" style="93" customWidth="1"/>
    <col min="8068" max="8070" width="10.36328125" style="93" customWidth="1"/>
    <col min="8071" max="8078" width="11.36328125" style="93" customWidth="1"/>
    <col min="8079" max="8079" width="17.36328125" style="93" customWidth="1"/>
    <col min="8080" max="8093" width="11.36328125" style="93" customWidth="1"/>
    <col min="8094" max="8094" width="17.36328125" style="93" customWidth="1"/>
    <col min="8095" max="8098" width="9" style="93" customWidth="1"/>
    <col min="8099" max="8101" width="10.36328125" style="93" customWidth="1"/>
    <col min="8102" max="8192" width="11.36328125" style="93"/>
    <col min="8193" max="8193" width="17.08984375" style="93" customWidth="1"/>
    <col min="8194" max="8194" width="11.08984375" style="93" customWidth="1"/>
    <col min="8195" max="8195" width="12.36328125" style="93" bestFit="1" customWidth="1"/>
    <col min="8196" max="8196" width="10.7265625" style="93" customWidth="1"/>
    <col min="8197" max="8197" width="11" style="93" customWidth="1"/>
    <col min="8198" max="8198" width="8.36328125" style="93" bestFit="1" customWidth="1"/>
    <col min="8199" max="8199" width="10.90625" style="93" customWidth="1"/>
    <col min="8200" max="8200" width="8.36328125" style="93" bestFit="1" customWidth="1"/>
    <col min="8201" max="8201" width="11" style="93" customWidth="1"/>
    <col min="8202" max="8202" width="8.36328125" style="93" bestFit="1" customWidth="1"/>
    <col min="8203" max="8203" width="3.08984375" style="93" customWidth="1"/>
    <col min="8204" max="8204" width="10.90625" style="93" customWidth="1"/>
    <col min="8205" max="8205" width="8.36328125" style="93" customWidth="1"/>
    <col min="8206" max="8206" width="10.90625" style="93" customWidth="1"/>
    <col min="8207" max="8207" width="8.36328125" style="93" customWidth="1"/>
    <col min="8208" max="8208" width="10.90625" style="93" customWidth="1"/>
    <col min="8209" max="8209" width="8.36328125" style="93" customWidth="1"/>
    <col min="8210" max="8210" width="10.90625" style="93" customWidth="1"/>
    <col min="8211" max="8211" width="8.36328125" style="93" customWidth="1"/>
    <col min="8212" max="8212" width="10.90625" style="93" customWidth="1"/>
    <col min="8213" max="8213" width="8.36328125" style="93" customWidth="1"/>
    <col min="8214" max="8214" width="10.90625" style="93" customWidth="1"/>
    <col min="8215" max="8215" width="7.36328125" style="93" customWidth="1"/>
    <col min="8216" max="8216" width="9.26953125" style="93" customWidth="1"/>
    <col min="8217" max="8217" width="9" style="93" customWidth="1"/>
    <col min="8218" max="8218" width="7.36328125" style="93" customWidth="1"/>
    <col min="8219" max="8219" width="9" style="93" customWidth="1"/>
    <col min="8220" max="8221" width="11.36328125" style="93" customWidth="1"/>
    <col min="8222" max="8222" width="7.36328125" style="93" customWidth="1"/>
    <col min="8223" max="8223" width="12.36328125" style="93" customWidth="1"/>
    <col min="8224" max="8233" width="7.36328125" style="93" customWidth="1"/>
    <col min="8234" max="8234" width="11.36328125" style="93" customWidth="1"/>
    <col min="8235" max="8235" width="15.36328125" style="93" customWidth="1"/>
    <col min="8236" max="8241" width="11.36328125" style="93" customWidth="1"/>
    <col min="8242" max="8242" width="7.36328125" style="93" customWidth="1"/>
    <col min="8243" max="8243" width="37.36328125" style="93" customWidth="1"/>
    <col min="8244" max="8248" width="9" style="93" customWidth="1"/>
    <col min="8249" max="8249" width="11.36328125" style="93" customWidth="1"/>
    <col min="8250" max="8250" width="23.36328125" style="93" customWidth="1"/>
    <col min="8251" max="8253" width="19.36328125" style="93" customWidth="1"/>
    <col min="8254" max="8254" width="9" style="93" customWidth="1"/>
    <col min="8255" max="8255" width="19.36328125" style="93" customWidth="1"/>
    <col min="8256" max="8256" width="13.36328125" style="93" customWidth="1"/>
    <col min="8257" max="8260" width="12.36328125" style="93" customWidth="1"/>
    <col min="8261" max="8261" width="9" style="93" customWidth="1"/>
    <col min="8262" max="8262" width="19.36328125" style="93" customWidth="1"/>
    <col min="8263" max="8263" width="21.36328125" style="93" customWidth="1"/>
    <col min="8264" max="8265" width="20.36328125" style="93" customWidth="1"/>
    <col min="8266" max="8266" width="9" style="93" customWidth="1"/>
    <col min="8267" max="8267" width="19.36328125" style="93" customWidth="1"/>
    <col min="8268" max="8268" width="16.36328125" style="93" customWidth="1"/>
    <col min="8269" max="8271" width="15.36328125" style="93" customWidth="1"/>
    <col min="8272" max="8272" width="9" style="93" customWidth="1"/>
    <col min="8273" max="8275" width="11.36328125" style="93" customWidth="1"/>
    <col min="8276" max="8276" width="9" style="93" customWidth="1"/>
    <col min="8277" max="8278" width="11.36328125" style="93" customWidth="1"/>
    <col min="8279" max="8279" width="9" style="93" customWidth="1"/>
    <col min="8280" max="8281" width="11.36328125" style="93" customWidth="1"/>
    <col min="8282" max="8284" width="9" style="93" customWidth="1"/>
    <col min="8285" max="8285" width="8.36328125" style="93" customWidth="1"/>
    <col min="8286" max="8286" width="10.36328125" style="93" customWidth="1"/>
    <col min="8287" max="8287" width="8.36328125" style="93" customWidth="1"/>
    <col min="8288" max="8288" width="9" style="93" customWidth="1"/>
    <col min="8289" max="8289" width="8.36328125" style="93" customWidth="1"/>
    <col min="8290" max="8290" width="9" style="93" customWidth="1"/>
    <col min="8291" max="8291" width="11.36328125" style="93" customWidth="1"/>
    <col min="8292" max="8292" width="17.36328125" style="93" customWidth="1"/>
    <col min="8293" max="8302" width="15.36328125" style="93" customWidth="1"/>
    <col min="8303" max="8303" width="11.36328125" style="93" customWidth="1"/>
    <col min="8304" max="8304" width="17.36328125" style="93" customWidth="1"/>
    <col min="8305" max="8318" width="11.36328125" style="93" customWidth="1"/>
    <col min="8319" max="8319" width="17.36328125" style="93" customWidth="1"/>
    <col min="8320" max="8323" width="9" style="93" customWidth="1"/>
    <col min="8324" max="8326" width="10.36328125" style="93" customWidth="1"/>
    <col min="8327" max="8334" width="11.36328125" style="93" customWidth="1"/>
    <col min="8335" max="8335" width="17.36328125" style="93" customWidth="1"/>
    <col min="8336" max="8349" width="11.36328125" style="93" customWidth="1"/>
    <col min="8350" max="8350" width="17.36328125" style="93" customWidth="1"/>
    <col min="8351" max="8354" width="9" style="93" customWidth="1"/>
    <col min="8355" max="8357" width="10.36328125" style="93" customWidth="1"/>
    <col min="8358" max="8448" width="11.36328125" style="93"/>
    <col min="8449" max="8449" width="17.08984375" style="93" customWidth="1"/>
    <col min="8450" max="8450" width="11.08984375" style="93" customWidth="1"/>
    <col min="8451" max="8451" width="12.36328125" style="93" bestFit="1" customWidth="1"/>
    <col min="8452" max="8452" width="10.7265625" style="93" customWidth="1"/>
    <col min="8453" max="8453" width="11" style="93" customWidth="1"/>
    <col min="8454" max="8454" width="8.36328125" style="93" bestFit="1" customWidth="1"/>
    <col min="8455" max="8455" width="10.90625" style="93" customWidth="1"/>
    <col min="8456" max="8456" width="8.36328125" style="93" bestFit="1" customWidth="1"/>
    <col min="8457" max="8457" width="11" style="93" customWidth="1"/>
    <col min="8458" max="8458" width="8.36328125" style="93" bestFit="1" customWidth="1"/>
    <col min="8459" max="8459" width="3.08984375" style="93" customWidth="1"/>
    <col min="8460" max="8460" width="10.90625" style="93" customWidth="1"/>
    <col min="8461" max="8461" width="8.36328125" style="93" customWidth="1"/>
    <col min="8462" max="8462" width="10.90625" style="93" customWidth="1"/>
    <col min="8463" max="8463" width="8.36328125" style="93" customWidth="1"/>
    <col min="8464" max="8464" width="10.90625" style="93" customWidth="1"/>
    <col min="8465" max="8465" width="8.36328125" style="93" customWidth="1"/>
    <col min="8466" max="8466" width="10.90625" style="93" customWidth="1"/>
    <col min="8467" max="8467" width="8.36328125" style="93" customWidth="1"/>
    <col min="8468" max="8468" width="10.90625" style="93" customWidth="1"/>
    <col min="8469" max="8469" width="8.36328125" style="93" customWidth="1"/>
    <col min="8470" max="8470" width="10.90625" style="93" customWidth="1"/>
    <col min="8471" max="8471" width="7.36328125" style="93" customWidth="1"/>
    <col min="8472" max="8472" width="9.26953125" style="93" customWidth="1"/>
    <col min="8473" max="8473" width="9" style="93" customWidth="1"/>
    <col min="8474" max="8474" width="7.36328125" style="93" customWidth="1"/>
    <col min="8475" max="8475" width="9" style="93" customWidth="1"/>
    <col min="8476" max="8477" width="11.36328125" style="93" customWidth="1"/>
    <col min="8478" max="8478" width="7.36328125" style="93" customWidth="1"/>
    <col min="8479" max="8479" width="12.36328125" style="93" customWidth="1"/>
    <col min="8480" max="8489" width="7.36328125" style="93" customWidth="1"/>
    <col min="8490" max="8490" width="11.36328125" style="93" customWidth="1"/>
    <col min="8491" max="8491" width="15.36328125" style="93" customWidth="1"/>
    <col min="8492" max="8497" width="11.36328125" style="93" customWidth="1"/>
    <col min="8498" max="8498" width="7.36328125" style="93" customWidth="1"/>
    <col min="8499" max="8499" width="37.36328125" style="93" customWidth="1"/>
    <col min="8500" max="8504" width="9" style="93" customWidth="1"/>
    <col min="8505" max="8505" width="11.36328125" style="93" customWidth="1"/>
    <col min="8506" max="8506" width="23.36328125" style="93" customWidth="1"/>
    <col min="8507" max="8509" width="19.36328125" style="93" customWidth="1"/>
    <col min="8510" max="8510" width="9" style="93" customWidth="1"/>
    <col min="8511" max="8511" width="19.36328125" style="93" customWidth="1"/>
    <col min="8512" max="8512" width="13.36328125" style="93" customWidth="1"/>
    <col min="8513" max="8516" width="12.36328125" style="93" customWidth="1"/>
    <col min="8517" max="8517" width="9" style="93" customWidth="1"/>
    <col min="8518" max="8518" width="19.36328125" style="93" customWidth="1"/>
    <col min="8519" max="8519" width="21.36328125" style="93" customWidth="1"/>
    <col min="8520" max="8521" width="20.36328125" style="93" customWidth="1"/>
    <col min="8522" max="8522" width="9" style="93" customWidth="1"/>
    <col min="8523" max="8523" width="19.36328125" style="93" customWidth="1"/>
    <col min="8524" max="8524" width="16.36328125" style="93" customWidth="1"/>
    <col min="8525" max="8527" width="15.36328125" style="93" customWidth="1"/>
    <col min="8528" max="8528" width="9" style="93" customWidth="1"/>
    <col min="8529" max="8531" width="11.36328125" style="93" customWidth="1"/>
    <col min="8532" max="8532" width="9" style="93" customWidth="1"/>
    <col min="8533" max="8534" width="11.36328125" style="93" customWidth="1"/>
    <col min="8535" max="8535" width="9" style="93" customWidth="1"/>
    <col min="8536" max="8537" width="11.36328125" style="93" customWidth="1"/>
    <col min="8538" max="8540" width="9" style="93" customWidth="1"/>
    <col min="8541" max="8541" width="8.36328125" style="93" customWidth="1"/>
    <col min="8542" max="8542" width="10.36328125" style="93" customWidth="1"/>
    <col min="8543" max="8543" width="8.36328125" style="93" customWidth="1"/>
    <col min="8544" max="8544" width="9" style="93" customWidth="1"/>
    <col min="8545" max="8545" width="8.36328125" style="93" customWidth="1"/>
    <col min="8546" max="8546" width="9" style="93" customWidth="1"/>
    <col min="8547" max="8547" width="11.36328125" style="93" customWidth="1"/>
    <col min="8548" max="8548" width="17.36328125" style="93" customWidth="1"/>
    <col min="8549" max="8558" width="15.36328125" style="93" customWidth="1"/>
    <col min="8559" max="8559" width="11.36328125" style="93" customWidth="1"/>
    <col min="8560" max="8560" width="17.36328125" style="93" customWidth="1"/>
    <col min="8561" max="8574" width="11.36328125" style="93" customWidth="1"/>
    <col min="8575" max="8575" width="17.36328125" style="93" customWidth="1"/>
    <col min="8576" max="8579" width="9" style="93" customWidth="1"/>
    <col min="8580" max="8582" width="10.36328125" style="93" customWidth="1"/>
    <col min="8583" max="8590" width="11.36328125" style="93" customWidth="1"/>
    <col min="8591" max="8591" width="17.36328125" style="93" customWidth="1"/>
    <col min="8592" max="8605" width="11.36328125" style="93" customWidth="1"/>
    <col min="8606" max="8606" width="17.36328125" style="93" customWidth="1"/>
    <col min="8607" max="8610" width="9" style="93" customWidth="1"/>
    <col min="8611" max="8613" width="10.36328125" style="93" customWidth="1"/>
    <col min="8614" max="8704" width="11.36328125" style="93"/>
    <col min="8705" max="8705" width="17.08984375" style="93" customWidth="1"/>
    <col min="8706" max="8706" width="11.08984375" style="93" customWidth="1"/>
    <col min="8707" max="8707" width="12.36328125" style="93" bestFit="1" customWidth="1"/>
    <col min="8708" max="8708" width="10.7265625" style="93" customWidth="1"/>
    <col min="8709" max="8709" width="11" style="93" customWidth="1"/>
    <col min="8710" max="8710" width="8.36328125" style="93" bestFit="1" customWidth="1"/>
    <col min="8711" max="8711" width="10.90625" style="93" customWidth="1"/>
    <col min="8712" max="8712" width="8.36328125" style="93" bestFit="1" customWidth="1"/>
    <col min="8713" max="8713" width="11" style="93" customWidth="1"/>
    <col min="8714" max="8714" width="8.36328125" style="93" bestFit="1" customWidth="1"/>
    <col min="8715" max="8715" width="3.08984375" style="93" customWidth="1"/>
    <col min="8716" max="8716" width="10.90625" style="93" customWidth="1"/>
    <col min="8717" max="8717" width="8.36328125" style="93" customWidth="1"/>
    <col min="8718" max="8718" width="10.90625" style="93" customWidth="1"/>
    <col min="8719" max="8719" width="8.36328125" style="93" customWidth="1"/>
    <col min="8720" max="8720" width="10.90625" style="93" customWidth="1"/>
    <col min="8721" max="8721" width="8.36328125" style="93" customWidth="1"/>
    <col min="8722" max="8722" width="10.90625" style="93" customWidth="1"/>
    <col min="8723" max="8723" width="8.36328125" style="93" customWidth="1"/>
    <col min="8724" max="8724" width="10.90625" style="93" customWidth="1"/>
    <col min="8725" max="8725" width="8.36328125" style="93" customWidth="1"/>
    <col min="8726" max="8726" width="10.90625" style="93" customWidth="1"/>
    <col min="8727" max="8727" width="7.36328125" style="93" customWidth="1"/>
    <col min="8728" max="8728" width="9.26953125" style="93" customWidth="1"/>
    <col min="8729" max="8729" width="9" style="93" customWidth="1"/>
    <col min="8730" max="8730" width="7.36328125" style="93" customWidth="1"/>
    <col min="8731" max="8731" width="9" style="93" customWidth="1"/>
    <col min="8732" max="8733" width="11.36328125" style="93" customWidth="1"/>
    <col min="8734" max="8734" width="7.36328125" style="93" customWidth="1"/>
    <col min="8735" max="8735" width="12.36328125" style="93" customWidth="1"/>
    <col min="8736" max="8745" width="7.36328125" style="93" customWidth="1"/>
    <col min="8746" max="8746" width="11.36328125" style="93" customWidth="1"/>
    <col min="8747" max="8747" width="15.36328125" style="93" customWidth="1"/>
    <col min="8748" max="8753" width="11.36328125" style="93" customWidth="1"/>
    <col min="8754" max="8754" width="7.36328125" style="93" customWidth="1"/>
    <col min="8755" max="8755" width="37.36328125" style="93" customWidth="1"/>
    <col min="8756" max="8760" width="9" style="93" customWidth="1"/>
    <col min="8761" max="8761" width="11.36328125" style="93" customWidth="1"/>
    <col min="8762" max="8762" width="23.36328125" style="93" customWidth="1"/>
    <col min="8763" max="8765" width="19.36328125" style="93" customWidth="1"/>
    <col min="8766" max="8766" width="9" style="93" customWidth="1"/>
    <col min="8767" max="8767" width="19.36328125" style="93" customWidth="1"/>
    <col min="8768" max="8768" width="13.36328125" style="93" customWidth="1"/>
    <col min="8769" max="8772" width="12.36328125" style="93" customWidth="1"/>
    <col min="8773" max="8773" width="9" style="93" customWidth="1"/>
    <col min="8774" max="8774" width="19.36328125" style="93" customWidth="1"/>
    <col min="8775" max="8775" width="21.36328125" style="93" customWidth="1"/>
    <col min="8776" max="8777" width="20.36328125" style="93" customWidth="1"/>
    <col min="8778" max="8778" width="9" style="93" customWidth="1"/>
    <col min="8779" max="8779" width="19.36328125" style="93" customWidth="1"/>
    <col min="8780" max="8780" width="16.36328125" style="93" customWidth="1"/>
    <col min="8781" max="8783" width="15.36328125" style="93" customWidth="1"/>
    <col min="8784" max="8784" width="9" style="93" customWidth="1"/>
    <col min="8785" max="8787" width="11.36328125" style="93" customWidth="1"/>
    <col min="8788" max="8788" width="9" style="93" customWidth="1"/>
    <col min="8789" max="8790" width="11.36328125" style="93" customWidth="1"/>
    <col min="8791" max="8791" width="9" style="93" customWidth="1"/>
    <col min="8792" max="8793" width="11.36328125" style="93" customWidth="1"/>
    <col min="8794" max="8796" width="9" style="93" customWidth="1"/>
    <col min="8797" max="8797" width="8.36328125" style="93" customWidth="1"/>
    <col min="8798" max="8798" width="10.36328125" style="93" customWidth="1"/>
    <col min="8799" max="8799" width="8.36328125" style="93" customWidth="1"/>
    <col min="8800" max="8800" width="9" style="93" customWidth="1"/>
    <col min="8801" max="8801" width="8.36328125" style="93" customWidth="1"/>
    <col min="8802" max="8802" width="9" style="93" customWidth="1"/>
    <col min="8803" max="8803" width="11.36328125" style="93" customWidth="1"/>
    <col min="8804" max="8804" width="17.36328125" style="93" customWidth="1"/>
    <col min="8805" max="8814" width="15.36328125" style="93" customWidth="1"/>
    <col min="8815" max="8815" width="11.36328125" style="93" customWidth="1"/>
    <col min="8816" max="8816" width="17.36328125" style="93" customWidth="1"/>
    <col min="8817" max="8830" width="11.36328125" style="93" customWidth="1"/>
    <col min="8831" max="8831" width="17.36328125" style="93" customWidth="1"/>
    <col min="8832" max="8835" width="9" style="93" customWidth="1"/>
    <col min="8836" max="8838" width="10.36328125" style="93" customWidth="1"/>
    <col min="8839" max="8846" width="11.36328125" style="93" customWidth="1"/>
    <col min="8847" max="8847" width="17.36328125" style="93" customWidth="1"/>
    <col min="8848" max="8861" width="11.36328125" style="93" customWidth="1"/>
    <col min="8862" max="8862" width="17.36328125" style="93" customWidth="1"/>
    <col min="8863" max="8866" width="9" style="93" customWidth="1"/>
    <col min="8867" max="8869" width="10.36328125" style="93" customWidth="1"/>
    <col min="8870" max="8960" width="11.36328125" style="93"/>
    <col min="8961" max="8961" width="17.08984375" style="93" customWidth="1"/>
    <col min="8962" max="8962" width="11.08984375" style="93" customWidth="1"/>
    <col min="8963" max="8963" width="12.36328125" style="93" bestFit="1" customWidth="1"/>
    <col min="8964" max="8964" width="10.7265625" style="93" customWidth="1"/>
    <col min="8965" max="8965" width="11" style="93" customWidth="1"/>
    <col min="8966" max="8966" width="8.36328125" style="93" bestFit="1" customWidth="1"/>
    <col min="8967" max="8967" width="10.90625" style="93" customWidth="1"/>
    <col min="8968" max="8968" width="8.36328125" style="93" bestFit="1" customWidth="1"/>
    <col min="8969" max="8969" width="11" style="93" customWidth="1"/>
    <col min="8970" max="8970" width="8.36328125" style="93" bestFit="1" customWidth="1"/>
    <col min="8971" max="8971" width="3.08984375" style="93" customWidth="1"/>
    <col min="8972" max="8972" width="10.90625" style="93" customWidth="1"/>
    <col min="8973" max="8973" width="8.36328125" style="93" customWidth="1"/>
    <col min="8974" max="8974" width="10.90625" style="93" customWidth="1"/>
    <col min="8975" max="8975" width="8.36328125" style="93" customWidth="1"/>
    <col min="8976" max="8976" width="10.90625" style="93" customWidth="1"/>
    <col min="8977" max="8977" width="8.36328125" style="93" customWidth="1"/>
    <col min="8978" max="8978" width="10.90625" style="93" customWidth="1"/>
    <col min="8979" max="8979" width="8.36328125" style="93" customWidth="1"/>
    <col min="8980" max="8980" width="10.90625" style="93" customWidth="1"/>
    <col min="8981" max="8981" width="8.36328125" style="93" customWidth="1"/>
    <col min="8982" max="8982" width="10.90625" style="93" customWidth="1"/>
    <col min="8983" max="8983" width="7.36328125" style="93" customWidth="1"/>
    <col min="8984" max="8984" width="9.26953125" style="93" customWidth="1"/>
    <col min="8985" max="8985" width="9" style="93" customWidth="1"/>
    <col min="8986" max="8986" width="7.36328125" style="93" customWidth="1"/>
    <col min="8987" max="8987" width="9" style="93" customWidth="1"/>
    <col min="8988" max="8989" width="11.36328125" style="93" customWidth="1"/>
    <col min="8990" max="8990" width="7.36328125" style="93" customWidth="1"/>
    <col min="8991" max="8991" width="12.36328125" style="93" customWidth="1"/>
    <col min="8992" max="9001" width="7.36328125" style="93" customWidth="1"/>
    <col min="9002" max="9002" width="11.36328125" style="93" customWidth="1"/>
    <col min="9003" max="9003" width="15.36328125" style="93" customWidth="1"/>
    <col min="9004" max="9009" width="11.36328125" style="93" customWidth="1"/>
    <col min="9010" max="9010" width="7.36328125" style="93" customWidth="1"/>
    <col min="9011" max="9011" width="37.36328125" style="93" customWidth="1"/>
    <col min="9012" max="9016" width="9" style="93" customWidth="1"/>
    <col min="9017" max="9017" width="11.36328125" style="93" customWidth="1"/>
    <col min="9018" max="9018" width="23.36328125" style="93" customWidth="1"/>
    <col min="9019" max="9021" width="19.36328125" style="93" customWidth="1"/>
    <col min="9022" max="9022" width="9" style="93" customWidth="1"/>
    <col min="9023" max="9023" width="19.36328125" style="93" customWidth="1"/>
    <col min="9024" max="9024" width="13.36328125" style="93" customWidth="1"/>
    <col min="9025" max="9028" width="12.36328125" style="93" customWidth="1"/>
    <col min="9029" max="9029" width="9" style="93" customWidth="1"/>
    <col min="9030" max="9030" width="19.36328125" style="93" customWidth="1"/>
    <col min="9031" max="9031" width="21.36328125" style="93" customWidth="1"/>
    <col min="9032" max="9033" width="20.36328125" style="93" customWidth="1"/>
    <col min="9034" max="9034" width="9" style="93" customWidth="1"/>
    <col min="9035" max="9035" width="19.36328125" style="93" customWidth="1"/>
    <col min="9036" max="9036" width="16.36328125" style="93" customWidth="1"/>
    <col min="9037" max="9039" width="15.36328125" style="93" customWidth="1"/>
    <col min="9040" max="9040" width="9" style="93" customWidth="1"/>
    <col min="9041" max="9043" width="11.36328125" style="93" customWidth="1"/>
    <col min="9044" max="9044" width="9" style="93" customWidth="1"/>
    <col min="9045" max="9046" width="11.36328125" style="93" customWidth="1"/>
    <col min="9047" max="9047" width="9" style="93" customWidth="1"/>
    <col min="9048" max="9049" width="11.36328125" style="93" customWidth="1"/>
    <col min="9050" max="9052" width="9" style="93" customWidth="1"/>
    <col min="9053" max="9053" width="8.36328125" style="93" customWidth="1"/>
    <col min="9054" max="9054" width="10.36328125" style="93" customWidth="1"/>
    <col min="9055" max="9055" width="8.36328125" style="93" customWidth="1"/>
    <col min="9056" max="9056" width="9" style="93" customWidth="1"/>
    <col min="9057" max="9057" width="8.36328125" style="93" customWidth="1"/>
    <col min="9058" max="9058" width="9" style="93" customWidth="1"/>
    <col min="9059" max="9059" width="11.36328125" style="93" customWidth="1"/>
    <col min="9060" max="9060" width="17.36328125" style="93" customWidth="1"/>
    <col min="9061" max="9070" width="15.36328125" style="93" customWidth="1"/>
    <col min="9071" max="9071" width="11.36328125" style="93" customWidth="1"/>
    <col min="9072" max="9072" width="17.36328125" style="93" customWidth="1"/>
    <col min="9073" max="9086" width="11.36328125" style="93" customWidth="1"/>
    <col min="9087" max="9087" width="17.36328125" style="93" customWidth="1"/>
    <col min="9088" max="9091" width="9" style="93" customWidth="1"/>
    <col min="9092" max="9094" width="10.36328125" style="93" customWidth="1"/>
    <col min="9095" max="9102" width="11.36328125" style="93" customWidth="1"/>
    <col min="9103" max="9103" width="17.36328125" style="93" customWidth="1"/>
    <col min="9104" max="9117" width="11.36328125" style="93" customWidth="1"/>
    <col min="9118" max="9118" width="17.36328125" style="93" customWidth="1"/>
    <col min="9119" max="9122" width="9" style="93" customWidth="1"/>
    <col min="9123" max="9125" width="10.36328125" style="93" customWidth="1"/>
    <col min="9126" max="9216" width="11.36328125" style="93"/>
    <col min="9217" max="9217" width="17.08984375" style="93" customWidth="1"/>
    <col min="9218" max="9218" width="11.08984375" style="93" customWidth="1"/>
    <col min="9219" max="9219" width="12.36328125" style="93" bestFit="1" customWidth="1"/>
    <col min="9220" max="9220" width="10.7265625" style="93" customWidth="1"/>
    <col min="9221" max="9221" width="11" style="93" customWidth="1"/>
    <col min="9222" max="9222" width="8.36328125" style="93" bestFit="1" customWidth="1"/>
    <col min="9223" max="9223" width="10.90625" style="93" customWidth="1"/>
    <col min="9224" max="9224" width="8.36328125" style="93" bestFit="1" customWidth="1"/>
    <col min="9225" max="9225" width="11" style="93" customWidth="1"/>
    <col min="9226" max="9226" width="8.36328125" style="93" bestFit="1" customWidth="1"/>
    <col min="9227" max="9227" width="3.08984375" style="93" customWidth="1"/>
    <col min="9228" max="9228" width="10.90625" style="93" customWidth="1"/>
    <col min="9229" max="9229" width="8.36328125" style="93" customWidth="1"/>
    <col min="9230" max="9230" width="10.90625" style="93" customWidth="1"/>
    <col min="9231" max="9231" width="8.36328125" style="93" customWidth="1"/>
    <col min="9232" max="9232" width="10.90625" style="93" customWidth="1"/>
    <col min="9233" max="9233" width="8.36328125" style="93" customWidth="1"/>
    <col min="9234" max="9234" width="10.90625" style="93" customWidth="1"/>
    <col min="9235" max="9235" width="8.36328125" style="93" customWidth="1"/>
    <col min="9236" max="9236" width="10.90625" style="93" customWidth="1"/>
    <col min="9237" max="9237" width="8.36328125" style="93" customWidth="1"/>
    <col min="9238" max="9238" width="10.90625" style="93" customWidth="1"/>
    <col min="9239" max="9239" width="7.36328125" style="93" customWidth="1"/>
    <col min="9240" max="9240" width="9.26953125" style="93" customWidth="1"/>
    <col min="9241" max="9241" width="9" style="93" customWidth="1"/>
    <col min="9242" max="9242" width="7.36328125" style="93" customWidth="1"/>
    <col min="9243" max="9243" width="9" style="93" customWidth="1"/>
    <col min="9244" max="9245" width="11.36328125" style="93" customWidth="1"/>
    <col min="9246" max="9246" width="7.36328125" style="93" customWidth="1"/>
    <col min="9247" max="9247" width="12.36328125" style="93" customWidth="1"/>
    <col min="9248" max="9257" width="7.36328125" style="93" customWidth="1"/>
    <col min="9258" max="9258" width="11.36328125" style="93" customWidth="1"/>
    <col min="9259" max="9259" width="15.36328125" style="93" customWidth="1"/>
    <col min="9260" max="9265" width="11.36328125" style="93" customWidth="1"/>
    <col min="9266" max="9266" width="7.36328125" style="93" customWidth="1"/>
    <col min="9267" max="9267" width="37.36328125" style="93" customWidth="1"/>
    <col min="9268" max="9272" width="9" style="93" customWidth="1"/>
    <col min="9273" max="9273" width="11.36328125" style="93" customWidth="1"/>
    <col min="9274" max="9274" width="23.36328125" style="93" customWidth="1"/>
    <col min="9275" max="9277" width="19.36328125" style="93" customWidth="1"/>
    <col min="9278" max="9278" width="9" style="93" customWidth="1"/>
    <col min="9279" max="9279" width="19.36328125" style="93" customWidth="1"/>
    <col min="9280" max="9280" width="13.36328125" style="93" customWidth="1"/>
    <col min="9281" max="9284" width="12.36328125" style="93" customWidth="1"/>
    <col min="9285" max="9285" width="9" style="93" customWidth="1"/>
    <col min="9286" max="9286" width="19.36328125" style="93" customWidth="1"/>
    <col min="9287" max="9287" width="21.36328125" style="93" customWidth="1"/>
    <col min="9288" max="9289" width="20.36328125" style="93" customWidth="1"/>
    <col min="9290" max="9290" width="9" style="93" customWidth="1"/>
    <col min="9291" max="9291" width="19.36328125" style="93" customWidth="1"/>
    <col min="9292" max="9292" width="16.36328125" style="93" customWidth="1"/>
    <col min="9293" max="9295" width="15.36328125" style="93" customWidth="1"/>
    <col min="9296" max="9296" width="9" style="93" customWidth="1"/>
    <col min="9297" max="9299" width="11.36328125" style="93" customWidth="1"/>
    <col min="9300" max="9300" width="9" style="93" customWidth="1"/>
    <col min="9301" max="9302" width="11.36328125" style="93" customWidth="1"/>
    <col min="9303" max="9303" width="9" style="93" customWidth="1"/>
    <col min="9304" max="9305" width="11.36328125" style="93" customWidth="1"/>
    <col min="9306" max="9308" width="9" style="93" customWidth="1"/>
    <col min="9309" max="9309" width="8.36328125" style="93" customWidth="1"/>
    <col min="9310" max="9310" width="10.36328125" style="93" customWidth="1"/>
    <col min="9311" max="9311" width="8.36328125" style="93" customWidth="1"/>
    <col min="9312" max="9312" width="9" style="93" customWidth="1"/>
    <col min="9313" max="9313" width="8.36328125" style="93" customWidth="1"/>
    <col min="9314" max="9314" width="9" style="93" customWidth="1"/>
    <col min="9315" max="9315" width="11.36328125" style="93" customWidth="1"/>
    <col min="9316" max="9316" width="17.36328125" style="93" customWidth="1"/>
    <col min="9317" max="9326" width="15.36328125" style="93" customWidth="1"/>
    <col min="9327" max="9327" width="11.36328125" style="93" customWidth="1"/>
    <col min="9328" max="9328" width="17.36328125" style="93" customWidth="1"/>
    <col min="9329" max="9342" width="11.36328125" style="93" customWidth="1"/>
    <col min="9343" max="9343" width="17.36328125" style="93" customWidth="1"/>
    <col min="9344" max="9347" width="9" style="93" customWidth="1"/>
    <col min="9348" max="9350" width="10.36328125" style="93" customWidth="1"/>
    <col min="9351" max="9358" width="11.36328125" style="93" customWidth="1"/>
    <col min="9359" max="9359" width="17.36328125" style="93" customWidth="1"/>
    <col min="9360" max="9373" width="11.36328125" style="93" customWidth="1"/>
    <col min="9374" max="9374" width="17.36328125" style="93" customWidth="1"/>
    <col min="9375" max="9378" width="9" style="93" customWidth="1"/>
    <col min="9379" max="9381" width="10.36328125" style="93" customWidth="1"/>
    <col min="9382" max="9472" width="11.36328125" style="93"/>
    <col min="9473" max="9473" width="17.08984375" style="93" customWidth="1"/>
    <col min="9474" max="9474" width="11.08984375" style="93" customWidth="1"/>
    <col min="9475" max="9475" width="12.36328125" style="93" bestFit="1" customWidth="1"/>
    <col min="9476" max="9476" width="10.7265625" style="93" customWidth="1"/>
    <col min="9477" max="9477" width="11" style="93" customWidth="1"/>
    <col min="9478" max="9478" width="8.36328125" style="93" bestFit="1" customWidth="1"/>
    <col min="9479" max="9479" width="10.90625" style="93" customWidth="1"/>
    <col min="9480" max="9480" width="8.36328125" style="93" bestFit="1" customWidth="1"/>
    <col min="9481" max="9481" width="11" style="93" customWidth="1"/>
    <col min="9482" max="9482" width="8.36328125" style="93" bestFit="1" customWidth="1"/>
    <col min="9483" max="9483" width="3.08984375" style="93" customWidth="1"/>
    <col min="9484" max="9484" width="10.90625" style="93" customWidth="1"/>
    <col min="9485" max="9485" width="8.36328125" style="93" customWidth="1"/>
    <col min="9486" max="9486" width="10.90625" style="93" customWidth="1"/>
    <col min="9487" max="9487" width="8.36328125" style="93" customWidth="1"/>
    <col min="9488" max="9488" width="10.90625" style="93" customWidth="1"/>
    <col min="9489" max="9489" width="8.36328125" style="93" customWidth="1"/>
    <col min="9490" max="9490" width="10.90625" style="93" customWidth="1"/>
    <col min="9491" max="9491" width="8.36328125" style="93" customWidth="1"/>
    <col min="9492" max="9492" width="10.90625" style="93" customWidth="1"/>
    <col min="9493" max="9493" width="8.36328125" style="93" customWidth="1"/>
    <col min="9494" max="9494" width="10.90625" style="93" customWidth="1"/>
    <col min="9495" max="9495" width="7.36328125" style="93" customWidth="1"/>
    <col min="9496" max="9496" width="9.26953125" style="93" customWidth="1"/>
    <col min="9497" max="9497" width="9" style="93" customWidth="1"/>
    <col min="9498" max="9498" width="7.36328125" style="93" customWidth="1"/>
    <col min="9499" max="9499" width="9" style="93" customWidth="1"/>
    <col min="9500" max="9501" width="11.36328125" style="93" customWidth="1"/>
    <col min="9502" max="9502" width="7.36328125" style="93" customWidth="1"/>
    <col min="9503" max="9503" width="12.36328125" style="93" customWidth="1"/>
    <col min="9504" max="9513" width="7.36328125" style="93" customWidth="1"/>
    <col min="9514" max="9514" width="11.36328125" style="93" customWidth="1"/>
    <col min="9515" max="9515" width="15.36328125" style="93" customWidth="1"/>
    <col min="9516" max="9521" width="11.36328125" style="93" customWidth="1"/>
    <col min="9522" max="9522" width="7.36328125" style="93" customWidth="1"/>
    <col min="9523" max="9523" width="37.36328125" style="93" customWidth="1"/>
    <col min="9524" max="9528" width="9" style="93" customWidth="1"/>
    <col min="9529" max="9529" width="11.36328125" style="93" customWidth="1"/>
    <col min="9530" max="9530" width="23.36328125" style="93" customWidth="1"/>
    <col min="9531" max="9533" width="19.36328125" style="93" customWidth="1"/>
    <col min="9534" max="9534" width="9" style="93" customWidth="1"/>
    <col min="9535" max="9535" width="19.36328125" style="93" customWidth="1"/>
    <col min="9536" max="9536" width="13.36328125" style="93" customWidth="1"/>
    <col min="9537" max="9540" width="12.36328125" style="93" customWidth="1"/>
    <col min="9541" max="9541" width="9" style="93" customWidth="1"/>
    <col min="9542" max="9542" width="19.36328125" style="93" customWidth="1"/>
    <col min="9543" max="9543" width="21.36328125" style="93" customWidth="1"/>
    <col min="9544" max="9545" width="20.36328125" style="93" customWidth="1"/>
    <col min="9546" max="9546" width="9" style="93" customWidth="1"/>
    <col min="9547" max="9547" width="19.36328125" style="93" customWidth="1"/>
    <col min="9548" max="9548" width="16.36328125" style="93" customWidth="1"/>
    <col min="9549" max="9551" width="15.36328125" style="93" customWidth="1"/>
    <col min="9552" max="9552" width="9" style="93" customWidth="1"/>
    <col min="9553" max="9555" width="11.36328125" style="93" customWidth="1"/>
    <col min="9556" max="9556" width="9" style="93" customWidth="1"/>
    <col min="9557" max="9558" width="11.36328125" style="93" customWidth="1"/>
    <col min="9559" max="9559" width="9" style="93" customWidth="1"/>
    <col min="9560" max="9561" width="11.36328125" style="93" customWidth="1"/>
    <col min="9562" max="9564" width="9" style="93" customWidth="1"/>
    <col min="9565" max="9565" width="8.36328125" style="93" customWidth="1"/>
    <col min="9566" max="9566" width="10.36328125" style="93" customWidth="1"/>
    <col min="9567" max="9567" width="8.36328125" style="93" customWidth="1"/>
    <col min="9568" max="9568" width="9" style="93" customWidth="1"/>
    <col min="9569" max="9569" width="8.36328125" style="93" customWidth="1"/>
    <col min="9570" max="9570" width="9" style="93" customWidth="1"/>
    <col min="9571" max="9571" width="11.36328125" style="93" customWidth="1"/>
    <col min="9572" max="9572" width="17.36328125" style="93" customWidth="1"/>
    <col min="9573" max="9582" width="15.36328125" style="93" customWidth="1"/>
    <col min="9583" max="9583" width="11.36328125" style="93" customWidth="1"/>
    <col min="9584" max="9584" width="17.36328125" style="93" customWidth="1"/>
    <col min="9585" max="9598" width="11.36328125" style="93" customWidth="1"/>
    <col min="9599" max="9599" width="17.36328125" style="93" customWidth="1"/>
    <col min="9600" max="9603" width="9" style="93" customWidth="1"/>
    <col min="9604" max="9606" width="10.36328125" style="93" customWidth="1"/>
    <col min="9607" max="9614" width="11.36328125" style="93" customWidth="1"/>
    <col min="9615" max="9615" width="17.36328125" style="93" customWidth="1"/>
    <col min="9616" max="9629" width="11.36328125" style="93" customWidth="1"/>
    <col min="9630" max="9630" width="17.36328125" style="93" customWidth="1"/>
    <col min="9631" max="9634" width="9" style="93" customWidth="1"/>
    <col min="9635" max="9637" width="10.36328125" style="93" customWidth="1"/>
    <col min="9638" max="9728" width="11.36328125" style="93"/>
    <col min="9729" max="9729" width="17.08984375" style="93" customWidth="1"/>
    <col min="9730" max="9730" width="11.08984375" style="93" customWidth="1"/>
    <col min="9731" max="9731" width="12.36328125" style="93" bestFit="1" customWidth="1"/>
    <col min="9732" max="9732" width="10.7265625" style="93" customWidth="1"/>
    <col min="9733" max="9733" width="11" style="93" customWidth="1"/>
    <col min="9734" max="9734" width="8.36328125" style="93" bestFit="1" customWidth="1"/>
    <col min="9735" max="9735" width="10.90625" style="93" customWidth="1"/>
    <col min="9736" max="9736" width="8.36328125" style="93" bestFit="1" customWidth="1"/>
    <col min="9737" max="9737" width="11" style="93" customWidth="1"/>
    <col min="9738" max="9738" width="8.36328125" style="93" bestFit="1" customWidth="1"/>
    <col min="9739" max="9739" width="3.08984375" style="93" customWidth="1"/>
    <col min="9740" max="9740" width="10.90625" style="93" customWidth="1"/>
    <col min="9741" max="9741" width="8.36328125" style="93" customWidth="1"/>
    <col min="9742" max="9742" width="10.90625" style="93" customWidth="1"/>
    <col min="9743" max="9743" width="8.36328125" style="93" customWidth="1"/>
    <col min="9744" max="9744" width="10.90625" style="93" customWidth="1"/>
    <col min="9745" max="9745" width="8.36328125" style="93" customWidth="1"/>
    <col min="9746" max="9746" width="10.90625" style="93" customWidth="1"/>
    <col min="9747" max="9747" width="8.36328125" style="93" customWidth="1"/>
    <col min="9748" max="9748" width="10.90625" style="93" customWidth="1"/>
    <col min="9749" max="9749" width="8.36328125" style="93" customWidth="1"/>
    <col min="9750" max="9750" width="10.90625" style="93" customWidth="1"/>
    <col min="9751" max="9751" width="7.36328125" style="93" customWidth="1"/>
    <col min="9752" max="9752" width="9.26953125" style="93" customWidth="1"/>
    <col min="9753" max="9753" width="9" style="93" customWidth="1"/>
    <col min="9754" max="9754" width="7.36328125" style="93" customWidth="1"/>
    <col min="9755" max="9755" width="9" style="93" customWidth="1"/>
    <col min="9756" max="9757" width="11.36328125" style="93" customWidth="1"/>
    <col min="9758" max="9758" width="7.36328125" style="93" customWidth="1"/>
    <col min="9759" max="9759" width="12.36328125" style="93" customWidth="1"/>
    <col min="9760" max="9769" width="7.36328125" style="93" customWidth="1"/>
    <col min="9770" max="9770" width="11.36328125" style="93" customWidth="1"/>
    <col min="9771" max="9771" width="15.36328125" style="93" customWidth="1"/>
    <col min="9772" max="9777" width="11.36328125" style="93" customWidth="1"/>
    <col min="9778" max="9778" width="7.36328125" style="93" customWidth="1"/>
    <col min="9779" max="9779" width="37.36328125" style="93" customWidth="1"/>
    <col min="9780" max="9784" width="9" style="93" customWidth="1"/>
    <col min="9785" max="9785" width="11.36328125" style="93" customWidth="1"/>
    <col min="9786" max="9786" width="23.36328125" style="93" customWidth="1"/>
    <col min="9787" max="9789" width="19.36328125" style="93" customWidth="1"/>
    <col min="9790" max="9790" width="9" style="93" customWidth="1"/>
    <col min="9791" max="9791" width="19.36328125" style="93" customWidth="1"/>
    <col min="9792" max="9792" width="13.36328125" style="93" customWidth="1"/>
    <col min="9793" max="9796" width="12.36328125" style="93" customWidth="1"/>
    <col min="9797" max="9797" width="9" style="93" customWidth="1"/>
    <col min="9798" max="9798" width="19.36328125" style="93" customWidth="1"/>
    <col min="9799" max="9799" width="21.36328125" style="93" customWidth="1"/>
    <col min="9800" max="9801" width="20.36328125" style="93" customWidth="1"/>
    <col min="9802" max="9802" width="9" style="93" customWidth="1"/>
    <col min="9803" max="9803" width="19.36328125" style="93" customWidth="1"/>
    <col min="9804" max="9804" width="16.36328125" style="93" customWidth="1"/>
    <col min="9805" max="9807" width="15.36328125" style="93" customWidth="1"/>
    <col min="9808" max="9808" width="9" style="93" customWidth="1"/>
    <col min="9809" max="9811" width="11.36328125" style="93" customWidth="1"/>
    <col min="9812" max="9812" width="9" style="93" customWidth="1"/>
    <col min="9813" max="9814" width="11.36328125" style="93" customWidth="1"/>
    <col min="9815" max="9815" width="9" style="93" customWidth="1"/>
    <col min="9816" max="9817" width="11.36328125" style="93" customWidth="1"/>
    <col min="9818" max="9820" width="9" style="93" customWidth="1"/>
    <col min="9821" max="9821" width="8.36328125" style="93" customWidth="1"/>
    <col min="9822" max="9822" width="10.36328125" style="93" customWidth="1"/>
    <col min="9823" max="9823" width="8.36328125" style="93" customWidth="1"/>
    <col min="9824" max="9824" width="9" style="93" customWidth="1"/>
    <col min="9825" max="9825" width="8.36328125" style="93" customWidth="1"/>
    <col min="9826" max="9826" width="9" style="93" customWidth="1"/>
    <col min="9827" max="9827" width="11.36328125" style="93" customWidth="1"/>
    <col min="9828" max="9828" width="17.36328125" style="93" customWidth="1"/>
    <col min="9829" max="9838" width="15.36328125" style="93" customWidth="1"/>
    <col min="9839" max="9839" width="11.36328125" style="93" customWidth="1"/>
    <col min="9840" max="9840" width="17.36328125" style="93" customWidth="1"/>
    <col min="9841" max="9854" width="11.36328125" style="93" customWidth="1"/>
    <col min="9855" max="9855" width="17.36328125" style="93" customWidth="1"/>
    <col min="9856" max="9859" width="9" style="93" customWidth="1"/>
    <col min="9860" max="9862" width="10.36328125" style="93" customWidth="1"/>
    <col min="9863" max="9870" width="11.36328125" style="93" customWidth="1"/>
    <col min="9871" max="9871" width="17.36328125" style="93" customWidth="1"/>
    <col min="9872" max="9885" width="11.36328125" style="93" customWidth="1"/>
    <col min="9886" max="9886" width="17.36328125" style="93" customWidth="1"/>
    <col min="9887" max="9890" width="9" style="93" customWidth="1"/>
    <col min="9891" max="9893" width="10.36328125" style="93" customWidth="1"/>
    <col min="9894" max="9984" width="11.36328125" style="93"/>
    <col min="9985" max="9985" width="17.08984375" style="93" customWidth="1"/>
    <col min="9986" max="9986" width="11.08984375" style="93" customWidth="1"/>
    <col min="9987" max="9987" width="12.36328125" style="93" bestFit="1" customWidth="1"/>
    <col min="9988" max="9988" width="10.7265625" style="93" customWidth="1"/>
    <col min="9989" max="9989" width="11" style="93" customWidth="1"/>
    <col min="9990" max="9990" width="8.36328125" style="93" bestFit="1" customWidth="1"/>
    <col min="9991" max="9991" width="10.90625" style="93" customWidth="1"/>
    <col min="9992" max="9992" width="8.36328125" style="93" bestFit="1" customWidth="1"/>
    <col min="9993" max="9993" width="11" style="93" customWidth="1"/>
    <col min="9994" max="9994" width="8.36328125" style="93" bestFit="1" customWidth="1"/>
    <col min="9995" max="9995" width="3.08984375" style="93" customWidth="1"/>
    <col min="9996" max="9996" width="10.90625" style="93" customWidth="1"/>
    <col min="9997" max="9997" width="8.36328125" style="93" customWidth="1"/>
    <col min="9998" max="9998" width="10.90625" style="93" customWidth="1"/>
    <col min="9999" max="9999" width="8.36328125" style="93" customWidth="1"/>
    <col min="10000" max="10000" width="10.90625" style="93" customWidth="1"/>
    <col min="10001" max="10001" width="8.36328125" style="93" customWidth="1"/>
    <col min="10002" max="10002" width="10.90625" style="93" customWidth="1"/>
    <col min="10003" max="10003" width="8.36328125" style="93" customWidth="1"/>
    <col min="10004" max="10004" width="10.90625" style="93" customWidth="1"/>
    <col min="10005" max="10005" width="8.36328125" style="93" customWidth="1"/>
    <col min="10006" max="10006" width="10.90625" style="93" customWidth="1"/>
    <col min="10007" max="10007" width="7.36328125" style="93" customWidth="1"/>
    <col min="10008" max="10008" width="9.26953125" style="93" customWidth="1"/>
    <col min="10009" max="10009" width="9" style="93" customWidth="1"/>
    <col min="10010" max="10010" width="7.36328125" style="93" customWidth="1"/>
    <col min="10011" max="10011" width="9" style="93" customWidth="1"/>
    <col min="10012" max="10013" width="11.36328125" style="93" customWidth="1"/>
    <col min="10014" max="10014" width="7.36328125" style="93" customWidth="1"/>
    <col min="10015" max="10015" width="12.36328125" style="93" customWidth="1"/>
    <col min="10016" max="10025" width="7.36328125" style="93" customWidth="1"/>
    <col min="10026" max="10026" width="11.36328125" style="93" customWidth="1"/>
    <col min="10027" max="10027" width="15.36328125" style="93" customWidth="1"/>
    <col min="10028" max="10033" width="11.36328125" style="93" customWidth="1"/>
    <col min="10034" max="10034" width="7.36328125" style="93" customWidth="1"/>
    <col min="10035" max="10035" width="37.36328125" style="93" customWidth="1"/>
    <col min="10036" max="10040" width="9" style="93" customWidth="1"/>
    <col min="10041" max="10041" width="11.36328125" style="93" customWidth="1"/>
    <col min="10042" max="10042" width="23.36328125" style="93" customWidth="1"/>
    <col min="10043" max="10045" width="19.36328125" style="93" customWidth="1"/>
    <col min="10046" max="10046" width="9" style="93" customWidth="1"/>
    <col min="10047" max="10047" width="19.36328125" style="93" customWidth="1"/>
    <col min="10048" max="10048" width="13.36328125" style="93" customWidth="1"/>
    <col min="10049" max="10052" width="12.36328125" style="93" customWidth="1"/>
    <col min="10053" max="10053" width="9" style="93" customWidth="1"/>
    <col min="10054" max="10054" width="19.36328125" style="93" customWidth="1"/>
    <col min="10055" max="10055" width="21.36328125" style="93" customWidth="1"/>
    <col min="10056" max="10057" width="20.36328125" style="93" customWidth="1"/>
    <col min="10058" max="10058" width="9" style="93" customWidth="1"/>
    <col min="10059" max="10059" width="19.36328125" style="93" customWidth="1"/>
    <col min="10060" max="10060" width="16.36328125" style="93" customWidth="1"/>
    <col min="10061" max="10063" width="15.36328125" style="93" customWidth="1"/>
    <col min="10064" max="10064" width="9" style="93" customWidth="1"/>
    <col min="10065" max="10067" width="11.36328125" style="93" customWidth="1"/>
    <col min="10068" max="10068" width="9" style="93" customWidth="1"/>
    <col min="10069" max="10070" width="11.36328125" style="93" customWidth="1"/>
    <col min="10071" max="10071" width="9" style="93" customWidth="1"/>
    <col min="10072" max="10073" width="11.36328125" style="93" customWidth="1"/>
    <col min="10074" max="10076" width="9" style="93" customWidth="1"/>
    <col min="10077" max="10077" width="8.36328125" style="93" customWidth="1"/>
    <col min="10078" max="10078" width="10.36328125" style="93" customWidth="1"/>
    <col min="10079" max="10079" width="8.36328125" style="93" customWidth="1"/>
    <col min="10080" max="10080" width="9" style="93" customWidth="1"/>
    <col min="10081" max="10081" width="8.36328125" style="93" customWidth="1"/>
    <col min="10082" max="10082" width="9" style="93" customWidth="1"/>
    <col min="10083" max="10083" width="11.36328125" style="93" customWidth="1"/>
    <col min="10084" max="10084" width="17.36328125" style="93" customWidth="1"/>
    <col min="10085" max="10094" width="15.36328125" style="93" customWidth="1"/>
    <col min="10095" max="10095" width="11.36328125" style="93" customWidth="1"/>
    <col min="10096" max="10096" width="17.36328125" style="93" customWidth="1"/>
    <col min="10097" max="10110" width="11.36328125" style="93" customWidth="1"/>
    <col min="10111" max="10111" width="17.36328125" style="93" customWidth="1"/>
    <col min="10112" max="10115" width="9" style="93" customWidth="1"/>
    <col min="10116" max="10118" width="10.36328125" style="93" customWidth="1"/>
    <col min="10119" max="10126" width="11.36328125" style="93" customWidth="1"/>
    <col min="10127" max="10127" width="17.36328125" style="93" customWidth="1"/>
    <col min="10128" max="10141" width="11.36328125" style="93" customWidth="1"/>
    <col min="10142" max="10142" width="17.36328125" style="93" customWidth="1"/>
    <col min="10143" max="10146" width="9" style="93" customWidth="1"/>
    <col min="10147" max="10149" width="10.36328125" style="93" customWidth="1"/>
    <col min="10150" max="10240" width="11.36328125" style="93"/>
    <col min="10241" max="10241" width="17.08984375" style="93" customWidth="1"/>
    <col min="10242" max="10242" width="11.08984375" style="93" customWidth="1"/>
    <col min="10243" max="10243" width="12.36328125" style="93" bestFit="1" customWidth="1"/>
    <col min="10244" max="10244" width="10.7265625" style="93" customWidth="1"/>
    <col min="10245" max="10245" width="11" style="93" customWidth="1"/>
    <col min="10246" max="10246" width="8.36328125" style="93" bestFit="1" customWidth="1"/>
    <col min="10247" max="10247" width="10.90625" style="93" customWidth="1"/>
    <col min="10248" max="10248" width="8.36328125" style="93" bestFit="1" customWidth="1"/>
    <col min="10249" max="10249" width="11" style="93" customWidth="1"/>
    <col min="10250" max="10250" width="8.36328125" style="93" bestFit="1" customWidth="1"/>
    <col min="10251" max="10251" width="3.08984375" style="93" customWidth="1"/>
    <col min="10252" max="10252" width="10.90625" style="93" customWidth="1"/>
    <col min="10253" max="10253" width="8.36328125" style="93" customWidth="1"/>
    <col min="10254" max="10254" width="10.90625" style="93" customWidth="1"/>
    <col min="10255" max="10255" width="8.36328125" style="93" customWidth="1"/>
    <col min="10256" max="10256" width="10.90625" style="93" customWidth="1"/>
    <col min="10257" max="10257" width="8.36328125" style="93" customWidth="1"/>
    <col min="10258" max="10258" width="10.90625" style="93" customWidth="1"/>
    <col min="10259" max="10259" width="8.36328125" style="93" customWidth="1"/>
    <col min="10260" max="10260" width="10.90625" style="93" customWidth="1"/>
    <col min="10261" max="10261" width="8.36328125" style="93" customWidth="1"/>
    <col min="10262" max="10262" width="10.90625" style="93" customWidth="1"/>
    <col min="10263" max="10263" width="7.36328125" style="93" customWidth="1"/>
    <col min="10264" max="10264" width="9.26953125" style="93" customWidth="1"/>
    <col min="10265" max="10265" width="9" style="93" customWidth="1"/>
    <col min="10266" max="10266" width="7.36328125" style="93" customWidth="1"/>
    <col min="10267" max="10267" width="9" style="93" customWidth="1"/>
    <col min="10268" max="10269" width="11.36328125" style="93" customWidth="1"/>
    <col min="10270" max="10270" width="7.36328125" style="93" customWidth="1"/>
    <col min="10271" max="10271" width="12.36328125" style="93" customWidth="1"/>
    <col min="10272" max="10281" width="7.36328125" style="93" customWidth="1"/>
    <col min="10282" max="10282" width="11.36328125" style="93" customWidth="1"/>
    <col min="10283" max="10283" width="15.36328125" style="93" customWidth="1"/>
    <col min="10284" max="10289" width="11.36328125" style="93" customWidth="1"/>
    <col min="10290" max="10290" width="7.36328125" style="93" customWidth="1"/>
    <col min="10291" max="10291" width="37.36328125" style="93" customWidth="1"/>
    <col min="10292" max="10296" width="9" style="93" customWidth="1"/>
    <col min="10297" max="10297" width="11.36328125" style="93" customWidth="1"/>
    <col min="10298" max="10298" width="23.36328125" style="93" customWidth="1"/>
    <col min="10299" max="10301" width="19.36328125" style="93" customWidth="1"/>
    <col min="10302" max="10302" width="9" style="93" customWidth="1"/>
    <col min="10303" max="10303" width="19.36328125" style="93" customWidth="1"/>
    <col min="10304" max="10304" width="13.36328125" style="93" customWidth="1"/>
    <col min="10305" max="10308" width="12.36328125" style="93" customWidth="1"/>
    <col min="10309" max="10309" width="9" style="93" customWidth="1"/>
    <col min="10310" max="10310" width="19.36328125" style="93" customWidth="1"/>
    <col min="10311" max="10311" width="21.36328125" style="93" customWidth="1"/>
    <col min="10312" max="10313" width="20.36328125" style="93" customWidth="1"/>
    <col min="10314" max="10314" width="9" style="93" customWidth="1"/>
    <col min="10315" max="10315" width="19.36328125" style="93" customWidth="1"/>
    <col min="10316" max="10316" width="16.36328125" style="93" customWidth="1"/>
    <col min="10317" max="10319" width="15.36328125" style="93" customWidth="1"/>
    <col min="10320" max="10320" width="9" style="93" customWidth="1"/>
    <col min="10321" max="10323" width="11.36328125" style="93" customWidth="1"/>
    <col min="10324" max="10324" width="9" style="93" customWidth="1"/>
    <col min="10325" max="10326" width="11.36328125" style="93" customWidth="1"/>
    <col min="10327" max="10327" width="9" style="93" customWidth="1"/>
    <col min="10328" max="10329" width="11.36328125" style="93" customWidth="1"/>
    <col min="10330" max="10332" width="9" style="93" customWidth="1"/>
    <col min="10333" max="10333" width="8.36328125" style="93" customWidth="1"/>
    <col min="10334" max="10334" width="10.36328125" style="93" customWidth="1"/>
    <col min="10335" max="10335" width="8.36328125" style="93" customWidth="1"/>
    <col min="10336" max="10336" width="9" style="93" customWidth="1"/>
    <col min="10337" max="10337" width="8.36328125" style="93" customWidth="1"/>
    <col min="10338" max="10338" width="9" style="93" customWidth="1"/>
    <col min="10339" max="10339" width="11.36328125" style="93" customWidth="1"/>
    <col min="10340" max="10340" width="17.36328125" style="93" customWidth="1"/>
    <col min="10341" max="10350" width="15.36328125" style="93" customWidth="1"/>
    <col min="10351" max="10351" width="11.36328125" style="93" customWidth="1"/>
    <col min="10352" max="10352" width="17.36328125" style="93" customWidth="1"/>
    <col min="10353" max="10366" width="11.36328125" style="93" customWidth="1"/>
    <col min="10367" max="10367" width="17.36328125" style="93" customWidth="1"/>
    <col min="10368" max="10371" width="9" style="93" customWidth="1"/>
    <col min="10372" max="10374" width="10.36328125" style="93" customWidth="1"/>
    <col min="10375" max="10382" width="11.36328125" style="93" customWidth="1"/>
    <col min="10383" max="10383" width="17.36328125" style="93" customWidth="1"/>
    <col min="10384" max="10397" width="11.36328125" style="93" customWidth="1"/>
    <col min="10398" max="10398" width="17.36328125" style="93" customWidth="1"/>
    <col min="10399" max="10402" width="9" style="93" customWidth="1"/>
    <col min="10403" max="10405" width="10.36328125" style="93" customWidth="1"/>
    <col min="10406" max="10496" width="11.36328125" style="93"/>
    <col min="10497" max="10497" width="17.08984375" style="93" customWidth="1"/>
    <col min="10498" max="10498" width="11.08984375" style="93" customWidth="1"/>
    <col min="10499" max="10499" width="12.36328125" style="93" bestFit="1" customWidth="1"/>
    <col min="10500" max="10500" width="10.7265625" style="93" customWidth="1"/>
    <col min="10501" max="10501" width="11" style="93" customWidth="1"/>
    <col min="10502" max="10502" width="8.36328125" style="93" bestFit="1" customWidth="1"/>
    <col min="10503" max="10503" width="10.90625" style="93" customWidth="1"/>
    <col min="10504" max="10504" width="8.36328125" style="93" bestFit="1" customWidth="1"/>
    <col min="10505" max="10505" width="11" style="93" customWidth="1"/>
    <col min="10506" max="10506" width="8.36328125" style="93" bestFit="1" customWidth="1"/>
    <col min="10507" max="10507" width="3.08984375" style="93" customWidth="1"/>
    <col min="10508" max="10508" width="10.90625" style="93" customWidth="1"/>
    <col min="10509" max="10509" width="8.36328125" style="93" customWidth="1"/>
    <col min="10510" max="10510" width="10.90625" style="93" customWidth="1"/>
    <col min="10511" max="10511" width="8.36328125" style="93" customWidth="1"/>
    <col min="10512" max="10512" width="10.90625" style="93" customWidth="1"/>
    <col min="10513" max="10513" width="8.36328125" style="93" customWidth="1"/>
    <col min="10514" max="10514" width="10.90625" style="93" customWidth="1"/>
    <col min="10515" max="10515" width="8.36328125" style="93" customWidth="1"/>
    <col min="10516" max="10516" width="10.90625" style="93" customWidth="1"/>
    <col min="10517" max="10517" width="8.36328125" style="93" customWidth="1"/>
    <col min="10518" max="10518" width="10.90625" style="93" customWidth="1"/>
    <col min="10519" max="10519" width="7.36328125" style="93" customWidth="1"/>
    <col min="10520" max="10520" width="9.26953125" style="93" customWidth="1"/>
    <col min="10521" max="10521" width="9" style="93" customWidth="1"/>
    <col min="10522" max="10522" width="7.36328125" style="93" customWidth="1"/>
    <col min="10523" max="10523" width="9" style="93" customWidth="1"/>
    <col min="10524" max="10525" width="11.36328125" style="93" customWidth="1"/>
    <col min="10526" max="10526" width="7.36328125" style="93" customWidth="1"/>
    <col min="10527" max="10527" width="12.36328125" style="93" customWidth="1"/>
    <col min="10528" max="10537" width="7.36328125" style="93" customWidth="1"/>
    <col min="10538" max="10538" width="11.36328125" style="93" customWidth="1"/>
    <col min="10539" max="10539" width="15.36328125" style="93" customWidth="1"/>
    <col min="10540" max="10545" width="11.36328125" style="93" customWidth="1"/>
    <col min="10546" max="10546" width="7.36328125" style="93" customWidth="1"/>
    <col min="10547" max="10547" width="37.36328125" style="93" customWidth="1"/>
    <col min="10548" max="10552" width="9" style="93" customWidth="1"/>
    <col min="10553" max="10553" width="11.36328125" style="93" customWidth="1"/>
    <col min="10554" max="10554" width="23.36328125" style="93" customWidth="1"/>
    <col min="10555" max="10557" width="19.36328125" style="93" customWidth="1"/>
    <col min="10558" max="10558" width="9" style="93" customWidth="1"/>
    <col min="10559" max="10559" width="19.36328125" style="93" customWidth="1"/>
    <col min="10560" max="10560" width="13.36328125" style="93" customWidth="1"/>
    <col min="10561" max="10564" width="12.36328125" style="93" customWidth="1"/>
    <col min="10565" max="10565" width="9" style="93" customWidth="1"/>
    <col min="10566" max="10566" width="19.36328125" style="93" customWidth="1"/>
    <col min="10567" max="10567" width="21.36328125" style="93" customWidth="1"/>
    <col min="10568" max="10569" width="20.36328125" style="93" customWidth="1"/>
    <col min="10570" max="10570" width="9" style="93" customWidth="1"/>
    <col min="10571" max="10571" width="19.36328125" style="93" customWidth="1"/>
    <col min="10572" max="10572" width="16.36328125" style="93" customWidth="1"/>
    <col min="10573" max="10575" width="15.36328125" style="93" customWidth="1"/>
    <col min="10576" max="10576" width="9" style="93" customWidth="1"/>
    <col min="10577" max="10579" width="11.36328125" style="93" customWidth="1"/>
    <col min="10580" max="10580" width="9" style="93" customWidth="1"/>
    <col min="10581" max="10582" width="11.36328125" style="93" customWidth="1"/>
    <col min="10583" max="10583" width="9" style="93" customWidth="1"/>
    <col min="10584" max="10585" width="11.36328125" style="93" customWidth="1"/>
    <col min="10586" max="10588" width="9" style="93" customWidth="1"/>
    <col min="10589" max="10589" width="8.36328125" style="93" customWidth="1"/>
    <col min="10590" max="10590" width="10.36328125" style="93" customWidth="1"/>
    <col min="10591" max="10591" width="8.36328125" style="93" customWidth="1"/>
    <col min="10592" max="10592" width="9" style="93" customWidth="1"/>
    <col min="10593" max="10593" width="8.36328125" style="93" customWidth="1"/>
    <col min="10594" max="10594" width="9" style="93" customWidth="1"/>
    <col min="10595" max="10595" width="11.36328125" style="93" customWidth="1"/>
    <col min="10596" max="10596" width="17.36328125" style="93" customWidth="1"/>
    <col min="10597" max="10606" width="15.36328125" style="93" customWidth="1"/>
    <col min="10607" max="10607" width="11.36328125" style="93" customWidth="1"/>
    <col min="10608" max="10608" width="17.36328125" style="93" customWidth="1"/>
    <col min="10609" max="10622" width="11.36328125" style="93" customWidth="1"/>
    <col min="10623" max="10623" width="17.36328125" style="93" customWidth="1"/>
    <col min="10624" max="10627" width="9" style="93" customWidth="1"/>
    <col min="10628" max="10630" width="10.36328125" style="93" customWidth="1"/>
    <col min="10631" max="10638" width="11.36328125" style="93" customWidth="1"/>
    <col min="10639" max="10639" width="17.36328125" style="93" customWidth="1"/>
    <col min="10640" max="10653" width="11.36328125" style="93" customWidth="1"/>
    <col min="10654" max="10654" width="17.36328125" style="93" customWidth="1"/>
    <col min="10655" max="10658" width="9" style="93" customWidth="1"/>
    <col min="10659" max="10661" width="10.36328125" style="93" customWidth="1"/>
    <col min="10662" max="10752" width="11.36328125" style="93"/>
    <col min="10753" max="10753" width="17.08984375" style="93" customWidth="1"/>
    <col min="10754" max="10754" width="11.08984375" style="93" customWidth="1"/>
    <col min="10755" max="10755" width="12.36328125" style="93" bestFit="1" customWidth="1"/>
    <col min="10756" max="10756" width="10.7265625" style="93" customWidth="1"/>
    <col min="10757" max="10757" width="11" style="93" customWidth="1"/>
    <col min="10758" max="10758" width="8.36328125" style="93" bestFit="1" customWidth="1"/>
    <col min="10759" max="10759" width="10.90625" style="93" customWidth="1"/>
    <col min="10760" max="10760" width="8.36328125" style="93" bestFit="1" customWidth="1"/>
    <col min="10761" max="10761" width="11" style="93" customWidth="1"/>
    <col min="10762" max="10762" width="8.36328125" style="93" bestFit="1" customWidth="1"/>
    <col min="10763" max="10763" width="3.08984375" style="93" customWidth="1"/>
    <col min="10764" max="10764" width="10.90625" style="93" customWidth="1"/>
    <col min="10765" max="10765" width="8.36328125" style="93" customWidth="1"/>
    <col min="10766" max="10766" width="10.90625" style="93" customWidth="1"/>
    <col min="10767" max="10767" width="8.36328125" style="93" customWidth="1"/>
    <col min="10768" max="10768" width="10.90625" style="93" customWidth="1"/>
    <col min="10769" max="10769" width="8.36328125" style="93" customWidth="1"/>
    <col min="10770" max="10770" width="10.90625" style="93" customWidth="1"/>
    <col min="10771" max="10771" width="8.36328125" style="93" customWidth="1"/>
    <col min="10772" max="10772" width="10.90625" style="93" customWidth="1"/>
    <col min="10773" max="10773" width="8.36328125" style="93" customWidth="1"/>
    <col min="10774" max="10774" width="10.90625" style="93" customWidth="1"/>
    <col min="10775" max="10775" width="7.36328125" style="93" customWidth="1"/>
    <col min="10776" max="10776" width="9.26953125" style="93" customWidth="1"/>
    <col min="10777" max="10777" width="9" style="93" customWidth="1"/>
    <col min="10778" max="10778" width="7.36328125" style="93" customWidth="1"/>
    <col min="10779" max="10779" width="9" style="93" customWidth="1"/>
    <col min="10780" max="10781" width="11.36328125" style="93" customWidth="1"/>
    <col min="10782" max="10782" width="7.36328125" style="93" customWidth="1"/>
    <col min="10783" max="10783" width="12.36328125" style="93" customWidth="1"/>
    <col min="10784" max="10793" width="7.36328125" style="93" customWidth="1"/>
    <col min="10794" max="10794" width="11.36328125" style="93" customWidth="1"/>
    <col min="10795" max="10795" width="15.36328125" style="93" customWidth="1"/>
    <col min="10796" max="10801" width="11.36328125" style="93" customWidth="1"/>
    <col min="10802" max="10802" width="7.36328125" style="93" customWidth="1"/>
    <col min="10803" max="10803" width="37.36328125" style="93" customWidth="1"/>
    <col min="10804" max="10808" width="9" style="93" customWidth="1"/>
    <col min="10809" max="10809" width="11.36328125" style="93" customWidth="1"/>
    <col min="10810" max="10810" width="23.36328125" style="93" customWidth="1"/>
    <col min="10811" max="10813" width="19.36328125" style="93" customWidth="1"/>
    <col min="10814" max="10814" width="9" style="93" customWidth="1"/>
    <col min="10815" max="10815" width="19.36328125" style="93" customWidth="1"/>
    <col min="10816" max="10816" width="13.36328125" style="93" customWidth="1"/>
    <col min="10817" max="10820" width="12.36328125" style="93" customWidth="1"/>
    <col min="10821" max="10821" width="9" style="93" customWidth="1"/>
    <col min="10822" max="10822" width="19.36328125" style="93" customWidth="1"/>
    <col min="10823" max="10823" width="21.36328125" style="93" customWidth="1"/>
    <col min="10824" max="10825" width="20.36328125" style="93" customWidth="1"/>
    <col min="10826" max="10826" width="9" style="93" customWidth="1"/>
    <col min="10827" max="10827" width="19.36328125" style="93" customWidth="1"/>
    <col min="10828" max="10828" width="16.36328125" style="93" customWidth="1"/>
    <col min="10829" max="10831" width="15.36328125" style="93" customWidth="1"/>
    <col min="10832" max="10832" width="9" style="93" customWidth="1"/>
    <col min="10833" max="10835" width="11.36328125" style="93" customWidth="1"/>
    <col min="10836" max="10836" width="9" style="93" customWidth="1"/>
    <col min="10837" max="10838" width="11.36328125" style="93" customWidth="1"/>
    <col min="10839" max="10839" width="9" style="93" customWidth="1"/>
    <col min="10840" max="10841" width="11.36328125" style="93" customWidth="1"/>
    <col min="10842" max="10844" width="9" style="93" customWidth="1"/>
    <col min="10845" max="10845" width="8.36328125" style="93" customWidth="1"/>
    <col min="10846" max="10846" width="10.36328125" style="93" customWidth="1"/>
    <col min="10847" max="10847" width="8.36328125" style="93" customWidth="1"/>
    <col min="10848" max="10848" width="9" style="93" customWidth="1"/>
    <col min="10849" max="10849" width="8.36328125" style="93" customWidth="1"/>
    <col min="10850" max="10850" width="9" style="93" customWidth="1"/>
    <col min="10851" max="10851" width="11.36328125" style="93" customWidth="1"/>
    <col min="10852" max="10852" width="17.36328125" style="93" customWidth="1"/>
    <col min="10853" max="10862" width="15.36328125" style="93" customWidth="1"/>
    <col min="10863" max="10863" width="11.36328125" style="93" customWidth="1"/>
    <col min="10864" max="10864" width="17.36328125" style="93" customWidth="1"/>
    <col min="10865" max="10878" width="11.36328125" style="93" customWidth="1"/>
    <col min="10879" max="10879" width="17.36328125" style="93" customWidth="1"/>
    <col min="10880" max="10883" width="9" style="93" customWidth="1"/>
    <col min="10884" max="10886" width="10.36328125" style="93" customWidth="1"/>
    <col min="10887" max="10894" width="11.36328125" style="93" customWidth="1"/>
    <col min="10895" max="10895" width="17.36328125" style="93" customWidth="1"/>
    <col min="10896" max="10909" width="11.36328125" style="93" customWidth="1"/>
    <col min="10910" max="10910" width="17.36328125" style="93" customWidth="1"/>
    <col min="10911" max="10914" width="9" style="93" customWidth="1"/>
    <col min="10915" max="10917" width="10.36328125" style="93" customWidth="1"/>
    <col min="10918" max="11008" width="11.36328125" style="93"/>
    <col min="11009" max="11009" width="17.08984375" style="93" customWidth="1"/>
    <col min="11010" max="11010" width="11.08984375" style="93" customWidth="1"/>
    <col min="11011" max="11011" width="12.36328125" style="93" bestFit="1" customWidth="1"/>
    <col min="11012" max="11012" width="10.7265625" style="93" customWidth="1"/>
    <col min="11013" max="11013" width="11" style="93" customWidth="1"/>
    <col min="11014" max="11014" width="8.36328125" style="93" bestFit="1" customWidth="1"/>
    <col min="11015" max="11015" width="10.90625" style="93" customWidth="1"/>
    <col min="11016" max="11016" width="8.36328125" style="93" bestFit="1" customWidth="1"/>
    <col min="11017" max="11017" width="11" style="93" customWidth="1"/>
    <col min="11018" max="11018" width="8.36328125" style="93" bestFit="1" customWidth="1"/>
    <col min="11019" max="11019" width="3.08984375" style="93" customWidth="1"/>
    <col min="11020" max="11020" width="10.90625" style="93" customWidth="1"/>
    <col min="11021" max="11021" width="8.36328125" style="93" customWidth="1"/>
    <col min="11022" max="11022" width="10.90625" style="93" customWidth="1"/>
    <col min="11023" max="11023" width="8.36328125" style="93" customWidth="1"/>
    <col min="11024" max="11024" width="10.90625" style="93" customWidth="1"/>
    <col min="11025" max="11025" width="8.36328125" style="93" customWidth="1"/>
    <col min="11026" max="11026" width="10.90625" style="93" customWidth="1"/>
    <col min="11027" max="11027" width="8.36328125" style="93" customWidth="1"/>
    <col min="11028" max="11028" width="10.90625" style="93" customWidth="1"/>
    <col min="11029" max="11029" width="8.36328125" style="93" customWidth="1"/>
    <col min="11030" max="11030" width="10.90625" style="93" customWidth="1"/>
    <col min="11031" max="11031" width="7.36328125" style="93" customWidth="1"/>
    <col min="11032" max="11032" width="9.26953125" style="93" customWidth="1"/>
    <col min="11033" max="11033" width="9" style="93" customWidth="1"/>
    <col min="11034" max="11034" width="7.36328125" style="93" customWidth="1"/>
    <col min="11035" max="11035" width="9" style="93" customWidth="1"/>
    <col min="11036" max="11037" width="11.36328125" style="93" customWidth="1"/>
    <col min="11038" max="11038" width="7.36328125" style="93" customWidth="1"/>
    <col min="11039" max="11039" width="12.36328125" style="93" customWidth="1"/>
    <col min="11040" max="11049" width="7.36328125" style="93" customWidth="1"/>
    <col min="11050" max="11050" width="11.36328125" style="93" customWidth="1"/>
    <col min="11051" max="11051" width="15.36328125" style="93" customWidth="1"/>
    <col min="11052" max="11057" width="11.36328125" style="93" customWidth="1"/>
    <col min="11058" max="11058" width="7.36328125" style="93" customWidth="1"/>
    <col min="11059" max="11059" width="37.36328125" style="93" customWidth="1"/>
    <col min="11060" max="11064" width="9" style="93" customWidth="1"/>
    <col min="11065" max="11065" width="11.36328125" style="93" customWidth="1"/>
    <col min="11066" max="11066" width="23.36328125" style="93" customWidth="1"/>
    <col min="11067" max="11069" width="19.36328125" style="93" customWidth="1"/>
    <col min="11070" max="11070" width="9" style="93" customWidth="1"/>
    <col min="11071" max="11071" width="19.36328125" style="93" customWidth="1"/>
    <col min="11072" max="11072" width="13.36328125" style="93" customWidth="1"/>
    <col min="11073" max="11076" width="12.36328125" style="93" customWidth="1"/>
    <col min="11077" max="11077" width="9" style="93" customWidth="1"/>
    <col min="11078" max="11078" width="19.36328125" style="93" customWidth="1"/>
    <col min="11079" max="11079" width="21.36328125" style="93" customWidth="1"/>
    <col min="11080" max="11081" width="20.36328125" style="93" customWidth="1"/>
    <col min="11082" max="11082" width="9" style="93" customWidth="1"/>
    <col min="11083" max="11083" width="19.36328125" style="93" customWidth="1"/>
    <col min="11084" max="11084" width="16.36328125" style="93" customWidth="1"/>
    <col min="11085" max="11087" width="15.36328125" style="93" customWidth="1"/>
    <col min="11088" max="11088" width="9" style="93" customWidth="1"/>
    <col min="11089" max="11091" width="11.36328125" style="93" customWidth="1"/>
    <col min="11092" max="11092" width="9" style="93" customWidth="1"/>
    <col min="11093" max="11094" width="11.36328125" style="93" customWidth="1"/>
    <col min="11095" max="11095" width="9" style="93" customWidth="1"/>
    <col min="11096" max="11097" width="11.36328125" style="93" customWidth="1"/>
    <col min="11098" max="11100" width="9" style="93" customWidth="1"/>
    <col min="11101" max="11101" width="8.36328125" style="93" customWidth="1"/>
    <col min="11102" max="11102" width="10.36328125" style="93" customWidth="1"/>
    <col min="11103" max="11103" width="8.36328125" style="93" customWidth="1"/>
    <col min="11104" max="11104" width="9" style="93" customWidth="1"/>
    <col min="11105" max="11105" width="8.36328125" style="93" customWidth="1"/>
    <col min="11106" max="11106" width="9" style="93" customWidth="1"/>
    <col min="11107" max="11107" width="11.36328125" style="93" customWidth="1"/>
    <col min="11108" max="11108" width="17.36328125" style="93" customWidth="1"/>
    <col min="11109" max="11118" width="15.36328125" style="93" customWidth="1"/>
    <col min="11119" max="11119" width="11.36328125" style="93" customWidth="1"/>
    <col min="11120" max="11120" width="17.36328125" style="93" customWidth="1"/>
    <col min="11121" max="11134" width="11.36328125" style="93" customWidth="1"/>
    <col min="11135" max="11135" width="17.36328125" style="93" customWidth="1"/>
    <col min="11136" max="11139" width="9" style="93" customWidth="1"/>
    <col min="11140" max="11142" width="10.36328125" style="93" customWidth="1"/>
    <col min="11143" max="11150" width="11.36328125" style="93" customWidth="1"/>
    <col min="11151" max="11151" width="17.36328125" style="93" customWidth="1"/>
    <col min="11152" max="11165" width="11.36328125" style="93" customWidth="1"/>
    <col min="11166" max="11166" width="17.36328125" style="93" customWidth="1"/>
    <col min="11167" max="11170" width="9" style="93" customWidth="1"/>
    <col min="11171" max="11173" width="10.36328125" style="93" customWidth="1"/>
    <col min="11174" max="11264" width="11.36328125" style="93"/>
    <col min="11265" max="11265" width="17.08984375" style="93" customWidth="1"/>
    <col min="11266" max="11266" width="11.08984375" style="93" customWidth="1"/>
    <col min="11267" max="11267" width="12.36328125" style="93" bestFit="1" customWidth="1"/>
    <col min="11268" max="11268" width="10.7265625" style="93" customWidth="1"/>
    <col min="11269" max="11269" width="11" style="93" customWidth="1"/>
    <col min="11270" max="11270" width="8.36328125" style="93" bestFit="1" customWidth="1"/>
    <col min="11271" max="11271" width="10.90625" style="93" customWidth="1"/>
    <col min="11272" max="11272" width="8.36328125" style="93" bestFit="1" customWidth="1"/>
    <col min="11273" max="11273" width="11" style="93" customWidth="1"/>
    <col min="11274" max="11274" width="8.36328125" style="93" bestFit="1" customWidth="1"/>
    <col min="11275" max="11275" width="3.08984375" style="93" customWidth="1"/>
    <col min="11276" max="11276" width="10.90625" style="93" customWidth="1"/>
    <col min="11277" max="11277" width="8.36328125" style="93" customWidth="1"/>
    <col min="11278" max="11278" width="10.90625" style="93" customWidth="1"/>
    <col min="11279" max="11279" width="8.36328125" style="93" customWidth="1"/>
    <col min="11280" max="11280" width="10.90625" style="93" customWidth="1"/>
    <col min="11281" max="11281" width="8.36328125" style="93" customWidth="1"/>
    <col min="11282" max="11282" width="10.90625" style="93" customWidth="1"/>
    <col min="11283" max="11283" width="8.36328125" style="93" customWidth="1"/>
    <col min="11284" max="11284" width="10.90625" style="93" customWidth="1"/>
    <col min="11285" max="11285" width="8.36328125" style="93" customWidth="1"/>
    <col min="11286" max="11286" width="10.90625" style="93" customWidth="1"/>
    <col min="11287" max="11287" width="7.36328125" style="93" customWidth="1"/>
    <col min="11288" max="11288" width="9.26953125" style="93" customWidth="1"/>
    <col min="11289" max="11289" width="9" style="93" customWidth="1"/>
    <col min="11290" max="11290" width="7.36328125" style="93" customWidth="1"/>
    <col min="11291" max="11291" width="9" style="93" customWidth="1"/>
    <col min="11292" max="11293" width="11.36328125" style="93" customWidth="1"/>
    <col min="11294" max="11294" width="7.36328125" style="93" customWidth="1"/>
    <col min="11295" max="11295" width="12.36328125" style="93" customWidth="1"/>
    <col min="11296" max="11305" width="7.36328125" style="93" customWidth="1"/>
    <col min="11306" max="11306" width="11.36328125" style="93" customWidth="1"/>
    <col min="11307" max="11307" width="15.36328125" style="93" customWidth="1"/>
    <col min="11308" max="11313" width="11.36328125" style="93" customWidth="1"/>
    <col min="11314" max="11314" width="7.36328125" style="93" customWidth="1"/>
    <col min="11315" max="11315" width="37.36328125" style="93" customWidth="1"/>
    <col min="11316" max="11320" width="9" style="93" customWidth="1"/>
    <col min="11321" max="11321" width="11.36328125" style="93" customWidth="1"/>
    <col min="11322" max="11322" width="23.36328125" style="93" customWidth="1"/>
    <col min="11323" max="11325" width="19.36328125" style="93" customWidth="1"/>
    <col min="11326" max="11326" width="9" style="93" customWidth="1"/>
    <col min="11327" max="11327" width="19.36328125" style="93" customWidth="1"/>
    <col min="11328" max="11328" width="13.36328125" style="93" customWidth="1"/>
    <col min="11329" max="11332" width="12.36328125" style="93" customWidth="1"/>
    <col min="11333" max="11333" width="9" style="93" customWidth="1"/>
    <col min="11334" max="11334" width="19.36328125" style="93" customWidth="1"/>
    <col min="11335" max="11335" width="21.36328125" style="93" customWidth="1"/>
    <col min="11336" max="11337" width="20.36328125" style="93" customWidth="1"/>
    <col min="11338" max="11338" width="9" style="93" customWidth="1"/>
    <col min="11339" max="11339" width="19.36328125" style="93" customWidth="1"/>
    <col min="11340" max="11340" width="16.36328125" style="93" customWidth="1"/>
    <col min="11341" max="11343" width="15.36328125" style="93" customWidth="1"/>
    <col min="11344" max="11344" width="9" style="93" customWidth="1"/>
    <col min="11345" max="11347" width="11.36328125" style="93" customWidth="1"/>
    <col min="11348" max="11348" width="9" style="93" customWidth="1"/>
    <col min="11349" max="11350" width="11.36328125" style="93" customWidth="1"/>
    <col min="11351" max="11351" width="9" style="93" customWidth="1"/>
    <col min="11352" max="11353" width="11.36328125" style="93" customWidth="1"/>
    <col min="11354" max="11356" width="9" style="93" customWidth="1"/>
    <col min="11357" max="11357" width="8.36328125" style="93" customWidth="1"/>
    <col min="11358" max="11358" width="10.36328125" style="93" customWidth="1"/>
    <col min="11359" max="11359" width="8.36328125" style="93" customWidth="1"/>
    <col min="11360" max="11360" width="9" style="93" customWidth="1"/>
    <col min="11361" max="11361" width="8.36328125" style="93" customWidth="1"/>
    <col min="11362" max="11362" width="9" style="93" customWidth="1"/>
    <col min="11363" max="11363" width="11.36328125" style="93" customWidth="1"/>
    <col min="11364" max="11364" width="17.36328125" style="93" customWidth="1"/>
    <col min="11365" max="11374" width="15.36328125" style="93" customWidth="1"/>
    <col min="11375" max="11375" width="11.36328125" style="93" customWidth="1"/>
    <col min="11376" max="11376" width="17.36328125" style="93" customWidth="1"/>
    <col min="11377" max="11390" width="11.36328125" style="93" customWidth="1"/>
    <col min="11391" max="11391" width="17.36328125" style="93" customWidth="1"/>
    <col min="11392" max="11395" width="9" style="93" customWidth="1"/>
    <col min="11396" max="11398" width="10.36328125" style="93" customWidth="1"/>
    <col min="11399" max="11406" width="11.36328125" style="93" customWidth="1"/>
    <col min="11407" max="11407" width="17.36328125" style="93" customWidth="1"/>
    <col min="11408" max="11421" width="11.36328125" style="93" customWidth="1"/>
    <col min="11422" max="11422" width="17.36328125" style="93" customWidth="1"/>
    <col min="11423" max="11426" width="9" style="93" customWidth="1"/>
    <col min="11427" max="11429" width="10.36328125" style="93" customWidth="1"/>
    <col min="11430" max="11520" width="11.36328125" style="93"/>
    <col min="11521" max="11521" width="17.08984375" style="93" customWidth="1"/>
    <col min="11522" max="11522" width="11.08984375" style="93" customWidth="1"/>
    <col min="11523" max="11523" width="12.36328125" style="93" bestFit="1" customWidth="1"/>
    <col min="11524" max="11524" width="10.7265625" style="93" customWidth="1"/>
    <col min="11525" max="11525" width="11" style="93" customWidth="1"/>
    <col min="11526" max="11526" width="8.36328125" style="93" bestFit="1" customWidth="1"/>
    <col min="11527" max="11527" width="10.90625" style="93" customWidth="1"/>
    <col min="11528" max="11528" width="8.36328125" style="93" bestFit="1" customWidth="1"/>
    <col min="11529" max="11529" width="11" style="93" customWidth="1"/>
    <col min="11530" max="11530" width="8.36328125" style="93" bestFit="1" customWidth="1"/>
    <col min="11531" max="11531" width="3.08984375" style="93" customWidth="1"/>
    <col min="11532" max="11532" width="10.90625" style="93" customWidth="1"/>
    <col min="11533" max="11533" width="8.36328125" style="93" customWidth="1"/>
    <col min="11534" max="11534" width="10.90625" style="93" customWidth="1"/>
    <col min="11535" max="11535" width="8.36328125" style="93" customWidth="1"/>
    <col min="11536" max="11536" width="10.90625" style="93" customWidth="1"/>
    <col min="11537" max="11537" width="8.36328125" style="93" customWidth="1"/>
    <col min="11538" max="11538" width="10.90625" style="93" customWidth="1"/>
    <col min="11539" max="11539" width="8.36328125" style="93" customWidth="1"/>
    <col min="11540" max="11540" width="10.90625" style="93" customWidth="1"/>
    <col min="11541" max="11541" width="8.36328125" style="93" customWidth="1"/>
    <col min="11542" max="11542" width="10.90625" style="93" customWidth="1"/>
    <col min="11543" max="11543" width="7.36328125" style="93" customWidth="1"/>
    <col min="11544" max="11544" width="9.26953125" style="93" customWidth="1"/>
    <col min="11545" max="11545" width="9" style="93" customWidth="1"/>
    <col min="11546" max="11546" width="7.36328125" style="93" customWidth="1"/>
    <col min="11547" max="11547" width="9" style="93" customWidth="1"/>
    <col min="11548" max="11549" width="11.36328125" style="93" customWidth="1"/>
    <col min="11550" max="11550" width="7.36328125" style="93" customWidth="1"/>
    <col min="11551" max="11551" width="12.36328125" style="93" customWidth="1"/>
    <col min="11552" max="11561" width="7.36328125" style="93" customWidth="1"/>
    <col min="11562" max="11562" width="11.36328125" style="93" customWidth="1"/>
    <col min="11563" max="11563" width="15.36328125" style="93" customWidth="1"/>
    <col min="11564" max="11569" width="11.36328125" style="93" customWidth="1"/>
    <col min="11570" max="11570" width="7.36328125" style="93" customWidth="1"/>
    <col min="11571" max="11571" width="37.36328125" style="93" customWidth="1"/>
    <col min="11572" max="11576" width="9" style="93" customWidth="1"/>
    <col min="11577" max="11577" width="11.36328125" style="93" customWidth="1"/>
    <col min="11578" max="11578" width="23.36328125" style="93" customWidth="1"/>
    <col min="11579" max="11581" width="19.36328125" style="93" customWidth="1"/>
    <col min="11582" max="11582" width="9" style="93" customWidth="1"/>
    <col min="11583" max="11583" width="19.36328125" style="93" customWidth="1"/>
    <col min="11584" max="11584" width="13.36328125" style="93" customWidth="1"/>
    <col min="11585" max="11588" width="12.36328125" style="93" customWidth="1"/>
    <col min="11589" max="11589" width="9" style="93" customWidth="1"/>
    <col min="11590" max="11590" width="19.36328125" style="93" customWidth="1"/>
    <col min="11591" max="11591" width="21.36328125" style="93" customWidth="1"/>
    <col min="11592" max="11593" width="20.36328125" style="93" customWidth="1"/>
    <col min="11594" max="11594" width="9" style="93" customWidth="1"/>
    <col min="11595" max="11595" width="19.36328125" style="93" customWidth="1"/>
    <col min="11596" max="11596" width="16.36328125" style="93" customWidth="1"/>
    <col min="11597" max="11599" width="15.36328125" style="93" customWidth="1"/>
    <col min="11600" max="11600" width="9" style="93" customWidth="1"/>
    <col min="11601" max="11603" width="11.36328125" style="93" customWidth="1"/>
    <col min="11604" max="11604" width="9" style="93" customWidth="1"/>
    <col min="11605" max="11606" width="11.36328125" style="93" customWidth="1"/>
    <col min="11607" max="11607" width="9" style="93" customWidth="1"/>
    <col min="11608" max="11609" width="11.36328125" style="93" customWidth="1"/>
    <col min="11610" max="11612" width="9" style="93" customWidth="1"/>
    <col min="11613" max="11613" width="8.36328125" style="93" customWidth="1"/>
    <col min="11614" max="11614" width="10.36328125" style="93" customWidth="1"/>
    <col min="11615" max="11615" width="8.36328125" style="93" customWidth="1"/>
    <col min="11616" max="11616" width="9" style="93" customWidth="1"/>
    <col min="11617" max="11617" width="8.36328125" style="93" customWidth="1"/>
    <col min="11618" max="11618" width="9" style="93" customWidth="1"/>
    <col min="11619" max="11619" width="11.36328125" style="93" customWidth="1"/>
    <col min="11620" max="11620" width="17.36328125" style="93" customWidth="1"/>
    <col min="11621" max="11630" width="15.36328125" style="93" customWidth="1"/>
    <col min="11631" max="11631" width="11.36328125" style="93" customWidth="1"/>
    <col min="11632" max="11632" width="17.36328125" style="93" customWidth="1"/>
    <col min="11633" max="11646" width="11.36328125" style="93" customWidth="1"/>
    <col min="11647" max="11647" width="17.36328125" style="93" customWidth="1"/>
    <col min="11648" max="11651" width="9" style="93" customWidth="1"/>
    <col min="11652" max="11654" width="10.36328125" style="93" customWidth="1"/>
    <col min="11655" max="11662" width="11.36328125" style="93" customWidth="1"/>
    <col min="11663" max="11663" width="17.36328125" style="93" customWidth="1"/>
    <col min="11664" max="11677" width="11.36328125" style="93" customWidth="1"/>
    <col min="11678" max="11678" width="17.36328125" style="93" customWidth="1"/>
    <col min="11679" max="11682" width="9" style="93" customWidth="1"/>
    <col min="11683" max="11685" width="10.36328125" style="93" customWidth="1"/>
    <col min="11686" max="11776" width="11.36328125" style="93"/>
    <col min="11777" max="11777" width="17.08984375" style="93" customWidth="1"/>
    <col min="11778" max="11778" width="11.08984375" style="93" customWidth="1"/>
    <col min="11779" max="11779" width="12.36328125" style="93" bestFit="1" customWidth="1"/>
    <col min="11780" max="11780" width="10.7265625" style="93" customWidth="1"/>
    <col min="11781" max="11781" width="11" style="93" customWidth="1"/>
    <col min="11782" max="11782" width="8.36328125" style="93" bestFit="1" customWidth="1"/>
    <col min="11783" max="11783" width="10.90625" style="93" customWidth="1"/>
    <col min="11784" max="11784" width="8.36328125" style="93" bestFit="1" customWidth="1"/>
    <col min="11785" max="11785" width="11" style="93" customWidth="1"/>
    <col min="11786" max="11786" width="8.36328125" style="93" bestFit="1" customWidth="1"/>
    <col min="11787" max="11787" width="3.08984375" style="93" customWidth="1"/>
    <col min="11788" max="11788" width="10.90625" style="93" customWidth="1"/>
    <col min="11789" max="11789" width="8.36328125" style="93" customWidth="1"/>
    <col min="11790" max="11790" width="10.90625" style="93" customWidth="1"/>
    <col min="11791" max="11791" width="8.36328125" style="93" customWidth="1"/>
    <col min="11792" max="11792" width="10.90625" style="93" customWidth="1"/>
    <col min="11793" max="11793" width="8.36328125" style="93" customWidth="1"/>
    <col min="11794" max="11794" width="10.90625" style="93" customWidth="1"/>
    <col min="11795" max="11795" width="8.36328125" style="93" customWidth="1"/>
    <col min="11796" max="11796" width="10.90625" style="93" customWidth="1"/>
    <col min="11797" max="11797" width="8.36328125" style="93" customWidth="1"/>
    <col min="11798" max="11798" width="10.90625" style="93" customWidth="1"/>
    <col min="11799" max="11799" width="7.36328125" style="93" customWidth="1"/>
    <col min="11800" max="11800" width="9.26953125" style="93" customWidth="1"/>
    <col min="11801" max="11801" width="9" style="93" customWidth="1"/>
    <col min="11802" max="11802" width="7.36328125" style="93" customWidth="1"/>
    <col min="11803" max="11803" width="9" style="93" customWidth="1"/>
    <col min="11804" max="11805" width="11.36328125" style="93" customWidth="1"/>
    <col min="11806" max="11806" width="7.36328125" style="93" customWidth="1"/>
    <col min="11807" max="11807" width="12.36328125" style="93" customWidth="1"/>
    <col min="11808" max="11817" width="7.36328125" style="93" customWidth="1"/>
    <col min="11818" max="11818" width="11.36328125" style="93" customWidth="1"/>
    <col min="11819" max="11819" width="15.36328125" style="93" customWidth="1"/>
    <col min="11820" max="11825" width="11.36328125" style="93" customWidth="1"/>
    <col min="11826" max="11826" width="7.36328125" style="93" customWidth="1"/>
    <col min="11827" max="11827" width="37.36328125" style="93" customWidth="1"/>
    <col min="11828" max="11832" width="9" style="93" customWidth="1"/>
    <col min="11833" max="11833" width="11.36328125" style="93" customWidth="1"/>
    <col min="11834" max="11834" width="23.36328125" style="93" customWidth="1"/>
    <col min="11835" max="11837" width="19.36328125" style="93" customWidth="1"/>
    <col min="11838" max="11838" width="9" style="93" customWidth="1"/>
    <col min="11839" max="11839" width="19.36328125" style="93" customWidth="1"/>
    <col min="11840" max="11840" width="13.36328125" style="93" customWidth="1"/>
    <col min="11841" max="11844" width="12.36328125" style="93" customWidth="1"/>
    <col min="11845" max="11845" width="9" style="93" customWidth="1"/>
    <col min="11846" max="11846" width="19.36328125" style="93" customWidth="1"/>
    <col min="11847" max="11847" width="21.36328125" style="93" customWidth="1"/>
    <col min="11848" max="11849" width="20.36328125" style="93" customWidth="1"/>
    <col min="11850" max="11850" width="9" style="93" customWidth="1"/>
    <col min="11851" max="11851" width="19.36328125" style="93" customWidth="1"/>
    <col min="11852" max="11852" width="16.36328125" style="93" customWidth="1"/>
    <col min="11853" max="11855" width="15.36328125" style="93" customWidth="1"/>
    <col min="11856" max="11856" width="9" style="93" customWidth="1"/>
    <col min="11857" max="11859" width="11.36328125" style="93" customWidth="1"/>
    <col min="11860" max="11860" width="9" style="93" customWidth="1"/>
    <col min="11861" max="11862" width="11.36328125" style="93" customWidth="1"/>
    <col min="11863" max="11863" width="9" style="93" customWidth="1"/>
    <col min="11864" max="11865" width="11.36328125" style="93" customWidth="1"/>
    <col min="11866" max="11868" width="9" style="93" customWidth="1"/>
    <col min="11869" max="11869" width="8.36328125" style="93" customWidth="1"/>
    <col min="11870" max="11870" width="10.36328125" style="93" customWidth="1"/>
    <col min="11871" max="11871" width="8.36328125" style="93" customWidth="1"/>
    <col min="11872" max="11872" width="9" style="93" customWidth="1"/>
    <col min="11873" max="11873" width="8.36328125" style="93" customWidth="1"/>
    <col min="11874" max="11874" width="9" style="93" customWidth="1"/>
    <col min="11875" max="11875" width="11.36328125" style="93" customWidth="1"/>
    <col min="11876" max="11876" width="17.36328125" style="93" customWidth="1"/>
    <col min="11877" max="11886" width="15.36328125" style="93" customWidth="1"/>
    <col min="11887" max="11887" width="11.36328125" style="93" customWidth="1"/>
    <col min="11888" max="11888" width="17.36328125" style="93" customWidth="1"/>
    <col min="11889" max="11902" width="11.36328125" style="93" customWidth="1"/>
    <col min="11903" max="11903" width="17.36328125" style="93" customWidth="1"/>
    <col min="11904" max="11907" width="9" style="93" customWidth="1"/>
    <col min="11908" max="11910" width="10.36328125" style="93" customWidth="1"/>
    <col min="11911" max="11918" width="11.36328125" style="93" customWidth="1"/>
    <col min="11919" max="11919" width="17.36328125" style="93" customWidth="1"/>
    <col min="11920" max="11933" width="11.36328125" style="93" customWidth="1"/>
    <col min="11934" max="11934" width="17.36328125" style="93" customWidth="1"/>
    <col min="11935" max="11938" width="9" style="93" customWidth="1"/>
    <col min="11939" max="11941" width="10.36328125" style="93" customWidth="1"/>
    <col min="11942" max="12032" width="11.36328125" style="93"/>
    <col min="12033" max="12033" width="17.08984375" style="93" customWidth="1"/>
    <col min="12034" max="12034" width="11.08984375" style="93" customWidth="1"/>
    <col min="12035" max="12035" width="12.36328125" style="93" bestFit="1" customWidth="1"/>
    <col min="12036" max="12036" width="10.7265625" style="93" customWidth="1"/>
    <col min="12037" max="12037" width="11" style="93" customWidth="1"/>
    <col min="12038" max="12038" width="8.36328125" style="93" bestFit="1" customWidth="1"/>
    <col min="12039" max="12039" width="10.90625" style="93" customWidth="1"/>
    <col min="12040" max="12040" width="8.36328125" style="93" bestFit="1" customWidth="1"/>
    <col min="12041" max="12041" width="11" style="93" customWidth="1"/>
    <col min="12042" max="12042" width="8.36328125" style="93" bestFit="1" customWidth="1"/>
    <col min="12043" max="12043" width="3.08984375" style="93" customWidth="1"/>
    <col min="12044" max="12044" width="10.90625" style="93" customWidth="1"/>
    <col min="12045" max="12045" width="8.36328125" style="93" customWidth="1"/>
    <col min="12046" max="12046" width="10.90625" style="93" customWidth="1"/>
    <col min="12047" max="12047" width="8.36328125" style="93" customWidth="1"/>
    <col min="12048" max="12048" width="10.90625" style="93" customWidth="1"/>
    <col min="12049" max="12049" width="8.36328125" style="93" customWidth="1"/>
    <col min="12050" max="12050" width="10.90625" style="93" customWidth="1"/>
    <col min="12051" max="12051" width="8.36328125" style="93" customWidth="1"/>
    <col min="12052" max="12052" width="10.90625" style="93" customWidth="1"/>
    <col min="12053" max="12053" width="8.36328125" style="93" customWidth="1"/>
    <col min="12054" max="12054" width="10.90625" style="93" customWidth="1"/>
    <col min="12055" max="12055" width="7.36328125" style="93" customWidth="1"/>
    <col min="12056" max="12056" width="9.26953125" style="93" customWidth="1"/>
    <col min="12057" max="12057" width="9" style="93" customWidth="1"/>
    <col min="12058" max="12058" width="7.36328125" style="93" customWidth="1"/>
    <col min="12059" max="12059" width="9" style="93" customWidth="1"/>
    <col min="12060" max="12061" width="11.36328125" style="93" customWidth="1"/>
    <col min="12062" max="12062" width="7.36328125" style="93" customWidth="1"/>
    <col min="12063" max="12063" width="12.36328125" style="93" customWidth="1"/>
    <col min="12064" max="12073" width="7.36328125" style="93" customWidth="1"/>
    <col min="12074" max="12074" width="11.36328125" style="93" customWidth="1"/>
    <col min="12075" max="12075" width="15.36328125" style="93" customWidth="1"/>
    <col min="12076" max="12081" width="11.36328125" style="93" customWidth="1"/>
    <col min="12082" max="12082" width="7.36328125" style="93" customWidth="1"/>
    <col min="12083" max="12083" width="37.36328125" style="93" customWidth="1"/>
    <col min="12084" max="12088" width="9" style="93" customWidth="1"/>
    <col min="12089" max="12089" width="11.36328125" style="93" customWidth="1"/>
    <col min="12090" max="12090" width="23.36328125" style="93" customWidth="1"/>
    <col min="12091" max="12093" width="19.36328125" style="93" customWidth="1"/>
    <col min="12094" max="12094" width="9" style="93" customWidth="1"/>
    <col min="12095" max="12095" width="19.36328125" style="93" customWidth="1"/>
    <col min="12096" max="12096" width="13.36328125" style="93" customWidth="1"/>
    <col min="12097" max="12100" width="12.36328125" style="93" customWidth="1"/>
    <col min="12101" max="12101" width="9" style="93" customWidth="1"/>
    <col min="12102" max="12102" width="19.36328125" style="93" customWidth="1"/>
    <col min="12103" max="12103" width="21.36328125" style="93" customWidth="1"/>
    <col min="12104" max="12105" width="20.36328125" style="93" customWidth="1"/>
    <col min="12106" max="12106" width="9" style="93" customWidth="1"/>
    <col min="12107" max="12107" width="19.36328125" style="93" customWidth="1"/>
    <col min="12108" max="12108" width="16.36328125" style="93" customWidth="1"/>
    <col min="12109" max="12111" width="15.36328125" style="93" customWidth="1"/>
    <col min="12112" max="12112" width="9" style="93" customWidth="1"/>
    <col min="12113" max="12115" width="11.36328125" style="93" customWidth="1"/>
    <col min="12116" max="12116" width="9" style="93" customWidth="1"/>
    <col min="12117" max="12118" width="11.36328125" style="93" customWidth="1"/>
    <col min="12119" max="12119" width="9" style="93" customWidth="1"/>
    <col min="12120" max="12121" width="11.36328125" style="93" customWidth="1"/>
    <col min="12122" max="12124" width="9" style="93" customWidth="1"/>
    <col min="12125" max="12125" width="8.36328125" style="93" customWidth="1"/>
    <col min="12126" max="12126" width="10.36328125" style="93" customWidth="1"/>
    <col min="12127" max="12127" width="8.36328125" style="93" customWidth="1"/>
    <col min="12128" max="12128" width="9" style="93" customWidth="1"/>
    <col min="12129" max="12129" width="8.36328125" style="93" customWidth="1"/>
    <col min="12130" max="12130" width="9" style="93" customWidth="1"/>
    <col min="12131" max="12131" width="11.36328125" style="93" customWidth="1"/>
    <col min="12132" max="12132" width="17.36328125" style="93" customWidth="1"/>
    <col min="12133" max="12142" width="15.36328125" style="93" customWidth="1"/>
    <col min="12143" max="12143" width="11.36328125" style="93" customWidth="1"/>
    <col min="12144" max="12144" width="17.36328125" style="93" customWidth="1"/>
    <col min="12145" max="12158" width="11.36328125" style="93" customWidth="1"/>
    <col min="12159" max="12159" width="17.36328125" style="93" customWidth="1"/>
    <col min="12160" max="12163" width="9" style="93" customWidth="1"/>
    <col min="12164" max="12166" width="10.36328125" style="93" customWidth="1"/>
    <col min="12167" max="12174" width="11.36328125" style="93" customWidth="1"/>
    <col min="12175" max="12175" width="17.36328125" style="93" customWidth="1"/>
    <col min="12176" max="12189" width="11.36328125" style="93" customWidth="1"/>
    <col min="12190" max="12190" width="17.36328125" style="93" customWidth="1"/>
    <col min="12191" max="12194" width="9" style="93" customWidth="1"/>
    <col min="12195" max="12197" width="10.36328125" style="93" customWidth="1"/>
    <col min="12198" max="12288" width="11.36328125" style="93"/>
    <col min="12289" max="12289" width="17.08984375" style="93" customWidth="1"/>
    <col min="12290" max="12290" width="11.08984375" style="93" customWidth="1"/>
    <col min="12291" max="12291" width="12.36328125" style="93" bestFit="1" customWidth="1"/>
    <col min="12292" max="12292" width="10.7265625" style="93" customWidth="1"/>
    <col min="12293" max="12293" width="11" style="93" customWidth="1"/>
    <col min="12294" max="12294" width="8.36328125" style="93" bestFit="1" customWidth="1"/>
    <col min="12295" max="12295" width="10.90625" style="93" customWidth="1"/>
    <col min="12296" max="12296" width="8.36328125" style="93" bestFit="1" customWidth="1"/>
    <col min="12297" max="12297" width="11" style="93" customWidth="1"/>
    <col min="12298" max="12298" width="8.36328125" style="93" bestFit="1" customWidth="1"/>
    <col min="12299" max="12299" width="3.08984375" style="93" customWidth="1"/>
    <col min="12300" max="12300" width="10.90625" style="93" customWidth="1"/>
    <col min="12301" max="12301" width="8.36328125" style="93" customWidth="1"/>
    <col min="12302" max="12302" width="10.90625" style="93" customWidth="1"/>
    <col min="12303" max="12303" width="8.36328125" style="93" customWidth="1"/>
    <col min="12304" max="12304" width="10.90625" style="93" customWidth="1"/>
    <col min="12305" max="12305" width="8.36328125" style="93" customWidth="1"/>
    <col min="12306" max="12306" width="10.90625" style="93" customWidth="1"/>
    <col min="12307" max="12307" width="8.36328125" style="93" customWidth="1"/>
    <col min="12308" max="12308" width="10.90625" style="93" customWidth="1"/>
    <col min="12309" max="12309" width="8.36328125" style="93" customWidth="1"/>
    <col min="12310" max="12310" width="10.90625" style="93" customWidth="1"/>
    <col min="12311" max="12311" width="7.36328125" style="93" customWidth="1"/>
    <col min="12312" max="12312" width="9.26953125" style="93" customWidth="1"/>
    <col min="12313" max="12313" width="9" style="93" customWidth="1"/>
    <col min="12314" max="12314" width="7.36328125" style="93" customWidth="1"/>
    <col min="12315" max="12315" width="9" style="93" customWidth="1"/>
    <col min="12316" max="12317" width="11.36328125" style="93" customWidth="1"/>
    <col min="12318" max="12318" width="7.36328125" style="93" customWidth="1"/>
    <col min="12319" max="12319" width="12.36328125" style="93" customWidth="1"/>
    <col min="12320" max="12329" width="7.36328125" style="93" customWidth="1"/>
    <col min="12330" max="12330" width="11.36328125" style="93" customWidth="1"/>
    <col min="12331" max="12331" width="15.36328125" style="93" customWidth="1"/>
    <col min="12332" max="12337" width="11.36328125" style="93" customWidth="1"/>
    <col min="12338" max="12338" width="7.36328125" style="93" customWidth="1"/>
    <col min="12339" max="12339" width="37.36328125" style="93" customWidth="1"/>
    <col min="12340" max="12344" width="9" style="93" customWidth="1"/>
    <col min="12345" max="12345" width="11.36328125" style="93" customWidth="1"/>
    <col min="12346" max="12346" width="23.36328125" style="93" customWidth="1"/>
    <col min="12347" max="12349" width="19.36328125" style="93" customWidth="1"/>
    <col min="12350" max="12350" width="9" style="93" customWidth="1"/>
    <col min="12351" max="12351" width="19.36328125" style="93" customWidth="1"/>
    <col min="12352" max="12352" width="13.36328125" style="93" customWidth="1"/>
    <col min="12353" max="12356" width="12.36328125" style="93" customWidth="1"/>
    <col min="12357" max="12357" width="9" style="93" customWidth="1"/>
    <col min="12358" max="12358" width="19.36328125" style="93" customWidth="1"/>
    <col min="12359" max="12359" width="21.36328125" style="93" customWidth="1"/>
    <col min="12360" max="12361" width="20.36328125" style="93" customWidth="1"/>
    <col min="12362" max="12362" width="9" style="93" customWidth="1"/>
    <col min="12363" max="12363" width="19.36328125" style="93" customWidth="1"/>
    <col min="12364" max="12364" width="16.36328125" style="93" customWidth="1"/>
    <col min="12365" max="12367" width="15.36328125" style="93" customWidth="1"/>
    <col min="12368" max="12368" width="9" style="93" customWidth="1"/>
    <col min="12369" max="12371" width="11.36328125" style="93" customWidth="1"/>
    <col min="12372" max="12372" width="9" style="93" customWidth="1"/>
    <col min="12373" max="12374" width="11.36328125" style="93" customWidth="1"/>
    <col min="12375" max="12375" width="9" style="93" customWidth="1"/>
    <col min="12376" max="12377" width="11.36328125" style="93" customWidth="1"/>
    <col min="12378" max="12380" width="9" style="93" customWidth="1"/>
    <col min="12381" max="12381" width="8.36328125" style="93" customWidth="1"/>
    <col min="12382" max="12382" width="10.36328125" style="93" customWidth="1"/>
    <col min="12383" max="12383" width="8.36328125" style="93" customWidth="1"/>
    <col min="12384" max="12384" width="9" style="93" customWidth="1"/>
    <col min="12385" max="12385" width="8.36328125" style="93" customWidth="1"/>
    <col min="12386" max="12386" width="9" style="93" customWidth="1"/>
    <col min="12387" max="12387" width="11.36328125" style="93" customWidth="1"/>
    <col min="12388" max="12388" width="17.36328125" style="93" customWidth="1"/>
    <col min="12389" max="12398" width="15.36328125" style="93" customWidth="1"/>
    <col min="12399" max="12399" width="11.36328125" style="93" customWidth="1"/>
    <col min="12400" max="12400" width="17.36328125" style="93" customWidth="1"/>
    <col min="12401" max="12414" width="11.36328125" style="93" customWidth="1"/>
    <col min="12415" max="12415" width="17.36328125" style="93" customWidth="1"/>
    <col min="12416" max="12419" width="9" style="93" customWidth="1"/>
    <col min="12420" max="12422" width="10.36328125" style="93" customWidth="1"/>
    <col min="12423" max="12430" width="11.36328125" style="93" customWidth="1"/>
    <col min="12431" max="12431" width="17.36328125" style="93" customWidth="1"/>
    <col min="12432" max="12445" width="11.36328125" style="93" customWidth="1"/>
    <col min="12446" max="12446" width="17.36328125" style="93" customWidth="1"/>
    <col min="12447" max="12450" width="9" style="93" customWidth="1"/>
    <col min="12451" max="12453" width="10.36328125" style="93" customWidth="1"/>
    <col min="12454" max="12544" width="11.36328125" style="93"/>
    <col min="12545" max="12545" width="17.08984375" style="93" customWidth="1"/>
    <col min="12546" max="12546" width="11.08984375" style="93" customWidth="1"/>
    <col min="12547" max="12547" width="12.36328125" style="93" bestFit="1" customWidth="1"/>
    <col min="12548" max="12548" width="10.7265625" style="93" customWidth="1"/>
    <col min="12549" max="12549" width="11" style="93" customWidth="1"/>
    <col min="12550" max="12550" width="8.36328125" style="93" bestFit="1" customWidth="1"/>
    <col min="12551" max="12551" width="10.90625" style="93" customWidth="1"/>
    <col min="12552" max="12552" width="8.36328125" style="93" bestFit="1" customWidth="1"/>
    <col min="12553" max="12553" width="11" style="93" customWidth="1"/>
    <col min="12554" max="12554" width="8.36328125" style="93" bestFit="1" customWidth="1"/>
    <col min="12555" max="12555" width="3.08984375" style="93" customWidth="1"/>
    <col min="12556" max="12556" width="10.90625" style="93" customWidth="1"/>
    <col min="12557" max="12557" width="8.36328125" style="93" customWidth="1"/>
    <col min="12558" max="12558" width="10.90625" style="93" customWidth="1"/>
    <col min="12559" max="12559" width="8.36328125" style="93" customWidth="1"/>
    <col min="12560" max="12560" width="10.90625" style="93" customWidth="1"/>
    <col min="12561" max="12561" width="8.36328125" style="93" customWidth="1"/>
    <col min="12562" max="12562" width="10.90625" style="93" customWidth="1"/>
    <col min="12563" max="12563" width="8.36328125" style="93" customWidth="1"/>
    <col min="12564" max="12564" width="10.90625" style="93" customWidth="1"/>
    <col min="12565" max="12565" width="8.36328125" style="93" customWidth="1"/>
    <col min="12566" max="12566" width="10.90625" style="93" customWidth="1"/>
    <col min="12567" max="12567" width="7.36328125" style="93" customWidth="1"/>
    <col min="12568" max="12568" width="9.26953125" style="93" customWidth="1"/>
    <col min="12569" max="12569" width="9" style="93" customWidth="1"/>
    <col min="12570" max="12570" width="7.36328125" style="93" customWidth="1"/>
    <col min="12571" max="12571" width="9" style="93" customWidth="1"/>
    <col min="12572" max="12573" width="11.36328125" style="93" customWidth="1"/>
    <col min="12574" max="12574" width="7.36328125" style="93" customWidth="1"/>
    <col min="12575" max="12575" width="12.36328125" style="93" customWidth="1"/>
    <col min="12576" max="12585" width="7.36328125" style="93" customWidth="1"/>
    <col min="12586" max="12586" width="11.36328125" style="93" customWidth="1"/>
    <col min="12587" max="12587" width="15.36328125" style="93" customWidth="1"/>
    <col min="12588" max="12593" width="11.36328125" style="93" customWidth="1"/>
    <col min="12594" max="12594" width="7.36328125" style="93" customWidth="1"/>
    <col min="12595" max="12595" width="37.36328125" style="93" customWidth="1"/>
    <col min="12596" max="12600" width="9" style="93" customWidth="1"/>
    <col min="12601" max="12601" width="11.36328125" style="93" customWidth="1"/>
    <col min="12602" max="12602" width="23.36328125" style="93" customWidth="1"/>
    <col min="12603" max="12605" width="19.36328125" style="93" customWidth="1"/>
    <col min="12606" max="12606" width="9" style="93" customWidth="1"/>
    <col min="12607" max="12607" width="19.36328125" style="93" customWidth="1"/>
    <col min="12608" max="12608" width="13.36328125" style="93" customWidth="1"/>
    <col min="12609" max="12612" width="12.36328125" style="93" customWidth="1"/>
    <col min="12613" max="12613" width="9" style="93" customWidth="1"/>
    <col min="12614" max="12614" width="19.36328125" style="93" customWidth="1"/>
    <col min="12615" max="12615" width="21.36328125" style="93" customWidth="1"/>
    <col min="12616" max="12617" width="20.36328125" style="93" customWidth="1"/>
    <col min="12618" max="12618" width="9" style="93" customWidth="1"/>
    <col min="12619" max="12619" width="19.36328125" style="93" customWidth="1"/>
    <col min="12620" max="12620" width="16.36328125" style="93" customWidth="1"/>
    <col min="12621" max="12623" width="15.36328125" style="93" customWidth="1"/>
    <col min="12624" max="12624" width="9" style="93" customWidth="1"/>
    <col min="12625" max="12627" width="11.36328125" style="93" customWidth="1"/>
    <col min="12628" max="12628" width="9" style="93" customWidth="1"/>
    <col min="12629" max="12630" width="11.36328125" style="93" customWidth="1"/>
    <col min="12631" max="12631" width="9" style="93" customWidth="1"/>
    <col min="12632" max="12633" width="11.36328125" style="93" customWidth="1"/>
    <col min="12634" max="12636" width="9" style="93" customWidth="1"/>
    <col min="12637" max="12637" width="8.36328125" style="93" customWidth="1"/>
    <col min="12638" max="12638" width="10.36328125" style="93" customWidth="1"/>
    <col min="12639" max="12639" width="8.36328125" style="93" customWidth="1"/>
    <col min="12640" max="12640" width="9" style="93" customWidth="1"/>
    <col min="12641" max="12641" width="8.36328125" style="93" customWidth="1"/>
    <col min="12642" max="12642" width="9" style="93" customWidth="1"/>
    <col min="12643" max="12643" width="11.36328125" style="93" customWidth="1"/>
    <col min="12644" max="12644" width="17.36328125" style="93" customWidth="1"/>
    <col min="12645" max="12654" width="15.36328125" style="93" customWidth="1"/>
    <col min="12655" max="12655" width="11.36328125" style="93" customWidth="1"/>
    <col min="12656" max="12656" width="17.36328125" style="93" customWidth="1"/>
    <col min="12657" max="12670" width="11.36328125" style="93" customWidth="1"/>
    <col min="12671" max="12671" width="17.36328125" style="93" customWidth="1"/>
    <col min="12672" max="12675" width="9" style="93" customWidth="1"/>
    <col min="12676" max="12678" width="10.36328125" style="93" customWidth="1"/>
    <col min="12679" max="12686" width="11.36328125" style="93" customWidth="1"/>
    <col min="12687" max="12687" width="17.36328125" style="93" customWidth="1"/>
    <col min="12688" max="12701" width="11.36328125" style="93" customWidth="1"/>
    <col min="12702" max="12702" width="17.36328125" style="93" customWidth="1"/>
    <col min="12703" max="12706" width="9" style="93" customWidth="1"/>
    <col min="12707" max="12709" width="10.36328125" style="93" customWidth="1"/>
    <col min="12710" max="12800" width="11.36328125" style="93"/>
    <col min="12801" max="12801" width="17.08984375" style="93" customWidth="1"/>
    <col min="12802" max="12802" width="11.08984375" style="93" customWidth="1"/>
    <col min="12803" max="12803" width="12.36328125" style="93" bestFit="1" customWidth="1"/>
    <col min="12804" max="12804" width="10.7265625" style="93" customWidth="1"/>
    <col min="12805" max="12805" width="11" style="93" customWidth="1"/>
    <col min="12806" max="12806" width="8.36328125" style="93" bestFit="1" customWidth="1"/>
    <col min="12807" max="12807" width="10.90625" style="93" customWidth="1"/>
    <col min="12808" max="12808" width="8.36328125" style="93" bestFit="1" customWidth="1"/>
    <col min="12809" max="12809" width="11" style="93" customWidth="1"/>
    <col min="12810" max="12810" width="8.36328125" style="93" bestFit="1" customWidth="1"/>
    <col min="12811" max="12811" width="3.08984375" style="93" customWidth="1"/>
    <col min="12812" max="12812" width="10.90625" style="93" customWidth="1"/>
    <col min="12813" max="12813" width="8.36328125" style="93" customWidth="1"/>
    <col min="12814" max="12814" width="10.90625" style="93" customWidth="1"/>
    <col min="12815" max="12815" width="8.36328125" style="93" customWidth="1"/>
    <col min="12816" max="12816" width="10.90625" style="93" customWidth="1"/>
    <col min="12817" max="12817" width="8.36328125" style="93" customWidth="1"/>
    <col min="12818" max="12818" width="10.90625" style="93" customWidth="1"/>
    <col min="12819" max="12819" width="8.36328125" style="93" customWidth="1"/>
    <col min="12820" max="12820" width="10.90625" style="93" customWidth="1"/>
    <col min="12821" max="12821" width="8.36328125" style="93" customWidth="1"/>
    <col min="12822" max="12822" width="10.90625" style="93" customWidth="1"/>
    <col min="12823" max="12823" width="7.36328125" style="93" customWidth="1"/>
    <col min="12824" max="12824" width="9.26953125" style="93" customWidth="1"/>
    <col min="12825" max="12825" width="9" style="93" customWidth="1"/>
    <col min="12826" max="12826" width="7.36328125" style="93" customWidth="1"/>
    <col min="12827" max="12827" width="9" style="93" customWidth="1"/>
    <col min="12828" max="12829" width="11.36328125" style="93" customWidth="1"/>
    <col min="12830" max="12830" width="7.36328125" style="93" customWidth="1"/>
    <col min="12831" max="12831" width="12.36328125" style="93" customWidth="1"/>
    <col min="12832" max="12841" width="7.36328125" style="93" customWidth="1"/>
    <col min="12842" max="12842" width="11.36328125" style="93" customWidth="1"/>
    <col min="12843" max="12843" width="15.36328125" style="93" customWidth="1"/>
    <col min="12844" max="12849" width="11.36328125" style="93" customWidth="1"/>
    <col min="12850" max="12850" width="7.36328125" style="93" customWidth="1"/>
    <col min="12851" max="12851" width="37.36328125" style="93" customWidth="1"/>
    <col min="12852" max="12856" width="9" style="93" customWidth="1"/>
    <col min="12857" max="12857" width="11.36328125" style="93" customWidth="1"/>
    <col min="12858" max="12858" width="23.36328125" style="93" customWidth="1"/>
    <col min="12859" max="12861" width="19.36328125" style="93" customWidth="1"/>
    <col min="12862" max="12862" width="9" style="93" customWidth="1"/>
    <col min="12863" max="12863" width="19.36328125" style="93" customWidth="1"/>
    <col min="12864" max="12864" width="13.36328125" style="93" customWidth="1"/>
    <col min="12865" max="12868" width="12.36328125" style="93" customWidth="1"/>
    <col min="12869" max="12869" width="9" style="93" customWidth="1"/>
    <col min="12870" max="12870" width="19.36328125" style="93" customWidth="1"/>
    <col min="12871" max="12871" width="21.36328125" style="93" customWidth="1"/>
    <col min="12872" max="12873" width="20.36328125" style="93" customWidth="1"/>
    <col min="12874" max="12874" width="9" style="93" customWidth="1"/>
    <col min="12875" max="12875" width="19.36328125" style="93" customWidth="1"/>
    <col min="12876" max="12876" width="16.36328125" style="93" customWidth="1"/>
    <col min="12877" max="12879" width="15.36328125" style="93" customWidth="1"/>
    <col min="12880" max="12880" width="9" style="93" customWidth="1"/>
    <col min="12881" max="12883" width="11.36328125" style="93" customWidth="1"/>
    <col min="12884" max="12884" width="9" style="93" customWidth="1"/>
    <col min="12885" max="12886" width="11.36328125" style="93" customWidth="1"/>
    <col min="12887" max="12887" width="9" style="93" customWidth="1"/>
    <col min="12888" max="12889" width="11.36328125" style="93" customWidth="1"/>
    <col min="12890" max="12892" width="9" style="93" customWidth="1"/>
    <col min="12893" max="12893" width="8.36328125" style="93" customWidth="1"/>
    <col min="12894" max="12894" width="10.36328125" style="93" customWidth="1"/>
    <col min="12895" max="12895" width="8.36328125" style="93" customWidth="1"/>
    <col min="12896" max="12896" width="9" style="93" customWidth="1"/>
    <col min="12897" max="12897" width="8.36328125" style="93" customWidth="1"/>
    <col min="12898" max="12898" width="9" style="93" customWidth="1"/>
    <col min="12899" max="12899" width="11.36328125" style="93" customWidth="1"/>
    <col min="12900" max="12900" width="17.36328125" style="93" customWidth="1"/>
    <col min="12901" max="12910" width="15.36328125" style="93" customWidth="1"/>
    <col min="12911" max="12911" width="11.36328125" style="93" customWidth="1"/>
    <col min="12912" max="12912" width="17.36328125" style="93" customWidth="1"/>
    <col min="12913" max="12926" width="11.36328125" style="93" customWidth="1"/>
    <col min="12927" max="12927" width="17.36328125" style="93" customWidth="1"/>
    <col min="12928" max="12931" width="9" style="93" customWidth="1"/>
    <col min="12932" max="12934" width="10.36328125" style="93" customWidth="1"/>
    <col min="12935" max="12942" width="11.36328125" style="93" customWidth="1"/>
    <col min="12943" max="12943" width="17.36328125" style="93" customWidth="1"/>
    <col min="12944" max="12957" width="11.36328125" style="93" customWidth="1"/>
    <col min="12958" max="12958" width="17.36328125" style="93" customWidth="1"/>
    <col min="12959" max="12962" width="9" style="93" customWidth="1"/>
    <col min="12963" max="12965" width="10.36328125" style="93" customWidth="1"/>
    <col min="12966" max="13056" width="11.36328125" style="93"/>
    <col min="13057" max="13057" width="17.08984375" style="93" customWidth="1"/>
    <col min="13058" max="13058" width="11.08984375" style="93" customWidth="1"/>
    <col min="13059" max="13059" width="12.36328125" style="93" bestFit="1" customWidth="1"/>
    <col min="13060" max="13060" width="10.7265625" style="93" customWidth="1"/>
    <col min="13061" max="13061" width="11" style="93" customWidth="1"/>
    <col min="13062" max="13062" width="8.36328125" style="93" bestFit="1" customWidth="1"/>
    <col min="13063" max="13063" width="10.90625" style="93" customWidth="1"/>
    <col min="13064" max="13064" width="8.36328125" style="93" bestFit="1" customWidth="1"/>
    <col min="13065" max="13065" width="11" style="93" customWidth="1"/>
    <col min="13066" max="13066" width="8.36328125" style="93" bestFit="1" customWidth="1"/>
    <col min="13067" max="13067" width="3.08984375" style="93" customWidth="1"/>
    <col min="13068" max="13068" width="10.90625" style="93" customWidth="1"/>
    <col min="13069" max="13069" width="8.36328125" style="93" customWidth="1"/>
    <col min="13070" max="13070" width="10.90625" style="93" customWidth="1"/>
    <col min="13071" max="13071" width="8.36328125" style="93" customWidth="1"/>
    <col min="13072" max="13072" width="10.90625" style="93" customWidth="1"/>
    <col min="13073" max="13073" width="8.36328125" style="93" customWidth="1"/>
    <col min="13074" max="13074" width="10.90625" style="93" customWidth="1"/>
    <col min="13075" max="13075" width="8.36328125" style="93" customWidth="1"/>
    <col min="13076" max="13076" width="10.90625" style="93" customWidth="1"/>
    <col min="13077" max="13077" width="8.36328125" style="93" customWidth="1"/>
    <col min="13078" max="13078" width="10.90625" style="93" customWidth="1"/>
    <col min="13079" max="13079" width="7.36328125" style="93" customWidth="1"/>
    <col min="13080" max="13080" width="9.26953125" style="93" customWidth="1"/>
    <col min="13081" max="13081" width="9" style="93" customWidth="1"/>
    <col min="13082" max="13082" width="7.36328125" style="93" customWidth="1"/>
    <col min="13083" max="13083" width="9" style="93" customWidth="1"/>
    <col min="13084" max="13085" width="11.36328125" style="93" customWidth="1"/>
    <col min="13086" max="13086" width="7.36328125" style="93" customWidth="1"/>
    <col min="13087" max="13087" width="12.36328125" style="93" customWidth="1"/>
    <col min="13088" max="13097" width="7.36328125" style="93" customWidth="1"/>
    <col min="13098" max="13098" width="11.36328125" style="93" customWidth="1"/>
    <col min="13099" max="13099" width="15.36328125" style="93" customWidth="1"/>
    <col min="13100" max="13105" width="11.36328125" style="93" customWidth="1"/>
    <col min="13106" max="13106" width="7.36328125" style="93" customWidth="1"/>
    <col min="13107" max="13107" width="37.36328125" style="93" customWidth="1"/>
    <col min="13108" max="13112" width="9" style="93" customWidth="1"/>
    <col min="13113" max="13113" width="11.36328125" style="93" customWidth="1"/>
    <col min="13114" max="13114" width="23.36328125" style="93" customWidth="1"/>
    <col min="13115" max="13117" width="19.36328125" style="93" customWidth="1"/>
    <col min="13118" max="13118" width="9" style="93" customWidth="1"/>
    <col min="13119" max="13119" width="19.36328125" style="93" customWidth="1"/>
    <col min="13120" max="13120" width="13.36328125" style="93" customWidth="1"/>
    <col min="13121" max="13124" width="12.36328125" style="93" customWidth="1"/>
    <col min="13125" max="13125" width="9" style="93" customWidth="1"/>
    <col min="13126" max="13126" width="19.36328125" style="93" customWidth="1"/>
    <col min="13127" max="13127" width="21.36328125" style="93" customWidth="1"/>
    <col min="13128" max="13129" width="20.36328125" style="93" customWidth="1"/>
    <col min="13130" max="13130" width="9" style="93" customWidth="1"/>
    <col min="13131" max="13131" width="19.36328125" style="93" customWidth="1"/>
    <col min="13132" max="13132" width="16.36328125" style="93" customWidth="1"/>
    <col min="13133" max="13135" width="15.36328125" style="93" customWidth="1"/>
    <col min="13136" max="13136" width="9" style="93" customWidth="1"/>
    <col min="13137" max="13139" width="11.36328125" style="93" customWidth="1"/>
    <col min="13140" max="13140" width="9" style="93" customWidth="1"/>
    <col min="13141" max="13142" width="11.36328125" style="93" customWidth="1"/>
    <col min="13143" max="13143" width="9" style="93" customWidth="1"/>
    <col min="13144" max="13145" width="11.36328125" style="93" customWidth="1"/>
    <col min="13146" max="13148" width="9" style="93" customWidth="1"/>
    <col min="13149" max="13149" width="8.36328125" style="93" customWidth="1"/>
    <col min="13150" max="13150" width="10.36328125" style="93" customWidth="1"/>
    <col min="13151" max="13151" width="8.36328125" style="93" customWidth="1"/>
    <col min="13152" max="13152" width="9" style="93" customWidth="1"/>
    <col min="13153" max="13153" width="8.36328125" style="93" customWidth="1"/>
    <col min="13154" max="13154" width="9" style="93" customWidth="1"/>
    <col min="13155" max="13155" width="11.36328125" style="93" customWidth="1"/>
    <col min="13156" max="13156" width="17.36328125" style="93" customWidth="1"/>
    <col min="13157" max="13166" width="15.36328125" style="93" customWidth="1"/>
    <col min="13167" max="13167" width="11.36328125" style="93" customWidth="1"/>
    <col min="13168" max="13168" width="17.36328125" style="93" customWidth="1"/>
    <col min="13169" max="13182" width="11.36328125" style="93" customWidth="1"/>
    <col min="13183" max="13183" width="17.36328125" style="93" customWidth="1"/>
    <col min="13184" max="13187" width="9" style="93" customWidth="1"/>
    <col min="13188" max="13190" width="10.36328125" style="93" customWidth="1"/>
    <col min="13191" max="13198" width="11.36328125" style="93" customWidth="1"/>
    <col min="13199" max="13199" width="17.36328125" style="93" customWidth="1"/>
    <col min="13200" max="13213" width="11.36328125" style="93" customWidth="1"/>
    <col min="13214" max="13214" width="17.36328125" style="93" customWidth="1"/>
    <col min="13215" max="13218" width="9" style="93" customWidth="1"/>
    <col min="13219" max="13221" width="10.36328125" style="93" customWidth="1"/>
    <col min="13222" max="13312" width="11.36328125" style="93"/>
    <col min="13313" max="13313" width="17.08984375" style="93" customWidth="1"/>
    <col min="13314" max="13314" width="11.08984375" style="93" customWidth="1"/>
    <col min="13315" max="13315" width="12.36328125" style="93" bestFit="1" customWidth="1"/>
    <col min="13316" max="13316" width="10.7265625" style="93" customWidth="1"/>
    <col min="13317" max="13317" width="11" style="93" customWidth="1"/>
    <col min="13318" max="13318" width="8.36328125" style="93" bestFit="1" customWidth="1"/>
    <col min="13319" max="13319" width="10.90625" style="93" customWidth="1"/>
    <col min="13320" max="13320" width="8.36328125" style="93" bestFit="1" customWidth="1"/>
    <col min="13321" max="13321" width="11" style="93" customWidth="1"/>
    <col min="13322" max="13322" width="8.36328125" style="93" bestFit="1" customWidth="1"/>
    <col min="13323" max="13323" width="3.08984375" style="93" customWidth="1"/>
    <col min="13324" max="13324" width="10.90625" style="93" customWidth="1"/>
    <col min="13325" max="13325" width="8.36328125" style="93" customWidth="1"/>
    <col min="13326" max="13326" width="10.90625" style="93" customWidth="1"/>
    <col min="13327" max="13327" width="8.36328125" style="93" customWidth="1"/>
    <col min="13328" max="13328" width="10.90625" style="93" customWidth="1"/>
    <col min="13329" max="13329" width="8.36328125" style="93" customWidth="1"/>
    <col min="13330" max="13330" width="10.90625" style="93" customWidth="1"/>
    <col min="13331" max="13331" width="8.36328125" style="93" customWidth="1"/>
    <col min="13332" max="13332" width="10.90625" style="93" customWidth="1"/>
    <col min="13333" max="13333" width="8.36328125" style="93" customWidth="1"/>
    <col min="13334" max="13334" width="10.90625" style="93" customWidth="1"/>
    <col min="13335" max="13335" width="7.36328125" style="93" customWidth="1"/>
    <col min="13336" max="13336" width="9.26953125" style="93" customWidth="1"/>
    <col min="13337" max="13337" width="9" style="93" customWidth="1"/>
    <col min="13338" max="13338" width="7.36328125" style="93" customWidth="1"/>
    <col min="13339" max="13339" width="9" style="93" customWidth="1"/>
    <col min="13340" max="13341" width="11.36328125" style="93" customWidth="1"/>
    <col min="13342" max="13342" width="7.36328125" style="93" customWidth="1"/>
    <col min="13343" max="13343" width="12.36328125" style="93" customWidth="1"/>
    <col min="13344" max="13353" width="7.36328125" style="93" customWidth="1"/>
    <col min="13354" max="13354" width="11.36328125" style="93" customWidth="1"/>
    <col min="13355" max="13355" width="15.36328125" style="93" customWidth="1"/>
    <col min="13356" max="13361" width="11.36328125" style="93" customWidth="1"/>
    <col min="13362" max="13362" width="7.36328125" style="93" customWidth="1"/>
    <col min="13363" max="13363" width="37.36328125" style="93" customWidth="1"/>
    <col min="13364" max="13368" width="9" style="93" customWidth="1"/>
    <col min="13369" max="13369" width="11.36328125" style="93" customWidth="1"/>
    <col min="13370" max="13370" width="23.36328125" style="93" customWidth="1"/>
    <col min="13371" max="13373" width="19.36328125" style="93" customWidth="1"/>
    <col min="13374" max="13374" width="9" style="93" customWidth="1"/>
    <col min="13375" max="13375" width="19.36328125" style="93" customWidth="1"/>
    <col min="13376" max="13376" width="13.36328125" style="93" customWidth="1"/>
    <col min="13377" max="13380" width="12.36328125" style="93" customWidth="1"/>
    <col min="13381" max="13381" width="9" style="93" customWidth="1"/>
    <col min="13382" max="13382" width="19.36328125" style="93" customWidth="1"/>
    <col min="13383" max="13383" width="21.36328125" style="93" customWidth="1"/>
    <col min="13384" max="13385" width="20.36328125" style="93" customWidth="1"/>
    <col min="13386" max="13386" width="9" style="93" customWidth="1"/>
    <col min="13387" max="13387" width="19.36328125" style="93" customWidth="1"/>
    <col min="13388" max="13388" width="16.36328125" style="93" customWidth="1"/>
    <col min="13389" max="13391" width="15.36328125" style="93" customWidth="1"/>
    <col min="13392" max="13392" width="9" style="93" customWidth="1"/>
    <col min="13393" max="13395" width="11.36328125" style="93" customWidth="1"/>
    <col min="13396" max="13396" width="9" style="93" customWidth="1"/>
    <col min="13397" max="13398" width="11.36328125" style="93" customWidth="1"/>
    <col min="13399" max="13399" width="9" style="93" customWidth="1"/>
    <col min="13400" max="13401" width="11.36328125" style="93" customWidth="1"/>
    <col min="13402" max="13404" width="9" style="93" customWidth="1"/>
    <col min="13405" max="13405" width="8.36328125" style="93" customWidth="1"/>
    <col min="13406" max="13406" width="10.36328125" style="93" customWidth="1"/>
    <col min="13407" max="13407" width="8.36328125" style="93" customWidth="1"/>
    <col min="13408" max="13408" width="9" style="93" customWidth="1"/>
    <col min="13409" max="13409" width="8.36328125" style="93" customWidth="1"/>
    <col min="13410" max="13410" width="9" style="93" customWidth="1"/>
    <col min="13411" max="13411" width="11.36328125" style="93" customWidth="1"/>
    <col min="13412" max="13412" width="17.36328125" style="93" customWidth="1"/>
    <col min="13413" max="13422" width="15.36328125" style="93" customWidth="1"/>
    <col min="13423" max="13423" width="11.36328125" style="93" customWidth="1"/>
    <col min="13424" max="13424" width="17.36328125" style="93" customWidth="1"/>
    <col min="13425" max="13438" width="11.36328125" style="93" customWidth="1"/>
    <col min="13439" max="13439" width="17.36328125" style="93" customWidth="1"/>
    <col min="13440" max="13443" width="9" style="93" customWidth="1"/>
    <col min="13444" max="13446" width="10.36328125" style="93" customWidth="1"/>
    <col min="13447" max="13454" width="11.36328125" style="93" customWidth="1"/>
    <col min="13455" max="13455" width="17.36328125" style="93" customWidth="1"/>
    <col min="13456" max="13469" width="11.36328125" style="93" customWidth="1"/>
    <col min="13470" max="13470" width="17.36328125" style="93" customWidth="1"/>
    <col min="13471" max="13474" width="9" style="93" customWidth="1"/>
    <col min="13475" max="13477" width="10.36328125" style="93" customWidth="1"/>
    <col min="13478" max="13568" width="11.36328125" style="93"/>
    <col min="13569" max="13569" width="17.08984375" style="93" customWidth="1"/>
    <col min="13570" max="13570" width="11.08984375" style="93" customWidth="1"/>
    <col min="13571" max="13571" width="12.36328125" style="93" bestFit="1" customWidth="1"/>
    <col min="13572" max="13572" width="10.7265625" style="93" customWidth="1"/>
    <col min="13573" max="13573" width="11" style="93" customWidth="1"/>
    <col min="13574" max="13574" width="8.36328125" style="93" bestFit="1" customWidth="1"/>
    <col min="13575" max="13575" width="10.90625" style="93" customWidth="1"/>
    <col min="13576" max="13576" width="8.36328125" style="93" bestFit="1" customWidth="1"/>
    <col min="13577" max="13577" width="11" style="93" customWidth="1"/>
    <col min="13578" max="13578" width="8.36328125" style="93" bestFit="1" customWidth="1"/>
    <col min="13579" max="13579" width="3.08984375" style="93" customWidth="1"/>
    <col min="13580" max="13580" width="10.90625" style="93" customWidth="1"/>
    <col min="13581" max="13581" width="8.36328125" style="93" customWidth="1"/>
    <col min="13582" max="13582" width="10.90625" style="93" customWidth="1"/>
    <col min="13583" max="13583" width="8.36328125" style="93" customWidth="1"/>
    <col min="13584" max="13584" width="10.90625" style="93" customWidth="1"/>
    <col min="13585" max="13585" width="8.36328125" style="93" customWidth="1"/>
    <col min="13586" max="13586" width="10.90625" style="93" customWidth="1"/>
    <col min="13587" max="13587" width="8.36328125" style="93" customWidth="1"/>
    <col min="13588" max="13588" width="10.90625" style="93" customWidth="1"/>
    <col min="13589" max="13589" width="8.36328125" style="93" customWidth="1"/>
    <col min="13590" max="13590" width="10.90625" style="93" customWidth="1"/>
    <col min="13591" max="13591" width="7.36328125" style="93" customWidth="1"/>
    <col min="13592" max="13592" width="9.26953125" style="93" customWidth="1"/>
    <col min="13593" max="13593" width="9" style="93" customWidth="1"/>
    <col min="13594" max="13594" width="7.36328125" style="93" customWidth="1"/>
    <col min="13595" max="13595" width="9" style="93" customWidth="1"/>
    <col min="13596" max="13597" width="11.36328125" style="93" customWidth="1"/>
    <col min="13598" max="13598" width="7.36328125" style="93" customWidth="1"/>
    <col min="13599" max="13599" width="12.36328125" style="93" customWidth="1"/>
    <col min="13600" max="13609" width="7.36328125" style="93" customWidth="1"/>
    <col min="13610" max="13610" width="11.36328125" style="93" customWidth="1"/>
    <col min="13611" max="13611" width="15.36328125" style="93" customWidth="1"/>
    <col min="13612" max="13617" width="11.36328125" style="93" customWidth="1"/>
    <col min="13618" max="13618" width="7.36328125" style="93" customWidth="1"/>
    <col min="13619" max="13619" width="37.36328125" style="93" customWidth="1"/>
    <col min="13620" max="13624" width="9" style="93" customWidth="1"/>
    <col min="13625" max="13625" width="11.36328125" style="93" customWidth="1"/>
    <col min="13626" max="13626" width="23.36328125" style="93" customWidth="1"/>
    <col min="13627" max="13629" width="19.36328125" style="93" customWidth="1"/>
    <col min="13630" max="13630" width="9" style="93" customWidth="1"/>
    <col min="13631" max="13631" width="19.36328125" style="93" customWidth="1"/>
    <col min="13632" max="13632" width="13.36328125" style="93" customWidth="1"/>
    <col min="13633" max="13636" width="12.36328125" style="93" customWidth="1"/>
    <col min="13637" max="13637" width="9" style="93" customWidth="1"/>
    <col min="13638" max="13638" width="19.36328125" style="93" customWidth="1"/>
    <col min="13639" max="13639" width="21.36328125" style="93" customWidth="1"/>
    <col min="13640" max="13641" width="20.36328125" style="93" customWidth="1"/>
    <col min="13642" max="13642" width="9" style="93" customWidth="1"/>
    <col min="13643" max="13643" width="19.36328125" style="93" customWidth="1"/>
    <col min="13644" max="13644" width="16.36328125" style="93" customWidth="1"/>
    <col min="13645" max="13647" width="15.36328125" style="93" customWidth="1"/>
    <col min="13648" max="13648" width="9" style="93" customWidth="1"/>
    <col min="13649" max="13651" width="11.36328125" style="93" customWidth="1"/>
    <col min="13652" max="13652" width="9" style="93" customWidth="1"/>
    <col min="13653" max="13654" width="11.36328125" style="93" customWidth="1"/>
    <col min="13655" max="13655" width="9" style="93" customWidth="1"/>
    <col min="13656" max="13657" width="11.36328125" style="93" customWidth="1"/>
    <col min="13658" max="13660" width="9" style="93" customWidth="1"/>
    <col min="13661" max="13661" width="8.36328125" style="93" customWidth="1"/>
    <col min="13662" max="13662" width="10.36328125" style="93" customWidth="1"/>
    <col min="13663" max="13663" width="8.36328125" style="93" customWidth="1"/>
    <col min="13664" max="13664" width="9" style="93" customWidth="1"/>
    <col min="13665" max="13665" width="8.36328125" style="93" customWidth="1"/>
    <col min="13666" max="13666" width="9" style="93" customWidth="1"/>
    <col min="13667" max="13667" width="11.36328125" style="93" customWidth="1"/>
    <col min="13668" max="13668" width="17.36328125" style="93" customWidth="1"/>
    <col min="13669" max="13678" width="15.36328125" style="93" customWidth="1"/>
    <col min="13679" max="13679" width="11.36328125" style="93" customWidth="1"/>
    <col min="13680" max="13680" width="17.36328125" style="93" customWidth="1"/>
    <col min="13681" max="13694" width="11.36328125" style="93" customWidth="1"/>
    <col min="13695" max="13695" width="17.36328125" style="93" customWidth="1"/>
    <col min="13696" max="13699" width="9" style="93" customWidth="1"/>
    <col min="13700" max="13702" width="10.36328125" style="93" customWidth="1"/>
    <col min="13703" max="13710" width="11.36328125" style="93" customWidth="1"/>
    <col min="13711" max="13711" width="17.36328125" style="93" customWidth="1"/>
    <col min="13712" max="13725" width="11.36328125" style="93" customWidth="1"/>
    <col min="13726" max="13726" width="17.36328125" style="93" customWidth="1"/>
    <col min="13727" max="13730" width="9" style="93" customWidth="1"/>
    <col min="13731" max="13733" width="10.36328125" style="93" customWidth="1"/>
    <col min="13734" max="13824" width="11.36328125" style="93"/>
    <col min="13825" max="13825" width="17.08984375" style="93" customWidth="1"/>
    <col min="13826" max="13826" width="11.08984375" style="93" customWidth="1"/>
    <col min="13827" max="13827" width="12.36328125" style="93" bestFit="1" customWidth="1"/>
    <col min="13828" max="13828" width="10.7265625" style="93" customWidth="1"/>
    <col min="13829" max="13829" width="11" style="93" customWidth="1"/>
    <col min="13830" max="13830" width="8.36328125" style="93" bestFit="1" customWidth="1"/>
    <col min="13831" max="13831" width="10.90625" style="93" customWidth="1"/>
    <col min="13832" max="13832" width="8.36328125" style="93" bestFit="1" customWidth="1"/>
    <col min="13833" max="13833" width="11" style="93" customWidth="1"/>
    <col min="13834" max="13834" width="8.36328125" style="93" bestFit="1" customWidth="1"/>
    <col min="13835" max="13835" width="3.08984375" style="93" customWidth="1"/>
    <col min="13836" max="13836" width="10.90625" style="93" customWidth="1"/>
    <col min="13837" max="13837" width="8.36328125" style="93" customWidth="1"/>
    <col min="13838" max="13838" width="10.90625" style="93" customWidth="1"/>
    <col min="13839" max="13839" width="8.36328125" style="93" customWidth="1"/>
    <col min="13840" max="13840" width="10.90625" style="93" customWidth="1"/>
    <col min="13841" max="13841" width="8.36328125" style="93" customWidth="1"/>
    <col min="13842" max="13842" width="10.90625" style="93" customWidth="1"/>
    <col min="13843" max="13843" width="8.36328125" style="93" customWidth="1"/>
    <col min="13844" max="13844" width="10.90625" style="93" customWidth="1"/>
    <col min="13845" max="13845" width="8.36328125" style="93" customWidth="1"/>
    <col min="13846" max="13846" width="10.90625" style="93" customWidth="1"/>
    <col min="13847" max="13847" width="7.36328125" style="93" customWidth="1"/>
    <col min="13848" max="13848" width="9.26953125" style="93" customWidth="1"/>
    <col min="13849" max="13849" width="9" style="93" customWidth="1"/>
    <col min="13850" max="13850" width="7.36328125" style="93" customWidth="1"/>
    <col min="13851" max="13851" width="9" style="93" customWidth="1"/>
    <col min="13852" max="13853" width="11.36328125" style="93" customWidth="1"/>
    <col min="13854" max="13854" width="7.36328125" style="93" customWidth="1"/>
    <col min="13855" max="13855" width="12.36328125" style="93" customWidth="1"/>
    <col min="13856" max="13865" width="7.36328125" style="93" customWidth="1"/>
    <col min="13866" max="13866" width="11.36328125" style="93" customWidth="1"/>
    <col min="13867" max="13867" width="15.36328125" style="93" customWidth="1"/>
    <col min="13868" max="13873" width="11.36328125" style="93" customWidth="1"/>
    <col min="13874" max="13874" width="7.36328125" style="93" customWidth="1"/>
    <col min="13875" max="13875" width="37.36328125" style="93" customWidth="1"/>
    <col min="13876" max="13880" width="9" style="93" customWidth="1"/>
    <col min="13881" max="13881" width="11.36328125" style="93" customWidth="1"/>
    <col min="13882" max="13882" width="23.36328125" style="93" customWidth="1"/>
    <col min="13883" max="13885" width="19.36328125" style="93" customWidth="1"/>
    <col min="13886" max="13886" width="9" style="93" customWidth="1"/>
    <col min="13887" max="13887" width="19.36328125" style="93" customWidth="1"/>
    <col min="13888" max="13888" width="13.36328125" style="93" customWidth="1"/>
    <col min="13889" max="13892" width="12.36328125" style="93" customWidth="1"/>
    <col min="13893" max="13893" width="9" style="93" customWidth="1"/>
    <col min="13894" max="13894" width="19.36328125" style="93" customWidth="1"/>
    <col min="13895" max="13895" width="21.36328125" style="93" customWidth="1"/>
    <col min="13896" max="13897" width="20.36328125" style="93" customWidth="1"/>
    <col min="13898" max="13898" width="9" style="93" customWidth="1"/>
    <col min="13899" max="13899" width="19.36328125" style="93" customWidth="1"/>
    <col min="13900" max="13900" width="16.36328125" style="93" customWidth="1"/>
    <col min="13901" max="13903" width="15.36328125" style="93" customWidth="1"/>
    <col min="13904" max="13904" width="9" style="93" customWidth="1"/>
    <col min="13905" max="13907" width="11.36328125" style="93" customWidth="1"/>
    <col min="13908" max="13908" width="9" style="93" customWidth="1"/>
    <col min="13909" max="13910" width="11.36328125" style="93" customWidth="1"/>
    <col min="13911" max="13911" width="9" style="93" customWidth="1"/>
    <col min="13912" max="13913" width="11.36328125" style="93" customWidth="1"/>
    <col min="13914" max="13916" width="9" style="93" customWidth="1"/>
    <col min="13917" max="13917" width="8.36328125" style="93" customWidth="1"/>
    <col min="13918" max="13918" width="10.36328125" style="93" customWidth="1"/>
    <col min="13919" max="13919" width="8.36328125" style="93" customWidth="1"/>
    <col min="13920" max="13920" width="9" style="93" customWidth="1"/>
    <col min="13921" max="13921" width="8.36328125" style="93" customWidth="1"/>
    <col min="13922" max="13922" width="9" style="93" customWidth="1"/>
    <col min="13923" max="13923" width="11.36328125" style="93" customWidth="1"/>
    <col min="13924" max="13924" width="17.36328125" style="93" customWidth="1"/>
    <col min="13925" max="13934" width="15.36328125" style="93" customWidth="1"/>
    <col min="13935" max="13935" width="11.36328125" style="93" customWidth="1"/>
    <col min="13936" max="13936" width="17.36328125" style="93" customWidth="1"/>
    <col min="13937" max="13950" width="11.36328125" style="93" customWidth="1"/>
    <col min="13951" max="13951" width="17.36328125" style="93" customWidth="1"/>
    <col min="13952" max="13955" width="9" style="93" customWidth="1"/>
    <col min="13956" max="13958" width="10.36328125" style="93" customWidth="1"/>
    <col min="13959" max="13966" width="11.36328125" style="93" customWidth="1"/>
    <col min="13967" max="13967" width="17.36328125" style="93" customWidth="1"/>
    <col min="13968" max="13981" width="11.36328125" style="93" customWidth="1"/>
    <col min="13982" max="13982" width="17.36328125" style="93" customWidth="1"/>
    <col min="13983" max="13986" width="9" style="93" customWidth="1"/>
    <col min="13987" max="13989" width="10.36328125" style="93" customWidth="1"/>
    <col min="13990" max="14080" width="11.36328125" style="93"/>
    <col min="14081" max="14081" width="17.08984375" style="93" customWidth="1"/>
    <col min="14082" max="14082" width="11.08984375" style="93" customWidth="1"/>
    <col min="14083" max="14083" width="12.36328125" style="93" bestFit="1" customWidth="1"/>
    <col min="14084" max="14084" width="10.7265625" style="93" customWidth="1"/>
    <col min="14085" max="14085" width="11" style="93" customWidth="1"/>
    <col min="14086" max="14086" width="8.36328125" style="93" bestFit="1" customWidth="1"/>
    <col min="14087" max="14087" width="10.90625" style="93" customWidth="1"/>
    <col min="14088" max="14088" width="8.36328125" style="93" bestFit="1" customWidth="1"/>
    <col min="14089" max="14089" width="11" style="93" customWidth="1"/>
    <col min="14090" max="14090" width="8.36328125" style="93" bestFit="1" customWidth="1"/>
    <col min="14091" max="14091" width="3.08984375" style="93" customWidth="1"/>
    <col min="14092" max="14092" width="10.90625" style="93" customWidth="1"/>
    <col min="14093" max="14093" width="8.36328125" style="93" customWidth="1"/>
    <col min="14094" max="14094" width="10.90625" style="93" customWidth="1"/>
    <col min="14095" max="14095" width="8.36328125" style="93" customWidth="1"/>
    <col min="14096" max="14096" width="10.90625" style="93" customWidth="1"/>
    <col min="14097" max="14097" width="8.36328125" style="93" customWidth="1"/>
    <col min="14098" max="14098" width="10.90625" style="93" customWidth="1"/>
    <col min="14099" max="14099" width="8.36328125" style="93" customWidth="1"/>
    <col min="14100" max="14100" width="10.90625" style="93" customWidth="1"/>
    <col min="14101" max="14101" width="8.36328125" style="93" customWidth="1"/>
    <col min="14102" max="14102" width="10.90625" style="93" customWidth="1"/>
    <col min="14103" max="14103" width="7.36328125" style="93" customWidth="1"/>
    <col min="14104" max="14104" width="9.26953125" style="93" customWidth="1"/>
    <col min="14105" max="14105" width="9" style="93" customWidth="1"/>
    <col min="14106" max="14106" width="7.36328125" style="93" customWidth="1"/>
    <col min="14107" max="14107" width="9" style="93" customWidth="1"/>
    <col min="14108" max="14109" width="11.36328125" style="93" customWidth="1"/>
    <col min="14110" max="14110" width="7.36328125" style="93" customWidth="1"/>
    <col min="14111" max="14111" width="12.36328125" style="93" customWidth="1"/>
    <col min="14112" max="14121" width="7.36328125" style="93" customWidth="1"/>
    <col min="14122" max="14122" width="11.36328125" style="93" customWidth="1"/>
    <col min="14123" max="14123" width="15.36328125" style="93" customWidth="1"/>
    <col min="14124" max="14129" width="11.36328125" style="93" customWidth="1"/>
    <col min="14130" max="14130" width="7.36328125" style="93" customWidth="1"/>
    <col min="14131" max="14131" width="37.36328125" style="93" customWidth="1"/>
    <col min="14132" max="14136" width="9" style="93" customWidth="1"/>
    <col min="14137" max="14137" width="11.36328125" style="93" customWidth="1"/>
    <col min="14138" max="14138" width="23.36328125" style="93" customWidth="1"/>
    <col min="14139" max="14141" width="19.36328125" style="93" customWidth="1"/>
    <col min="14142" max="14142" width="9" style="93" customWidth="1"/>
    <col min="14143" max="14143" width="19.36328125" style="93" customWidth="1"/>
    <col min="14144" max="14144" width="13.36328125" style="93" customWidth="1"/>
    <col min="14145" max="14148" width="12.36328125" style="93" customWidth="1"/>
    <col min="14149" max="14149" width="9" style="93" customWidth="1"/>
    <col min="14150" max="14150" width="19.36328125" style="93" customWidth="1"/>
    <col min="14151" max="14151" width="21.36328125" style="93" customWidth="1"/>
    <col min="14152" max="14153" width="20.36328125" style="93" customWidth="1"/>
    <col min="14154" max="14154" width="9" style="93" customWidth="1"/>
    <col min="14155" max="14155" width="19.36328125" style="93" customWidth="1"/>
    <col min="14156" max="14156" width="16.36328125" style="93" customWidth="1"/>
    <col min="14157" max="14159" width="15.36328125" style="93" customWidth="1"/>
    <col min="14160" max="14160" width="9" style="93" customWidth="1"/>
    <col min="14161" max="14163" width="11.36328125" style="93" customWidth="1"/>
    <col min="14164" max="14164" width="9" style="93" customWidth="1"/>
    <col min="14165" max="14166" width="11.36328125" style="93" customWidth="1"/>
    <col min="14167" max="14167" width="9" style="93" customWidth="1"/>
    <col min="14168" max="14169" width="11.36328125" style="93" customWidth="1"/>
    <col min="14170" max="14172" width="9" style="93" customWidth="1"/>
    <col min="14173" max="14173" width="8.36328125" style="93" customWidth="1"/>
    <col min="14174" max="14174" width="10.36328125" style="93" customWidth="1"/>
    <col min="14175" max="14175" width="8.36328125" style="93" customWidth="1"/>
    <col min="14176" max="14176" width="9" style="93" customWidth="1"/>
    <col min="14177" max="14177" width="8.36328125" style="93" customWidth="1"/>
    <col min="14178" max="14178" width="9" style="93" customWidth="1"/>
    <col min="14179" max="14179" width="11.36328125" style="93" customWidth="1"/>
    <col min="14180" max="14180" width="17.36328125" style="93" customWidth="1"/>
    <col min="14181" max="14190" width="15.36328125" style="93" customWidth="1"/>
    <col min="14191" max="14191" width="11.36328125" style="93" customWidth="1"/>
    <col min="14192" max="14192" width="17.36328125" style="93" customWidth="1"/>
    <col min="14193" max="14206" width="11.36328125" style="93" customWidth="1"/>
    <col min="14207" max="14207" width="17.36328125" style="93" customWidth="1"/>
    <col min="14208" max="14211" width="9" style="93" customWidth="1"/>
    <col min="14212" max="14214" width="10.36328125" style="93" customWidth="1"/>
    <col min="14215" max="14222" width="11.36328125" style="93" customWidth="1"/>
    <col min="14223" max="14223" width="17.36328125" style="93" customWidth="1"/>
    <col min="14224" max="14237" width="11.36328125" style="93" customWidth="1"/>
    <col min="14238" max="14238" width="17.36328125" style="93" customWidth="1"/>
    <col min="14239" max="14242" width="9" style="93" customWidth="1"/>
    <col min="14243" max="14245" width="10.36328125" style="93" customWidth="1"/>
    <col min="14246" max="14336" width="11.36328125" style="93"/>
    <col min="14337" max="14337" width="17.08984375" style="93" customWidth="1"/>
    <col min="14338" max="14338" width="11.08984375" style="93" customWidth="1"/>
    <col min="14339" max="14339" width="12.36328125" style="93" bestFit="1" customWidth="1"/>
    <col min="14340" max="14340" width="10.7265625" style="93" customWidth="1"/>
    <col min="14341" max="14341" width="11" style="93" customWidth="1"/>
    <col min="14342" max="14342" width="8.36328125" style="93" bestFit="1" customWidth="1"/>
    <col min="14343" max="14343" width="10.90625" style="93" customWidth="1"/>
    <col min="14344" max="14344" width="8.36328125" style="93" bestFit="1" customWidth="1"/>
    <col min="14345" max="14345" width="11" style="93" customWidth="1"/>
    <col min="14346" max="14346" width="8.36328125" style="93" bestFit="1" customWidth="1"/>
    <col min="14347" max="14347" width="3.08984375" style="93" customWidth="1"/>
    <col min="14348" max="14348" width="10.90625" style="93" customWidth="1"/>
    <col min="14349" max="14349" width="8.36328125" style="93" customWidth="1"/>
    <col min="14350" max="14350" width="10.90625" style="93" customWidth="1"/>
    <col min="14351" max="14351" width="8.36328125" style="93" customWidth="1"/>
    <col min="14352" max="14352" width="10.90625" style="93" customWidth="1"/>
    <col min="14353" max="14353" width="8.36328125" style="93" customWidth="1"/>
    <col min="14354" max="14354" width="10.90625" style="93" customWidth="1"/>
    <col min="14355" max="14355" width="8.36328125" style="93" customWidth="1"/>
    <col min="14356" max="14356" width="10.90625" style="93" customWidth="1"/>
    <col min="14357" max="14357" width="8.36328125" style="93" customWidth="1"/>
    <col min="14358" max="14358" width="10.90625" style="93" customWidth="1"/>
    <col min="14359" max="14359" width="7.36328125" style="93" customWidth="1"/>
    <col min="14360" max="14360" width="9.26953125" style="93" customWidth="1"/>
    <col min="14361" max="14361" width="9" style="93" customWidth="1"/>
    <col min="14362" max="14362" width="7.36328125" style="93" customWidth="1"/>
    <col min="14363" max="14363" width="9" style="93" customWidth="1"/>
    <col min="14364" max="14365" width="11.36328125" style="93" customWidth="1"/>
    <col min="14366" max="14366" width="7.36328125" style="93" customWidth="1"/>
    <col min="14367" max="14367" width="12.36328125" style="93" customWidth="1"/>
    <col min="14368" max="14377" width="7.36328125" style="93" customWidth="1"/>
    <col min="14378" max="14378" width="11.36328125" style="93" customWidth="1"/>
    <col min="14379" max="14379" width="15.36328125" style="93" customWidth="1"/>
    <col min="14380" max="14385" width="11.36328125" style="93" customWidth="1"/>
    <col min="14386" max="14386" width="7.36328125" style="93" customWidth="1"/>
    <col min="14387" max="14387" width="37.36328125" style="93" customWidth="1"/>
    <col min="14388" max="14392" width="9" style="93" customWidth="1"/>
    <col min="14393" max="14393" width="11.36328125" style="93" customWidth="1"/>
    <col min="14394" max="14394" width="23.36328125" style="93" customWidth="1"/>
    <col min="14395" max="14397" width="19.36328125" style="93" customWidth="1"/>
    <col min="14398" max="14398" width="9" style="93" customWidth="1"/>
    <col min="14399" max="14399" width="19.36328125" style="93" customWidth="1"/>
    <col min="14400" max="14400" width="13.36328125" style="93" customWidth="1"/>
    <col min="14401" max="14404" width="12.36328125" style="93" customWidth="1"/>
    <col min="14405" max="14405" width="9" style="93" customWidth="1"/>
    <col min="14406" max="14406" width="19.36328125" style="93" customWidth="1"/>
    <col min="14407" max="14407" width="21.36328125" style="93" customWidth="1"/>
    <col min="14408" max="14409" width="20.36328125" style="93" customWidth="1"/>
    <col min="14410" max="14410" width="9" style="93" customWidth="1"/>
    <col min="14411" max="14411" width="19.36328125" style="93" customWidth="1"/>
    <col min="14412" max="14412" width="16.36328125" style="93" customWidth="1"/>
    <col min="14413" max="14415" width="15.36328125" style="93" customWidth="1"/>
    <col min="14416" max="14416" width="9" style="93" customWidth="1"/>
    <col min="14417" max="14419" width="11.36328125" style="93" customWidth="1"/>
    <col min="14420" max="14420" width="9" style="93" customWidth="1"/>
    <col min="14421" max="14422" width="11.36328125" style="93" customWidth="1"/>
    <col min="14423" max="14423" width="9" style="93" customWidth="1"/>
    <col min="14424" max="14425" width="11.36328125" style="93" customWidth="1"/>
    <col min="14426" max="14428" width="9" style="93" customWidth="1"/>
    <col min="14429" max="14429" width="8.36328125" style="93" customWidth="1"/>
    <col min="14430" max="14430" width="10.36328125" style="93" customWidth="1"/>
    <col min="14431" max="14431" width="8.36328125" style="93" customWidth="1"/>
    <col min="14432" max="14432" width="9" style="93" customWidth="1"/>
    <col min="14433" max="14433" width="8.36328125" style="93" customWidth="1"/>
    <col min="14434" max="14434" width="9" style="93" customWidth="1"/>
    <col min="14435" max="14435" width="11.36328125" style="93" customWidth="1"/>
    <col min="14436" max="14436" width="17.36328125" style="93" customWidth="1"/>
    <col min="14437" max="14446" width="15.36328125" style="93" customWidth="1"/>
    <col min="14447" max="14447" width="11.36328125" style="93" customWidth="1"/>
    <col min="14448" max="14448" width="17.36328125" style="93" customWidth="1"/>
    <col min="14449" max="14462" width="11.36328125" style="93" customWidth="1"/>
    <col min="14463" max="14463" width="17.36328125" style="93" customWidth="1"/>
    <col min="14464" max="14467" width="9" style="93" customWidth="1"/>
    <col min="14468" max="14470" width="10.36328125" style="93" customWidth="1"/>
    <col min="14471" max="14478" width="11.36328125" style="93" customWidth="1"/>
    <col min="14479" max="14479" width="17.36328125" style="93" customWidth="1"/>
    <col min="14480" max="14493" width="11.36328125" style="93" customWidth="1"/>
    <col min="14494" max="14494" width="17.36328125" style="93" customWidth="1"/>
    <col min="14495" max="14498" width="9" style="93" customWidth="1"/>
    <col min="14499" max="14501" width="10.36328125" style="93" customWidth="1"/>
    <col min="14502" max="14592" width="11.36328125" style="93"/>
    <col min="14593" max="14593" width="17.08984375" style="93" customWidth="1"/>
    <col min="14594" max="14594" width="11.08984375" style="93" customWidth="1"/>
    <col min="14595" max="14595" width="12.36328125" style="93" bestFit="1" customWidth="1"/>
    <col min="14596" max="14596" width="10.7265625" style="93" customWidth="1"/>
    <col min="14597" max="14597" width="11" style="93" customWidth="1"/>
    <col min="14598" max="14598" width="8.36328125" style="93" bestFit="1" customWidth="1"/>
    <col min="14599" max="14599" width="10.90625" style="93" customWidth="1"/>
    <col min="14600" max="14600" width="8.36328125" style="93" bestFit="1" customWidth="1"/>
    <col min="14601" max="14601" width="11" style="93" customWidth="1"/>
    <col min="14602" max="14602" width="8.36328125" style="93" bestFit="1" customWidth="1"/>
    <col min="14603" max="14603" width="3.08984375" style="93" customWidth="1"/>
    <col min="14604" max="14604" width="10.90625" style="93" customWidth="1"/>
    <col min="14605" max="14605" width="8.36328125" style="93" customWidth="1"/>
    <col min="14606" max="14606" width="10.90625" style="93" customWidth="1"/>
    <col min="14607" max="14607" width="8.36328125" style="93" customWidth="1"/>
    <col min="14608" max="14608" width="10.90625" style="93" customWidth="1"/>
    <col min="14609" max="14609" width="8.36328125" style="93" customWidth="1"/>
    <col min="14610" max="14610" width="10.90625" style="93" customWidth="1"/>
    <col min="14611" max="14611" width="8.36328125" style="93" customWidth="1"/>
    <col min="14612" max="14612" width="10.90625" style="93" customWidth="1"/>
    <col min="14613" max="14613" width="8.36328125" style="93" customWidth="1"/>
    <col min="14614" max="14614" width="10.90625" style="93" customWidth="1"/>
    <col min="14615" max="14615" width="7.36328125" style="93" customWidth="1"/>
    <col min="14616" max="14616" width="9.26953125" style="93" customWidth="1"/>
    <col min="14617" max="14617" width="9" style="93" customWidth="1"/>
    <col min="14618" max="14618" width="7.36328125" style="93" customWidth="1"/>
    <col min="14619" max="14619" width="9" style="93" customWidth="1"/>
    <col min="14620" max="14621" width="11.36328125" style="93" customWidth="1"/>
    <col min="14622" max="14622" width="7.36328125" style="93" customWidth="1"/>
    <col min="14623" max="14623" width="12.36328125" style="93" customWidth="1"/>
    <col min="14624" max="14633" width="7.36328125" style="93" customWidth="1"/>
    <col min="14634" max="14634" width="11.36328125" style="93" customWidth="1"/>
    <col min="14635" max="14635" width="15.36328125" style="93" customWidth="1"/>
    <col min="14636" max="14641" width="11.36328125" style="93" customWidth="1"/>
    <col min="14642" max="14642" width="7.36328125" style="93" customWidth="1"/>
    <col min="14643" max="14643" width="37.36328125" style="93" customWidth="1"/>
    <col min="14644" max="14648" width="9" style="93" customWidth="1"/>
    <col min="14649" max="14649" width="11.36328125" style="93" customWidth="1"/>
    <col min="14650" max="14650" width="23.36328125" style="93" customWidth="1"/>
    <col min="14651" max="14653" width="19.36328125" style="93" customWidth="1"/>
    <col min="14654" max="14654" width="9" style="93" customWidth="1"/>
    <col min="14655" max="14655" width="19.36328125" style="93" customWidth="1"/>
    <col min="14656" max="14656" width="13.36328125" style="93" customWidth="1"/>
    <col min="14657" max="14660" width="12.36328125" style="93" customWidth="1"/>
    <col min="14661" max="14661" width="9" style="93" customWidth="1"/>
    <col min="14662" max="14662" width="19.36328125" style="93" customWidth="1"/>
    <col min="14663" max="14663" width="21.36328125" style="93" customWidth="1"/>
    <col min="14664" max="14665" width="20.36328125" style="93" customWidth="1"/>
    <col min="14666" max="14666" width="9" style="93" customWidth="1"/>
    <col min="14667" max="14667" width="19.36328125" style="93" customWidth="1"/>
    <col min="14668" max="14668" width="16.36328125" style="93" customWidth="1"/>
    <col min="14669" max="14671" width="15.36328125" style="93" customWidth="1"/>
    <col min="14672" max="14672" width="9" style="93" customWidth="1"/>
    <col min="14673" max="14675" width="11.36328125" style="93" customWidth="1"/>
    <col min="14676" max="14676" width="9" style="93" customWidth="1"/>
    <col min="14677" max="14678" width="11.36328125" style="93" customWidth="1"/>
    <col min="14679" max="14679" width="9" style="93" customWidth="1"/>
    <col min="14680" max="14681" width="11.36328125" style="93" customWidth="1"/>
    <col min="14682" max="14684" width="9" style="93" customWidth="1"/>
    <col min="14685" max="14685" width="8.36328125" style="93" customWidth="1"/>
    <col min="14686" max="14686" width="10.36328125" style="93" customWidth="1"/>
    <col min="14687" max="14687" width="8.36328125" style="93" customWidth="1"/>
    <col min="14688" max="14688" width="9" style="93" customWidth="1"/>
    <col min="14689" max="14689" width="8.36328125" style="93" customWidth="1"/>
    <col min="14690" max="14690" width="9" style="93" customWidth="1"/>
    <col min="14691" max="14691" width="11.36328125" style="93" customWidth="1"/>
    <col min="14692" max="14692" width="17.36328125" style="93" customWidth="1"/>
    <col min="14693" max="14702" width="15.36328125" style="93" customWidth="1"/>
    <col min="14703" max="14703" width="11.36328125" style="93" customWidth="1"/>
    <col min="14704" max="14704" width="17.36328125" style="93" customWidth="1"/>
    <col min="14705" max="14718" width="11.36328125" style="93" customWidth="1"/>
    <col min="14719" max="14719" width="17.36328125" style="93" customWidth="1"/>
    <col min="14720" max="14723" width="9" style="93" customWidth="1"/>
    <col min="14724" max="14726" width="10.36328125" style="93" customWidth="1"/>
    <col min="14727" max="14734" width="11.36328125" style="93" customWidth="1"/>
    <col min="14735" max="14735" width="17.36328125" style="93" customWidth="1"/>
    <col min="14736" max="14749" width="11.36328125" style="93" customWidth="1"/>
    <col min="14750" max="14750" width="17.36328125" style="93" customWidth="1"/>
    <col min="14751" max="14754" width="9" style="93" customWidth="1"/>
    <col min="14755" max="14757" width="10.36328125" style="93" customWidth="1"/>
    <col min="14758" max="14848" width="11.36328125" style="93"/>
    <col min="14849" max="14849" width="17.08984375" style="93" customWidth="1"/>
    <col min="14850" max="14850" width="11.08984375" style="93" customWidth="1"/>
    <col min="14851" max="14851" width="12.36328125" style="93" bestFit="1" customWidth="1"/>
    <col min="14852" max="14852" width="10.7265625" style="93" customWidth="1"/>
    <col min="14853" max="14853" width="11" style="93" customWidth="1"/>
    <col min="14854" max="14854" width="8.36328125" style="93" bestFit="1" customWidth="1"/>
    <col min="14855" max="14855" width="10.90625" style="93" customWidth="1"/>
    <col min="14856" max="14856" width="8.36328125" style="93" bestFit="1" customWidth="1"/>
    <col min="14857" max="14857" width="11" style="93" customWidth="1"/>
    <col min="14858" max="14858" width="8.36328125" style="93" bestFit="1" customWidth="1"/>
    <col min="14859" max="14859" width="3.08984375" style="93" customWidth="1"/>
    <col min="14860" max="14860" width="10.90625" style="93" customWidth="1"/>
    <col min="14861" max="14861" width="8.36328125" style="93" customWidth="1"/>
    <col min="14862" max="14862" width="10.90625" style="93" customWidth="1"/>
    <col min="14863" max="14863" width="8.36328125" style="93" customWidth="1"/>
    <col min="14864" max="14864" width="10.90625" style="93" customWidth="1"/>
    <col min="14865" max="14865" width="8.36328125" style="93" customWidth="1"/>
    <col min="14866" max="14866" width="10.90625" style="93" customWidth="1"/>
    <col min="14867" max="14867" width="8.36328125" style="93" customWidth="1"/>
    <col min="14868" max="14868" width="10.90625" style="93" customWidth="1"/>
    <col min="14869" max="14869" width="8.36328125" style="93" customWidth="1"/>
    <col min="14870" max="14870" width="10.90625" style="93" customWidth="1"/>
    <col min="14871" max="14871" width="7.36328125" style="93" customWidth="1"/>
    <col min="14872" max="14872" width="9.26953125" style="93" customWidth="1"/>
    <col min="14873" max="14873" width="9" style="93" customWidth="1"/>
    <col min="14874" max="14874" width="7.36328125" style="93" customWidth="1"/>
    <col min="14875" max="14875" width="9" style="93" customWidth="1"/>
    <col min="14876" max="14877" width="11.36328125" style="93" customWidth="1"/>
    <col min="14878" max="14878" width="7.36328125" style="93" customWidth="1"/>
    <col min="14879" max="14879" width="12.36328125" style="93" customWidth="1"/>
    <col min="14880" max="14889" width="7.36328125" style="93" customWidth="1"/>
    <col min="14890" max="14890" width="11.36328125" style="93" customWidth="1"/>
    <col min="14891" max="14891" width="15.36328125" style="93" customWidth="1"/>
    <col min="14892" max="14897" width="11.36328125" style="93" customWidth="1"/>
    <col min="14898" max="14898" width="7.36328125" style="93" customWidth="1"/>
    <col min="14899" max="14899" width="37.36328125" style="93" customWidth="1"/>
    <col min="14900" max="14904" width="9" style="93" customWidth="1"/>
    <col min="14905" max="14905" width="11.36328125" style="93" customWidth="1"/>
    <col min="14906" max="14906" width="23.36328125" style="93" customWidth="1"/>
    <col min="14907" max="14909" width="19.36328125" style="93" customWidth="1"/>
    <col min="14910" max="14910" width="9" style="93" customWidth="1"/>
    <col min="14911" max="14911" width="19.36328125" style="93" customWidth="1"/>
    <col min="14912" max="14912" width="13.36328125" style="93" customWidth="1"/>
    <col min="14913" max="14916" width="12.36328125" style="93" customWidth="1"/>
    <col min="14917" max="14917" width="9" style="93" customWidth="1"/>
    <col min="14918" max="14918" width="19.36328125" style="93" customWidth="1"/>
    <col min="14919" max="14919" width="21.36328125" style="93" customWidth="1"/>
    <col min="14920" max="14921" width="20.36328125" style="93" customWidth="1"/>
    <col min="14922" max="14922" width="9" style="93" customWidth="1"/>
    <col min="14923" max="14923" width="19.36328125" style="93" customWidth="1"/>
    <col min="14924" max="14924" width="16.36328125" style="93" customWidth="1"/>
    <col min="14925" max="14927" width="15.36328125" style="93" customWidth="1"/>
    <col min="14928" max="14928" width="9" style="93" customWidth="1"/>
    <col min="14929" max="14931" width="11.36328125" style="93" customWidth="1"/>
    <col min="14932" max="14932" width="9" style="93" customWidth="1"/>
    <col min="14933" max="14934" width="11.36328125" style="93" customWidth="1"/>
    <col min="14935" max="14935" width="9" style="93" customWidth="1"/>
    <col min="14936" max="14937" width="11.36328125" style="93" customWidth="1"/>
    <col min="14938" max="14940" width="9" style="93" customWidth="1"/>
    <col min="14941" max="14941" width="8.36328125" style="93" customWidth="1"/>
    <col min="14942" max="14942" width="10.36328125" style="93" customWidth="1"/>
    <col min="14943" max="14943" width="8.36328125" style="93" customWidth="1"/>
    <col min="14944" max="14944" width="9" style="93" customWidth="1"/>
    <col min="14945" max="14945" width="8.36328125" style="93" customWidth="1"/>
    <col min="14946" max="14946" width="9" style="93" customWidth="1"/>
    <col min="14947" max="14947" width="11.36328125" style="93" customWidth="1"/>
    <col min="14948" max="14948" width="17.36328125" style="93" customWidth="1"/>
    <col min="14949" max="14958" width="15.36328125" style="93" customWidth="1"/>
    <col min="14959" max="14959" width="11.36328125" style="93" customWidth="1"/>
    <col min="14960" max="14960" width="17.36328125" style="93" customWidth="1"/>
    <col min="14961" max="14974" width="11.36328125" style="93" customWidth="1"/>
    <col min="14975" max="14975" width="17.36328125" style="93" customWidth="1"/>
    <col min="14976" max="14979" width="9" style="93" customWidth="1"/>
    <col min="14980" max="14982" width="10.36328125" style="93" customWidth="1"/>
    <col min="14983" max="14990" width="11.36328125" style="93" customWidth="1"/>
    <col min="14991" max="14991" width="17.36328125" style="93" customWidth="1"/>
    <col min="14992" max="15005" width="11.36328125" style="93" customWidth="1"/>
    <col min="15006" max="15006" width="17.36328125" style="93" customWidth="1"/>
    <col min="15007" max="15010" width="9" style="93" customWidth="1"/>
    <col min="15011" max="15013" width="10.36328125" style="93" customWidth="1"/>
    <col min="15014" max="15104" width="11.36328125" style="93"/>
    <col min="15105" max="15105" width="17.08984375" style="93" customWidth="1"/>
    <col min="15106" max="15106" width="11.08984375" style="93" customWidth="1"/>
    <col min="15107" max="15107" width="12.36328125" style="93" bestFit="1" customWidth="1"/>
    <col min="15108" max="15108" width="10.7265625" style="93" customWidth="1"/>
    <col min="15109" max="15109" width="11" style="93" customWidth="1"/>
    <col min="15110" max="15110" width="8.36328125" style="93" bestFit="1" customWidth="1"/>
    <col min="15111" max="15111" width="10.90625" style="93" customWidth="1"/>
    <col min="15112" max="15112" width="8.36328125" style="93" bestFit="1" customWidth="1"/>
    <col min="15113" max="15113" width="11" style="93" customWidth="1"/>
    <col min="15114" max="15114" width="8.36328125" style="93" bestFit="1" customWidth="1"/>
    <col min="15115" max="15115" width="3.08984375" style="93" customWidth="1"/>
    <col min="15116" max="15116" width="10.90625" style="93" customWidth="1"/>
    <col min="15117" max="15117" width="8.36328125" style="93" customWidth="1"/>
    <col min="15118" max="15118" width="10.90625" style="93" customWidth="1"/>
    <col min="15119" max="15119" width="8.36328125" style="93" customWidth="1"/>
    <col min="15120" max="15120" width="10.90625" style="93" customWidth="1"/>
    <col min="15121" max="15121" width="8.36328125" style="93" customWidth="1"/>
    <col min="15122" max="15122" width="10.90625" style="93" customWidth="1"/>
    <col min="15123" max="15123" width="8.36328125" style="93" customWidth="1"/>
    <col min="15124" max="15124" width="10.90625" style="93" customWidth="1"/>
    <col min="15125" max="15125" width="8.36328125" style="93" customWidth="1"/>
    <col min="15126" max="15126" width="10.90625" style="93" customWidth="1"/>
    <col min="15127" max="15127" width="7.36328125" style="93" customWidth="1"/>
    <col min="15128" max="15128" width="9.26953125" style="93" customWidth="1"/>
    <col min="15129" max="15129" width="9" style="93" customWidth="1"/>
    <col min="15130" max="15130" width="7.36328125" style="93" customWidth="1"/>
    <col min="15131" max="15131" width="9" style="93" customWidth="1"/>
    <col min="15132" max="15133" width="11.36328125" style="93" customWidth="1"/>
    <col min="15134" max="15134" width="7.36328125" style="93" customWidth="1"/>
    <col min="15135" max="15135" width="12.36328125" style="93" customWidth="1"/>
    <col min="15136" max="15145" width="7.36328125" style="93" customWidth="1"/>
    <col min="15146" max="15146" width="11.36328125" style="93" customWidth="1"/>
    <col min="15147" max="15147" width="15.36328125" style="93" customWidth="1"/>
    <col min="15148" max="15153" width="11.36328125" style="93" customWidth="1"/>
    <col min="15154" max="15154" width="7.36328125" style="93" customWidth="1"/>
    <col min="15155" max="15155" width="37.36328125" style="93" customWidth="1"/>
    <col min="15156" max="15160" width="9" style="93" customWidth="1"/>
    <col min="15161" max="15161" width="11.36328125" style="93" customWidth="1"/>
    <col min="15162" max="15162" width="23.36328125" style="93" customWidth="1"/>
    <col min="15163" max="15165" width="19.36328125" style="93" customWidth="1"/>
    <col min="15166" max="15166" width="9" style="93" customWidth="1"/>
    <col min="15167" max="15167" width="19.36328125" style="93" customWidth="1"/>
    <col min="15168" max="15168" width="13.36328125" style="93" customWidth="1"/>
    <col min="15169" max="15172" width="12.36328125" style="93" customWidth="1"/>
    <col min="15173" max="15173" width="9" style="93" customWidth="1"/>
    <col min="15174" max="15174" width="19.36328125" style="93" customWidth="1"/>
    <col min="15175" max="15175" width="21.36328125" style="93" customWidth="1"/>
    <col min="15176" max="15177" width="20.36328125" style="93" customWidth="1"/>
    <col min="15178" max="15178" width="9" style="93" customWidth="1"/>
    <col min="15179" max="15179" width="19.36328125" style="93" customWidth="1"/>
    <col min="15180" max="15180" width="16.36328125" style="93" customWidth="1"/>
    <col min="15181" max="15183" width="15.36328125" style="93" customWidth="1"/>
    <col min="15184" max="15184" width="9" style="93" customWidth="1"/>
    <col min="15185" max="15187" width="11.36328125" style="93" customWidth="1"/>
    <col min="15188" max="15188" width="9" style="93" customWidth="1"/>
    <col min="15189" max="15190" width="11.36328125" style="93" customWidth="1"/>
    <col min="15191" max="15191" width="9" style="93" customWidth="1"/>
    <col min="15192" max="15193" width="11.36328125" style="93" customWidth="1"/>
    <col min="15194" max="15196" width="9" style="93" customWidth="1"/>
    <col min="15197" max="15197" width="8.36328125" style="93" customWidth="1"/>
    <col min="15198" max="15198" width="10.36328125" style="93" customWidth="1"/>
    <col min="15199" max="15199" width="8.36328125" style="93" customWidth="1"/>
    <col min="15200" max="15200" width="9" style="93" customWidth="1"/>
    <col min="15201" max="15201" width="8.36328125" style="93" customWidth="1"/>
    <col min="15202" max="15202" width="9" style="93" customWidth="1"/>
    <col min="15203" max="15203" width="11.36328125" style="93" customWidth="1"/>
    <col min="15204" max="15204" width="17.36328125" style="93" customWidth="1"/>
    <col min="15205" max="15214" width="15.36328125" style="93" customWidth="1"/>
    <col min="15215" max="15215" width="11.36328125" style="93" customWidth="1"/>
    <col min="15216" max="15216" width="17.36328125" style="93" customWidth="1"/>
    <col min="15217" max="15230" width="11.36328125" style="93" customWidth="1"/>
    <col min="15231" max="15231" width="17.36328125" style="93" customWidth="1"/>
    <col min="15232" max="15235" width="9" style="93" customWidth="1"/>
    <col min="15236" max="15238" width="10.36328125" style="93" customWidth="1"/>
    <col min="15239" max="15246" width="11.36328125" style="93" customWidth="1"/>
    <col min="15247" max="15247" width="17.36328125" style="93" customWidth="1"/>
    <col min="15248" max="15261" width="11.36328125" style="93" customWidth="1"/>
    <col min="15262" max="15262" width="17.36328125" style="93" customWidth="1"/>
    <col min="15263" max="15266" width="9" style="93" customWidth="1"/>
    <col min="15267" max="15269" width="10.36328125" style="93" customWidth="1"/>
    <col min="15270" max="15360" width="11.36328125" style="93"/>
    <col min="15361" max="15361" width="17.08984375" style="93" customWidth="1"/>
    <col min="15362" max="15362" width="11.08984375" style="93" customWidth="1"/>
    <col min="15363" max="15363" width="12.36328125" style="93" bestFit="1" customWidth="1"/>
    <col min="15364" max="15364" width="10.7265625" style="93" customWidth="1"/>
    <col min="15365" max="15365" width="11" style="93" customWidth="1"/>
    <col min="15366" max="15366" width="8.36328125" style="93" bestFit="1" customWidth="1"/>
    <col min="15367" max="15367" width="10.90625" style="93" customWidth="1"/>
    <col min="15368" max="15368" width="8.36328125" style="93" bestFit="1" customWidth="1"/>
    <col min="15369" max="15369" width="11" style="93" customWidth="1"/>
    <col min="15370" max="15370" width="8.36328125" style="93" bestFit="1" customWidth="1"/>
    <col min="15371" max="15371" width="3.08984375" style="93" customWidth="1"/>
    <col min="15372" max="15372" width="10.90625" style="93" customWidth="1"/>
    <col min="15373" max="15373" width="8.36328125" style="93" customWidth="1"/>
    <col min="15374" max="15374" width="10.90625" style="93" customWidth="1"/>
    <col min="15375" max="15375" width="8.36328125" style="93" customWidth="1"/>
    <col min="15376" max="15376" width="10.90625" style="93" customWidth="1"/>
    <col min="15377" max="15377" width="8.36328125" style="93" customWidth="1"/>
    <col min="15378" max="15378" width="10.90625" style="93" customWidth="1"/>
    <col min="15379" max="15379" width="8.36328125" style="93" customWidth="1"/>
    <col min="15380" max="15380" width="10.90625" style="93" customWidth="1"/>
    <col min="15381" max="15381" width="8.36328125" style="93" customWidth="1"/>
    <col min="15382" max="15382" width="10.90625" style="93" customWidth="1"/>
    <col min="15383" max="15383" width="7.36328125" style="93" customWidth="1"/>
    <col min="15384" max="15384" width="9.26953125" style="93" customWidth="1"/>
    <col min="15385" max="15385" width="9" style="93" customWidth="1"/>
    <col min="15386" max="15386" width="7.36328125" style="93" customWidth="1"/>
    <col min="15387" max="15387" width="9" style="93" customWidth="1"/>
    <col min="15388" max="15389" width="11.36328125" style="93" customWidth="1"/>
    <col min="15390" max="15390" width="7.36328125" style="93" customWidth="1"/>
    <col min="15391" max="15391" width="12.36328125" style="93" customWidth="1"/>
    <col min="15392" max="15401" width="7.36328125" style="93" customWidth="1"/>
    <col min="15402" max="15402" width="11.36328125" style="93" customWidth="1"/>
    <col min="15403" max="15403" width="15.36328125" style="93" customWidth="1"/>
    <col min="15404" max="15409" width="11.36328125" style="93" customWidth="1"/>
    <col min="15410" max="15410" width="7.36328125" style="93" customWidth="1"/>
    <col min="15411" max="15411" width="37.36328125" style="93" customWidth="1"/>
    <col min="15412" max="15416" width="9" style="93" customWidth="1"/>
    <col min="15417" max="15417" width="11.36328125" style="93" customWidth="1"/>
    <col min="15418" max="15418" width="23.36328125" style="93" customWidth="1"/>
    <col min="15419" max="15421" width="19.36328125" style="93" customWidth="1"/>
    <col min="15422" max="15422" width="9" style="93" customWidth="1"/>
    <col min="15423" max="15423" width="19.36328125" style="93" customWidth="1"/>
    <col min="15424" max="15424" width="13.36328125" style="93" customWidth="1"/>
    <col min="15425" max="15428" width="12.36328125" style="93" customWidth="1"/>
    <col min="15429" max="15429" width="9" style="93" customWidth="1"/>
    <col min="15430" max="15430" width="19.36328125" style="93" customWidth="1"/>
    <col min="15431" max="15431" width="21.36328125" style="93" customWidth="1"/>
    <col min="15432" max="15433" width="20.36328125" style="93" customWidth="1"/>
    <col min="15434" max="15434" width="9" style="93" customWidth="1"/>
    <col min="15435" max="15435" width="19.36328125" style="93" customWidth="1"/>
    <col min="15436" max="15436" width="16.36328125" style="93" customWidth="1"/>
    <col min="15437" max="15439" width="15.36328125" style="93" customWidth="1"/>
    <col min="15440" max="15440" width="9" style="93" customWidth="1"/>
    <col min="15441" max="15443" width="11.36328125" style="93" customWidth="1"/>
    <col min="15444" max="15444" width="9" style="93" customWidth="1"/>
    <col min="15445" max="15446" width="11.36328125" style="93" customWidth="1"/>
    <col min="15447" max="15447" width="9" style="93" customWidth="1"/>
    <col min="15448" max="15449" width="11.36328125" style="93" customWidth="1"/>
    <col min="15450" max="15452" width="9" style="93" customWidth="1"/>
    <col min="15453" max="15453" width="8.36328125" style="93" customWidth="1"/>
    <col min="15454" max="15454" width="10.36328125" style="93" customWidth="1"/>
    <col min="15455" max="15455" width="8.36328125" style="93" customWidth="1"/>
    <col min="15456" max="15456" width="9" style="93" customWidth="1"/>
    <col min="15457" max="15457" width="8.36328125" style="93" customWidth="1"/>
    <col min="15458" max="15458" width="9" style="93" customWidth="1"/>
    <col min="15459" max="15459" width="11.36328125" style="93" customWidth="1"/>
    <col min="15460" max="15460" width="17.36328125" style="93" customWidth="1"/>
    <col min="15461" max="15470" width="15.36328125" style="93" customWidth="1"/>
    <col min="15471" max="15471" width="11.36328125" style="93" customWidth="1"/>
    <col min="15472" max="15472" width="17.36328125" style="93" customWidth="1"/>
    <col min="15473" max="15486" width="11.36328125" style="93" customWidth="1"/>
    <col min="15487" max="15487" width="17.36328125" style="93" customWidth="1"/>
    <col min="15488" max="15491" width="9" style="93" customWidth="1"/>
    <col min="15492" max="15494" width="10.36328125" style="93" customWidth="1"/>
    <col min="15495" max="15502" width="11.36328125" style="93" customWidth="1"/>
    <col min="15503" max="15503" width="17.36328125" style="93" customWidth="1"/>
    <col min="15504" max="15517" width="11.36328125" style="93" customWidth="1"/>
    <col min="15518" max="15518" width="17.36328125" style="93" customWidth="1"/>
    <col min="15519" max="15522" width="9" style="93" customWidth="1"/>
    <col min="15523" max="15525" width="10.36328125" style="93" customWidth="1"/>
    <col min="15526" max="15616" width="11.36328125" style="93"/>
    <col min="15617" max="15617" width="17.08984375" style="93" customWidth="1"/>
    <col min="15618" max="15618" width="11.08984375" style="93" customWidth="1"/>
    <col min="15619" max="15619" width="12.36328125" style="93" bestFit="1" customWidth="1"/>
    <col min="15620" max="15620" width="10.7265625" style="93" customWidth="1"/>
    <col min="15621" max="15621" width="11" style="93" customWidth="1"/>
    <col min="15622" max="15622" width="8.36328125" style="93" bestFit="1" customWidth="1"/>
    <col min="15623" max="15623" width="10.90625" style="93" customWidth="1"/>
    <col min="15624" max="15624" width="8.36328125" style="93" bestFit="1" customWidth="1"/>
    <col min="15625" max="15625" width="11" style="93" customWidth="1"/>
    <col min="15626" max="15626" width="8.36328125" style="93" bestFit="1" customWidth="1"/>
    <col min="15627" max="15627" width="3.08984375" style="93" customWidth="1"/>
    <col min="15628" max="15628" width="10.90625" style="93" customWidth="1"/>
    <col min="15629" max="15629" width="8.36328125" style="93" customWidth="1"/>
    <col min="15630" max="15630" width="10.90625" style="93" customWidth="1"/>
    <col min="15631" max="15631" width="8.36328125" style="93" customWidth="1"/>
    <col min="15632" max="15632" width="10.90625" style="93" customWidth="1"/>
    <col min="15633" max="15633" width="8.36328125" style="93" customWidth="1"/>
    <col min="15634" max="15634" width="10.90625" style="93" customWidth="1"/>
    <col min="15635" max="15635" width="8.36328125" style="93" customWidth="1"/>
    <col min="15636" max="15636" width="10.90625" style="93" customWidth="1"/>
    <col min="15637" max="15637" width="8.36328125" style="93" customWidth="1"/>
    <col min="15638" max="15638" width="10.90625" style="93" customWidth="1"/>
    <col min="15639" max="15639" width="7.36328125" style="93" customWidth="1"/>
    <col min="15640" max="15640" width="9.26953125" style="93" customWidth="1"/>
    <col min="15641" max="15641" width="9" style="93" customWidth="1"/>
    <col min="15642" max="15642" width="7.36328125" style="93" customWidth="1"/>
    <col min="15643" max="15643" width="9" style="93" customWidth="1"/>
    <col min="15644" max="15645" width="11.36328125" style="93" customWidth="1"/>
    <col min="15646" max="15646" width="7.36328125" style="93" customWidth="1"/>
    <col min="15647" max="15647" width="12.36328125" style="93" customWidth="1"/>
    <col min="15648" max="15657" width="7.36328125" style="93" customWidth="1"/>
    <col min="15658" max="15658" width="11.36328125" style="93" customWidth="1"/>
    <col min="15659" max="15659" width="15.36328125" style="93" customWidth="1"/>
    <col min="15660" max="15665" width="11.36328125" style="93" customWidth="1"/>
    <col min="15666" max="15666" width="7.36328125" style="93" customWidth="1"/>
    <col min="15667" max="15667" width="37.36328125" style="93" customWidth="1"/>
    <col min="15668" max="15672" width="9" style="93" customWidth="1"/>
    <col min="15673" max="15673" width="11.36328125" style="93" customWidth="1"/>
    <col min="15674" max="15674" width="23.36328125" style="93" customWidth="1"/>
    <col min="15675" max="15677" width="19.36328125" style="93" customWidth="1"/>
    <col min="15678" max="15678" width="9" style="93" customWidth="1"/>
    <col min="15679" max="15679" width="19.36328125" style="93" customWidth="1"/>
    <col min="15680" max="15680" width="13.36328125" style="93" customWidth="1"/>
    <col min="15681" max="15684" width="12.36328125" style="93" customWidth="1"/>
    <col min="15685" max="15685" width="9" style="93" customWidth="1"/>
    <col min="15686" max="15686" width="19.36328125" style="93" customWidth="1"/>
    <col min="15687" max="15687" width="21.36328125" style="93" customWidth="1"/>
    <col min="15688" max="15689" width="20.36328125" style="93" customWidth="1"/>
    <col min="15690" max="15690" width="9" style="93" customWidth="1"/>
    <col min="15691" max="15691" width="19.36328125" style="93" customWidth="1"/>
    <col min="15692" max="15692" width="16.36328125" style="93" customWidth="1"/>
    <col min="15693" max="15695" width="15.36328125" style="93" customWidth="1"/>
    <col min="15696" max="15696" width="9" style="93" customWidth="1"/>
    <col min="15697" max="15699" width="11.36328125" style="93" customWidth="1"/>
    <col min="15700" max="15700" width="9" style="93" customWidth="1"/>
    <col min="15701" max="15702" width="11.36328125" style="93" customWidth="1"/>
    <col min="15703" max="15703" width="9" style="93" customWidth="1"/>
    <col min="15704" max="15705" width="11.36328125" style="93" customWidth="1"/>
    <col min="15706" max="15708" width="9" style="93" customWidth="1"/>
    <col min="15709" max="15709" width="8.36328125" style="93" customWidth="1"/>
    <col min="15710" max="15710" width="10.36328125" style="93" customWidth="1"/>
    <col min="15711" max="15711" width="8.36328125" style="93" customWidth="1"/>
    <col min="15712" max="15712" width="9" style="93" customWidth="1"/>
    <col min="15713" max="15713" width="8.36328125" style="93" customWidth="1"/>
    <col min="15714" max="15714" width="9" style="93" customWidth="1"/>
    <col min="15715" max="15715" width="11.36328125" style="93" customWidth="1"/>
    <col min="15716" max="15716" width="17.36328125" style="93" customWidth="1"/>
    <col min="15717" max="15726" width="15.36328125" style="93" customWidth="1"/>
    <col min="15727" max="15727" width="11.36328125" style="93" customWidth="1"/>
    <col min="15728" max="15728" width="17.36328125" style="93" customWidth="1"/>
    <col min="15729" max="15742" width="11.36328125" style="93" customWidth="1"/>
    <col min="15743" max="15743" width="17.36328125" style="93" customWidth="1"/>
    <col min="15744" max="15747" width="9" style="93" customWidth="1"/>
    <col min="15748" max="15750" width="10.36328125" style="93" customWidth="1"/>
    <col min="15751" max="15758" width="11.36328125" style="93" customWidth="1"/>
    <col min="15759" max="15759" width="17.36328125" style="93" customWidth="1"/>
    <col min="15760" max="15773" width="11.36328125" style="93" customWidth="1"/>
    <col min="15774" max="15774" width="17.36328125" style="93" customWidth="1"/>
    <col min="15775" max="15778" width="9" style="93" customWidth="1"/>
    <col min="15779" max="15781" width="10.36328125" style="93" customWidth="1"/>
    <col min="15782" max="15872" width="11.36328125" style="93"/>
    <col min="15873" max="15873" width="17.08984375" style="93" customWidth="1"/>
    <col min="15874" max="15874" width="11.08984375" style="93" customWidth="1"/>
    <col min="15875" max="15875" width="12.36328125" style="93" bestFit="1" customWidth="1"/>
    <col min="15876" max="15876" width="10.7265625" style="93" customWidth="1"/>
    <col min="15877" max="15877" width="11" style="93" customWidth="1"/>
    <col min="15878" max="15878" width="8.36328125" style="93" bestFit="1" customWidth="1"/>
    <col min="15879" max="15879" width="10.90625" style="93" customWidth="1"/>
    <col min="15880" max="15880" width="8.36328125" style="93" bestFit="1" customWidth="1"/>
    <col min="15881" max="15881" width="11" style="93" customWidth="1"/>
    <col min="15882" max="15882" width="8.36328125" style="93" bestFit="1" customWidth="1"/>
    <col min="15883" max="15883" width="3.08984375" style="93" customWidth="1"/>
    <col min="15884" max="15884" width="10.90625" style="93" customWidth="1"/>
    <col min="15885" max="15885" width="8.36328125" style="93" customWidth="1"/>
    <col min="15886" max="15886" width="10.90625" style="93" customWidth="1"/>
    <col min="15887" max="15887" width="8.36328125" style="93" customWidth="1"/>
    <col min="15888" max="15888" width="10.90625" style="93" customWidth="1"/>
    <col min="15889" max="15889" width="8.36328125" style="93" customWidth="1"/>
    <col min="15890" max="15890" width="10.90625" style="93" customWidth="1"/>
    <col min="15891" max="15891" width="8.36328125" style="93" customWidth="1"/>
    <col min="15892" max="15892" width="10.90625" style="93" customWidth="1"/>
    <col min="15893" max="15893" width="8.36328125" style="93" customWidth="1"/>
    <col min="15894" max="15894" width="10.90625" style="93" customWidth="1"/>
    <col min="15895" max="15895" width="7.36328125" style="93" customWidth="1"/>
    <col min="15896" max="15896" width="9.26953125" style="93" customWidth="1"/>
    <col min="15897" max="15897" width="9" style="93" customWidth="1"/>
    <col min="15898" max="15898" width="7.36328125" style="93" customWidth="1"/>
    <col min="15899" max="15899" width="9" style="93" customWidth="1"/>
    <col min="15900" max="15901" width="11.36328125" style="93" customWidth="1"/>
    <col min="15902" max="15902" width="7.36328125" style="93" customWidth="1"/>
    <col min="15903" max="15903" width="12.36328125" style="93" customWidth="1"/>
    <col min="15904" max="15913" width="7.36328125" style="93" customWidth="1"/>
    <col min="15914" max="15914" width="11.36328125" style="93" customWidth="1"/>
    <col min="15915" max="15915" width="15.36328125" style="93" customWidth="1"/>
    <col min="15916" max="15921" width="11.36328125" style="93" customWidth="1"/>
    <col min="15922" max="15922" width="7.36328125" style="93" customWidth="1"/>
    <col min="15923" max="15923" width="37.36328125" style="93" customWidth="1"/>
    <col min="15924" max="15928" width="9" style="93" customWidth="1"/>
    <col min="15929" max="15929" width="11.36328125" style="93" customWidth="1"/>
    <col min="15930" max="15930" width="23.36328125" style="93" customWidth="1"/>
    <col min="15931" max="15933" width="19.36328125" style="93" customWidth="1"/>
    <col min="15934" max="15934" width="9" style="93" customWidth="1"/>
    <col min="15935" max="15935" width="19.36328125" style="93" customWidth="1"/>
    <col min="15936" max="15936" width="13.36328125" style="93" customWidth="1"/>
    <col min="15937" max="15940" width="12.36328125" style="93" customWidth="1"/>
    <col min="15941" max="15941" width="9" style="93" customWidth="1"/>
    <col min="15942" max="15942" width="19.36328125" style="93" customWidth="1"/>
    <col min="15943" max="15943" width="21.36328125" style="93" customWidth="1"/>
    <col min="15944" max="15945" width="20.36328125" style="93" customWidth="1"/>
    <col min="15946" max="15946" width="9" style="93" customWidth="1"/>
    <col min="15947" max="15947" width="19.36328125" style="93" customWidth="1"/>
    <col min="15948" max="15948" width="16.36328125" style="93" customWidth="1"/>
    <col min="15949" max="15951" width="15.36328125" style="93" customWidth="1"/>
    <col min="15952" max="15952" width="9" style="93" customWidth="1"/>
    <col min="15953" max="15955" width="11.36328125" style="93" customWidth="1"/>
    <col min="15956" max="15956" width="9" style="93" customWidth="1"/>
    <col min="15957" max="15958" width="11.36328125" style="93" customWidth="1"/>
    <col min="15959" max="15959" width="9" style="93" customWidth="1"/>
    <col min="15960" max="15961" width="11.36328125" style="93" customWidth="1"/>
    <col min="15962" max="15964" width="9" style="93" customWidth="1"/>
    <col min="15965" max="15965" width="8.36328125" style="93" customWidth="1"/>
    <col min="15966" max="15966" width="10.36328125" style="93" customWidth="1"/>
    <col min="15967" max="15967" width="8.36328125" style="93" customWidth="1"/>
    <col min="15968" max="15968" width="9" style="93" customWidth="1"/>
    <col min="15969" max="15969" width="8.36328125" style="93" customWidth="1"/>
    <col min="15970" max="15970" width="9" style="93" customWidth="1"/>
    <col min="15971" max="15971" width="11.36328125" style="93" customWidth="1"/>
    <col min="15972" max="15972" width="17.36328125" style="93" customWidth="1"/>
    <col min="15973" max="15982" width="15.36328125" style="93" customWidth="1"/>
    <col min="15983" max="15983" width="11.36328125" style="93" customWidth="1"/>
    <col min="15984" max="15984" width="17.36328125" style="93" customWidth="1"/>
    <col min="15985" max="15998" width="11.36328125" style="93" customWidth="1"/>
    <col min="15999" max="15999" width="17.36328125" style="93" customWidth="1"/>
    <col min="16000" max="16003" width="9" style="93" customWidth="1"/>
    <col min="16004" max="16006" width="10.36328125" style="93" customWidth="1"/>
    <col min="16007" max="16014" width="11.36328125" style="93" customWidth="1"/>
    <col min="16015" max="16015" width="17.36328125" style="93" customWidth="1"/>
    <col min="16016" max="16029" width="11.36328125" style="93" customWidth="1"/>
    <col min="16030" max="16030" width="17.36328125" style="93" customWidth="1"/>
    <col min="16031" max="16034" width="9" style="93" customWidth="1"/>
    <col min="16035" max="16037" width="10.36328125" style="93" customWidth="1"/>
    <col min="16038" max="16128" width="11.36328125" style="93"/>
    <col min="16129" max="16129" width="17.08984375" style="93" customWidth="1"/>
    <col min="16130" max="16130" width="11.08984375" style="93" customWidth="1"/>
    <col min="16131" max="16131" width="12.36328125" style="93" bestFit="1" customWidth="1"/>
    <col min="16132" max="16132" width="10.7265625" style="93" customWidth="1"/>
    <col min="16133" max="16133" width="11" style="93" customWidth="1"/>
    <col min="16134" max="16134" width="8.36328125" style="93" bestFit="1" customWidth="1"/>
    <col min="16135" max="16135" width="10.90625" style="93" customWidth="1"/>
    <col min="16136" max="16136" width="8.36328125" style="93" bestFit="1" customWidth="1"/>
    <col min="16137" max="16137" width="11" style="93" customWidth="1"/>
    <col min="16138" max="16138" width="8.36328125" style="93" bestFit="1" customWidth="1"/>
    <col min="16139" max="16139" width="3.08984375" style="93" customWidth="1"/>
    <col min="16140" max="16140" width="10.90625" style="93" customWidth="1"/>
    <col min="16141" max="16141" width="8.36328125" style="93" customWidth="1"/>
    <col min="16142" max="16142" width="10.90625" style="93" customWidth="1"/>
    <col min="16143" max="16143" width="8.36328125" style="93" customWidth="1"/>
    <col min="16144" max="16144" width="10.90625" style="93" customWidth="1"/>
    <col min="16145" max="16145" width="8.36328125" style="93" customWidth="1"/>
    <col min="16146" max="16146" width="10.90625" style="93" customWidth="1"/>
    <col min="16147" max="16147" width="8.36328125" style="93" customWidth="1"/>
    <col min="16148" max="16148" width="10.90625" style="93" customWidth="1"/>
    <col min="16149" max="16149" width="8.36328125" style="93" customWidth="1"/>
    <col min="16150" max="16150" width="10.90625" style="93" customWidth="1"/>
    <col min="16151" max="16151" width="7.36328125" style="93" customWidth="1"/>
    <col min="16152" max="16152" width="9.26953125" style="93" customWidth="1"/>
    <col min="16153" max="16153" width="9" style="93" customWidth="1"/>
    <col min="16154" max="16154" width="7.36328125" style="93" customWidth="1"/>
    <col min="16155" max="16155" width="9" style="93" customWidth="1"/>
    <col min="16156" max="16157" width="11.36328125" style="93" customWidth="1"/>
    <col min="16158" max="16158" width="7.36328125" style="93" customWidth="1"/>
    <col min="16159" max="16159" width="12.36328125" style="93" customWidth="1"/>
    <col min="16160" max="16169" width="7.36328125" style="93" customWidth="1"/>
    <col min="16170" max="16170" width="11.36328125" style="93" customWidth="1"/>
    <col min="16171" max="16171" width="15.36328125" style="93" customWidth="1"/>
    <col min="16172" max="16177" width="11.36328125" style="93" customWidth="1"/>
    <col min="16178" max="16178" width="7.36328125" style="93" customWidth="1"/>
    <col min="16179" max="16179" width="37.36328125" style="93" customWidth="1"/>
    <col min="16180" max="16184" width="9" style="93" customWidth="1"/>
    <col min="16185" max="16185" width="11.36328125" style="93" customWidth="1"/>
    <col min="16186" max="16186" width="23.36328125" style="93" customWidth="1"/>
    <col min="16187" max="16189" width="19.36328125" style="93" customWidth="1"/>
    <col min="16190" max="16190" width="9" style="93" customWidth="1"/>
    <col min="16191" max="16191" width="19.36328125" style="93" customWidth="1"/>
    <col min="16192" max="16192" width="13.36328125" style="93" customWidth="1"/>
    <col min="16193" max="16196" width="12.36328125" style="93" customWidth="1"/>
    <col min="16197" max="16197" width="9" style="93" customWidth="1"/>
    <col min="16198" max="16198" width="19.36328125" style="93" customWidth="1"/>
    <col min="16199" max="16199" width="21.36328125" style="93" customWidth="1"/>
    <col min="16200" max="16201" width="20.36328125" style="93" customWidth="1"/>
    <col min="16202" max="16202" width="9" style="93" customWidth="1"/>
    <col min="16203" max="16203" width="19.36328125" style="93" customWidth="1"/>
    <col min="16204" max="16204" width="16.36328125" style="93" customWidth="1"/>
    <col min="16205" max="16207" width="15.36328125" style="93" customWidth="1"/>
    <col min="16208" max="16208" width="9" style="93" customWidth="1"/>
    <col min="16209" max="16211" width="11.36328125" style="93" customWidth="1"/>
    <col min="16212" max="16212" width="9" style="93" customWidth="1"/>
    <col min="16213" max="16214" width="11.36328125" style="93" customWidth="1"/>
    <col min="16215" max="16215" width="9" style="93" customWidth="1"/>
    <col min="16216" max="16217" width="11.36328125" style="93" customWidth="1"/>
    <col min="16218" max="16220" width="9" style="93" customWidth="1"/>
    <col min="16221" max="16221" width="8.36328125" style="93" customWidth="1"/>
    <col min="16222" max="16222" width="10.36328125" style="93" customWidth="1"/>
    <col min="16223" max="16223" width="8.36328125" style="93" customWidth="1"/>
    <col min="16224" max="16224" width="9" style="93" customWidth="1"/>
    <col min="16225" max="16225" width="8.36328125" style="93" customWidth="1"/>
    <col min="16226" max="16226" width="9" style="93" customWidth="1"/>
    <col min="16227" max="16227" width="11.36328125" style="93" customWidth="1"/>
    <col min="16228" max="16228" width="17.36328125" style="93" customWidth="1"/>
    <col min="16229" max="16238" width="15.36328125" style="93" customWidth="1"/>
    <col min="16239" max="16239" width="11.36328125" style="93" customWidth="1"/>
    <col min="16240" max="16240" width="17.36328125" style="93" customWidth="1"/>
    <col min="16241" max="16254" width="11.36328125" style="93" customWidth="1"/>
    <col min="16255" max="16255" width="17.36328125" style="93" customWidth="1"/>
    <col min="16256" max="16259" width="9" style="93" customWidth="1"/>
    <col min="16260" max="16262" width="10.36328125" style="93" customWidth="1"/>
    <col min="16263" max="16270" width="11.36328125" style="93" customWidth="1"/>
    <col min="16271" max="16271" width="17.36328125" style="93" customWidth="1"/>
    <col min="16272" max="16285" width="11.36328125" style="93" customWidth="1"/>
    <col min="16286" max="16286" width="17.36328125" style="93" customWidth="1"/>
    <col min="16287" max="16290" width="9" style="93" customWidth="1"/>
    <col min="16291" max="16293" width="10.36328125" style="93" customWidth="1"/>
    <col min="16294" max="16384" width="11.36328125" style="93"/>
  </cols>
  <sheetData>
    <row r="1" spans="1:24" s="247" customFormat="1" ht="21">
      <c r="A1" s="408" t="s">
        <v>193</v>
      </c>
      <c r="B1" s="408"/>
      <c r="C1" s="408"/>
      <c r="D1" s="408"/>
      <c r="E1" s="408"/>
      <c r="F1" s="408"/>
      <c r="G1" s="408"/>
      <c r="H1" s="408"/>
      <c r="I1" s="408"/>
      <c r="J1" s="408"/>
      <c r="K1" s="246"/>
      <c r="L1" s="360" t="s">
        <v>373</v>
      </c>
      <c r="M1" s="462"/>
    </row>
    <row r="2" spans="1:24" s="248" customFormat="1" ht="14.5" thickBot="1">
      <c r="A2" s="93"/>
      <c r="O2" s="249"/>
      <c r="W2" s="250" t="s">
        <v>194</v>
      </c>
    </row>
    <row r="3" spans="1:24" ht="7.5" customHeight="1">
      <c r="A3" s="251"/>
      <c r="B3" s="399" t="s">
        <v>195</v>
      </c>
      <c r="C3" s="402"/>
      <c r="D3" s="399" t="s">
        <v>196</v>
      </c>
      <c r="E3" s="441"/>
      <c r="F3" s="252"/>
      <c r="G3" s="252"/>
      <c r="H3" s="252"/>
      <c r="I3" s="252"/>
      <c r="J3" s="252"/>
      <c r="K3" s="114"/>
      <c r="L3" s="252"/>
      <c r="M3" s="252"/>
      <c r="N3" s="114"/>
      <c r="O3" s="3"/>
      <c r="P3" s="114"/>
      <c r="Q3" s="114"/>
      <c r="R3" s="399" t="s">
        <v>197</v>
      </c>
      <c r="S3" s="441"/>
      <c r="T3" s="441"/>
      <c r="U3" s="441"/>
      <c r="V3" s="441"/>
      <c r="W3" s="441"/>
    </row>
    <row r="4" spans="1:24" ht="15.75" customHeight="1">
      <c r="A4" s="101" t="s">
        <v>198</v>
      </c>
      <c r="B4" s="400"/>
      <c r="C4" s="403"/>
      <c r="D4" s="400"/>
      <c r="E4" s="403"/>
      <c r="F4" s="454" t="s">
        <v>367</v>
      </c>
      <c r="G4" s="455"/>
      <c r="H4" s="458" t="s">
        <v>199</v>
      </c>
      <c r="I4" s="458"/>
      <c r="J4" s="451" t="s">
        <v>200</v>
      </c>
      <c r="K4" s="453"/>
      <c r="L4" s="454" t="s">
        <v>201</v>
      </c>
      <c r="M4" s="455"/>
      <c r="N4" s="459" t="s">
        <v>202</v>
      </c>
      <c r="O4" s="460"/>
      <c r="P4" s="460"/>
      <c r="Q4" s="461"/>
      <c r="R4" s="401"/>
      <c r="S4" s="447"/>
      <c r="T4" s="447"/>
      <c r="U4" s="447"/>
      <c r="V4" s="447"/>
      <c r="W4" s="447"/>
    </row>
    <row r="5" spans="1:24" ht="15.75" customHeight="1">
      <c r="A5" s="101"/>
      <c r="B5" s="400"/>
      <c r="C5" s="403"/>
      <c r="D5" s="400"/>
      <c r="E5" s="403"/>
      <c r="F5" s="411"/>
      <c r="G5" s="456"/>
      <c r="H5" s="458"/>
      <c r="I5" s="458"/>
      <c r="J5" s="400"/>
      <c r="K5" s="444"/>
      <c r="L5" s="411"/>
      <c r="M5" s="456"/>
      <c r="N5" s="451" t="s">
        <v>203</v>
      </c>
      <c r="O5" s="452"/>
      <c r="P5" s="451" t="s">
        <v>204</v>
      </c>
      <c r="Q5" s="452"/>
      <c r="R5" s="451" t="s">
        <v>205</v>
      </c>
      <c r="S5" s="452"/>
      <c r="T5" s="451" t="s">
        <v>206</v>
      </c>
      <c r="U5" s="452"/>
      <c r="V5" s="451" t="s">
        <v>207</v>
      </c>
      <c r="W5" s="453"/>
    </row>
    <row r="6" spans="1:24" ht="15.75" customHeight="1">
      <c r="A6" s="101" t="s">
        <v>208</v>
      </c>
      <c r="B6" s="401"/>
      <c r="C6" s="404"/>
      <c r="D6" s="401"/>
      <c r="E6" s="404"/>
      <c r="F6" s="412"/>
      <c r="G6" s="457"/>
      <c r="H6" s="458"/>
      <c r="I6" s="458"/>
      <c r="J6" s="401"/>
      <c r="K6" s="447"/>
      <c r="L6" s="412"/>
      <c r="M6" s="457"/>
      <c r="N6" s="401"/>
      <c r="O6" s="404"/>
      <c r="P6" s="401"/>
      <c r="Q6" s="404"/>
      <c r="R6" s="401"/>
      <c r="S6" s="404"/>
      <c r="T6" s="401"/>
      <c r="U6" s="404"/>
      <c r="V6" s="401"/>
      <c r="W6" s="447"/>
    </row>
    <row r="7" spans="1:24" ht="18" customHeight="1">
      <c r="A7" s="253"/>
      <c r="B7" s="13" t="s">
        <v>209</v>
      </c>
      <c r="C7" s="13" t="s">
        <v>210</v>
      </c>
      <c r="D7" s="13" t="s">
        <v>209</v>
      </c>
      <c r="E7" s="13" t="s">
        <v>210</v>
      </c>
      <c r="F7" s="13" t="s">
        <v>209</v>
      </c>
      <c r="G7" s="13" t="s">
        <v>210</v>
      </c>
      <c r="H7" s="13" t="s">
        <v>209</v>
      </c>
      <c r="I7" s="13" t="s">
        <v>210</v>
      </c>
      <c r="J7" s="13" t="s">
        <v>209</v>
      </c>
      <c r="K7" s="20" t="s">
        <v>210</v>
      </c>
      <c r="L7" s="13" t="s">
        <v>209</v>
      </c>
      <c r="M7" s="13" t="s">
        <v>210</v>
      </c>
      <c r="N7" s="13" t="s">
        <v>209</v>
      </c>
      <c r="O7" s="13" t="s">
        <v>210</v>
      </c>
      <c r="P7" s="13" t="s">
        <v>209</v>
      </c>
      <c r="Q7" s="13" t="s">
        <v>210</v>
      </c>
      <c r="R7" s="13" t="s">
        <v>209</v>
      </c>
      <c r="S7" s="13" t="s">
        <v>210</v>
      </c>
      <c r="T7" s="13" t="s">
        <v>209</v>
      </c>
      <c r="U7" s="13" t="s">
        <v>210</v>
      </c>
      <c r="V7" s="13" t="s">
        <v>209</v>
      </c>
      <c r="W7" s="254" t="s">
        <v>210</v>
      </c>
      <c r="X7" s="255"/>
    </row>
    <row r="8" spans="1:24" s="100" customFormat="1" ht="18" customHeight="1">
      <c r="A8" s="256">
        <v>27</v>
      </c>
      <c r="B8" s="230">
        <v>68611</v>
      </c>
      <c r="C8" s="230">
        <v>1048732</v>
      </c>
      <c r="D8" s="230">
        <v>42942</v>
      </c>
      <c r="E8" s="230">
        <v>614976</v>
      </c>
      <c r="F8" s="230">
        <v>5645</v>
      </c>
      <c r="G8" s="230">
        <v>105382</v>
      </c>
      <c r="H8" s="230">
        <v>457</v>
      </c>
      <c r="I8" s="230">
        <v>12946</v>
      </c>
      <c r="J8" s="230">
        <v>600</v>
      </c>
      <c r="K8" s="230">
        <v>20762</v>
      </c>
      <c r="L8" s="230">
        <v>461</v>
      </c>
      <c r="M8" s="230">
        <v>23214</v>
      </c>
      <c r="N8" s="230">
        <v>487</v>
      </c>
      <c r="O8" s="230">
        <v>97319</v>
      </c>
      <c r="P8" s="230">
        <v>35292</v>
      </c>
      <c r="Q8" s="230">
        <v>355353</v>
      </c>
      <c r="R8" s="230">
        <v>60961</v>
      </c>
      <c r="S8" s="230">
        <v>789109</v>
      </c>
      <c r="T8" s="230">
        <v>49862</v>
      </c>
      <c r="U8" s="230">
        <v>669613</v>
      </c>
      <c r="V8" s="230">
        <v>11099</v>
      </c>
      <c r="W8" s="230">
        <v>119496</v>
      </c>
    </row>
    <row r="9" spans="1:24" s="100" customFormat="1" ht="18" customHeight="1">
      <c r="A9" s="101">
        <f>A8+1</f>
        <v>28</v>
      </c>
      <c r="B9" s="230">
        <v>70486</v>
      </c>
      <c r="C9" s="230">
        <v>1075034</v>
      </c>
      <c r="D9" s="230">
        <v>41389</v>
      </c>
      <c r="E9" s="230">
        <v>592303</v>
      </c>
      <c r="F9" s="230">
        <v>5666</v>
      </c>
      <c r="G9" s="230">
        <v>103078</v>
      </c>
      <c r="H9" s="230">
        <v>467</v>
      </c>
      <c r="I9" s="230">
        <v>12155</v>
      </c>
      <c r="J9" s="230">
        <v>617</v>
      </c>
      <c r="K9" s="230">
        <v>21509</v>
      </c>
      <c r="L9" s="230">
        <v>463</v>
      </c>
      <c r="M9" s="230">
        <v>24219</v>
      </c>
      <c r="N9" s="230">
        <v>420</v>
      </c>
      <c r="O9" s="230">
        <v>93751</v>
      </c>
      <c r="P9" s="230">
        <v>33756</v>
      </c>
      <c r="Q9" s="230">
        <v>337591</v>
      </c>
      <c r="R9" s="230">
        <v>29097</v>
      </c>
      <c r="S9" s="230">
        <v>482731</v>
      </c>
      <c r="T9" s="230">
        <v>17611</v>
      </c>
      <c r="U9" s="230">
        <v>357598</v>
      </c>
      <c r="V9" s="230">
        <v>11486</v>
      </c>
      <c r="W9" s="230">
        <v>125133</v>
      </c>
    </row>
    <row r="10" spans="1:24" s="100" customFormat="1" ht="18" customHeight="1">
      <c r="A10" s="101">
        <f>A9+1</f>
        <v>29</v>
      </c>
      <c r="B10" s="230">
        <v>66757</v>
      </c>
      <c r="C10" s="230">
        <v>984426</v>
      </c>
      <c r="D10" s="230">
        <v>42583</v>
      </c>
      <c r="E10" s="230">
        <v>598727</v>
      </c>
      <c r="F10" s="230">
        <v>5609</v>
      </c>
      <c r="G10" s="230">
        <v>97812</v>
      </c>
      <c r="H10" s="230">
        <v>441</v>
      </c>
      <c r="I10" s="230">
        <v>10904</v>
      </c>
      <c r="J10" s="230">
        <v>570</v>
      </c>
      <c r="K10" s="230">
        <v>18735</v>
      </c>
      <c r="L10" s="230">
        <v>315</v>
      </c>
      <c r="M10" s="230">
        <v>13553</v>
      </c>
      <c r="N10" s="230">
        <v>378</v>
      </c>
      <c r="O10" s="230">
        <v>99477</v>
      </c>
      <c r="P10" s="230">
        <v>35270</v>
      </c>
      <c r="Q10" s="230">
        <v>358246</v>
      </c>
      <c r="R10" s="230">
        <v>24174</v>
      </c>
      <c r="S10" s="230">
        <v>385699</v>
      </c>
      <c r="T10" s="230">
        <v>12648</v>
      </c>
      <c r="U10" s="230">
        <v>261769</v>
      </c>
      <c r="V10" s="230">
        <v>11526</v>
      </c>
      <c r="W10" s="230">
        <v>123930</v>
      </c>
    </row>
    <row r="11" spans="1:24" s="258" customFormat="1" ht="18" customHeight="1">
      <c r="A11" s="101">
        <f>A10+1</f>
        <v>30</v>
      </c>
      <c r="B11" s="230">
        <v>65866</v>
      </c>
      <c r="C11" s="230">
        <v>947069</v>
      </c>
      <c r="D11" s="230">
        <v>41694</v>
      </c>
      <c r="E11" s="230">
        <v>583152</v>
      </c>
      <c r="F11" s="230">
        <v>5287</v>
      </c>
      <c r="G11" s="230">
        <v>87789</v>
      </c>
      <c r="H11" s="230">
        <v>447</v>
      </c>
      <c r="I11" s="230">
        <v>10583</v>
      </c>
      <c r="J11" s="230">
        <v>544</v>
      </c>
      <c r="K11" s="230">
        <v>19132</v>
      </c>
      <c r="L11" s="230">
        <v>314</v>
      </c>
      <c r="M11" s="230">
        <v>11728</v>
      </c>
      <c r="N11" s="230">
        <v>451</v>
      </c>
      <c r="O11" s="230">
        <v>108041</v>
      </c>
      <c r="P11" s="230">
        <v>34651</v>
      </c>
      <c r="Q11" s="230">
        <v>345879</v>
      </c>
      <c r="R11" s="257">
        <v>24172</v>
      </c>
      <c r="S11" s="257">
        <v>363917</v>
      </c>
      <c r="T11" s="257">
        <v>12576</v>
      </c>
      <c r="U11" s="257">
        <v>241238</v>
      </c>
      <c r="V11" s="257">
        <v>11596</v>
      </c>
      <c r="W11" s="257">
        <v>122679</v>
      </c>
    </row>
    <row r="12" spans="1:24" s="259" customFormat="1" ht="18" customHeight="1">
      <c r="A12" s="135" t="s">
        <v>351</v>
      </c>
      <c r="B12" s="14">
        <f>SUM(D12+R12)</f>
        <v>61151</v>
      </c>
      <c r="C12" s="14">
        <f>SUM(E12+S12)</f>
        <v>869813</v>
      </c>
      <c r="D12" s="14">
        <f>SUM(F12+H12+J12+L12+N12+P12)</f>
        <v>38191</v>
      </c>
      <c r="E12" s="14">
        <f>SUM(G12+I12+K12+M12+O12+Q12)</f>
        <v>533511</v>
      </c>
      <c r="F12" s="14">
        <f t="shared" ref="F12:K12" si="0">SUM(F14:F65)</f>
        <v>5052</v>
      </c>
      <c r="G12" s="14">
        <f t="shared" si="0"/>
        <v>84207</v>
      </c>
      <c r="H12" s="14">
        <f t="shared" si="0"/>
        <v>422</v>
      </c>
      <c r="I12" s="14">
        <f t="shared" si="0"/>
        <v>10004</v>
      </c>
      <c r="J12" s="14">
        <f t="shared" si="0"/>
        <v>514</v>
      </c>
      <c r="K12" s="14">
        <f t="shared" si="0"/>
        <v>17723</v>
      </c>
      <c r="L12" s="14">
        <f t="shared" ref="L12:Q12" si="1">SUM(L14:L65)</f>
        <v>294</v>
      </c>
      <c r="M12" s="14">
        <f t="shared" si="1"/>
        <v>11687</v>
      </c>
      <c r="N12" s="14">
        <f t="shared" si="1"/>
        <v>439</v>
      </c>
      <c r="O12" s="14">
        <f t="shared" si="1"/>
        <v>95434</v>
      </c>
      <c r="P12" s="14">
        <f t="shared" si="1"/>
        <v>31470</v>
      </c>
      <c r="Q12" s="14">
        <f t="shared" si="1"/>
        <v>314456</v>
      </c>
      <c r="R12" s="14">
        <f>SUM(T12+V12)</f>
        <v>22960</v>
      </c>
      <c r="S12" s="14">
        <f>SUM(U12+W12)</f>
        <v>336302</v>
      </c>
      <c r="T12" s="14">
        <f>SUM(T14:T65)</f>
        <v>11711</v>
      </c>
      <c r="U12" s="14">
        <f>SUM(U14:U65)</f>
        <v>221049</v>
      </c>
      <c r="V12" s="14">
        <f>SUM(V14:V65)</f>
        <v>11249</v>
      </c>
      <c r="W12" s="14">
        <f>SUM(W14:W65)</f>
        <v>115253</v>
      </c>
      <c r="X12" s="15"/>
    </row>
    <row r="13" spans="1:24" ht="15" customHeight="1">
      <c r="A13" s="101" t="s">
        <v>211</v>
      </c>
      <c r="B13" s="14"/>
      <c r="C13" s="14"/>
      <c r="D13" s="14"/>
      <c r="E13" s="1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14"/>
      <c r="S13" s="14"/>
      <c r="T13" s="4"/>
      <c r="U13" s="4"/>
      <c r="V13" s="4"/>
      <c r="W13" s="4"/>
    </row>
    <row r="14" spans="1:24" ht="15" customHeight="1">
      <c r="A14" s="101" t="s">
        <v>212</v>
      </c>
      <c r="B14" s="14">
        <f t="shared" ref="B14:C45" si="2">SUM(D14+R14)</f>
        <v>1423</v>
      </c>
      <c r="C14" s="14">
        <f t="shared" si="2"/>
        <v>15145</v>
      </c>
      <c r="D14" s="14">
        <f t="shared" ref="D14:E45" si="3">SUM(F14+H14+J14+L14+N14+P14)</f>
        <v>1110</v>
      </c>
      <c r="E14" s="14">
        <f t="shared" si="3"/>
        <v>12581</v>
      </c>
      <c r="F14" s="230">
        <v>96</v>
      </c>
      <c r="G14" s="230">
        <v>1225</v>
      </c>
      <c r="H14" s="230">
        <v>5</v>
      </c>
      <c r="I14" s="230">
        <v>66</v>
      </c>
      <c r="J14" s="9">
        <v>10</v>
      </c>
      <c r="K14" s="9">
        <v>497</v>
      </c>
      <c r="L14" s="9">
        <v>6</v>
      </c>
      <c r="M14" s="9">
        <v>195</v>
      </c>
      <c r="N14" s="9">
        <v>0</v>
      </c>
      <c r="O14" s="9">
        <v>0</v>
      </c>
      <c r="P14" s="9">
        <v>993</v>
      </c>
      <c r="Q14" s="9">
        <v>10598</v>
      </c>
      <c r="R14" s="14">
        <f t="shared" ref="R14:S45" si="4">SUM(T14+V14)</f>
        <v>313</v>
      </c>
      <c r="S14" s="14">
        <f t="shared" si="4"/>
        <v>2564</v>
      </c>
      <c r="T14" s="9">
        <v>27</v>
      </c>
      <c r="U14" s="9">
        <v>316</v>
      </c>
      <c r="V14" s="9">
        <v>286</v>
      </c>
      <c r="W14" s="9">
        <v>2248</v>
      </c>
    </row>
    <row r="15" spans="1:24" ht="15" customHeight="1">
      <c r="A15" s="101" t="s">
        <v>213</v>
      </c>
      <c r="B15" s="14">
        <f t="shared" si="2"/>
        <v>1466</v>
      </c>
      <c r="C15" s="14">
        <f t="shared" si="2"/>
        <v>14604</v>
      </c>
      <c r="D15" s="14">
        <f t="shared" si="3"/>
        <v>968</v>
      </c>
      <c r="E15" s="14">
        <f t="shared" si="3"/>
        <v>9659</v>
      </c>
      <c r="F15" s="230">
        <v>109</v>
      </c>
      <c r="G15" s="230">
        <v>1915</v>
      </c>
      <c r="H15" s="230">
        <v>41</v>
      </c>
      <c r="I15" s="230">
        <v>157</v>
      </c>
      <c r="J15" s="9">
        <v>41</v>
      </c>
      <c r="K15" s="9">
        <v>457</v>
      </c>
      <c r="L15" s="10">
        <v>0</v>
      </c>
      <c r="M15" s="10">
        <v>0</v>
      </c>
      <c r="N15" s="9">
        <v>5</v>
      </c>
      <c r="O15" s="9">
        <v>920</v>
      </c>
      <c r="P15" s="9">
        <v>772</v>
      </c>
      <c r="Q15" s="9">
        <v>6210</v>
      </c>
      <c r="R15" s="14">
        <f t="shared" si="4"/>
        <v>498</v>
      </c>
      <c r="S15" s="14">
        <f t="shared" si="4"/>
        <v>4945</v>
      </c>
      <c r="T15" s="9">
        <v>8</v>
      </c>
      <c r="U15" s="9">
        <v>176</v>
      </c>
      <c r="V15" s="9">
        <v>490</v>
      </c>
      <c r="W15" s="9">
        <v>4769</v>
      </c>
    </row>
    <row r="16" spans="1:24" ht="15" customHeight="1">
      <c r="A16" s="101" t="s">
        <v>214</v>
      </c>
      <c r="B16" s="14">
        <f t="shared" si="2"/>
        <v>1116</v>
      </c>
      <c r="C16" s="14">
        <f t="shared" si="2"/>
        <v>11753</v>
      </c>
      <c r="D16" s="14">
        <f t="shared" si="3"/>
        <v>796</v>
      </c>
      <c r="E16" s="14">
        <f t="shared" si="3"/>
        <v>8044</v>
      </c>
      <c r="F16" s="230">
        <v>82</v>
      </c>
      <c r="G16" s="230">
        <v>1298</v>
      </c>
      <c r="H16" s="230">
        <v>6</v>
      </c>
      <c r="I16" s="230">
        <v>84</v>
      </c>
      <c r="J16" s="9">
        <v>7</v>
      </c>
      <c r="K16" s="9">
        <v>149</v>
      </c>
      <c r="L16" s="10">
        <v>0</v>
      </c>
      <c r="M16" s="10">
        <v>0</v>
      </c>
      <c r="N16" s="9">
        <v>91</v>
      </c>
      <c r="O16" s="9">
        <v>1273</v>
      </c>
      <c r="P16" s="9">
        <v>610</v>
      </c>
      <c r="Q16" s="9">
        <v>5240</v>
      </c>
      <c r="R16" s="14">
        <f t="shared" si="4"/>
        <v>320</v>
      </c>
      <c r="S16" s="14">
        <f t="shared" si="4"/>
        <v>3709</v>
      </c>
      <c r="T16" s="9">
        <v>116</v>
      </c>
      <c r="U16" s="9">
        <v>1814</v>
      </c>
      <c r="V16" s="9">
        <v>204</v>
      </c>
      <c r="W16" s="9">
        <v>1895</v>
      </c>
    </row>
    <row r="17" spans="1:23" ht="15" customHeight="1">
      <c r="A17" s="101" t="s">
        <v>215</v>
      </c>
      <c r="B17" s="14">
        <f t="shared" si="2"/>
        <v>1375</v>
      </c>
      <c r="C17" s="14">
        <f t="shared" si="2"/>
        <v>18163</v>
      </c>
      <c r="D17" s="14">
        <f t="shared" si="3"/>
        <v>759</v>
      </c>
      <c r="E17" s="14">
        <f t="shared" si="3"/>
        <v>7937</v>
      </c>
      <c r="F17" s="230">
        <v>98</v>
      </c>
      <c r="G17" s="230">
        <v>1641</v>
      </c>
      <c r="H17" s="230">
        <v>9</v>
      </c>
      <c r="I17" s="230">
        <v>151</v>
      </c>
      <c r="J17" s="9">
        <v>12</v>
      </c>
      <c r="K17" s="9">
        <v>269</v>
      </c>
      <c r="L17" s="9">
        <v>6</v>
      </c>
      <c r="M17" s="9">
        <v>169</v>
      </c>
      <c r="N17" s="10">
        <v>0</v>
      </c>
      <c r="O17" s="10">
        <v>0</v>
      </c>
      <c r="P17" s="9">
        <v>634</v>
      </c>
      <c r="Q17" s="9">
        <v>5707</v>
      </c>
      <c r="R17" s="14">
        <f t="shared" si="4"/>
        <v>616</v>
      </c>
      <c r="S17" s="14">
        <f t="shared" si="4"/>
        <v>10226</v>
      </c>
      <c r="T17" s="9">
        <v>457</v>
      </c>
      <c r="U17" s="9">
        <v>7899</v>
      </c>
      <c r="V17" s="9">
        <v>159</v>
      </c>
      <c r="W17" s="9">
        <v>2327</v>
      </c>
    </row>
    <row r="18" spans="1:23" ht="15" customHeight="1">
      <c r="A18" s="101" t="s">
        <v>216</v>
      </c>
      <c r="B18" s="14">
        <f t="shared" si="2"/>
        <v>2821</v>
      </c>
      <c r="C18" s="14">
        <f t="shared" si="2"/>
        <v>33063</v>
      </c>
      <c r="D18" s="14">
        <f t="shared" si="3"/>
        <v>1732</v>
      </c>
      <c r="E18" s="14">
        <f t="shared" si="3"/>
        <v>19796</v>
      </c>
      <c r="F18" s="230">
        <v>450</v>
      </c>
      <c r="G18" s="230">
        <v>4071</v>
      </c>
      <c r="H18" s="230">
        <v>10</v>
      </c>
      <c r="I18" s="230">
        <v>243</v>
      </c>
      <c r="J18" s="9">
        <v>10</v>
      </c>
      <c r="K18" s="9">
        <v>449</v>
      </c>
      <c r="L18" s="9">
        <v>5</v>
      </c>
      <c r="M18" s="9">
        <v>349</v>
      </c>
      <c r="N18" s="10">
        <v>0</v>
      </c>
      <c r="O18" s="10">
        <v>0</v>
      </c>
      <c r="P18" s="9">
        <v>1257</v>
      </c>
      <c r="Q18" s="9">
        <v>14684</v>
      </c>
      <c r="R18" s="14">
        <f t="shared" si="4"/>
        <v>1089</v>
      </c>
      <c r="S18" s="14">
        <f t="shared" si="4"/>
        <v>13267</v>
      </c>
      <c r="T18" s="9">
        <v>312</v>
      </c>
      <c r="U18" s="9">
        <v>6068</v>
      </c>
      <c r="V18" s="9">
        <v>777</v>
      </c>
      <c r="W18" s="9">
        <v>7199</v>
      </c>
    </row>
    <row r="19" spans="1:23" ht="15" customHeight="1">
      <c r="A19" s="101" t="s">
        <v>217</v>
      </c>
      <c r="B19" s="14">
        <f t="shared" si="2"/>
        <v>1396</v>
      </c>
      <c r="C19" s="14">
        <f t="shared" si="2"/>
        <v>16453</v>
      </c>
      <c r="D19" s="14">
        <f t="shared" si="3"/>
        <v>850</v>
      </c>
      <c r="E19" s="14">
        <f t="shared" si="3"/>
        <v>9552</v>
      </c>
      <c r="F19" s="230">
        <v>91</v>
      </c>
      <c r="G19" s="230">
        <v>1380</v>
      </c>
      <c r="H19" s="230">
        <v>9</v>
      </c>
      <c r="I19" s="230">
        <v>194</v>
      </c>
      <c r="J19" s="9">
        <v>15</v>
      </c>
      <c r="K19" s="9">
        <v>431</v>
      </c>
      <c r="L19" s="9">
        <v>5</v>
      </c>
      <c r="M19" s="9">
        <v>77</v>
      </c>
      <c r="N19" s="9">
        <v>1</v>
      </c>
      <c r="O19" s="9">
        <v>1561</v>
      </c>
      <c r="P19" s="9">
        <v>729</v>
      </c>
      <c r="Q19" s="9">
        <v>5909</v>
      </c>
      <c r="R19" s="14">
        <f t="shared" si="4"/>
        <v>546</v>
      </c>
      <c r="S19" s="14">
        <f t="shared" si="4"/>
        <v>6901</v>
      </c>
      <c r="T19" s="9">
        <v>518</v>
      </c>
      <c r="U19" s="9">
        <v>6592</v>
      </c>
      <c r="V19" s="9">
        <v>28</v>
      </c>
      <c r="W19" s="9">
        <v>309</v>
      </c>
    </row>
    <row r="20" spans="1:23" ht="15" customHeight="1">
      <c r="A20" s="101" t="s">
        <v>218</v>
      </c>
      <c r="B20" s="14">
        <f t="shared" si="2"/>
        <v>954</v>
      </c>
      <c r="C20" s="14">
        <f t="shared" si="2"/>
        <v>10349</v>
      </c>
      <c r="D20" s="14">
        <f t="shared" si="3"/>
        <v>729</v>
      </c>
      <c r="E20" s="14">
        <f t="shared" si="3"/>
        <v>6966</v>
      </c>
      <c r="F20" s="230">
        <v>106</v>
      </c>
      <c r="G20" s="230">
        <v>1369</v>
      </c>
      <c r="H20" s="230">
        <v>11</v>
      </c>
      <c r="I20" s="230">
        <v>199</v>
      </c>
      <c r="J20" s="9">
        <v>10</v>
      </c>
      <c r="K20" s="9">
        <v>155</v>
      </c>
      <c r="L20" s="9">
        <v>5</v>
      </c>
      <c r="M20" s="9">
        <v>177</v>
      </c>
      <c r="N20" s="10">
        <v>5</v>
      </c>
      <c r="O20" s="10">
        <v>884</v>
      </c>
      <c r="P20" s="9">
        <v>592</v>
      </c>
      <c r="Q20" s="9">
        <v>4182</v>
      </c>
      <c r="R20" s="14">
        <f t="shared" si="4"/>
        <v>225</v>
      </c>
      <c r="S20" s="14">
        <f t="shared" si="4"/>
        <v>3383</v>
      </c>
      <c r="T20" s="9">
        <v>126</v>
      </c>
      <c r="U20" s="9">
        <v>2123</v>
      </c>
      <c r="V20" s="9">
        <v>99</v>
      </c>
      <c r="W20" s="9">
        <v>1260</v>
      </c>
    </row>
    <row r="21" spans="1:23" ht="15" customHeight="1">
      <c r="A21" s="101" t="s">
        <v>219</v>
      </c>
      <c r="B21" s="14">
        <f t="shared" si="2"/>
        <v>1415</v>
      </c>
      <c r="C21" s="14">
        <f t="shared" si="2"/>
        <v>15413</v>
      </c>
      <c r="D21" s="14">
        <f t="shared" si="3"/>
        <v>881</v>
      </c>
      <c r="E21" s="14">
        <f t="shared" si="3"/>
        <v>9711</v>
      </c>
      <c r="F21" s="230">
        <v>120</v>
      </c>
      <c r="G21" s="230">
        <v>1909</v>
      </c>
      <c r="H21" s="230">
        <v>8</v>
      </c>
      <c r="I21" s="230">
        <v>185</v>
      </c>
      <c r="J21" s="9">
        <v>10</v>
      </c>
      <c r="K21" s="9">
        <v>258</v>
      </c>
      <c r="L21" s="10">
        <v>0</v>
      </c>
      <c r="M21" s="10">
        <v>0</v>
      </c>
      <c r="N21" s="9">
        <v>3</v>
      </c>
      <c r="O21" s="9">
        <v>333</v>
      </c>
      <c r="P21" s="9">
        <v>740</v>
      </c>
      <c r="Q21" s="9">
        <v>7026</v>
      </c>
      <c r="R21" s="14">
        <f t="shared" si="4"/>
        <v>534</v>
      </c>
      <c r="S21" s="14">
        <f t="shared" si="4"/>
        <v>5702</v>
      </c>
      <c r="T21" s="9">
        <v>36</v>
      </c>
      <c r="U21" s="9">
        <v>944</v>
      </c>
      <c r="V21" s="9">
        <v>498</v>
      </c>
      <c r="W21" s="9">
        <v>4758</v>
      </c>
    </row>
    <row r="22" spans="1:23" ht="15" customHeight="1">
      <c r="A22" s="101" t="s">
        <v>220</v>
      </c>
      <c r="B22" s="14">
        <f t="shared" si="2"/>
        <v>864</v>
      </c>
      <c r="C22" s="14">
        <f t="shared" si="2"/>
        <v>9271</v>
      </c>
      <c r="D22" s="14">
        <f t="shared" si="3"/>
        <v>590</v>
      </c>
      <c r="E22" s="14">
        <f t="shared" si="3"/>
        <v>5636</v>
      </c>
      <c r="F22" s="230">
        <v>55</v>
      </c>
      <c r="G22" s="230">
        <v>642</v>
      </c>
      <c r="H22" s="230">
        <v>7</v>
      </c>
      <c r="I22" s="230">
        <v>80</v>
      </c>
      <c r="J22" s="9">
        <v>11</v>
      </c>
      <c r="K22" s="9">
        <v>322</v>
      </c>
      <c r="L22" s="10">
        <v>0</v>
      </c>
      <c r="M22" s="10">
        <v>0</v>
      </c>
      <c r="N22" s="9">
        <v>1</v>
      </c>
      <c r="O22" s="9">
        <v>948</v>
      </c>
      <c r="P22" s="9">
        <v>516</v>
      </c>
      <c r="Q22" s="9">
        <v>3644</v>
      </c>
      <c r="R22" s="14">
        <f t="shared" si="4"/>
        <v>274</v>
      </c>
      <c r="S22" s="14">
        <f t="shared" si="4"/>
        <v>3635</v>
      </c>
      <c r="T22" s="9">
        <v>180</v>
      </c>
      <c r="U22" s="9">
        <v>2842</v>
      </c>
      <c r="V22" s="9">
        <v>94</v>
      </c>
      <c r="W22" s="9">
        <v>793</v>
      </c>
    </row>
    <row r="23" spans="1:23" ht="15" customHeight="1">
      <c r="A23" s="101" t="s">
        <v>221</v>
      </c>
      <c r="B23" s="14">
        <f t="shared" si="2"/>
        <v>629</v>
      </c>
      <c r="C23" s="14">
        <f t="shared" si="2"/>
        <v>6822</v>
      </c>
      <c r="D23" s="14">
        <f t="shared" si="3"/>
        <v>526</v>
      </c>
      <c r="E23" s="14">
        <f t="shared" si="3"/>
        <v>5037</v>
      </c>
      <c r="F23" s="230">
        <v>77</v>
      </c>
      <c r="G23" s="230">
        <v>839</v>
      </c>
      <c r="H23" s="230">
        <v>5</v>
      </c>
      <c r="I23" s="230">
        <v>54</v>
      </c>
      <c r="J23" s="9">
        <v>6</v>
      </c>
      <c r="K23" s="9">
        <v>171</v>
      </c>
      <c r="L23" s="9">
        <v>5</v>
      </c>
      <c r="M23" s="9">
        <v>114</v>
      </c>
      <c r="N23" s="9">
        <v>2</v>
      </c>
      <c r="O23" s="9">
        <v>585</v>
      </c>
      <c r="P23" s="9">
        <v>431</v>
      </c>
      <c r="Q23" s="9">
        <v>3274</v>
      </c>
      <c r="R23" s="14">
        <f t="shared" si="4"/>
        <v>103</v>
      </c>
      <c r="S23" s="14">
        <f t="shared" si="4"/>
        <v>1785</v>
      </c>
      <c r="T23" s="9">
        <v>1</v>
      </c>
      <c r="U23" s="9">
        <v>45</v>
      </c>
      <c r="V23" s="9">
        <v>102</v>
      </c>
      <c r="W23" s="9">
        <v>1740</v>
      </c>
    </row>
    <row r="24" spans="1:23" ht="15" customHeight="1">
      <c r="A24" s="101" t="s">
        <v>222</v>
      </c>
      <c r="B24" s="14">
        <f t="shared" si="2"/>
        <v>1299</v>
      </c>
      <c r="C24" s="14">
        <f t="shared" si="2"/>
        <v>23288</v>
      </c>
      <c r="D24" s="14">
        <f t="shared" si="3"/>
        <v>796</v>
      </c>
      <c r="E24" s="14">
        <f t="shared" si="3"/>
        <v>12866</v>
      </c>
      <c r="F24" s="230">
        <v>92</v>
      </c>
      <c r="G24" s="230">
        <v>1756</v>
      </c>
      <c r="H24" s="230">
        <v>11</v>
      </c>
      <c r="I24" s="230">
        <v>1044</v>
      </c>
      <c r="J24" s="9">
        <v>10</v>
      </c>
      <c r="K24" s="9">
        <v>922</v>
      </c>
      <c r="L24" s="9">
        <v>5</v>
      </c>
      <c r="M24" s="9">
        <v>149</v>
      </c>
      <c r="N24" s="9">
        <v>1</v>
      </c>
      <c r="O24" s="9">
        <v>2850</v>
      </c>
      <c r="P24" s="9">
        <v>677</v>
      </c>
      <c r="Q24" s="9">
        <v>6145</v>
      </c>
      <c r="R24" s="14">
        <f t="shared" si="4"/>
        <v>503</v>
      </c>
      <c r="S24" s="14">
        <f t="shared" si="4"/>
        <v>10422</v>
      </c>
      <c r="T24" s="9">
        <v>246</v>
      </c>
      <c r="U24" s="9">
        <v>7621</v>
      </c>
      <c r="V24" s="9">
        <v>257</v>
      </c>
      <c r="W24" s="9">
        <v>2801</v>
      </c>
    </row>
    <row r="25" spans="1:23" ht="15" customHeight="1">
      <c r="A25" s="101" t="s">
        <v>223</v>
      </c>
      <c r="B25" s="14">
        <f t="shared" si="2"/>
        <v>1365</v>
      </c>
      <c r="C25" s="14">
        <f t="shared" si="2"/>
        <v>23723</v>
      </c>
      <c r="D25" s="14">
        <f t="shared" si="3"/>
        <v>859</v>
      </c>
      <c r="E25" s="14">
        <f t="shared" si="3"/>
        <v>13048</v>
      </c>
      <c r="F25" s="230">
        <v>77</v>
      </c>
      <c r="G25" s="230">
        <v>2551</v>
      </c>
      <c r="H25" s="230">
        <v>9</v>
      </c>
      <c r="I25" s="230">
        <v>769</v>
      </c>
      <c r="J25" s="9">
        <v>11</v>
      </c>
      <c r="K25" s="9">
        <v>913</v>
      </c>
      <c r="L25" s="9">
        <v>7</v>
      </c>
      <c r="M25" s="9">
        <v>545</v>
      </c>
      <c r="N25" s="9">
        <v>1</v>
      </c>
      <c r="O25" s="9">
        <v>1240</v>
      </c>
      <c r="P25" s="9">
        <v>754</v>
      </c>
      <c r="Q25" s="9">
        <v>7030</v>
      </c>
      <c r="R25" s="14">
        <f t="shared" si="4"/>
        <v>506</v>
      </c>
      <c r="S25" s="14">
        <f t="shared" si="4"/>
        <v>10675</v>
      </c>
      <c r="T25" s="9">
        <v>166</v>
      </c>
      <c r="U25" s="9">
        <v>5849</v>
      </c>
      <c r="V25" s="9">
        <v>340</v>
      </c>
      <c r="W25" s="9">
        <v>4826</v>
      </c>
    </row>
    <row r="26" spans="1:23" ht="15" customHeight="1">
      <c r="A26" s="101" t="s">
        <v>224</v>
      </c>
      <c r="B26" s="14">
        <f t="shared" si="2"/>
        <v>1537</v>
      </c>
      <c r="C26" s="14">
        <f t="shared" si="2"/>
        <v>27989</v>
      </c>
      <c r="D26" s="14">
        <f t="shared" si="3"/>
        <v>839</v>
      </c>
      <c r="E26" s="14">
        <f t="shared" si="3"/>
        <v>16301</v>
      </c>
      <c r="F26" s="230">
        <v>111</v>
      </c>
      <c r="G26" s="230">
        <v>2852</v>
      </c>
      <c r="H26" s="230">
        <v>7</v>
      </c>
      <c r="I26" s="230">
        <v>135</v>
      </c>
      <c r="J26" s="9">
        <v>11</v>
      </c>
      <c r="K26" s="9">
        <v>427</v>
      </c>
      <c r="L26" s="9">
        <v>5</v>
      </c>
      <c r="M26" s="9">
        <v>91</v>
      </c>
      <c r="N26" s="9">
        <v>11</v>
      </c>
      <c r="O26" s="9">
        <v>5839</v>
      </c>
      <c r="P26" s="9">
        <v>694</v>
      </c>
      <c r="Q26" s="9">
        <v>6957</v>
      </c>
      <c r="R26" s="14">
        <f t="shared" si="4"/>
        <v>698</v>
      </c>
      <c r="S26" s="14">
        <f t="shared" si="4"/>
        <v>11688</v>
      </c>
      <c r="T26" s="9">
        <v>425</v>
      </c>
      <c r="U26" s="9">
        <v>8082</v>
      </c>
      <c r="V26" s="9">
        <v>273</v>
      </c>
      <c r="W26" s="9">
        <v>3606</v>
      </c>
    </row>
    <row r="27" spans="1:23" ht="15" customHeight="1">
      <c r="A27" s="101" t="s">
        <v>225</v>
      </c>
      <c r="B27" s="14">
        <f t="shared" si="2"/>
        <v>873</v>
      </c>
      <c r="C27" s="14">
        <f t="shared" si="2"/>
        <v>26599</v>
      </c>
      <c r="D27" s="14">
        <f t="shared" si="3"/>
        <v>634</v>
      </c>
      <c r="E27" s="14">
        <f t="shared" si="3"/>
        <v>21784</v>
      </c>
      <c r="F27" s="230">
        <v>108</v>
      </c>
      <c r="G27" s="230">
        <v>2327</v>
      </c>
      <c r="H27" s="230">
        <v>7</v>
      </c>
      <c r="I27" s="230">
        <v>326</v>
      </c>
      <c r="J27" s="9">
        <v>13</v>
      </c>
      <c r="K27" s="9">
        <v>447</v>
      </c>
      <c r="L27" s="9">
        <v>5</v>
      </c>
      <c r="M27" s="9">
        <v>72</v>
      </c>
      <c r="N27" s="9">
        <v>7</v>
      </c>
      <c r="O27" s="9">
        <v>13075</v>
      </c>
      <c r="P27" s="9">
        <v>494</v>
      </c>
      <c r="Q27" s="9">
        <v>5537</v>
      </c>
      <c r="R27" s="14">
        <f t="shared" si="4"/>
        <v>239</v>
      </c>
      <c r="S27" s="14">
        <f t="shared" si="4"/>
        <v>4815</v>
      </c>
      <c r="T27" s="9">
        <v>77</v>
      </c>
      <c r="U27" s="9">
        <v>2581</v>
      </c>
      <c r="V27" s="10">
        <v>162</v>
      </c>
      <c r="W27" s="10">
        <v>2234</v>
      </c>
    </row>
    <row r="28" spans="1:23" ht="15" customHeight="1">
      <c r="A28" s="101" t="s">
        <v>226</v>
      </c>
      <c r="B28" s="14">
        <f t="shared" si="2"/>
        <v>1294</v>
      </c>
      <c r="C28" s="14">
        <f t="shared" si="2"/>
        <v>14836</v>
      </c>
      <c r="D28" s="14">
        <f t="shared" si="3"/>
        <v>964</v>
      </c>
      <c r="E28" s="14">
        <f t="shared" si="3"/>
        <v>11289</v>
      </c>
      <c r="F28" s="230">
        <v>122</v>
      </c>
      <c r="G28" s="230">
        <v>1909</v>
      </c>
      <c r="H28" s="10">
        <v>0</v>
      </c>
      <c r="I28" s="10">
        <v>0</v>
      </c>
      <c r="J28" s="10">
        <v>11</v>
      </c>
      <c r="K28" s="9">
        <v>379</v>
      </c>
      <c r="L28" s="9">
        <v>6</v>
      </c>
      <c r="M28" s="9">
        <v>401</v>
      </c>
      <c r="N28" s="10">
        <v>0</v>
      </c>
      <c r="O28" s="10">
        <v>0</v>
      </c>
      <c r="P28" s="9">
        <v>825</v>
      </c>
      <c r="Q28" s="9">
        <v>8600</v>
      </c>
      <c r="R28" s="14">
        <f t="shared" si="4"/>
        <v>330</v>
      </c>
      <c r="S28" s="14">
        <f t="shared" si="4"/>
        <v>3547</v>
      </c>
      <c r="T28" s="9">
        <v>101</v>
      </c>
      <c r="U28" s="9">
        <v>1892</v>
      </c>
      <c r="V28" s="9">
        <v>229</v>
      </c>
      <c r="W28" s="9">
        <v>1655</v>
      </c>
    </row>
    <row r="29" spans="1:23" ht="15" customHeight="1">
      <c r="A29" s="101" t="s">
        <v>227</v>
      </c>
      <c r="B29" s="14">
        <f t="shared" si="2"/>
        <v>981</v>
      </c>
      <c r="C29" s="14">
        <f t="shared" si="2"/>
        <v>12534</v>
      </c>
      <c r="D29" s="14">
        <f t="shared" si="3"/>
        <v>719</v>
      </c>
      <c r="E29" s="14">
        <f t="shared" si="3"/>
        <v>9229</v>
      </c>
      <c r="F29" s="230">
        <v>111</v>
      </c>
      <c r="G29" s="230">
        <v>2086</v>
      </c>
      <c r="H29" s="10">
        <v>0</v>
      </c>
      <c r="I29" s="10">
        <v>0</v>
      </c>
      <c r="J29" s="9">
        <v>14</v>
      </c>
      <c r="K29" s="9">
        <v>318</v>
      </c>
      <c r="L29" s="9">
        <v>5</v>
      </c>
      <c r="M29" s="9">
        <v>178</v>
      </c>
      <c r="N29" s="10">
        <v>0</v>
      </c>
      <c r="O29" s="10">
        <v>0</v>
      </c>
      <c r="P29" s="9">
        <v>589</v>
      </c>
      <c r="Q29" s="9">
        <v>6647</v>
      </c>
      <c r="R29" s="14">
        <f t="shared" si="4"/>
        <v>262</v>
      </c>
      <c r="S29" s="14">
        <f t="shared" si="4"/>
        <v>3305</v>
      </c>
      <c r="T29" s="9">
        <v>95</v>
      </c>
      <c r="U29" s="9">
        <v>1811</v>
      </c>
      <c r="V29" s="9">
        <v>167</v>
      </c>
      <c r="W29" s="9">
        <v>1494</v>
      </c>
    </row>
    <row r="30" spans="1:23" ht="15" customHeight="1">
      <c r="A30" s="101" t="s">
        <v>228</v>
      </c>
      <c r="B30" s="14">
        <f t="shared" si="2"/>
        <v>1881</v>
      </c>
      <c r="C30" s="14">
        <f t="shared" si="2"/>
        <v>26858</v>
      </c>
      <c r="D30" s="14">
        <f t="shared" si="3"/>
        <v>1036</v>
      </c>
      <c r="E30" s="14">
        <f t="shared" si="3"/>
        <v>11364</v>
      </c>
      <c r="F30" s="230">
        <v>79</v>
      </c>
      <c r="G30" s="230">
        <v>1526</v>
      </c>
      <c r="H30" s="230">
        <v>11</v>
      </c>
      <c r="I30" s="230">
        <v>196</v>
      </c>
      <c r="J30" s="9">
        <v>12</v>
      </c>
      <c r="K30" s="9">
        <v>401</v>
      </c>
      <c r="L30" s="9">
        <v>4</v>
      </c>
      <c r="M30" s="9">
        <v>236</v>
      </c>
      <c r="N30" s="10">
        <v>0</v>
      </c>
      <c r="O30" s="10">
        <v>0</v>
      </c>
      <c r="P30" s="9">
        <v>930</v>
      </c>
      <c r="Q30" s="9">
        <v>9005</v>
      </c>
      <c r="R30" s="14">
        <f t="shared" si="4"/>
        <v>845</v>
      </c>
      <c r="S30" s="14">
        <f t="shared" si="4"/>
        <v>15494</v>
      </c>
      <c r="T30" s="9">
        <v>522</v>
      </c>
      <c r="U30" s="9">
        <v>11253</v>
      </c>
      <c r="V30" s="9">
        <v>323</v>
      </c>
      <c r="W30" s="9">
        <v>4241</v>
      </c>
    </row>
    <row r="31" spans="1:23" ht="15" customHeight="1">
      <c r="A31" s="101" t="s">
        <v>229</v>
      </c>
      <c r="B31" s="14">
        <f t="shared" si="2"/>
        <v>826</v>
      </c>
      <c r="C31" s="14">
        <f t="shared" si="2"/>
        <v>13195</v>
      </c>
      <c r="D31" s="14">
        <f t="shared" si="3"/>
        <v>578</v>
      </c>
      <c r="E31" s="14">
        <f t="shared" si="3"/>
        <v>8350</v>
      </c>
      <c r="F31" s="230">
        <v>106</v>
      </c>
      <c r="G31" s="230">
        <v>1803</v>
      </c>
      <c r="H31" s="230">
        <v>10</v>
      </c>
      <c r="I31" s="230">
        <v>97</v>
      </c>
      <c r="J31" s="9">
        <v>12</v>
      </c>
      <c r="K31" s="9">
        <v>248</v>
      </c>
      <c r="L31" s="9">
        <v>7</v>
      </c>
      <c r="M31" s="9">
        <v>78</v>
      </c>
      <c r="N31" s="9">
        <v>30</v>
      </c>
      <c r="O31" s="9">
        <v>928</v>
      </c>
      <c r="P31" s="9">
        <v>413</v>
      </c>
      <c r="Q31" s="9">
        <v>5196</v>
      </c>
      <c r="R31" s="14">
        <f t="shared" si="4"/>
        <v>248</v>
      </c>
      <c r="S31" s="14">
        <f t="shared" si="4"/>
        <v>4845</v>
      </c>
      <c r="T31" s="9">
        <v>128</v>
      </c>
      <c r="U31" s="9">
        <v>2999</v>
      </c>
      <c r="V31" s="9">
        <v>120</v>
      </c>
      <c r="W31" s="9">
        <v>1846</v>
      </c>
    </row>
    <row r="32" spans="1:23" ht="15" customHeight="1">
      <c r="A32" s="101" t="s">
        <v>230</v>
      </c>
      <c r="B32" s="14">
        <f t="shared" si="2"/>
        <v>1104</v>
      </c>
      <c r="C32" s="14">
        <f t="shared" si="2"/>
        <v>15001</v>
      </c>
      <c r="D32" s="14">
        <f t="shared" si="3"/>
        <v>715</v>
      </c>
      <c r="E32" s="14">
        <f t="shared" si="3"/>
        <v>7869</v>
      </c>
      <c r="F32" s="230">
        <v>87</v>
      </c>
      <c r="G32" s="230">
        <v>1414</v>
      </c>
      <c r="H32" s="230">
        <v>8</v>
      </c>
      <c r="I32" s="230">
        <v>54</v>
      </c>
      <c r="J32" s="9">
        <v>8</v>
      </c>
      <c r="K32" s="9">
        <v>182</v>
      </c>
      <c r="L32" s="9">
        <v>7</v>
      </c>
      <c r="M32" s="9">
        <v>245</v>
      </c>
      <c r="N32" s="9">
        <v>0</v>
      </c>
      <c r="O32" s="9">
        <v>0</v>
      </c>
      <c r="P32" s="9">
        <v>605</v>
      </c>
      <c r="Q32" s="9">
        <v>5974</v>
      </c>
      <c r="R32" s="14">
        <f t="shared" si="4"/>
        <v>389</v>
      </c>
      <c r="S32" s="14">
        <f t="shared" si="4"/>
        <v>7132</v>
      </c>
      <c r="T32" s="9">
        <v>207</v>
      </c>
      <c r="U32" s="9">
        <v>5302</v>
      </c>
      <c r="V32" s="9">
        <v>182</v>
      </c>
      <c r="W32" s="9">
        <v>1830</v>
      </c>
    </row>
    <row r="33" spans="1:23" ht="15" customHeight="1">
      <c r="A33" s="101" t="s">
        <v>231</v>
      </c>
      <c r="B33" s="14">
        <f t="shared" si="2"/>
        <v>1215</v>
      </c>
      <c r="C33" s="14">
        <f t="shared" si="2"/>
        <v>13693</v>
      </c>
      <c r="D33" s="14">
        <f t="shared" si="3"/>
        <v>653</v>
      </c>
      <c r="E33" s="14">
        <f t="shared" si="3"/>
        <v>7095</v>
      </c>
      <c r="F33" s="230">
        <v>71</v>
      </c>
      <c r="G33" s="230">
        <v>939</v>
      </c>
      <c r="H33" s="230">
        <v>10</v>
      </c>
      <c r="I33" s="230">
        <v>61</v>
      </c>
      <c r="J33" s="9">
        <v>11</v>
      </c>
      <c r="K33" s="9">
        <v>137</v>
      </c>
      <c r="L33" s="9">
        <v>5</v>
      </c>
      <c r="M33" s="9">
        <v>120</v>
      </c>
      <c r="N33" s="9">
        <v>0</v>
      </c>
      <c r="O33" s="9">
        <v>0</v>
      </c>
      <c r="P33" s="9">
        <v>556</v>
      </c>
      <c r="Q33" s="9">
        <v>5838</v>
      </c>
      <c r="R33" s="14">
        <f t="shared" si="4"/>
        <v>562</v>
      </c>
      <c r="S33" s="14">
        <f t="shared" si="4"/>
        <v>6598</v>
      </c>
      <c r="T33" s="9">
        <v>114</v>
      </c>
      <c r="U33" s="9">
        <v>2604</v>
      </c>
      <c r="V33" s="9">
        <v>448</v>
      </c>
      <c r="W33" s="9">
        <v>3994</v>
      </c>
    </row>
    <row r="34" spans="1:23" ht="15" customHeight="1">
      <c r="A34" s="101" t="s">
        <v>232</v>
      </c>
      <c r="B34" s="14">
        <f t="shared" si="2"/>
        <v>599</v>
      </c>
      <c r="C34" s="14">
        <f t="shared" si="2"/>
        <v>6032</v>
      </c>
      <c r="D34" s="14">
        <f t="shared" si="3"/>
        <v>490</v>
      </c>
      <c r="E34" s="14">
        <f t="shared" si="3"/>
        <v>4454</v>
      </c>
      <c r="F34" s="230">
        <v>77</v>
      </c>
      <c r="G34" s="230">
        <v>936</v>
      </c>
      <c r="H34" s="10">
        <v>0</v>
      </c>
      <c r="I34" s="10">
        <v>0</v>
      </c>
      <c r="J34" s="9">
        <v>9</v>
      </c>
      <c r="K34" s="9">
        <v>101</v>
      </c>
      <c r="L34" s="9">
        <v>5</v>
      </c>
      <c r="M34" s="9">
        <v>117</v>
      </c>
      <c r="N34" s="9">
        <v>0</v>
      </c>
      <c r="O34" s="9">
        <v>0</v>
      </c>
      <c r="P34" s="9">
        <v>399</v>
      </c>
      <c r="Q34" s="9">
        <v>3300</v>
      </c>
      <c r="R34" s="14">
        <f t="shared" si="4"/>
        <v>109</v>
      </c>
      <c r="S34" s="14">
        <f t="shared" si="4"/>
        <v>1578</v>
      </c>
      <c r="T34" s="9">
        <v>86</v>
      </c>
      <c r="U34" s="9">
        <v>1280</v>
      </c>
      <c r="V34" s="9">
        <v>23</v>
      </c>
      <c r="W34" s="9">
        <v>298</v>
      </c>
    </row>
    <row r="35" spans="1:23" ht="15" customHeight="1">
      <c r="A35" s="101" t="s">
        <v>233</v>
      </c>
      <c r="B35" s="14">
        <f t="shared" si="2"/>
        <v>835</v>
      </c>
      <c r="C35" s="14">
        <f t="shared" si="2"/>
        <v>10442</v>
      </c>
      <c r="D35" s="14">
        <f t="shared" si="3"/>
        <v>539</v>
      </c>
      <c r="E35" s="14">
        <f t="shared" si="3"/>
        <v>5765</v>
      </c>
      <c r="F35" s="230">
        <v>76</v>
      </c>
      <c r="G35" s="230">
        <v>984</v>
      </c>
      <c r="H35" s="230">
        <v>8</v>
      </c>
      <c r="I35" s="230">
        <v>129</v>
      </c>
      <c r="J35" s="9">
        <v>8</v>
      </c>
      <c r="K35" s="9">
        <v>202</v>
      </c>
      <c r="L35" s="9">
        <v>6</v>
      </c>
      <c r="M35" s="9">
        <v>98</v>
      </c>
      <c r="N35" s="9">
        <v>3</v>
      </c>
      <c r="O35" s="9">
        <v>462</v>
      </c>
      <c r="P35" s="9">
        <v>438</v>
      </c>
      <c r="Q35" s="9">
        <v>3890</v>
      </c>
      <c r="R35" s="14">
        <f t="shared" si="4"/>
        <v>296</v>
      </c>
      <c r="S35" s="14">
        <f t="shared" si="4"/>
        <v>4677</v>
      </c>
      <c r="T35" s="9">
        <v>227</v>
      </c>
      <c r="U35" s="9">
        <v>4126</v>
      </c>
      <c r="V35" s="9">
        <v>69</v>
      </c>
      <c r="W35" s="9">
        <v>551</v>
      </c>
    </row>
    <row r="36" spans="1:23" ht="15" customHeight="1">
      <c r="A36" s="101" t="s">
        <v>234</v>
      </c>
      <c r="B36" s="14">
        <f t="shared" si="2"/>
        <v>1186</v>
      </c>
      <c r="C36" s="14">
        <f t="shared" si="2"/>
        <v>16173</v>
      </c>
      <c r="D36" s="14">
        <f t="shared" si="3"/>
        <v>506</v>
      </c>
      <c r="E36" s="14">
        <f t="shared" si="3"/>
        <v>6154</v>
      </c>
      <c r="F36" s="230">
        <v>73</v>
      </c>
      <c r="G36" s="230">
        <v>752</v>
      </c>
      <c r="H36" s="230">
        <v>5</v>
      </c>
      <c r="I36" s="230">
        <v>79</v>
      </c>
      <c r="J36" s="9">
        <v>12</v>
      </c>
      <c r="K36" s="9">
        <v>537</v>
      </c>
      <c r="L36" s="9">
        <v>5</v>
      </c>
      <c r="M36" s="9">
        <v>178</v>
      </c>
      <c r="N36" s="10">
        <v>0</v>
      </c>
      <c r="O36" s="10">
        <v>0</v>
      </c>
      <c r="P36" s="9">
        <v>411</v>
      </c>
      <c r="Q36" s="9">
        <v>4608</v>
      </c>
      <c r="R36" s="14">
        <f t="shared" si="4"/>
        <v>680</v>
      </c>
      <c r="S36" s="14">
        <f t="shared" si="4"/>
        <v>10019</v>
      </c>
      <c r="T36" s="9">
        <v>304</v>
      </c>
      <c r="U36" s="9">
        <v>6690</v>
      </c>
      <c r="V36" s="9">
        <v>376</v>
      </c>
      <c r="W36" s="9">
        <v>3329</v>
      </c>
    </row>
    <row r="37" spans="1:23" ht="15" customHeight="1">
      <c r="A37" s="101" t="s">
        <v>235</v>
      </c>
      <c r="B37" s="14">
        <f t="shared" si="2"/>
        <v>1066</v>
      </c>
      <c r="C37" s="14">
        <f t="shared" si="2"/>
        <v>18298</v>
      </c>
      <c r="D37" s="14">
        <f t="shared" si="3"/>
        <v>547</v>
      </c>
      <c r="E37" s="14">
        <f t="shared" si="3"/>
        <v>8219</v>
      </c>
      <c r="F37" s="230">
        <v>83</v>
      </c>
      <c r="G37" s="230">
        <v>1801</v>
      </c>
      <c r="H37" s="230">
        <v>9</v>
      </c>
      <c r="I37" s="230">
        <v>300</v>
      </c>
      <c r="J37" s="9">
        <v>8</v>
      </c>
      <c r="K37" s="9">
        <v>993</v>
      </c>
      <c r="L37" s="9">
        <v>6</v>
      </c>
      <c r="M37" s="9">
        <v>236</v>
      </c>
      <c r="N37" s="9">
        <v>4</v>
      </c>
      <c r="O37" s="9">
        <v>1423</v>
      </c>
      <c r="P37" s="9">
        <v>437</v>
      </c>
      <c r="Q37" s="9">
        <v>3466</v>
      </c>
      <c r="R37" s="14">
        <f t="shared" si="4"/>
        <v>519</v>
      </c>
      <c r="S37" s="14">
        <f t="shared" si="4"/>
        <v>10079</v>
      </c>
      <c r="T37" s="9">
        <v>236</v>
      </c>
      <c r="U37" s="9">
        <v>6633</v>
      </c>
      <c r="V37" s="9">
        <v>283</v>
      </c>
      <c r="W37" s="9">
        <v>3446</v>
      </c>
    </row>
    <row r="38" spans="1:23" ht="15" customHeight="1">
      <c r="A38" s="101" t="s">
        <v>236</v>
      </c>
      <c r="B38" s="14">
        <f t="shared" si="2"/>
        <v>1075</v>
      </c>
      <c r="C38" s="14">
        <f t="shared" si="2"/>
        <v>20404</v>
      </c>
      <c r="D38" s="14">
        <f t="shared" si="3"/>
        <v>790</v>
      </c>
      <c r="E38" s="14">
        <f t="shared" si="3"/>
        <v>14632</v>
      </c>
      <c r="F38" s="230">
        <v>94</v>
      </c>
      <c r="G38" s="230">
        <v>2701</v>
      </c>
      <c r="H38" s="230">
        <v>3</v>
      </c>
      <c r="I38" s="230">
        <v>114</v>
      </c>
      <c r="J38" s="9">
        <v>4</v>
      </c>
      <c r="K38" s="9">
        <v>181</v>
      </c>
      <c r="L38" s="9">
        <v>8</v>
      </c>
      <c r="M38" s="9">
        <v>248</v>
      </c>
      <c r="N38" s="9">
        <v>81</v>
      </c>
      <c r="O38" s="9">
        <v>7292</v>
      </c>
      <c r="P38" s="9">
        <v>600</v>
      </c>
      <c r="Q38" s="9">
        <v>4096</v>
      </c>
      <c r="R38" s="14">
        <f t="shared" si="4"/>
        <v>285</v>
      </c>
      <c r="S38" s="14">
        <f t="shared" si="4"/>
        <v>5772</v>
      </c>
      <c r="T38" s="9">
        <v>159</v>
      </c>
      <c r="U38" s="9">
        <v>4183</v>
      </c>
      <c r="V38" s="9">
        <v>126</v>
      </c>
      <c r="W38" s="9">
        <v>1589</v>
      </c>
    </row>
    <row r="39" spans="1:23" ht="15" customHeight="1">
      <c r="A39" s="101" t="s">
        <v>237</v>
      </c>
      <c r="B39" s="14">
        <f t="shared" si="2"/>
        <v>1893</v>
      </c>
      <c r="C39" s="14">
        <f t="shared" si="2"/>
        <v>30582</v>
      </c>
      <c r="D39" s="14">
        <f t="shared" si="3"/>
        <v>1150</v>
      </c>
      <c r="E39" s="14">
        <f t="shared" si="3"/>
        <v>19146</v>
      </c>
      <c r="F39" s="230">
        <v>113</v>
      </c>
      <c r="G39" s="230">
        <v>1837</v>
      </c>
      <c r="H39" s="230">
        <v>10</v>
      </c>
      <c r="I39" s="230">
        <v>316</v>
      </c>
      <c r="J39" s="9">
        <v>8</v>
      </c>
      <c r="K39" s="9">
        <v>1098</v>
      </c>
      <c r="L39" s="9">
        <v>8</v>
      </c>
      <c r="M39" s="9">
        <v>260</v>
      </c>
      <c r="N39" s="9">
        <v>9</v>
      </c>
      <c r="O39" s="9">
        <v>3433</v>
      </c>
      <c r="P39" s="9">
        <v>1002</v>
      </c>
      <c r="Q39" s="9">
        <v>12202</v>
      </c>
      <c r="R39" s="14">
        <f t="shared" si="4"/>
        <v>743</v>
      </c>
      <c r="S39" s="14">
        <f t="shared" si="4"/>
        <v>11436</v>
      </c>
      <c r="T39" s="9">
        <v>703</v>
      </c>
      <c r="U39" s="9">
        <v>11059</v>
      </c>
      <c r="V39" s="9">
        <v>40</v>
      </c>
      <c r="W39" s="9">
        <v>377</v>
      </c>
    </row>
    <row r="40" spans="1:23" ht="15" customHeight="1">
      <c r="A40" s="101" t="s">
        <v>238</v>
      </c>
      <c r="B40" s="14">
        <f t="shared" si="2"/>
        <v>1449</v>
      </c>
      <c r="C40" s="14">
        <f t="shared" si="2"/>
        <v>26157</v>
      </c>
      <c r="D40" s="14">
        <f t="shared" si="3"/>
        <v>990</v>
      </c>
      <c r="E40" s="14">
        <f t="shared" si="3"/>
        <v>17659</v>
      </c>
      <c r="F40" s="230">
        <v>162</v>
      </c>
      <c r="G40" s="230">
        <v>3273</v>
      </c>
      <c r="H40" s="230">
        <v>9</v>
      </c>
      <c r="I40" s="230">
        <v>241</v>
      </c>
      <c r="J40" s="9">
        <v>9</v>
      </c>
      <c r="K40" s="9">
        <v>179</v>
      </c>
      <c r="L40" s="9">
        <v>11</v>
      </c>
      <c r="M40" s="9">
        <v>434</v>
      </c>
      <c r="N40" s="9">
        <v>1</v>
      </c>
      <c r="O40" s="9">
        <v>1200</v>
      </c>
      <c r="P40" s="9">
        <v>798</v>
      </c>
      <c r="Q40" s="9">
        <v>12332</v>
      </c>
      <c r="R40" s="14">
        <f t="shared" si="4"/>
        <v>459</v>
      </c>
      <c r="S40" s="14">
        <f t="shared" si="4"/>
        <v>8498</v>
      </c>
      <c r="T40" s="9">
        <v>258</v>
      </c>
      <c r="U40" s="9">
        <v>5906</v>
      </c>
      <c r="V40" s="9">
        <v>201</v>
      </c>
      <c r="W40" s="9">
        <v>2592</v>
      </c>
    </row>
    <row r="41" spans="1:23" ht="15" customHeight="1">
      <c r="A41" s="101" t="s">
        <v>239</v>
      </c>
      <c r="B41" s="14">
        <f t="shared" si="2"/>
        <v>1335</v>
      </c>
      <c r="C41" s="14">
        <f t="shared" si="2"/>
        <v>21183</v>
      </c>
      <c r="D41" s="14">
        <f t="shared" si="3"/>
        <v>708</v>
      </c>
      <c r="E41" s="14">
        <f t="shared" si="3"/>
        <v>9491</v>
      </c>
      <c r="F41" s="230">
        <v>100</v>
      </c>
      <c r="G41" s="230">
        <v>2223</v>
      </c>
      <c r="H41" s="230">
        <v>10</v>
      </c>
      <c r="I41" s="230">
        <v>300</v>
      </c>
      <c r="J41" s="9">
        <v>6</v>
      </c>
      <c r="K41" s="9">
        <v>227</v>
      </c>
      <c r="L41" s="9">
        <v>6</v>
      </c>
      <c r="M41" s="9">
        <v>398</v>
      </c>
      <c r="N41" s="10">
        <v>0</v>
      </c>
      <c r="O41" s="10">
        <v>0</v>
      </c>
      <c r="P41" s="9">
        <v>586</v>
      </c>
      <c r="Q41" s="9">
        <v>6343</v>
      </c>
      <c r="R41" s="14">
        <f t="shared" si="4"/>
        <v>627</v>
      </c>
      <c r="S41" s="14">
        <f t="shared" si="4"/>
        <v>11692</v>
      </c>
      <c r="T41" s="9">
        <v>549</v>
      </c>
      <c r="U41" s="9">
        <v>10779</v>
      </c>
      <c r="V41" s="9">
        <v>78</v>
      </c>
      <c r="W41" s="9">
        <v>913</v>
      </c>
    </row>
    <row r="42" spans="1:23" ht="15" customHeight="1">
      <c r="A42" s="101" t="s">
        <v>240</v>
      </c>
      <c r="B42" s="14">
        <f t="shared" si="2"/>
        <v>616</v>
      </c>
      <c r="C42" s="14">
        <f t="shared" si="2"/>
        <v>9252</v>
      </c>
      <c r="D42" s="14">
        <f t="shared" si="3"/>
        <v>353</v>
      </c>
      <c r="E42" s="14">
        <f t="shared" si="3"/>
        <v>5507</v>
      </c>
      <c r="F42" s="230">
        <v>87</v>
      </c>
      <c r="G42" s="230">
        <v>2644</v>
      </c>
      <c r="H42" s="230">
        <v>5</v>
      </c>
      <c r="I42" s="230">
        <v>199</v>
      </c>
      <c r="J42" s="9">
        <v>9</v>
      </c>
      <c r="K42" s="9">
        <v>123</v>
      </c>
      <c r="L42" s="9">
        <v>11</v>
      </c>
      <c r="M42" s="9">
        <v>136</v>
      </c>
      <c r="N42" s="10">
        <v>0</v>
      </c>
      <c r="O42" s="10">
        <v>0</v>
      </c>
      <c r="P42" s="9">
        <v>241</v>
      </c>
      <c r="Q42" s="9">
        <v>2405</v>
      </c>
      <c r="R42" s="14">
        <f t="shared" si="4"/>
        <v>263</v>
      </c>
      <c r="S42" s="14">
        <f t="shared" si="4"/>
        <v>3745</v>
      </c>
      <c r="T42" s="9">
        <v>165</v>
      </c>
      <c r="U42" s="9">
        <v>2775</v>
      </c>
      <c r="V42" s="9">
        <v>98</v>
      </c>
      <c r="W42" s="9">
        <v>970</v>
      </c>
    </row>
    <row r="43" spans="1:23" ht="15" customHeight="1">
      <c r="A43" s="101" t="s">
        <v>241</v>
      </c>
      <c r="B43" s="14">
        <f t="shared" si="2"/>
        <v>765</v>
      </c>
      <c r="C43" s="14">
        <f t="shared" si="2"/>
        <v>15009</v>
      </c>
      <c r="D43" s="14">
        <f t="shared" si="3"/>
        <v>442</v>
      </c>
      <c r="E43" s="14">
        <f t="shared" si="3"/>
        <v>7036</v>
      </c>
      <c r="F43" s="230">
        <v>104</v>
      </c>
      <c r="G43" s="230">
        <v>2070</v>
      </c>
      <c r="H43" s="230">
        <v>5</v>
      </c>
      <c r="I43" s="230">
        <v>131</v>
      </c>
      <c r="J43" s="9">
        <v>13</v>
      </c>
      <c r="K43" s="9">
        <v>651</v>
      </c>
      <c r="L43" s="9">
        <v>7</v>
      </c>
      <c r="M43" s="9">
        <v>340</v>
      </c>
      <c r="N43" s="10">
        <v>0</v>
      </c>
      <c r="O43" s="10">
        <v>0</v>
      </c>
      <c r="P43" s="9">
        <v>313</v>
      </c>
      <c r="Q43" s="9">
        <v>3844</v>
      </c>
      <c r="R43" s="14">
        <f t="shared" si="4"/>
        <v>323</v>
      </c>
      <c r="S43" s="14">
        <f t="shared" si="4"/>
        <v>7973</v>
      </c>
      <c r="T43" s="9">
        <v>185</v>
      </c>
      <c r="U43" s="9">
        <v>6188</v>
      </c>
      <c r="V43" s="9">
        <v>138</v>
      </c>
      <c r="W43" s="9">
        <v>1785</v>
      </c>
    </row>
    <row r="44" spans="1:23" ht="15" customHeight="1">
      <c r="A44" s="101" t="s">
        <v>242</v>
      </c>
      <c r="B44" s="14">
        <f t="shared" si="2"/>
        <v>1071</v>
      </c>
      <c r="C44" s="14">
        <f t="shared" si="2"/>
        <v>16235</v>
      </c>
      <c r="D44" s="14">
        <f t="shared" si="3"/>
        <v>814</v>
      </c>
      <c r="E44" s="14">
        <f t="shared" si="3"/>
        <v>12682</v>
      </c>
      <c r="F44" s="230">
        <v>57</v>
      </c>
      <c r="G44" s="230">
        <v>879</v>
      </c>
      <c r="H44" s="230">
        <v>6</v>
      </c>
      <c r="I44" s="230">
        <v>286</v>
      </c>
      <c r="J44" s="9">
        <v>7</v>
      </c>
      <c r="K44" s="9">
        <v>167</v>
      </c>
      <c r="L44" s="9">
        <v>7</v>
      </c>
      <c r="M44" s="9">
        <v>601</v>
      </c>
      <c r="N44" s="9">
        <v>13</v>
      </c>
      <c r="O44" s="9">
        <v>1895</v>
      </c>
      <c r="P44" s="9">
        <v>724</v>
      </c>
      <c r="Q44" s="9">
        <v>8854</v>
      </c>
      <c r="R44" s="14">
        <f t="shared" si="4"/>
        <v>257</v>
      </c>
      <c r="S44" s="14">
        <f t="shared" si="4"/>
        <v>3553</v>
      </c>
      <c r="T44" s="9">
        <v>119</v>
      </c>
      <c r="U44" s="9">
        <v>2276</v>
      </c>
      <c r="V44" s="9">
        <v>138</v>
      </c>
      <c r="W44" s="9">
        <v>1277</v>
      </c>
    </row>
    <row r="45" spans="1:23" ht="15" customHeight="1">
      <c r="A45" s="101" t="s">
        <v>243</v>
      </c>
      <c r="B45" s="14">
        <f t="shared" si="2"/>
        <v>1071</v>
      </c>
      <c r="C45" s="14">
        <f t="shared" si="2"/>
        <v>17148</v>
      </c>
      <c r="D45" s="14">
        <f t="shared" si="3"/>
        <v>587</v>
      </c>
      <c r="E45" s="14">
        <f t="shared" si="3"/>
        <v>8277</v>
      </c>
      <c r="F45" s="230">
        <v>76</v>
      </c>
      <c r="G45" s="230">
        <v>844</v>
      </c>
      <c r="H45" s="230">
        <v>5</v>
      </c>
      <c r="I45" s="230">
        <v>23</v>
      </c>
      <c r="J45" s="9">
        <v>5</v>
      </c>
      <c r="K45" s="9">
        <v>105</v>
      </c>
      <c r="L45" s="9">
        <v>9</v>
      </c>
      <c r="M45" s="9">
        <v>183</v>
      </c>
      <c r="N45" s="9">
        <v>2</v>
      </c>
      <c r="O45" s="9">
        <v>1665</v>
      </c>
      <c r="P45" s="9">
        <v>490</v>
      </c>
      <c r="Q45" s="9">
        <v>5457</v>
      </c>
      <c r="R45" s="14">
        <f t="shared" si="4"/>
        <v>484</v>
      </c>
      <c r="S45" s="14">
        <f t="shared" si="4"/>
        <v>8871</v>
      </c>
      <c r="T45" s="9">
        <v>363</v>
      </c>
      <c r="U45" s="9">
        <v>7352</v>
      </c>
      <c r="V45" s="9">
        <v>121</v>
      </c>
      <c r="W45" s="9">
        <v>1519</v>
      </c>
    </row>
    <row r="46" spans="1:23" ht="15" customHeight="1">
      <c r="A46" s="101" t="s">
        <v>244</v>
      </c>
      <c r="B46" s="14">
        <f t="shared" ref="B46:C65" si="5">SUM(D46+R46)</f>
        <v>938</v>
      </c>
      <c r="C46" s="14">
        <f t="shared" si="5"/>
        <v>10604</v>
      </c>
      <c r="D46" s="14">
        <f t="shared" ref="D46:E65" si="6">SUM(F46+H46+J46+L46+N46+P46)</f>
        <v>642</v>
      </c>
      <c r="E46" s="14">
        <f t="shared" si="6"/>
        <v>7218</v>
      </c>
      <c r="F46" s="230">
        <v>71</v>
      </c>
      <c r="G46" s="230">
        <v>1215</v>
      </c>
      <c r="H46" s="230">
        <v>5</v>
      </c>
      <c r="I46" s="230">
        <v>110</v>
      </c>
      <c r="J46" s="9">
        <v>6</v>
      </c>
      <c r="K46" s="9">
        <v>88</v>
      </c>
      <c r="L46" s="9">
        <v>6</v>
      </c>
      <c r="M46" s="9">
        <v>442</v>
      </c>
      <c r="N46" s="9">
        <v>4</v>
      </c>
      <c r="O46" s="9">
        <v>183</v>
      </c>
      <c r="P46" s="9">
        <v>550</v>
      </c>
      <c r="Q46" s="9">
        <v>5180</v>
      </c>
      <c r="R46" s="14">
        <f t="shared" ref="R46:S65" si="7">SUM(T46+V46)</f>
        <v>296</v>
      </c>
      <c r="S46" s="14">
        <f t="shared" si="7"/>
        <v>3386</v>
      </c>
      <c r="T46" s="9">
        <v>60</v>
      </c>
      <c r="U46" s="9">
        <v>1262</v>
      </c>
      <c r="V46" s="9">
        <v>236</v>
      </c>
      <c r="W46" s="9">
        <v>2124</v>
      </c>
    </row>
    <row r="47" spans="1:23" ht="15" customHeight="1">
      <c r="A47" s="101" t="s">
        <v>245</v>
      </c>
      <c r="B47" s="14">
        <f t="shared" si="5"/>
        <v>1488</v>
      </c>
      <c r="C47" s="14">
        <f t="shared" si="5"/>
        <v>22790</v>
      </c>
      <c r="D47" s="14">
        <f t="shared" si="6"/>
        <v>819</v>
      </c>
      <c r="E47" s="14">
        <f t="shared" si="6"/>
        <v>12596</v>
      </c>
      <c r="F47" s="230">
        <v>171</v>
      </c>
      <c r="G47" s="230">
        <v>2805</v>
      </c>
      <c r="H47" s="230">
        <v>9</v>
      </c>
      <c r="I47" s="230">
        <v>271</v>
      </c>
      <c r="J47" s="9">
        <v>12</v>
      </c>
      <c r="K47" s="9">
        <v>169</v>
      </c>
      <c r="L47" s="9">
        <v>7</v>
      </c>
      <c r="M47" s="9">
        <v>309</v>
      </c>
      <c r="N47" s="9">
        <v>1</v>
      </c>
      <c r="O47" s="9">
        <v>1250</v>
      </c>
      <c r="P47" s="9">
        <v>619</v>
      </c>
      <c r="Q47" s="9">
        <v>7792</v>
      </c>
      <c r="R47" s="14">
        <f t="shared" si="7"/>
        <v>669</v>
      </c>
      <c r="S47" s="14">
        <f t="shared" si="7"/>
        <v>10194</v>
      </c>
      <c r="T47" s="9">
        <v>543</v>
      </c>
      <c r="U47" s="9">
        <v>8135</v>
      </c>
      <c r="V47" s="9">
        <v>126</v>
      </c>
      <c r="W47" s="9">
        <v>2059</v>
      </c>
    </row>
    <row r="48" spans="1:23" ht="15" customHeight="1">
      <c r="A48" s="101" t="s">
        <v>246</v>
      </c>
      <c r="B48" s="14">
        <f t="shared" si="5"/>
        <v>1003</v>
      </c>
      <c r="C48" s="14">
        <f t="shared" si="5"/>
        <v>16334</v>
      </c>
      <c r="D48" s="14">
        <f t="shared" si="6"/>
        <v>745</v>
      </c>
      <c r="E48" s="14">
        <f t="shared" si="6"/>
        <v>12130</v>
      </c>
      <c r="F48" s="230">
        <v>80</v>
      </c>
      <c r="G48" s="230">
        <v>1754</v>
      </c>
      <c r="H48" s="230">
        <v>4</v>
      </c>
      <c r="I48" s="230">
        <v>237</v>
      </c>
      <c r="J48" s="9">
        <v>7</v>
      </c>
      <c r="K48" s="9">
        <v>199</v>
      </c>
      <c r="L48" s="9">
        <v>6</v>
      </c>
      <c r="M48" s="9">
        <v>677</v>
      </c>
      <c r="N48" s="9">
        <v>6</v>
      </c>
      <c r="O48" s="9">
        <v>1658</v>
      </c>
      <c r="P48" s="9">
        <v>642</v>
      </c>
      <c r="Q48" s="9">
        <v>7605</v>
      </c>
      <c r="R48" s="14">
        <f t="shared" si="7"/>
        <v>258</v>
      </c>
      <c r="S48" s="14">
        <f t="shared" si="7"/>
        <v>4204</v>
      </c>
      <c r="T48" s="9">
        <v>202</v>
      </c>
      <c r="U48" s="9">
        <v>3907</v>
      </c>
      <c r="V48" s="9">
        <v>56</v>
      </c>
      <c r="W48" s="9">
        <v>297</v>
      </c>
    </row>
    <row r="49" spans="1:23" ht="15" customHeight="1">
      <c r="A49" s="101" t="s">
        <v>247</v>
      </c>
      <c r="B49" s="14">
        <f t="shared" si="5"/>
        <v>98</v>
      </c>
      <c r="C49" s="14">
        <f t="shared" si="5"/>
        <v>957</v>
      </c>
      <c r="D49" s="14">
        <f t="shared" si="6"/>
        <v>59</v>
      </c>
      <c r="E49" s="14">
        <f t="shared" si="6"/>
        <v>481</v>
      </c>
      <c r="F49" s="230">
        <v>32</v>
      </c>
      <c r="G49" s="230">
        <v>281</v>
      </c>
      <c r="H49" s="230">
        <v>6</v>
      </c>
      <c r="I49" s="230">
        <v>37</v>
      </c>
      <c r="J49" s="9">
        <v>8</v>
      </c>
      <c r="K49" s="9">
        <v>50</v>
      </c>
      <c r="L49" s="10">
        <v>0</v>
      </c>
      <c r="M49" s="10">
        <v>0</v>
      </c>
      <c r="N49" s="10">
        <v>0</v>
      </c>
      <c r="O49" s="10">
        <v>0</v>
      </c>
      <c r="P49" s="10">
        <v>13</v>
      </c>
      <c r="Q49" s="10">
        <v>113</v>
      </c>
      <c r="R49" s="14">
        <f t="shared" si="7"/>
        <v>39</v>
      </c>
      <c r="S49" s="14">
        <f t="shared" si="7"/>
        <v>476</v>
      </c>
      <c r="T49" s="9">
        <v>34</v>
      </c>
      <c r="U49" s="9">
        <v>428</v>
      </c>
      <c r="V49" s="9">
        <v>5</v>
      </c>
      <c r="W49" s="9">
        <v>48</v>
      </c>
    </row>
    <row r="50" spans="1:23" ht="15" customHeight="1">
      <c r="A50" s="101" t="s">
        <v>248</v>
      </c>
      <c r="B50" s="14">
        <f t="shared" si="5"/>
        <v>243</v>
      </c>
      <c r="C50" s="14">
        <f t="shared" si="5"/>
        <v>1993</v>
      </c>
      <c r="D50" s="14">
        <f t="shared" si="6"/>
        <v>55</v>
      </c>
      <c r="E50" s="14">
        <f t="shared" si="6"/>
        <v>609</v>
      </c>
      <c r="F50" s="230">
        <v>42</v>
      </c>
      <c r="G50" s="230">
        <v>450</v>
      </c>
      <c r="H50" s="230">
        <v>6</v>
      </c>
      <c r="I50" s="230">
        <v>60</v>
      </c>
      <c r="J50" s="9">
        <v>7</v>
      </c>
      <c r="K50" s="9">
        <v>99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4">
        <f t="shared" si="7"/>
        <v>188</v>
      </c>
      <c r="S50" s="14">
        <f t="shared" si="7"/>
        <v>1384</v>
      </c>
      <c r="T50" s="9">
        <v>182</v>
      </c>
      <c r="U50" s="9">
        <v>1248</v>
      </c>
      <c r="V50" s="9">
        <v>6</v>
      </c>
      <c r="W50" s="9">
        <v>136</v>
      </c>
    </row>
    <row r="51" spans="1:23" ht="15" customHeight="1">
      <c r="A51" s="101" t="s">
        <v>249</v>
      </c>
      <c r="B51" s="14">
        <f t="shared" si="5"/>
        <v>971</v>
      </c>
      <c r="C51" s="14">
        <f t="shared" si="5"/>
        <v>17974</v>
      </c>
      <c r="D51" s="14">
        <f t="shared" si="6"/>
        <v>712</v>
      </c>
      <c r="E51" s="14">
        <f t="shared" si="6"/>
        <v>12067</v>
      </c>
      <c r="F51" s="230">
        <v>62</v>
      </c>
      <c r="G51" s="230">
        <v>685</v>
      </c>
      <c r="H51" s="230">
        <v>5</v>
      </c>
      <c r="I51" s="230">
        <v>71</v>
      </c>
      <c r="J51" s="9">
        <v>10</v>
      </c>
      <c r="K51" s="9">
        <v>475</v>
      </c>
      <c r="L51" s="9">
        <v>6</v>
      </c>
      <c r="M51" s="9">
        <v>107</v>
      </c>
      <c r="N51" s="9">
        <v>4</v>
      </c>
      <c r="O51" s="9">
        <v>4000</v>
      </c>
      <c r="P51" s="9">
        <v>625</v>
      </c>
      <c r="Q51" s="9">
        <v>6729</v>
      </c>
      <c r="R51" s="14">
        <f t="shared" si="7"/>
        <v>259</v>
      </c>
      <c r="S51" s="14">
        <f t="shared" si="7"/>
        <v>5907</v>
      </c>
      <c r="T51" s="9">
        <v>177</v>
      </c>
      <c r="U51" s="9">
        <v>4411</v>
      </c>
      <c r="V51" s="9">
        <v>82</v>
      </c>
      <c r="W51" s="9">
        <v>1496</v>
      </c>
    </row>
    <row r="52" spans="1:23" ht="15" customHeight="1">
      <c r="A52" s="101" t="s">
        <v>250</v>
      </c>
      <c r="B52" s="14">
        <f t="shared" si="5"/>
        <v>1171</v>
      </c>
      <c r="C52" s="14">
        <f t="shared" si="5"/>
        <v>22220</v>
      </c>
      <c r="D52" s="14">
        <f t="shared" si="6"/>
        <v>731</v>
      </c>
      <c r="E52" s="14">
        <f t="shared" si="6"/>
        <v>13547</v>
      </c>
      <c r="F52" s="230">
        <v>84</v>
      </c>
      <c r="G52" s="230">
        <v>1262</v>
      </c>
      <c r="H52" s="230">
        <v>9</v>
      </c>
      <c r="I52" s="230">
        <v>285</v>
      </c>
      <c r="J52" s="9">
        <v>8</v>
      </c>
      <c r="K52" s="9">
        <v>188</v>
      </c>
      <c r="L52" s="9">
        <v>7</v>
      </c>
      <c r="M52" s="9">
        <v>154</v>
      </c>
      <c r="N52" s="9">
        <v>12</v>
      </c>
      <c r="O52" s="9">
        <v>5225</v>
      </c>
      <c r="P52" s="9">
        <v>611</v>
      </c>
      <c r="Q52" s="9">
        <v>6433</v>
      </c>
      <c r="R52" s="14">
        <f t="shared" si="7"/>
        <v>440</v>
      </c>
      <c r="S52" s="14">
        <f t="shared" si="7"/>
        <v>8673</v>
      </c>
      <c r="T52" s="9">
        <v>367</v>
      </c>
      <c r="U52" s="9">
        <v>8115</v>
      </c>
      <c r="V52" s="9">
        <v>73</v>
      </c>
      <c r="W52" s="9">
        <v>558</v>
      </c>
    </row>
    <row r="53" spans="1:23" ht="15" customHeight="1">
      <c r="A53" s="101" t="s">
        <v>251</v>
      </c>
      <c r="B53" s="14">
        <f t="shared" si="5"/>
        <v>427</v>
      </c>
      <c r="C53" s="14">
        <f t="shared" si="5"/>
        <v>4923</v>
      </c>
      <c r="D53" s="14">
        <f t="shared" si="6"/>
        <v>289</v>
      </c>
      <c r="E53" s="14">
        <f t="shared" si="6"/>
        <v>3669</v>
      </c>
      <c r="F53" s="230">
        <v>69</v>
      </c>
      <c r="G53" s="230">
        <v>940</v>
      </c>
      <c r="H53" s="230">
        <v>8</v>
      </c>
      <c r="I53" s="230">
        <v>123</v>
      </c>
      <c r="J53" s="9">
        <v>6</v>
      </c>
      <c r="K53" s="9">
        <v>184</v>
      </c>
      <c r="L53" s="9">
        <v>6</v>
      </c>
      <c r="M53" s="9">
        <v>104</v>
      </c>
      <c r="N53" s="10">
        <v>2</v>
      </c>
      <c r="O53" s="10">
        <v>800</v>
      </c>
      <c r="P53" s="9">
        <v>198</v>
      </c>
      <c r="Q53" s="9">
        <v>1518</v>
      </c>
      <c r="R53" s="14">
        <f t="shared" si="7"/>
        <v>138</v>
      </c>
      <c r="S53" s="14">
        <f t="shared" si="7"/>
        <v>1254</v>
      </c>
      <c r="T53" s="9">
        <v>15</v>
      </c>
      <c r="U53" s="9">
        <v>174</v>
      </c>
      <c r="V53" s="10">
        <v>123</v>
      </c>
      <c r="W53" s="10">
        <v>1080</v>
      </c>
    </row>
    <row r="54" spans="1:23" ht="15" customHeight="1">
      <c r="A54" s="101" t="s">
        <v>252</v>
      </c>
      <c r="B54" s="14">
        <f t="shared" si="5"/>
        <v>677</v>
      </c>
      <c r="C54" s="14">
        <f t="shared" si="5"/>
        <v>8688</v>
      </c>
      <c r="D54" s="14">
        <f t="shared" si="6"/>
        <v>413</v>
      </c>
      <c r="E54" s="14">
        <f t="shared" si="6"/>
        <v>5335</v>
      </c>
      <c r="F54" s="230">
        <v>121</v>
      </c>
      <c r="G54" s="230">
        <v>2316</v>
      </c>
      <c r="H54" s="230">
        <v>15</v>
      </c>
      <c r="I54" s="230">
        <v>477</v>
      </c>
      <c r="J54" s="9">
        <v>9</v>
      </c>
      <c r="K54" s="9">
        <v>128</v>
      </c>
      <c r="L54" s="9">
        <v>4</v>
      </c>
      <c r="M54" s="9">
        <v>69</v>
      </c>
      <c r="N54" s="10">
        <v>0</v>
      </c>
      <c r="O54" s="10">
        <v>0</v>
      </c>
      <c r="P54" s="9">
        <v>264</v>
      </c>
      <c r="Q54" s="9">
        <v>2345</v>
      </c>
      <c r="R54" s="14">
        <f t="shared" si="7"/>
        <v>264</v>
      </c>
      <c r="S54" s="14">
        <f t="shared" si="7"/>
        <v>3353</v>
      </c>
      <c r="T54" s="9">
        <v>243</v>
      </c>
      <c r="U54" s="9">
        <v>3042</v>
      </c>
      <c r="V54" s="9">
        <v>21</v>
      </c>
      <c r="W54" s="9">
        <v>311</v>
      </c>
    </row>
    <row r="55" spans="1:23" ht="15" customHeight="1">
      <c r="A55" s="101" t="s">
        <v>253</v>
      </c>
      <c r="B55" s="14">
        <f t="shared" si="5"/>
        <v>674</v>
      </c>
      <c r="C55" s="14">
        <f t="shared" si="5"/>
        <v>7624</v>
      </c>
      <c r="D55" s="14">
        <f t="shared" si="6"/>
        <v>533</v>
      </c>
      <c r="E55" s="14">
        <f t="shared" si="6"/>
        <v>5493</v>
      </c>
      <c r="F55" s="230">
        <v>59</v>
      </c>
      <c r="G55" s="230">
        <v>646</v>
      </c>
      <c r="H55" s="230">
        <v>7</v>
      </c>
      <c r="I55" s="230">
        <v>130</v>
      </c>
      <c r="J55" s="9">
        <v>7</v>
      </c>
      <c r="K55" s="9">
        <v>197</v>
      </c>
      <c r="L55" s="9">
        <v>8</v>
      </c>
      <c r="M55" s="9">
        <v>215</v>
      </c>
      <c r="N55" s="9">
        <v>5</v>
      </c>
      <c r="O55" s="9">
        <v>1224</v>
      </c>
      <c r="P55" s="9">
        <v>447</v>
      </c>
      <c r="Q55" s="9">
        <v>3081</v>
      </c>
      <c r="R55" s="14">
        <f t="shared" si="7"/>
        <v>141</v>
      </c>
      <c r="S55" s="14">
        <f t="shared" si="7"/>
        <v>2131</v>
      </c>
      <c r="T55" s="9">
        <v>73</v>
      </c>
      <c r="U55" s="9">
        <v>1585</v>
      </c>
      <c r="V55" s="10">
        <v>68</v>
      </c>
      <c r="W55" s="10">
        <v>546</v>
      </c>
    </row>
    <row r="56" spans="1:23" ht="15" customHeight="1">
      <c r="A56" s="101" t="s">
        <v>254</v>
      </c>
      <c r="B56" s="14">
        <f t="shared" si="5"/>
        <v>868</v>
      </c>
      <c r="C56" s="14">
        <f t="shared" si="5"/>
        <v>9356</v>
      </c>
      <c r="D56" s="14">
        <f t="shared" si="6"/>
        <v>609</v>
      </c>
      <c r="E56" s="14">
        <f t="shared" si="6"/>
        <v>5576</v>
      </c>
      <c r="F56" s="230">
        <v>70</v>
      </c>
      <c r="G56" s="230">
        <v>1215</v>
      </c>
      <c r="H56" s="230">
        <v>6</v>
      </c>
      <c r="I56" s="230">
        <v>126</v>
      </c>
      <c r="J56" s="9">
        <v>9</v>
      </c>
      <c r="K56" s="9">
        <v>212</v>
      </c>
      <c r="L56" s="9">
        <v>10</v>
      </c>
      <c r="M56" s="9">
        <v>233</v>
      </c>
      <c r="N56" s="10">
        <v>0</v>
      </c>
      <c r="O56" s="10">
        <v>0</v>
      </c>
      <c r="P56" s="9">
        <v>514</v>
      </c>
      <c r="Q56" s="9">
        <v>3790</v>
      </c>
      <c r="R56" s="14">
        <f t="shared" si="7"/>
        <v>259</v>
      </c>
      <c r="S56" s="14">
        <f t="shared" si="7"/>
        <v>3780</v>
      </c>
      <c r="T56" s="9">
        <v>190</v>
      </c>
      <c r="U56" s="9">
        <v>3030</v>
      </c>
      <c r="V56" s="9">
        <v>69</v>
      </c>
      <c r="W56" s="9">
        <v>750</v>
      </c>
    </row>
    <row r="57" spans="1:23" ht="15" customHeight="1">
      <c r="A57" s="101" t="s">
        <v>255</v>
      </c>
      <c r="B57" s="14">
        <f t="shared" si="5"/>
        <v>1390</v>
      </c>
      <c r="C57" s="14">
        <f t="shared" si="5"/>
        <v>15802</v>
      </c>
      <c r="D57" s="14">
        <f t="shared" si="6"/>
        <v>917</v>
      </c>
      <c r="E57" s="14">
        <f t="shared" si="6"/>
        <v>10287</v>
      </c>
      <c r="F57" s="230">
        <v>137</v>
      </c>
      <c r="G57" s="230">
        <v>2514</v>
      </c>
      <c r="H57" s="230">
        <v>9</v>
      </c>
      <c r="I57" s="230">
        <v>330</v>
      </c>
      <c r="J57" s="9">
        <v>13</v>
      </c>
      <c r="K57" s="9">
        <v>515</v>
      </c>
      <c r="L57" s="9">
        <v>8</v>
      </c>
      <c r="M57" s="9">
        <v>615</v>
      </c>
      <c r="N57" s="10">
        <v>11</v>
      </c>
      <c r="O57" s="10">
        <v>198</v>
      </c>
      <c r="P57" s="9">
        <v>739</v>
      </c>
      <c r="Q57" s="9">
        <v>6115</v>
      </c>
      <c r="R57" s="14">
        <f t="shared" si="7"/>
        <v>473</v>
      </c>
      <c r="S57" s="14">
        <f t="shared" si="7"/>
        <v>5515</v>
      </c>
      <c r="T57" s="9">
        <v>303</v>
      </c>
      <c r="U57" s="9">
        <v>4512</v>
      </c>
      <c r="V57" s="9">
        <v>170</v>
      </c>
      <c r="W57" s="9">
        <v>1003</v>
      </c>
    </row>
    <row r="58" spans="1:23" ht="15" customHeight="1">
      <c r="A58" s="101" t="s">
        <v>256</v>
      </c>
      <c r="B58" s="14">
        <f t="shared" si="5"/>
        <v>2218</v>
      </c>
      <c r="C58" s="14">
        <f t="shared" si="5"/>
        <v>26595</v>
      </c>
      <c r="D58" s="14">
        <f t="shared" si="6"/>
        <v>1661</v>
      </c>
      <c r="E58" s="14">
        <f t="shared" si="6"/>
        <v>18593</v>
      </c>
      <c r="F58" s="230">
        <v>86</v>
      </c>
      <c r="G58" s="230">
        <v>1180</v>
      </c>
      <c r="H58" s="230">
        <v>10</v>
      </c>
      <c r="I58" s="230">
        <v>299</v>
      </c>
      <c r="J58" s="9">
        <v>10</v>
      </c>
      <c r="K58" s="9">
        <v>332</v>
      </c>
      <c r="L58" s="9">
        <v>5</v>
      </c>
      <c r="M58" s="9">
        <v>248</v>
      </c>
      <c r="N58" s="9">
        <v>77</v>
      </c>
      <c r="O58" s="9">
        <v>2037</v>
      </c>
      <c r="P58" s="9">
        <v>1473</v>
      </c>
      <c r="Q58" s="9">
        <v>14497</v>
      </c>
      <c r="R58" s="14">
        <f t="shared" si="7"/>
        <v>557</v>
      </c>
      <c r="S58" s="14">
        <f t="shared" si="7"/>
        <v>8002</v>
      </c>
      <c r="T58" s="9">
        <v>419</v>
      </c>
      <c r="U58" s="9">
        <v>5926</v>
      </c>
      <c r="V58" s="9">
        <v>138</v>
      </c>
      <c r="W58" s="9">
        <v>2076</v>
      </c>
    </row>
    <row r="59" spans="1:23" ht="15" customHeight="1">
      <c r="A59" s="101" t="s">
        <v>257</v>
      </c>
      <c r="B59" s="14">
        <f t="shared" si="5"/>
        <v>254</v>
      </c>
      <c r="C59" s="14">
        <f t="shared" si="5"/>
        <v>2375</v>
      </c>
      <c r="D59" s="14">
        <f t="shared" si="6"/>
        <v>160</v>
      </c>
      <c r="E59" s="14">
        <f t="shared" si="6"/>
        <v>1757</v>
      </c>
      <c r="F59" s="230">
        <v>48</v>
      </c>
      <c r="G59" s="230">
        <v>342</v>
      </c>
      <c r="H59" s="230">
        <v>10</v>
      </c>
      <c r="I59" s="230">
        <v>92</v>
      </c>
      <c r="J59" s="9">
        <v>11</v>
      </c>
      <c r="K59" s="9">
        <v>148</v>
      </c>
      <c r="L59" s="10">
        <v>0</v>
      </c>
      <c r="M59" s="10">
        <v>0</v>
      </c>
      <c r="N59" s="10">
        <v>13</v>
      </c>
      <c r="O59" s="10">
        <v>612</v>
      </c>
      <c r="P59" s="9">
        <v>78</v>
      </c>
      <c r="Q59" s="9">
        <v>563</v>
      </c>
      <c r="R59" s="14">
        <f t="shared" si="7"/>
        <v>94</v>
      </c>
      <c r="S59" s="14">
        <f t="shared" si="7"/>
        <v>618</v>
      </c>
      <c r="T59" s="9">
        <v>94</v>
      </c>
      <c r="U59" s="9">
        <v>618</v>
      </c>
      <c r="V59" s="9">
        <v>0</v>
      </c>
      <c r="W59" s="9">
        <v>0</v>
      </c>
    </row>
    <row r="60" spans="1:23" ht="15" customHeight="1">
      <c r="A60" s="101" t="s">
        <v>258</v>
      </c>
      <c r="B60" s="14">
        <f t="shared" si="5"/>
        <v>2282</v>
      </c>
      <c r="C60" s="14">
        <f t="shared" si="5"/>
        <v>36359</v>
      </c>
      <c r="D60" s="14">
        <f t="shared" si="6"/>
        <v>644</v>
      </c>
      <c r="E60" s="14">
        <f t="shared" si="6"/>
        <v>14294</v>
      </c>
      <c r="F60" s="230">
        <v>94</v>
      </c>
      <c r="G60" s="230">
        <v>2511</v>
      </c>
      <c r="H60" s="10">
        <v>0</v>
      </c>
      <c r="I60" s="10">
        <v>0</v>
      </c>
      <c r="J60" s="10">
        <v>0</v>
      </c>
      <c r="K60" s="10">
        <v>0</v>
      </c>
      <c r="L60" s="230">
        <v>20</v>
      </c>
      <c r="M60" s="230">
        <v>1081</v>
      </c>
      <c r="N60" s="230">
        <v>1</v>
      </c>
      <c r="O60" s="230">
        <v>3800</v>
      </c>
      <c r="P60" s="230">
        <v>529</v>
      </c>
      <c r="Q60" s="230">
        <v>6902</v>
      </c>
      <c r="R60" s="14">
        <f t="shared" si="7"/>
        <v>1638</v>
      </c>
      <c r="S60" s="14">
        <f t="shared" si="7"/>
        <v>22065</v>
      </c>
      <c r="T60" s="230">
        <v>805</v>
      </c>
      <c r="U60" s="230">
        <v>12678</v>
      </c>
      <c r="V60" s="230">
        <v>833</v>
      </c>
      <c r="W60" s="230">
        <v>9387</v>
      </c>
    </row>
    <row r="61" spans="1:23" ht="15" customHeight="1">
      <c r="A61" s="101" t="s">
        <v>259</v>
      </c>
      <c r="B61" s="14">
        <f t="shared" si="5"/>
        <v>1969</v>
      </c>
      <c r="C61" s="14">
        <f t="shared" si="5"/>
        <v>19293</v>
      </c>
      <c r="D61" s="14">
        <f t="shared" si="6"/>
        <v>875</v>
      </c>
      <c r="E61" s="14">
        <f t="shared" si="6"/>
        <v>11192</v>
      </c>
      <c r="F61" s="230">
        <v>143</v>
      </c>
      <c r="G61" s="230">
        <v>1806</v>
      </c>
      <c r="H61" s="10">
        <v>6</v>
      </c>
      <c r="I61" s="10">
        <v>59</v>
      </c>
      <c r="J61" s="10">
        <v>11</v>
      </c>
      <c r="K61" s="10">
        <v>331</v>
      </c>
      <c r="L61" s="10">
        <v>0</v>
      </c>
      <c r="M61" s="10">
        <v>0</v>
      </c>
      <c r="N61" s="230">
        <v>1</v>
      </c>
      <c r="O61" s="230">
        <v>3000</v>
      </c>
      <c r="P61" s="230">
        <v>714</v>
      </c>
      <c r="Q61" s="230">
        <v>5996</v>
      </c>
      <c r="R61" s="14">
        <f t="shared" si="7"/>
        <v>1094</v>
      </c>
      <c r="S61" s="14">
        <f t="shared" si="7"/>
        <v>8101</v>
      </c>
      <c r="T61" s="230">
        <v>130</v>
      </c>
      <c r="U61" s="230">
        <v>2050</v>
      </c>
      <c r="V61" s="230">
        <v>964</v>
      </c>
      <c r="W61" s="230">
        <v>6051</v>
      </c>
    </row>
    <row r="62" spans="1:23" ht="15" customHeight="1">
      <c r="A62" s="101" t="s">
        <v>260</v>
      </c>
      <c r="B62" s="14">
        <f t="shared" si="5"/>
        <v>1230</v>
      </c>
      <c r="C62" s="14">
        <f t="shared" si="5"/>
        <v>15374</v>
      </c>
      <c r="D62" s="14">
        <f t="shared" si="6"/>
        <v>886</v>
      </c>
      <c r="E62" s="14">
        <f t="shared" si="6"/>
        <v>9274</v>
      </c>
      <c r="F62" s="230">
        <v>76</v>
      </c>
      <c r="G62" s="230">
        <v>801</v>
      </c>
      <c r="H62" s="230">
        <v>6</v>
      </c>
      <c r="I62" s="230">
        <v>76</v>
      </c>
      <c r="J62" s="230">
        <v>9</v>
      </c>
      <c r="K62" s="230">
        <v>518</v>
      </c>
      <c r="L62" s="230">
        <v>6</v>
      </c>
      <c r="M62" s="230">
        <v>302</v>
      </c>
      <c r="N62" s="230">
        <v>2</v>
      </c>
      <c r="O62" s="230">
        <v>49</v>
      </c>
      <c r="P62" s="230">
        <v>787</v>
      </c>
      <c r="Q62" s="230">
        <v>7528</v>
      </c>
      <c r="R62" s="14">
        <f t="shared" si="7"/>
        <v>344</v>
      </c>
      <c r="S62" s="14">
        <f t="shared" si="7"/>
        <v>6100</v>
      </c>
      <c r="T62" s="230">
        <v>224</v>
      </c>
      <c r="U62" s="230">
        <v>4187</v>
      </c>
      <c r="V62" s="230">
        <v>120</v>
      </c>
      <c r="W62" s="230">
        <v>1913</v>
      </c>
    </row>
    <row r="63" spans="1:23" ht="15" customHeight="1">
      <c r="A63" s="101" t="s">
        <v>261</v>
      </c>
      <c r="B63" s="14">
        <f t="shared" si="5"/>
        <v>898</v>
      </c>
      <c r="C63" s="14">
        <f t="shared" si="5"/>
        <v>11597</v>
      </c>
      <c r="D63" s="14">
        <f t="shared" si="6"/>
        <v>619</v>
      </c>
      <c r="E63" s="14">
        <f t="shared" si="6"/>
        <v>6123</v>
      </c>
      <c r="F63" s="230">
        <v>79</v>
      </c>
      <c r="G63" s="230">
        <v>1067</v>
      </c>
      <c r="H63" s="230">
        <v>8</v>
      </c>
      <c r="I63" s="230">
        <v>135</v>
      </c>
      <c r="J63" s="230">
        <v>8</v>
      </c>
      <c r="K63" s="230">
        <v>136</v>
      </c>
      <c r="L63" s="230">
        <v>7</v>
      </c>
      <c r="M63" s="230">
        <v>345</v>
      </c>
      <c r="N63" s="260">
        <v>1</v>
      </c>
      <c r="O63" s="260">
        <v>154</v>
      </c>
      <c r="P63" s="230">
        <v>516</v>
      </c>
      <c r="Q63" s="230">
        <v>4286</v>
      </c>
      <c r="R63" s="14">
        <f t="shared" si="7"/>
        <v>279</v>
      </c>
      <c r="S63" s="14">
        <f t="shared" si="7"/>
        <v>5474</v>
      </c>
      <c r="T63" s="230">
        <v>99</v>
      </c>
      <c r="U63" s="230">
        <v>2546</v>
      </c>
      <c r="V63" s="230">
        <v>180</v>
      </c>
      <c r="W63" s="230">
        <v>2928</v>
      </c>
    </row>
    <row r="64" spans="1:23" ht="15" customHeight="1">
      <c r="A64" s="101" t="s">
        <v>262</v>
      </c>
      <c r="B64" s="14">
        <f t="shared" si="5"/>
        <v>1373</v>
      </c>
      <c r="C64" s="14">
        <f t="shared" si="5"/>
        <v>22337</v>
      </c>
      <c r="D64" s="14">
        <f t="shared" si="6"/>
        <v>781</v>
      </c>
      <c r="E64" s="14">
        <f t="shared" si="6"/>
        <v>15636</v>
      </c>
      <c r="F64" s="230">
        <v>68</v>
      </c>
      <c r="G64" s="230">
        <v>1092</v>
      </c>
      <c r="H64" s="230">
        <v>14</v>
      </c>
      <c r="I64" s="230">
        <v>485</v>
      </c>
      <c r="J64" s="230">
        <v>10</v>
      </c>
      <c r="K64" s="230">
        <v>710</v>
      </c>
      <c r="L64" s="230">
        <v>5</v>
      </c>
      <c r="M64" s="230">
        <v>182</v>
      </c>
      <c r="N64" s="230">
        <v>2</v>
      </c>
      <c r="O64" s="230">
        <v>7000</v>
      </c>
      <c r="P64" s="230">
        <v>682</v>
      </c>
      <c r="Q64" s="230">
        <v>6167</v>
      </c>
      <c r="R64" s="14">
        <f t="shared" si="7"/>
        <v>592</v>
      </c>
      <c r="S64" s="14">
        <f t="shared" si="7"/>
        <v>6701</v>
      </c>
      <c r="T64" s="230">
        <v>208</v>
      </c>
      <c r="U64" s="230">
        <v>3770</v>
      </c>
      <c r="V64" s="230">
        <v>384</v>
      </c>
      <c r="W64" s="230">
        <v>2931</v>
      </c>
    </row>
    <row r="65" spans="1:23" ht="15" customHeight="1">
      <c r="A65" s="101" t="s">
        <v>263</v>
      </c>
      <c r="B65" s="14">
        <f t="shared" si="5"/>
        <v>2184</v>
      </c>
      <c r="C65" s="14">
        <f t="shared" si="5"/>
        <v>40951</v>
      </c>
      <c r="D65" s="14">
        <f t="shared" si="6"/>
        <v>1391</v>
      </c>
      <c r="E65" s="14">
        <f t="shared" si="6"/>
        <v>34498</v>
      </c>
      <c r="F65" s="230">
        <v>110</v>
      </c>
      <c r="G65" s="230">
        <v>2929</v>
      </c>
      <c r="H65" s="230">
        <v>20</v>
      </c>
      <c r="I65" s="230">
        <v>388</v>
      </c>
      <c r="J65" s="230">
        <v>10</v>
      </c>
      <c r="K65" s="230">
        <v>948</v>
      </c>
      <c r="L65" s="230">
        <v>6</v>
      </c>
      <c r="M65" s="230">
        <v>179</v>
      </c>
      <c r="N65" s="230">
        <v>26</v>
      </c>
      <c r="O65" s="230">
        <v>16438</v>
      </c>
      <c r="P65" s="230">
        <v>1219</v>
      </c>
      <c r="Q65" s="230">
        <v>13616</v>
      </c>
      <c r="R65" s="14">
        <f t="shared" si="7"/>
        <v>793</v>
      </c>
      <c r="S65" s="14">
        <f t="shared" si="7"/>
        <v>6453</v>
      </c>
      <c r="T65" s="230">
        <v>127</v>
      </c>
      <c r="U65" s="230">
        <v>1365</v>
      </c>
      <c r="V65" s="230">
        <v>666</v>
      </c>
      <c r="W65" s="230">
        <v>5088</v>
      </c>
    </row>
    <row r="66" spans="1:23" ht="7.15" customHeight="1" thickBot="1">
      <c r="A66" s="101"/>
      <c r="B66" s="261"/>
      <c r="C66" s="262"/>
      <c r="D66" s="16"/>
      <c r="E66" s="262"/>
      <c r="F66" s="262"/>
      <c r="G66" s="262"/>
      <c r="H66" s="262"/>
      <c r="I66" s="262"/>
      <c r="J66" s="262"/>
      <c r="K66" s="263"/>
      <c r="L66" s="263"/>
      <c r="M66" s="263"/>
      <c r="N66" s="262"/>
      <c r="O66" s="262"/>
      <c r="P66" s="262"/>
      <c r="Q66" s="262"/>
      <c r="R66" s="17"/>
      <c r="S66" s="262"/>
      <c r="T66" s="262"/>
      <c r="U66" s="262"/>
      <c r="V66" s="262"/>
      <c r="W66" s="262"/>
    </row>
    <row r="67" spans="1:23" ht="14">
      <c r="A67" s="19" t="s">
        <v>264</v>
      </c>
      <c r="B67" s="18"/>
      <c r="C67" s="18"/>
      <c r="D67" s="18"/>
      <c r="E67" s="19"/>
      <c r="F67" s="19"/>
      <c r="G67" s="19"/>
      <c r="H67" s="19"/>
      <c r="I67" s="19"/>
      <c r="J67" s="19"/>
      <c r="N67" s="19"/>
      <c r="O67" s="19"/>
      <c r="P67" s="19"/>
      <c r="Q67" s="19"/>
      <c r="R67" s="19"/>
      <c r="S67" s="19"/>
      <c r="T67" s="19"/>
      <c r="U67" s="19"/>
      <c r="V67" s="19"/>
      <c r="W67" s="19"/>
    </row>
    <row r="68" spans="1:23" ht="14.25" customHeight="1">
      <c r="A68" s="93" t="s">
        <v>265</v>
      </c>
    </row>
    <row r="69" spans="1:23">
      <c r="A69" s="264" t="s">
        <v>368</v>
      </c>
    </row>
    <row r="70" spans="1:23">
      <c r="A70" s="265"/>
    </row>
  </sheetData>
  <mergeCells count="15">
    <mergeCell ref="P5:Q6"/>
    <mergeCell ref="R5:S6"/>
    <mergeCell ref="T5:U6"/>
    <mergeCell ref="V5:W6"/>
    <mergeCell ref="A1:J1"/>
    <mergeCell ref="B3:C6"/>
    <mergeCell ref="D3:E6"/>
    <mergeCell ref="R3:W4"/>
    <mergeCell ref="F4:G6"/>
    <mergeCell ref="H4:I6"/>
    <mergeCell ref="J4:K6"/>
    <mergeCell ref="L4:M6"/>
    <mergeCell ref="N4:Q4"/>
    <mergeCell ref="N5:O6"/>
    <mergeCell ref="L1:M1"/>
  </mergeCells>
  <phoneticPr fontId="3"/>
  <hyperlinks>
    <hyperlink ref="L1" location="項目一覧表!A1" display="項目一覧表へ戻る" xr:uid="{00000000-0004-0000-0B00-000000000000}"/>
  </hyperlinks>
  <pageMargins left="0.25" right="0.25" top="0.75" bottom="0.75" header="0.3" footer="0.3"/>
  <pageSetup paperSize="9" scale="80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Q26"/>
  <sheetViews>
    <sheetView workbookViewId="0"/>
  </sheetViews>
  <sheetFormatPr defaultColWidth="9" defaultRowHeight="13"/>
  <cols>
    <col min="1" max="1" width="9.26953125" style="25" customWidth="1"/>
    <col min="2" max="2" width="4" style="25" bestFit="1" customWidth="1"/>
    <col min="3" max="3" width="6" style="25" bestFit="1" customWidth="1"/>
    <col min="4" max="4" width="9.6328125" style="25" bestFit="1" customWidth="1"/>
    <col min="5" max="5" width="8.08984375" style="25" customWidth="1"/>
    <col min="6" max="43" width="9.6328125" style="25" customWidth="1"/>
    <col min="44" max="16384" width="9" style="25"/>
  </cols>
  <sheetData>
    <row r="1" spans="1:43" ht="19">
      <c r="A1" s="467" t="s">
        <v>266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360" t="s">
        <v>373</v>
      </c>
      <c r="P1" s="462"/>
      <c r="Q1" s="266"/>
      <c r="R1" s="266"/>
      <c r="S1" s="266"/>
      <c r="T1" s="266"/>
      <c r="U1" s="266"/>
      <c r="V1" s="266"/>
      <c r="W1" s="266"/>
      <c r="X1" s="266"/>
      <c r="Y1" s="266"/>
    </row>
    <row r="2" spans="1:43" ht="19">
      <c r="A2" s="267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</row>
    <row r="3" spans="1:43" ht="13.5" thickBot="1">
      <c r="A3" s="65"/>
      <c r="B3" s="65"/>
      <c r="C3" s="65"/>
      <c r="D3" s="36"/>
      <c r="E3" s="36"/>
      <c r="F3" s="36"/>
      <c r="G3" s="36"/>
      <c r="H3" s="36"/>
      <c r="I3" s="36"/>
      <c r="J3" s="36"/>
      <c r="K3" s="36"/>
      <c r="L3" s="36"/>
      <c r="M3" s="36"/>
      <c r="N3" s="43"/>
      <c r="O3" s="36"/>
      <c r="P3" s="36"/>
      <c r="Q3" s="36"/>
      <c r="R3" s="36"/>
      <c r="S3" s="36"/>
      <c r="T3" s="36"/>
      <c r="U3" s="36"/>
      <c r="V3" s="36"/>
      <c r="W3" s="36"/>
      <c r="Y3" s="36"/>
      <c r="AQ3" s="43" t="s">
        <v>267</v>
      </c>
    </row>
    <row r="4" spans="1:43">
      <c r="A4" s="268"/>
      <c r="B4" s="268"/>
      <c r="C4" s="268"/>
      <c r="D4" s="468"/>
      <c r="E4" s="469"/>
      <c r="F4" s="269"/>
      <c r="G4" s="269"/>
      <c r="H4" s="269"/>
      <c r="I4" s="269"/>
      <c r="J4" s="269"/>
      <c r="K4" s="269"/>
      <c r="L4" s="269"/>
      <c r="M4" s="269"/>
      <c r="N4" s="270"/>
      <c r="O4" s="271"/>
      <c r="P4" s="271"/>
      <c r="Q4" s="271"/>
      <c r="R4" s="271"/>
      <c r="S4" s="271"/>
      <c r="T4" s="271"/>
      <c r="U4" s="272"/>
      <c r="V4" s="273"/>
      <c r="W4" s="273"/>
      <c r="X4" s="271"/>
      <c r="Y4" s="269"/>
      <c r="Z4" s="269"/>
      <c r="AA4" s="269"/>
      <c r="AB4" s="269"/>
      <c r="AC4" s="271"/>
      <c r="AD4" s="272"/>
      <c r="AE4" s="271"/>
      <c r="AF4" s="271"/>
      <c r="AG4" s="271"/>
      <c r="AH4" s="273"/>
      <c r="AI4" s="273"/>
      <c r="AJ4" s="271"/>
      <c r="AK4" s="271"/>
      <c r="AL4" s="271"/>
      <c r="AM4" s="271"/>
      <c r="AN4" s="273"/>
      <c r="AO4" s="273"/>
      <c r="AP4" s="273"/>
      <c r="AQ4" s="273"/>
    </row>
    <row r="5" spans="1:43" ht="79">
      <c r="A5" s="470" t="s">
        <v>268</v>
      </c>
      <c r="B5" s="445"/>
      <c r="C5" s="446"/>
      <c r="D5" s="471" t="s">
        <v>269</v>
      </c>
      <c r="E5" s="472"/>
      <c r="F5" s="274" t="s">
        <v>270</v>
      </c>
      <c r="G5" s="274" t="s">
        <v>271</v>
      </c>
      <c r="H5" s="274" t="s">
        <v>272</v>
      </c>
      <c r="I5" s="274" t="s">
        <v>273</v>
      </c>
      <c r="J5" s="274" t="s">
        <v>274</v>
      </c>
      <c r="K5" s="274" t="s">
        <v>275</v>
      </c>
      <c r="L5" s="274" t="s">
        <v>276</v>
      </c>
      <c r="M5" s="274" t="s">
        <v>277</v>
      </c>
      <c r="N5" s="275" t="s">
        <v>278</v>
      </c>
      <c r="O5" s="276" t="s">
        <v>279</v>
      </c>
      <c r="P5" s="276" t="s">
        <v>280</v>
      </c>
      <c r="Q5" s="276" t="s">
        <v>281</v>
      </c>
      <c r="R5" s="276" t="s">
        <v>282</v>
      </c>
      <c r="S5" s="276" t="s">
        <v>283</v>
      </c>
      <c r="T5" s="276" t="s">
        <v>284</v>
      </c>
      <c r="U5" s="277" t="s">
        <v>285</v>
      </c>
      <c r="V5" s="278" t="s">
        <v>286</v>
      </c>
      <c r="W5" s="278" t="s">
        <v>287</v>
      </c>
      <c r="X5" s="276" t="s">
        <v>288</v>
      </c>
      <c r="Y5" s="274" t="s">
        <v>289</v>
      </c>
      <c r="Z5" s="274" t="s">
        <v>290</v>
      </c>
      <c r="AA5" s="274" t="s">
        <v>291</v>
      </c>
      <c r="AB5" s="274" t="s">
        <v>292</v>
      </c>
      <c r="AC5" s="276" t="s">
        <v>293</v>
      </c>
      <c r="AD5" s="277" t="s">
        <v>294</v>
      </c>
      <c r="AE5" s="276" t="s">
        <v>295</v>
      </c>
      <c r="AF5" s="276" t="s">
        <v>296</v>
      </c>
      <c r="AG5" s="276" t="s">
        <v>297</v>
      </c>
      <c r="AH5" s="278" t="s">
        <v>298</v>
      </c>
      <c r="AI5" s="278" t="s">
        <v>299</v>
      </c>
      <c r="AJ5" s="276" t="s">
        <v>300</v>
      </c>
      <c r="AK5" s="276" t="s">
        <v>301</v>
      </c>
      <c r="AL5" s="276" t="s">
        <v>302</v>
      </c>
      <c r="AM5" s="276" t="s">
        <v>303</v>
      </c>
      <c r="AN5" s="278" t="s">
        <v>304</v>
      </c>
      <c r="AO5" s="278" t="s">
        <v>305</v>
      </c>
      <c r="AP5" s="278" t="s">
        <v>306</v>
      </c>
      <c r="AQ5" s="278" t="s">
        <v>307</v>
      </c>
    </row>
    <row r="6" spans="1:43">
      <c r="A6" s="279"/>
      <c r="B6" s="279"/>
      <c r="C6" s="279"/>
      <c r="D6" s="473"/>
      <c r="E6" s="474"/>
      <c r="F6" s="280"/>
      <c r="G6" s="280"/>
      <c r="H6" s="280"/>
      <c r="I6" s="280"/>
      <c r="J6" s="280"/>
      <c r="K6" s="280"/>
      <c r="L6" s="280"/>
      <c r="M6" s="280"/>
      <c r="N6" s="281"/>
      <c r="O6" s="282"/>
      <c r="P6" s="282"/>
      <c r="Q6" s="282"/>
      <c r="R6" s="282"/>
      <c r="S6" s="282"/>
      <c r="T6" s="282"/>
      <c r="U6" s="283"/>
      <c r="V6" s="284"/>
      <c r="W6" s="284"/>
      <c r="X6" s="282"/>
      <c r="Y6" s="280"/>
      <c r="Z6" s="280"/>
      <c r="AA6" s="280"/>
      <c r="AB6" s="280"/>
      <c r="AC6" s="282"/>
      <c r="AD6" s="283"/>
      <c r="AE6" s="282"/>
      <c r="AF6" s="282"/>
      <c r="AG6" s="282"/>
      <c r="AH6" s="284"/>
      <c r="AI6" s="284"/>
      <c r="AJ6" s="282"/>
      <c r="AK6" s="282"/>
      <c r="AL6" s="282"/>
      <c r="AM6" s="282"/>
      <c r="AN6" s="284"/>
      <c r="AO6" s="284"/>
      <c r="AP6" s="284"/>
      <c r="AQ6" s="284"/>
    </row>
    <row r="7" spans="1:43" ht="18" customHeight="1">
      <c r="A7" s="43" t="s">
        <v>358</v>
      </c>
      <c r="B7" s="207">
        <v>27</v>
      </c>
      <c r="C7" s="285" t="s">
        <v>359</v>
      </c>
      <c r="D7" s="465">
        <v>1935838</v>
      </c>
      <c r="E7" s="466"/>
      <c r="F7" s="76">
        <v>356925</v>
      </c>
      <c r="G7" s="76">
        <v>21384</v>
      </c>
      <c r="H7" s="76">
        <v>23119</v>
      </c>
      <c r="I7" s="76">
        <v>42608</v>
      </c>
      <c r="J7" s="76">
        <v>10500</v>
      </c>
      <c r="K7" s="76">
        <v>34980</v>
      </c>
      <c r="L7" s="76">
        <v>50050</v>
      </c>
      <c r="M7" s="76">
        <v>59347</v>
      </c>
      <c r="N7" s="76">
        <v>110439</v>
      </c>
      <c r="O7" s="76">
        <v>2386</v>
      </c>
      <c r="P7" s="76">
        <v>9673</v>
      </c>
      <c r="Q7" s="76">
        <v>4293</v>
      </c>
      <c r="R7" s="76">
        <v>5914</v>
      </c>
      <c r="S7" s="76">
        <v>825</v>
      </c>
      <c r="T7" s="76">
        <v>148062</v>
      </c>
      <c r="U7" s="76">
        <v>13486</v>
      </c>
      <c r="V7" s="76">
        <v>24570</v>
      </c>
      <c r="W7" s="76">
        <v>19795</v>
      </c>
      <c r="X7" s="76">
        <v>28224</v>
      </c>
      <c r="Y7" s="75">
        <v>147047</v>
      </c>
      <c r="Z7" s="76">
        <v>33220</v>
      </c>
      <c r="AA7" s="76">
        <v>2325</v>
      </c>
      <c r="AB7" s="76">
        <v>29514</v>
      </c>
      <c r="AC7" s="76">
        <v>1405</v>
      </c>
      <c r="AD7" s="76">
        <v>2292</v>
      </c>
      <c r="AE7" s="76">
        <v>35663</v>
      </c>
      <c r="AF7" s="75">
        <v>46813</v>
      </c>
      <c r="AG7" s="76">
        <v>83118</v>
      </c>
      <c r="AH7" s="76">
        <v>10711</v>
      </c>
      <c r="AI7" s="76">
        <v>47596</v>
      </c>
      <c r="AJ7" s="76">
        <v>36795</v>
      </c>
      <c r="AK7" s="76">
        <v>19009</v>
      </c>
      <c r="AL7" s="76">
        <v>12700</v>
      </c>
      <c r="AM7" s="76">
        <v>187432</v>
      </c>
      <c r="AN7" s="76">
        <v>22248</v>
      </c>
      <c r="AO7" s="76" t="s">
        <v>31</v>
      </c>
      <c r="AP7" s="76">
        <v>251370</v>
      </c>
      <c r="AQ7" s="76" t="s">
        <v>31</v>
      </c>
    </row>
    <row r="8" spans="1:43" ht="18" customHeight="1">
      <c r="A8" s="43"/>
      <c r="B8" s="207">
        <v>28</v>
      </c>
      <c r="C8" s="285"/>
      <c r="D8" s="465">
        <v>1861146</v>
      </c>
      <c r="E8" s="466"/>
      <c r="F8" s="76">
        <v>310141</v>
      </c>
      <c r="G8" s="76">
        <v>19831</v>
      </c>
      <c r="H8" s="76">
        <v>23115</v>
      </c>
      <c r="I8" s="76">
        <v>43406</v>
      </c>
      <c r="J8" s="76">
        <v>9436</v>
      </c>
      <c r="K8" s="76">
        <v>38128</v>
      </c>
      <c r="L8" s="76">
        <v>75752</v>
      </c>
      <c r="M8" s="76">
        <v>57041</v>
      </c>
      <c r="N8" s="76">
        <v>87385</v>
      </c>
      <c r="O8" s="76">
        <v>2373</v>
      </c>
      <c r="P8" s="76">
        <v>11069</v>
      </c>
      <c r="Q8" s="76">
        <v>4396</v>
      </c>
      <c r="R8" s="76">
        <v>5580</v>
      </c>
      <c r="S8" s="76">
        <v>999</v>
      </c>
      <c r="T8" s="76">
        <v>126403</v>
      </c>
      <c r="U8" s="76">
        <v>13244</v>
      </c>
      <c r="V8" s="76">
        <v>15819</v>
      </c>
      <c r="W8" s="76">
        <v>20756</v>
      </c>
      <c r="X8" s="76">
        <v>26446</v>
      </c>
      <c r="Y8" s="76">
        <v>137620</v>
      </c>
      <c r="Z8" s="76">
        <v>45192</v>
      </c>
      <c r="AA8" s="76">
        <v>7716</v>
      </c>
      <c r="AB8" s="76">
        <v>30928</v>
      </c>
      <c r="AC8" s="76">
        <v>1567</v>
      </c>
      <c r="AD8" s="76">
        <v>747</v>
      </c>
      <c r="AE8" s="76">
        <v>34385</v>
      </c>
      <c r="AF8" s="76">
        <v>50780</v>
      </c>
      <c r="AG8" s="76">
        <v>76790</v>
      </c>
      <c r="AH8" s="76">
        <v>9697</v>
      </c>
      <c r="AI8" s="76">
        <v>50475</v>
      </c>
      <c r="AJ8" s="76">
        <v>36348</v>
      </c>
      <c r="AK8" s="76">
        <v>21847</v>
      </c>
      <c r="AL8" s="76">
        <v>11880</v>
      </c>
      <c r="AM8" s="76">
        <v>186175</v>
      </c>
      <c r="AN8" s="76">
        <v>19781</v>
      </c>
      <c r="AO8" s="76" t="s">
        <v>31</v>
      </c>
      <c r="AP8" s="75">
        <v>247898</v>
      </c>
      <c r="AQ8" s="76" t="s">
        <v>31</v>
      </c>
    </row>
    <row r="9" spans="1:43" ht="18" customHeight="1">
      <c r="A9" s="43"/>
      <c r="B9" s="207">
        <v>29</v>
      </c>
      <c r="C9" s="285"/>
      <c r="D9" s="465">
        <v>1975527</v>
      </c>
      <c r="E9" s="466"/>
      <c r="F9" s="76">
        <v>332780</v>
      </c>
      <c r="G9" s="76">
        <v>20380</v>
      </c>
      <c r="H9" s="76">
        <v>23867</v>
      </c>
      <c r="I9" s="76">
        <v>39167</v>
      </c>
      <c r="J9" s="76">
        <v>13471</v>
      </c>
      <c r="K9" s="76">
        <v>35636</v>
      </c>
      <c r="L9" s="76">
        <v>68901</v>
      </c>
      <c r="M9" s="76">
        <v>60468</v>
      </c>
      <c r="N9" s="76">
        <v>89272</v>
      </c>
      <c r="O9" s="41">
        <v>2197</v>
      </c>
      <c r="P9" s="41">
        <v>10300</v>
      </c>
      <c r="Q9" s="41">
        <v>5734</v>
      </c>
      <c r="R9" s="41">
        <v>4874</v>
      </c>
      <c r="S9" s="41">
        <v>932</v>
      </c>
      <c r="T9" s="41">
        <v>118088</v>
      </c>
      <c r="U9" s="41">
        <v>13582</v>
      </c>
      <c r="V9" s="41">
        <v>17298</v>
      </c>
      <c r="W9" s="41">
        <v>22895</v>
      </c>
      <c r="X9" s="41">
        <v>31207</v>
      </c>
      <c r="Y9" s="76">
        <v>94400</v>
      </c>
      <c r="Z9" s="41">
        <v>46767</v>
      </c>
      <c r="AA9" s="41">
        <v>55859</v>
      </c>
      <c r="AB9" s="41">
        <v>25041</v>
      </c>
      <c r="AC9" s="41">
        <v>1460</v>
      </c>
      <c r="AD9" s="41">
        <v>875</v>
      </c>
      <c r="AE9" s="41">
        <v>33145</v>
      </c>
      <c r="AF9" s="41">
        <v>48343</v>
      </c>
      <c r="AG9" s="41">
        <v>89317</v>
      </c>
      <c r="AH9" s="41">
        <v>10928</v>
      </c>
      <c r="AI9" s="41">
        <v>50636</v>
      </c>
      <c r="AJ9" s="41">
        <v>39063</v>
      </c>
      <c r="AK9" s="41">
        <v>23627</v>
      </c>
      <c r="AL9" s="41">
        <v>13000</v>
      </c>
      <c r="AM9" s="41">
        <v>176008</v>
      </c>
      <c r="AN9" s="41">
        <v>16079</v>
      </c>
      <c r="AO9" s="76">
        <v>106436</v>
      </c>
      <c r="AP9" s="41">
        <v>233494</v>
      </c>
      <c r="AQ9" s="76" t="s">
        <v>31</v>
      </c>
    </row>
    <row r="10" spans="1:43" ht="18" customHeight="1">
      <c r="A10" s="43"/>
      <c r="B10" s="207">
        <v>30</v>
      </c>
      <c r="C10" s="285"/>
      <c r="D10" s="463">
        <v>2007396</v>
      </c>
      <c r="E10" s="464"/>
      <c r="F10" s="286">
        <v>311910</v>
      </c>
      <c r="G10" s="286">
        <v>23959</v>
      </c>
      <c r="H10" s="286">
        <v>25737</v>
      </c>
      <c r="I10" s="286">
        <v>39799</v>
      </c>
      <c r="J10" s="286">
        <v>11202</v>
      </c>
      <c r="K10" s="286">
        <v>29102</v>
      </c>
      <c r="L10" s="286">
        <v>66823</v>
      </c>
      <c r="M10" s="286">
        <v>57300</v>
      </c>
      <c r="N10" s="286">
        <v>87218</v>
      </c>
      <c r="O10" s="286">
        <v>1736</v>
      </c>
      <c r="P10" s="286">
        <v>10026</v>
      </c>
      <c r="Q10" s="286">
        <v>5301</v>
      </c>
      <c r="R10" s="286">
        <v>5093</v>
      </c>
      <c r="S10" s="286">
        <v>803</v>
      </c>
      <c r="T10" s="286">
        <v>117365</v>
      </c>
      <c r="U10" s="286">
        <v>13595</v>
      </c>
      <c r="V10" s="286">
        <v>15147</v>
      </c>
      <c r="W10" s="286">
        <v>21307</v>
      </c>
      <c r="X10" s="286">
        <v>24041</v>
      </c>
      <c r="Y10" s="286">
        <v>119029</v>
      </c>
      <c r="Z10" s="286">
        <v>46561</v>
      </c>
      <c r="AA10" s="286">
        <v>41680</v>
      </c>
      <c r="AB10" s="286">
        <v>29841</v>
      </c>
      <c r="AC10" s="286">
        <v>1186</v>
      </c>
      <c r="AD10" s="286">
        <v>1923</v>
      </c>
      <c r="AE10" s="286">
        <v>27066</v>
      </c>
      <c r="AF10" s="286">
        <v>48522</v>
      </c>
      <c r="AG10" s="286">
        <v>83775</v>
      </c>
      <c r="AH10" s="286">
        <v>10040</v>
      </c>
      <c r="AI10" s="286">
        <v>51364</v>
      </c>
      <c r="AJ10" s="286">
        <v>40532</v>
      </c>
      <c r="AK10" s="286">
        <v>22567</v>
      </c>
      <c r="AL10" s="286">
        <v>10760</v>
      </c>
      <c r="AM10" s="286">
        <v>179481</v>
      </c>
      <c r="AN10" s="286">
        <v>15600</v>
      </c>
      <c r="AO10" s="286">
        <v>106378</v>
      </c>
      <c r="AP10" s="286">
        <v>274783</v>
      </c>
      <c r="AQ10" s="76">
        <v>28844</v>
      </c>
    </row>
    <row r="11" spans="1:43" ht="18" customHeight="1">
      <c r="A11" s="212" t="s">
        <v>360</v>
      </c>
      <c r="B11" s="82" t="s">
        <v>361</v>
      </c>
      <c r="C11" s="289" t="s">
        <v>359</v>
      </c>
      <c r="D11" s="477">
        <v>1984830</v>
      </c>
      <c r="E11" s="478"/>
      <c r="F11" s="287">
        <v>294391</v>
      </c>
      <c r="G11" s="287">
        <v>24462</v>
      </c>
      <c r="H11" s="287">
        <v>24656</v>
      </c>
      <c r="I11" s="287">
        <v>39225</v>
      </c>
      <c r="J11" s="287">
        <v>10206</v>
      </c>
      <c r="K11" s="287">
        <v>25343</v>
      </c>
      <c r="L11" s="287">
        <v>67661</v>
      </c>
      <c r="M11" s="287">
        <v>58714</v>
      </c>
      <c r="N11" s="287">
        <v>90468</v>
      </c>
      <c r="O11" s="287">
        <v>1994</v>
      </c>
      <c r="P11" s="287">
        <v>9784</v>
      </c>
      <c r="Q11" s="287">
        <v>6711</v>
      </c>
      <c r="R11" s="287">
        <v>5325</v>
      </c>
      <c r="S11" s="287">
        <v>832</v>
      </c>
      <c r="T11" s="287">
        <v>113089</v>
      </c>
      <c r="U11" s="287">
        <v>10764</v>
      </c>
      <c r="V11" s="287">
        <v>14563</v>
      </c>
      <c r="W11" s="287">
        <v>5670</v>
      </c>
      <c r="X11" s="287">
        <v>28020</v>
      </c>
      <c r="Y11" s="287">
        <v>128599</v>
      </c>
      <c r="Z11" s="287">
        <v>47407</v>
      </c>
      <c r="AA11" s="287">
        <v>23370</v>
      </c>
      <c r="AB11" s="287">
        <v>27439</v>
      </c>
      <c r="AC11" s="287">
        <v>1312</v>
      </c>
      <c r="AD11" s="287">
        <v>737</v>
      </c>
      <c r="AE11" s="287">
        <v>16087</v>
      </c>
      <c r="AF11" s="287">
        <v>49243</v>
      </c>
      <c r="AG11" s="287">
        <v>76845</v>
      </c>
      <c r="AH11" s="287">
        <v>9294</v>
      </c>
      <c r="AI11" s="287">
        <v>52078</v>
      </c>
      <c r="AJ11" s="287">
        <v>40494</v>
      </c>
      <c r="AK11" s="287">
        <v>21686</v>
      </c>
      <c r="AL11" s="287">
        <v>11358</v>
      </c>
      <c r="AM11" s="287">
        <v>166992</v>
      </c>
      <c r="AN11" s="287">
        <v>16704</v>
      </c>
      <c r="AO11" s="287">
        <v>115227</v>
      </c>
      <c r="AP11" s="287">
        <v>293110</v>
      </c>
      <c r="AQ11" s="288">
        <v>54970</v>
      </c>
    </row>
    <row r="12" spans="1:43" ht="18" customHeight="1">
      <c r="A12" s="290"/>
      <c r="B12" s="291"/>
      <c r="C12" s="292"/>
      <c r="D12" s="477"/>
      <c r="E12" s="478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</row>
    <row r="13" spans="1:43" ht="18" customHeight="1">
      <c r="A13" s="216" t="s">
        <v>362</v>
      </c>
      <c r="B13" s="217">
        <v>4</v>
      </c>
      <c r="C13" s="293" t="s">
        <v>363</v>
      </c>
      <c r="D13" s="463">
        <v>148985</v>
      </c>
      <c r="E13" s="464"/>
      <c r="F13" s="286">
        <v>23577</v>
      </c>
      <c r="G13" s="286">
        <v>2292</v>
      </c>
      <c r="H13" s="286">
        <v>2258</v>
      </c>
      <c r="I13" s="286">
        <v>3384</v>
      </c>
      <c r="J13" s="286">
        <v>998</v>
      </c>
      <c r="K13" s="286" t="s">
        <v>355</v>
      </c>
      <c r="L13" s="286">
        <v>4694</v>
      </c>
      <c r="M13" s="286">
        <v>5205</v>
      </c>
      <c r="N13" s="286">
        <v>8490</v>
      </c>
      <c r="O13" s="286" t="s">
        <v>355</v>
      </c>
      <c r="P13" s="286">
        <v>775</v>
      </c>
      <c r="Q13" s="286">
        <v>687</v>
      </c>
      <c r="R13" s="286">
        <v>539</v>
      </c>
      <c r="S13" s="286">
        <v>88</v>
      </c>
      <c r="T13" s="286">
        <v>10155</v>
      </c>
      <c r="U13" s="286">
        <v>1017</v>
      </c>
      <c r="V13" s="286">
        <v>1741</v>
      </c>
      <c r="W13" s="286">
        <v>1324</v>
      </c>
      <c r="X13" s="286">
        <v>2091</v>
      </c>
      <c r="Y13" s="286">
        <v>10965</v>
      </c>
      <c r="Z13" s="286">
        <v>3888</v>
      </c>
      <c r="AA13" s="286" t="s">
        <v>355</v>
      </c>
      <c r="AB13" s="286">
        <v>2887</v>
      </c>
      <c r="AC13" s="286">
        <v>116</v>
      </c>
      <c r="AD13" s="286">
        <v>55</v>
      </c>
      <c r="AE13" s="286">
        <v>971</v>
      </c>
      <c r="AF13" s="286">
        <v>3949</v>
      </c>
      <c r="AG13" s="286">
        <v>8878</v>
      </c>
      <c r="AH13" s="286">
        <v>778</v>
      </c>
      <c r="AI13" s="286">
        <v>6010</v>
      </c>
      <c r="AJ13" s="294">
        <v>2913</v>
      </c>
      <c r="AK13" s="286">
        <v>1707</v>
      </c>
      <c r="AL13" s="286">
        <v>1418</v>
      </c>
      <c r="AM13" s="286">
        <v>9856</v>
      </c>
      <c r="AN13" s="286">
        <v>1328</v>
      </c>
      <c r="AO13" s="286">
        <v>8629</v>
      </c>
      <c r="AP13" s="286">
        <v>24501</v>
      </c>
      <c r="AQ13" s="76">
        <v>4542</v>
      </c>
    </row>
    <row r="14" spans="1:43" ht="18" customHeight="1">
      <c r="A14" s="216" t="s">
        <v>364</v>
      </c>
      <c r="B14" s="217">
        <v>5</v>
      </c>
      <c r="C14" s="293" t="s">
        <v>363</v>
      </c>
      <c r="D14" s="463">
        <v>150286</v>
      </c>
      <c r="E14" s="464"/>
      <c r="F14" s="286">
        <v>25422</v>
      </c>
      <c r="G14" s="286">
        <v>2325</v>
      </c>
      <c r="H14" s="286">
        <v>2284</v>
      </c>
      <c r="I14" s="286">
        <v>3774</v>
      </c>
      <c r="J14" s="286">
        <v>1194</v>
      </c>
      <c r="K14" s="286" t="s">
        <v>355</v>
      </c>
      <c r="L14" s="286">
        <v>6289</v>
      </c>
      <c r="M14" s="286">
        <v>5041</v>
      </c>
      <c r="N14" s="286">
        <v>7571</v>
      </c>
      <c r="O14" s="286" t="s">
        <v>355</v>
      </c>
      <c r="P14" s="286">
        <v>968</v>
      </c>
      <c r="Q14" s="286">
        <v>416</v>
      </c>
      <c r="R14" s="286">
        <v>485</v>
      </c>
      <c r="S14" s="286">
        <v>106</v>
      </c>
      <c r="T14" s="286">
        <v>10994</v>
      </c>
      <c r="U14" s="286">
        <v>917</v>
      </c>
      <c r="V14" s="286">
        <v>1070</v>
      </c>
      <c r="W14" s="286">
        <v>2072</v>
      </c>
      <c r="X14" s="286">
        <v>2520</v>
      </c>
      <c r="Y14" s="286">
        <v>11649</v>
      </c>
      <c r="Z14" s="286">
        <v>5925</v>
      </c>
      <c r="AA14" s="286" t="s">
        <v>355</v>
      </c>
      <c r="AB14" s="286">
        <v>2351</v>
      </c>
      <c r="AC14" s="286">
        <v>185</v>
      </c>
      <c r="AD14" s="286">
        <v>20</v>
      </c>
      <c r="AE14" s="286">
        <v>280</v>
      </c>
      <c r="AF14" s="286">
        <v>2267</v>
      </c>
      <c r="AG14" s="286">
        <v>6581</v>
      </c>
      <c r="AH14" s="286">
        <v>850</v>
      </c>
      <c r="AI14" s="286">
        <v>4588</v>
      </c>
      <c r="AJ14" s="294">
        <v>4155</v>
      </c>
      <c r="AK14" s="286">
        <v>1977</v>
      </c>
      <c r="AL14" s="286">
        <v>1980</v>
      </c>
      <c r="AM14" s="286">
        <v>8388</v>
      </c>
      <c r="AN14" s="286">
        <v>1460</v>
      </c>
      <c r="AO14" s="286">
        <v>12868</v>
      </c>
      <c r="AP14" s="286">
        <v>25037</v>
      </c>
      <c r="AQ14" s="76">
        <v>3311</v>
      </c>
    </row>
    <row r="15" spans="1:43" ht="18" customHeight="1">
      <c r="A15" s="216"/>
      <c r="B15" s="217">
        <v>6</v>
      </c>
      <c r="C15" s="293"/>
      <c r="D15" s="463">
        <v>151775</v>
      </c>
      <c r="E15" s="464"/>
      <c r="F15" s="286">
        <v>28608</v>
      </c>
      <c r="G15" s="286">
        <v>2548</v>
      </c>
      <c r="H15" s="286">
        <v>2111</v>
      </c>
      <c r="I15" s="286">
        <v>3273</v>
      </c>
      <c r="J15" s="286">
        <v>1007</v>
      </c>
      <c r="K15" s="286" t="s">
        <v>355</v>
      </c>
      <c r="L15" s="286">
        <v>7562</v>
      </c>
      <c r="M15" s="286">
        <v>5661</v>
      </c>
      <c r="N15" s="286">
        <v>7107</v>
      </c>
      <c r="O15" s="286" t="s">
        <v>355</v>
      </c>
      <c r="P15" s="286">
        <v>963</v>
      </c>
      <c r="Q15" s="286">
        <v>839</v>
      </c>
      <c r="R15" s="286">
        <v>458</v>
      </c>
      <c r="S15" s="286">
        <v>101</v>
      </c>
      <c r="T15" s="286">
        <v>10433</v>
      </c>
      <c r="U15" s="286">
        <v>810</v>
      </c>
      <c r="V15" s="286">
        <v>1186</v>
      </c>
      <c r="W15" s="286">
        <v>1420</v>
      </c>
      <c r="X15" s="286">
        <v>2604</v>
      </c>
      <c r="Y15" s="286">
        <v>12301</v>
      </c>
      <c r="Z15" s="286">
        <v>3944</v>
      </c>
      <c r="AA15" s="286" t="s">
        <v>355</v>
      </c>
      <c r="AB15" s="286">
        <v>2371</v>
      </c>
      <c r="AC15" s="286">
        <v>124</v>
      </c>
      <c r="AD15" s="286">
        <v>210</v>
      </c>
      <c r="AE15" s="286">
        <v>1496</v>
      </c>
      <c r="AF15" s="286">
        <v>4870</v>
      </c>
      <c r="AG15" s="286">
        <v>6815</v>
      </c>
      <c r="AH15" s="286">
        <v>755</v>
      </c>
      <c r="AI15" s="286">
        <v>4601</v>
      </c>
      <c r="AJ15" s="294">
        <v>3223</v>
      </c>
      <c r="AK15" s="286">
        <v>1601</v>
      </c>
      <c r="AL15" s="286">
        <v>1160</v>
      </c>
      <c r="AM15" s="286">
        <v>9961</v>
      </c>
      <c r="AN15" s="286">
        <v>1490</v>
      </c>
      <c r="AO15" s="286">
        <v>12478</v>
      </c>
      <c r="AP15" s="286">
        <v>22821</v>
      </c>
      <c r="AQ15" s="76">
        <v>3510</v>
      </c>
    </row>
    <row r="16" spans="1:43" ht="18" customHeight="1">
      <c r="A16" s="216"/>
      <c r="B16" s="217">
        <v>7</v>
      </c>
      <c r="C16" s="293"/>
      <c r="D16" s="463">
        <v>169460</v>
      </c>
      <c r="E16" s="464"/>
      <c r="F16" s="286">
        <v>30656</v>
      </c>
      <c r="G16" s="286">
        <v>2859</v>
      </c>
      <c r="H16" s="286">
        <v>2282</v>
      </c>
      <c r="I16" s="286">
        <v>3275</v>
      </c>
      <c r="J16" s="286">
        <v>793</v>
      </c>
      <c r="K16" s="286">
        <v>9925</v>
      </c>
      <c r="L16" s="286">
        <v>8766</v>
      </c>
      <c r="M16" s="286">
        <v>6927</v>
      </c>
      <c r="N16" s="286">
        <v>9026</v>
      </c>
      <c r="O16" s="286">
        <v>682</v>
      </c>
      <c r="P16" s="286">
        <v>1088</v>
      </c>
      <c r="Q16" s="286">
        <v>779</v>
      </c>
      <c r="R16" s="286">
        <v>422</v>
      </c>
      <c r="S16" s="286">
        <v>66</v>
      </c>
      <c r="T16" s="286">
        <v>10619</v>
      </c>
      <c r="U16" s="286">
        <v>1218</v>
      </c>
      <c r="V16" s="286">
        <v>1677</v>
      </c>
      <c r="W16" s="286">
        <v>854</v>
      </c>
      <c r="X16" s="286">
        <v>2218</v>
      </c>
      <c r="Y16" s="286">
        <v>12640</v>
      </c>
      <c r="Z16" s="286">
        <v>3430</v>
      </c>
      <c r="AA16" s="286" t="s">
        <v>355</v>
      </c>
      <c r="AB16" s="286">
        <v>1970</v>
      </c>
      <c r="AC16" s="286">
        <v>115</v>
      </c>
      <c r="AD16" s="286">
        <v>40</v>
      </c>
      <c r="AE16" s="286">
        <v>174</v>
      </c>
      <c r="AF16" s="286">
        <v>5524</v>
      </c>
      <c r="AG16" s="286">
        <v>5566</v>
      </c>
      <c r="AH16" s="286">
        <v>714</v>
      </c>
      <c r="AI16" s="286">
        <v>5640</v>
      </c>
      <c r="AJ16" s="294">
        <v>3167</v>
      </c>
      <c r="AK16" s="286">
        <v>2479</v>
      </c>
      <c r="AL16" s="286">
        <v>1550</v>
      </c>
      <c r="AM16" s="286">
        <v>10314</v>
      </c>
      <c r="AN16" s="286">
        <v>1318</v>
      </c>
      <c r="AO16" s="286">
        <v>13632</v>
      </c>
      <c r="AP16" s="286">
        <v>22220</v>
      </c>
      <c r="AQ16" s="76">
        <v>5177</v>
      </c>
    </row>
    <row r="17" spans="1:43" ht="18" customHeight="1">
      <c r="A17" s="216"/>
      <c r="B17" s="217">
        <v>8</v>
      </c>
      <c r="C17" s="293"/>
      <c r="D17" s="463">
        <v>267215</v>
      </c>
      <c r="E17" s="464"/>
      <c r="F17" s="286">
        <v>25758</v>
      </c>
      <c r="G17" s="286">
        <v>2288</v>
      </c>
      <c r="H17" s="286">
        <v>1872</v>
      </c>
      <c r="I17" s="286">
        <v>2809</v>
      </c>
      <c r="J17" s="286">
        <v>589</v>
      </c>
      <c r="K17" s="286">
        <v>15418</v>
      </c>
      <c r="L17" s="286">
        <v>7772</v>
      </c>
      <c r="M17" s="286">
        <v>6016</v>
      </c>
      <c r="N17" s="286">
        <v>11596</v>
      </c>
      <c r="O17" s="286">
        <v>1312</v>
      </c>
      <c r="P17" s="286">
        <v>826</v>
      </c>
      <c r="Q17" s="286">
        <v>732</v>
      </c>
      <c r="R17" s="286">
        <v>362</v>
      </c>
      <c r="S17" s="286">
        <v>40</v>
      </c>
      <c r="T17" s="286">
        <v>10930</v>
      </c>
      <c r="U17" s="286">
        <v>1006</v>
      </c>
      <c r="V17" s="286">
        <v>1352</v>
      </c>
      <c r="W17" s="76" t="s">
        <v>31</v>
      </c>
      <c r="X17" s="286">
        <v>2536</v>
      </c>
      <c r="Y17" s="286">
        <v>11453</v>
      </c>
      <c r="Z17" s="286">
        <v>3609</v>
      </c>
      <c r="AA17" s="286">
        <v>4190</v>
      </c>
      <c r="AB17" s="286">
        <v>2733</v>
      </c>
      <c r="AC17" s="286">
        <v>55</v>
      </c>
      <c r="AD17" s="286">
        <v>0</v>
      </c>
      <c r="AE17" s="286">
        <v>10954</v>
      </c>
      <c r="AF17" s="286">
        <v>5741</v>
      </c>
      <c r="AG17" s="286">
        <v>5195</v>
      </c>
      <c r="AH17" s="286">
        <v>717</v>
      </c>
      <c r="AI17" s="286">
        <v>4194</v>
      </c>
      <c r="AJ17" s="294">
        <v>3457</v>
      </c>
      <c r="AK17" s="286">
        <v>2328</v>
      </c>
      <c r="AL17" s="286">
        <v>920</v>
      </c>
      <c r="AM17" s="286">
        <v>49658</v>
      </c>
      <c r="AN17" s="286">
        <v>1571</v>
      </c>
      <c r="AO17" s="286">
        <v>9398</v>
      </c>
      <c r="AP17" s="286">
        <v>25502</v>
      </c>
      <c r="AQ17" s="76">
        <v>8426</v>
      </c>
    </row>
    <row r="18" spans="1:43" ht="18" customHeight="1">
      <c r="A18" s="216"/>
      <c r="B18" s="217">
        <v>9</v>
      </c>
      <c r="C18" s="293"/>
      <c r="D18" s="463">
        <v>149710</v>
      </c>
      <c r="E18" s="464"/>
      <c r="F18" s="286">
        <v>26314</v>
      </c>
      <c r="G18" s="286">
        <v>2478</v>
      </c>
      <c r="H18" s="286">
        <v>2061</v>
      </c>
      <c r="I18" s="286">
        <v>3197</v>
      </c>
      <c r="J18" s="286">
        <v>840</v>
      </c>
      <c r="K18" s="286" t="s">
        <v>355</v>
      </c>
      <c r="L18" s="286">
        <v>5411</v>
      </c>
      <c r="M18" s="286">
        <v>4486</v>
      </c>
      <c r="N18" s="286">
        <v>7599</v>
      </c>
      <c r="O18" s="286" t="s">
        <v>355</v>
      </c>
      <c r="P18" s="286">
        <v>870</v>
      </c>
      <c r="Q18" s="286">
        <v>633</v>
      </c>
      <c r="R18" s="286">
        <v>450</v>
      </c>
      <c r="S18" s="286">
        <v>53</v>
      </c>
      <c r="T18" s="286">
        <v>9547</v>
      </c>
      <c r="U18" s="286">
        <v>921</v>
      </c>
      <c r="V18" s="286">
        <v>1757</v>
      </c>
      <c r="W18" s="76" t="s">
        <v>31</v>
      </c>
      <c r="X18" s="286">
        <v>3256</v>
      </c>
      <c r="Y18" s="286">
        <v>9574</v>
      </c>
      <c r="Z18" s="286">
        <v>3780</v>
      </c>
      <c r="AA18" s="286">
        <v>3441</v>
      </c>
      <c r="AB18" s="286">
        <v>3569</v>
      </c>
      <c r="AC18" s="286">
        <v>121</v>
      </c>
      <c r="AD18" s="286">
        <v>80</v>
      </c>
      <c r="AE18" s="286">
        <v>684</v>
      </c>
      <c r="AF18" s="286">
        <v>4643</v>
      </c>
      <c r="AG18" s="286">
        <v>9357</v>
      </c>
      <c r="AH18" s="286">
        <v>807</v>
      </c>
      <c r="AI18" s="286">
        <v>5383</v>
      </c>
      <c r="AJ18" s="294">
        <v>2927</v>
      </c>
      <c r="AK18" s="286">
        <v>1754</v>
      </c>
      <c r="AL18" s="286">
        <v>660</v>
      </c>
      <c r="AM18" s="286">
        <v>9203</v>
      </c>
      <c r="AN18" s="286">
        <v>1418</v>
      </c>
      <c r="AO18" s="286">
        <v>11044</v>
      </c>
      <c r="AP18" s="286">
        <v>23851</v>
      </c>
      <c r="AQ18" s="76">
        <v>4652</v>
      </c>
    </row>
    <row r="19" spans="1:43" ht="18" customHeight="1">
      <c r="A19" s="216"/>
      <c r="B19" s="217">
        <v>10</v>
      </c>
      <c r="C19" s="293"/>
      <c r="D19" s="463">
        <v>171496</v>
      </c>
      <c r="E19" s="464"/>
      <c r="F19" s="286">
        <v>25217</v>
      </c>
      <c r="G19" s="286">
        <v>2123</v>
      </c>
      <c r="H19" s="286">
        <v>1850</v>
      </c>
      <c r="I19" s="286">
        <v>3326</v>
      </c>
      <c r="J19" s="286">
        <v>1225</v>
      </c>
      <c r="K19" s="286" t="s">
        <v>355</v>
      </c>
      <c r="L19" s="286">
        <v>5678</v>
      </c>
      <c r="M19" s="286">
        <v>5232</v>
      </c>
      <c r="N19" s="286">
        <v>8090</v>
      </c>
      <c r="O19" s="286" t="s">
        <v>355</v>
      </c>
      <c r="P19" s="286">
        <v>834</v>
      </c>
      <c r="Q19" s="286">
        <v>722</v>
      </c>
      <c r="R19" s="286">
        <v>441</v>
      </c>
      <c r="S19" s="286">
        <v>56</v>
      </c>
      <c r="T19" s="286">
        <v>9310</v>
      </c>
      <c r="U19" s="286">
        <v>929</v>
      </c>
      <c r="V19" s="286">
        <v>1476</v>
      </c>
      <c r="W19" s="76" t="s">
        <v>31</v>
      </c>
      <c r="X19" s="286">
        <v>2927</v>
      </c>
      <c r="Y19" s="286">
        <v>10908</v>
      </c>
      <c r="Z19" s="286">
        <v>4908</v>
      </c>
      <c r="AA19" s="286">
        <v>2409</v>
      </c>
      <c r="AB19" s="286">
        <v>2600</v>
      </c>
      <c r="AC19" s="286">
        <v>138</v>
      </c>
      <c r="AD19" s="286">
        <v>40</v>
      </c>
      <c r="AE19" s="286">
        <v>652</v>
      </c>
      <c r="AF19" s="286">
        <v>4027</v>
      </c>
      <c r="AG19" s="286">
        <v>7456</v>
      </c>
      <c r="AH19" s="286">
        <v>895</v>
      </c>
      <c r="AI19" s="286">
        <v>4285</v>
      </c>
      <c r="AJ19" s="294">
        <v>3422</v>
      </c>
      <c r="AK19" s="286">
        <v>1841</v>
      </c>
      <c r="AL19" s="286">
        <v>540</v>
      </c>
      <c r="AM19" s="286">
        <v>17194</v>
      </c>
      <c r="AN19" s="286">
        <v>1390</v>
      </c>
      <c r="AO19" s="286">
        <v>14781</v>
      </c>
      <c r="AP19" s="286">
        <v>28441</v>
      </c>
      <c r="AQ19" s="76">
        <v>4156</v>
      </c>
    </row>
    <row r="20" spans="1:43" ht="18" customHeight="1">
      <c r="A20" s="216"/>
      <c r="B20" s="217">
        <v>11</v>
      </c>
      <c r="C20" s="293"/>
      <c r="D20" s="463">
        <v>145243</v>
      </c>
      <c r="E20" s="464"/>
      <c r="F20" s="286">
        <v>30813</v>
      </c>
      <c r="G20" s="286">
        <v>1813</v>
      </c>
      <c r="H20" s="286">
        <v>2127</v>
      </c>
      <c r="I20" s="286">
        <v>3358</v>
      </c>
      <c r="J20" s="286">
        <v>962</v>
      </c>
      <c r="K20" s="286" t="s">
        <v>355</v>
      </c>
      <c r="L20" s="286">
        <v>4920</v>
      </c>
      <c r="M20" s="286">
        <v>5442</v>
      </c>
      <c r="N20" s="286">
        <v>7494</v>
      </c>
      <c r="O20" s="286" t="s">
        <v>355</v>
      </c>
      <c r="P20" s="286">
        <v>727</v>
      </c>
      <c r="Q20" s="286">
        <v>579</v>
      </c>
      <c r="R20" s="286">
        <v>456</v>
      </c>
      <c r="S20" s="286">
        <v>71</v>
      </c>
      <c r="T20" s="286">
        <v>9888</v>
      </c>
      <c r="U20" s="286">
        <v>750</v>
      </c>
      <c r="V20" s="286">
        <v>888</v>
      </c>
      <c r="W20" s="76" t="s">
        <v>31</v>
      </c>
      <c r="X20" s="286">
        <v>2286</v>
      </c>
      <c r="Y20" s="286">
        <v>10614</v>
      </c>
      <c r="Z20" s="286">
        <v>4244</v>
      </c>
      <c r="AA20" s="286">
        <v>2582</v>
      </c>
      <c r="AB20" s="286">
        <v>1929</v>
      </c>
      <c r="AC20" s="286">
        <v>105</v>
      </c>
      <c r="AD20" s="286">
        <v>0</v>
      </c>
      <c r="AE20" s="286">
        <v>199</v>
      </c>
      <c r="AF20" s="286">
        <v>3550</v>
      </c>
      <c r="AG20" s="286">
        <v>5854</v>
      </c>
      <c r="AH20" s="286">
        <v>927</v>
      </c>
      <c r="AI20" s="286">
        <v>4029</v>
      </c>
      <c r="AJ20" s="294">
        <v>3133</v>
      </c>
      <c r="AK20" s="286">
        <v>1590</v>
      </c>
      <c r="AL20" s="286">
        <v>630</v>
      </c>
      <c r="AM20" s="286">
        <v>10705</v>
      </c>
      <c r="AN20" s="286">
        <v>1423</v>
      </c>
      <c r="AO20" s="286">
        <v>9248</v>
      </c>
      <c r="AP20" s="286">
        <v>26255</v>
      </c>
      <c r="AQ20" s="76">
        <v>5760</v>
      </c>
    </row>
    <row r="21" spans="1:43" ht="18" customHeight="1">
      <c r="A21" s="216"/>
      <c r="B21" s="217">
        <v>12</v>
      </c>
      <c r="C21" s="293"/>
      <c r="D21" s="463">
        <v>116544</v>
      </c>
      <c r="E21" s="464"/>
      <c r="F21" s="286">
        <v>22231</v>
      </c>
      <c r="G21" s="286">
        <v>1489</v>
      </c>
      <c r="H21" s="286">
        <v>1905</v>
      </c>
      <c r="I21" s="286">
        <v>2986</v>
      </c>
      <c r="J21" s="286">
        <v>669</v>
      </c>
      <c r="K21" s="286" t="s">
        <v>355</v>
      </c>
      <c r="L21" s="286">
        <v>3777</v>
      </c>
      <c r="M21" s="286">
        <v>3977</v>
      </c>
      <c r="N21" s="286">
        <v>6152</v>
      </c>
      <c r="O21" s="286" t="s">
        <v>355</v>
      </c>
      <c r="P21" s="286">
        <v>536</v>
      </c>
      <c r="Q21" s="286">
        <v>333</v>
      </c>
      <c r="R21" s="286">
        <v>438</v>
      </c>
      <c r="S21" s="286">
        <v>25</v>
      </c>
      <c r="T21" s="286">
        <v>7768</v>
      </c>
      <c r="U21" s="286">
        <v>825</v>
      </c>
      <c r="V21" s="286">
        <v>758</v>
      </c>
      <c r="W21" s="76" t="s">
        <v>31</v>
      </c>
      <c r="X21" s="286">
        <v>1879</v>
      </c>
      <c r="Y21" s="286">
        <v>8867</v>
      </c>
      <c r="Z21" s="286">
        <v>3603</v>
      </c>
      <c r="AA21" s="286">
        <v>2145</v>
      </c>
      <c r="AB21" s="286">
        <v>2076</v>
      </c>
      <c r="AC21" s="286">
        <v>36</v>
      </c>
      <c r="AD21" s="286">
        <v>121</v>
      </c>
      <c r="AE21" s="286">
        <v>264</v>
      </c>
      <c r="AF21" s="286">
        <v>3266</v>
      </c>
      <c r="AG21" s="286">
        <v>5562</v>
      </c>
      <c r="AH21" s="286">
        <v>700</v>
      </c>
      <c r="AI21" s="286">
        <v>3776</v>
      </c>
      <c r="AJ21" s="294">
        <v>3482</v>
      </c>
      <c r="AK21" s="286">
        <v>1519</v>
      </c>
      <c r="AL21" s="286">
        <v>480</v>
      </c>
      <c r="AM21" s="286">
        <v>8258</v>
      </c>
      <c r="AN21" s="286">
        <v>1301</v>
      </c>
      <c r="AO21" s="286">
        <v>6265</v>
      </c>
      <c r="AP21" s="286">
        <v>19394</v>
      </c>
      <c r="AQ21" s="76">
        <v>3654</v>
      </c>
    </row>
    <row r="22" spans="1:43" ht="18" customHeight="1">
      <c r="A22" s="216" t="s">
        <v>369</v>
      </c>
      <c r="B22" s="217">
        <v>1</v>
      </c>
      <c r="C22" s="293" t="s">
        <v>363</v>
      </c>
      <c r="D22" s="463">
        <v>136640</v>
      </c>
      <c r="E22" s="464"/>
      <c r="F22" s="286">
        <v>18872</v>
      </c>
      <c r="G22" s="286">
        <v>1433</v>
      </c>
      <c r="H22" s="286">
        <v>1874</v>
      </c>
      <c r="I22" s="286">
        <v>2692</v>
      </c>
      <c r="J22" s="286">
        <v>577</v>
      </c>
      <c r="K22" s="286" t="s">
        <v>355</v>
      </c>
      <c r="L22" s="286">
        <v>4477</v>
      </c>
      <c r="M22" s="286">
        <v>3188</v>
      </c>
      <c r="N22" s="286">
        <v>6448</v>
      </c>
      <c r="O22" s="286" t="s">
        <v>355</v>
      </c>
      <c r="P22" s="286">
        <v>583</v>
      </c>
      <c r="Q22" s="286">
        <v>132</v>
      </c>
      <c r="R22" s="286">
        <v>392</v>
      </c>
      <c r="S22" s="286">
        <v>54</v>
      </c>
      <c r="T22" s="286">
        <v>9603</v>
      </c>
      <c r="U22" s="286">
        <v>638</v>
      </c>
      <c r="V22" s="286">
        <v>1242</v>
      </c>
      <c r="W22" s="76" t="s">
        <v>31</v>
      </c>
      <c r="X22" s="286">
        <v>1767</v>
      </c>
      <c r="Y22" s="286">
        <v>9352</v>
      </c>
      <c r="Z22" s="286">
        <v>3281</v>
      </c>
      <c r="AA22" s="286">
        <v>2530</v>
      </c>
      <c r="AB22" s="286">
        <v>2014</v>
      </c>
      <c r="AC22" s="286">
        <v>78</v>
      </c>
      <c r="AD22" s="286">
        <v>0</v>
      </c>
      <c r="AE22" s="286">
        <v>48</v>
      </c>
      <c r="AF22" s="286">
        <v>3761</v>
      </c>
      <c r="AG22" s="286">
        <v>5885</v>
      </c>
      <c r="AH22" s="286">
        <v>655</v>
      </c>
      <c r="AI22" s="286">
        <v>2974</v>
      </c>
      <c r="AJ22" s="294">
        <v>3323</v>
      </c>
      <c r="AK22" s="286">
        <v>1327</v>
      </c>
      <c r="AL22" s="286">
        <v>820</v>
      </c>
      <c r="AM22" s="286">
        <v>15445</v>
      </c>
      <c r="AN22" s="286">
        <v>1203</v>
      </c>
      <c r="AO22" s="286">
        <v>5461</v>
      </c>
      <c r="AP22" s="286">
        <v>24135</v>
      </c>
      <c r="AQ22" s="76">
        <v>3803</v>
      </c>
    </row>
    <row r="23" spans="1:43" ht="18" customHeight="1">
      <c r="A23" s="216"/>
      <c r="B23" s="217">
        <v>2</v>
      </c>
      <c r="C23" s="293"/>
      <c r="D23" s="463">
        <v>128282</v>
      </c>
      <c r="E23" s="464"/>
      <c r="F23" s="286">
        <v>24571</v>
      </c>
      <c r="G23" s="286">
        <v>1842</v>
      </c>
      <c r="H23" s="286">
        <v>1954</v>
      </c>
      <c r="I23" s="286">
        <v>3479</v>
      </c>
      <c r="J23" s="286">
        <v>644</v>
      </c>
      <c r="K23" s="286" t="s">
        <v>355</v>
      </c>
      <c r="L23" s="286">
        <v>4502</v>
      </c>
      <c r="M23" s="286">
        <v>3224</v>
      </c>
      <c r="N23" s="286">
        <v>6222</v>
      </c>
      <c r="O23" s="286" t="s">
        <v>355</v>
      </c>
      <c r="P23" s="286">
        <v>661</v>
      </c>
      <c r="Q23" s="286">
        <v>254</v>
      </c>
      <c r="R23" s="286">
        <v>439</v>
      </c>
      <c r="S23" s="286">
        <v>84</v>
      </c>
      <c r="T23" s="286">
        <v>9327</v>
      </c>
      <c r="U23" s="286">
        <v>733</v>
      </c>
      <c r="V23" s="286">
        <v>654</v>
      </c>
      <c r="W23" s="76" t="s">
        <v>31</v>
      </c>
      <c r="X23" s="286">
        <v>1967</v>
      </c>
      <c r="Y23" s="286">
        <v>10336</v>
      </c>
      <c r="Z23" s="286">
        <v>3519</v>
      </c>
      <c r="AA23" s="286">
        <v>2973</v>
      </c>
      <c r="AB23" s="286">
        <v>1723</v>
      </c>
      <c r="AC23" s="286">
        <v>49</v>
      </c>
      <c r="AD23" s="286">
        <v>0</v>
      </c>
      <c r="AE23" s="286">
        <v>139</v>
      </c>
      <c r="AF23" s="286">
        <v>4194</v>
      </c>
      <c r="AG23" s="286">
        <v>5883</v>
      </c>
      <c r="AH23" s="286">
        <v>684</v>
      </c>
      <c r="AI23" s="286">
        <v>2894</v>
      </c>
      <c r="AJ23" s="286">
        <v>3691</v>
      </c>
      <c r="AK23" s="286">
        <v>1519</v>
      </c>
      <c r="AL23" s="286">
        <v>600</v>
      </c>
      <c r="AM23" s="286">
        <v>8612</v>
      </c>
      <c r="AN23" s="286">
        <v>1255</v>
      </c>
      <c r="AO23" s="286">
        <v>6464</v>
      </c>
      <c r="AP23" s="286">
        <v>24383</v>
      </c>
      <c r="AQ23" s="76">
        <v>4766</v>
      </c>
    </row>
    <row r="24" spans="1:43" ht="18" customHeight="1" thickBot="1">
      <c r="A24" s="295"/>
      <c r="B24" s="296">
        <v>3</v>
      </c>
      <c r="C24" s="297"/>
      <c r="D24" s="475">
        <v>121795</v>
      </c>
      <c r="E24" s="476"/>
      <c r="F24" s="298">
        <v>12352</v>
      </c>
      <c r="G24" s="298">
        <v>972</v>
      </c>
      <c r="H24" s="298">
        <v>2078</v>
      </c>
      <c r="I24" s="298">
        <v>3672</v>
      </c>
      <c r="J24" s="298">
        <v>708</v>
      </c>
      <c r="K24" s="298" t="s">
        <v>355</v>
      </c>
      <c r="L24" s="298">
        <v>3813</v>
      </c>
      <c r="M24" s="298">
        <v>4315</v>
      </c>
      <c r="N24" s="298">
        <v>4673</v>
      </c>
      <c r="O24" s="298" t="s">
        <v>355</v>
      </c>
      <c r="P24" s="298">
        <v>953</v>
      </c>
      <c r="Q24" s="298">
        <v>605</v>
      </c>
      <c r="R24" s="298">
        <v>443</v>
      </c>
      <c r="S24" s="298">
        <v>88</v>
      </c>
      <c r="T24" s="298">
        <v>4515</v>
      </c>
      <c r="U24" s="298">
        <v>1000</v>
      </c>
      <c r="V24" s="298">
        <v>762</v>
      </c>
      <c r="W24" s="298" t="s">
        <v>355</v>
      </c>
      <c r="X24" s="298">
        <v>1969</v>
      </c>
      <c r="Y24" s="298">
        <v>9940</v>
      </c>
      <c r="Z24" s="298">
        <v>3276</v>
      </c>
      <c r="AA24" s="298">
        <v>3100</v>
      </c>
      <c r="AB24" s="298">
        <v>1216</v>
      </c>
      <c r="AC24" s="298">
        <v>190</v>
      </c>
      <c r="AD24" s="298">
        <v>171</v>
      </c>
      <c r="AE24" s="298">
        <v>226</v>
      </c>
      <c r="AF24" s="298">
        <v>3451</v>
      </c>
      <c r="AG24" s="298">
        <v>3813</v>
      </c>
      <c r="AH24" s="298">
        <v>812</v>
      </c>
      <c r="AI24" s="298">
        <v>3704</v>
      </c>
      <c r="AJ24" s="298">
        <v>3601</v>
      </c>
      <c r="AK24" s="298">
        <v>2044</v>
      </c>
      <c r="AL24" s="298">
        <v>600</v>
      </c>
      <c r="AM24" s="298">
        <v>9398</v>
      </c>
      <c r="AN24" s="298">
        <v>1547</v>
      </c>
      <c r="AO24" s="298">
        <v>4959</v>
      </c>
      <c r="AP24" s="298">
        <v>26570</v>
      </c>
      <c r="AQ24" s="298">
        <v>3213</v>
      </c>
    </row>
    <row r="25" spans="1:43">
      <c r="A25" s="36" t="s">
        <v>308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299"/>
      <c r="P25" s="299"/>
      <c r="Q25" s="299"/>
      <c r="R25" s="299"/>
      <c r="S25" s="299"/>
      <c r="T25" s="299"/>
      <c r="U25" s="299"/>
      <c r="V25" s="36"/>
      <c r="W25" s="36"/>
      <c r="X25" s="36"/>
      <c r="Y25" s="36"/>
    </row>
    <row r="26" spans="1:43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</sheetData>
  <mergeCells count="24">
    <mergeCell ref="D24:E24"/>
    <mergeCell ref="D19:E19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O1:P1"/>
    <mergeCell ref="D20:E20"/>
    <mergeCell ref="D21:E21"/>
    <mergeCell ref="D22:E22"/>
    <mergeCell ref="D23:E23"/>
    <mergeCell ref="D7:E7"/>
    <mergeCell ref="A1:N1"/>
    <mergeCell ref="D4:E4"/>
    <mergeCell ref="A5:C5"/>
    <mergeCell ref="D5:E5"/>
    <mergeCell ref="D6:E6"/>
  </mergeCells>
  <phoneticPr fontId="3"/>
  <hyperlinks>
    <hyperlink ref="O1" location="項目一覧表!A1" display="項目一覧表へ戻る" xr:uid="{00000000-0004-0000-0C00-000000000000}"/>
  </hyperlink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6"/>
  <sheetViews>
    <sheetView workbookViewId="0"/>
  </sheetViews>
  <sheetFormatPr defaultColWidth="9" defaultRowHeight="13"/>
  <cols>
    <col min="1" max="1" width="0.7265625" style="25" customWidth="1"/>
    <col min="2" max="2" width="19" style="25" customWidth="1"/>
    <col min="3" max="3" width="0.7265625" style="25" customWidth="1"/>
    <col min="4" max="11" width="9.6328125" style="25" customWidth="1"/>
    <col min="12" max="12" width="5.90625" style="25" customWidth="1"/>
    <col min="13" max="13" width="16.90625" style="25" bestFit="1" customWidth="1"/>
    <col min="14" max="16384" width="9" style="25"/>
  </cols>
  <sheetData>
    <row r="1" spans="1:13" ht="19">
      <c r="A1" s="364" t="s">
        <v>349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M1" s="346" t="s">
        <v>373</v>
      </c>
    </row>
    <row r="2" spans="1:13" ht="21">
      <c r="A2" s="26"/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3" ht="18" customHeight="1" thickBot="1">
      <c r="A3" s="300" t="s">
        <v>313</v>
      </c>
      <c r="B3" s="26"/>
      <c r="C3" s="300"/>
      <c r="D3" s="207"/>
      <c r="E3" s="301"/>
      <c r="F3" s="301"/>
      <c r="G3" s="301"/>
      <c r="H3" s="301"/>
      <c r="I3" s="26"/>
      <c r="J3" s="26"/>
      <c r="K3" s="302" t="s">
        <v>314</v>
      </c>
    </row>
    <row r="4" spans="1:13" ht="18" customHeight="1">
      <c r="A4" s="484" t="s">
        <v>315</v>
      </c>
      <c r="B4" s="484"/>
      <c r="C4" s="485"/>
      <c r="D4" s="488">
        <v>28</v>
      </c>
      <c r="E4" s="489"/>
      <c r="F4" s="480">
        <v>29</v>
      </c>
      <c r="G4" s="490"/>
      <c r="H4" s="480">
        <v>30</v>
      </c>
      <c r="I4" s="490"/>
      <c r="J4" s="482" t="s">
        <v>353</v>
      </c>
      <c r="K4" s="483"/>
    </row>
    <row r="5" spans="1:13" ht="18" customHeight="1">
      <c r="A5" s="486"/>
      <c r="B5" s="486"/>
      <c r="C5" s="487"/>
      <c r="D5" s="87" t="s">
        <v>316</v>
      </c>
      <c r="E5" s="303" t="s">
        <v>317</v>
      </c>
      <c r="F5" s="87" t="s">
        <v>316</v>
      </c>
      <c r="G5" s="303" t="s">
        <v>317</v>
      </c>
      <c r="H5" s="87" t="s">
        <v>316</v>
      </c>
      <c r="I5" s="303" t="s">
        <v>317</v>
      </c>
      <c r="J5" s="87" t="s">
        <v>316</v>
      </c>
      <c r="K5" s="304" t="s">
        <v>317</v>
      </c>
    </row>
    <row r="6" spans="1:13" ht="18" customHeight="1">
      <c r="A6" s="26"/>
      <c r="B6" s="305" t="s">
        <v>318</v>
      </c>
      <c r="C6" s="306"/>
      <c r="D6" s="307">
        <v>228</v>
      </c>
      <c r="E6" s="307">
        <v>122693</v>
      </c>
      <c r="F6" s="307">
        <v>232</v>
      </c>
      <c r="G6" s="307">
        <v>126750</v>
      </c>
      <c r="H6" s="301">
        <v>219</v>
      </c>
      <c r="I6" s="308">
        <v>126517</v>
      </c>
      <c r="J6" s="309">
        <v>213</v>
      </c>
      <c r="K6" s="310">
        <v>108931</v>
      </c>
    </row>
    <row r="7" spans="1:13" ht="18" customHeight="1">
      <c r="A7" s="26"/>
      <c r="B7" s="305" t="s">
        <v>319</v>
      </c>
      <c r="C7" s="306"/>
      <c r="D7" s="311">
        <v>232</v>
      </c>
      <c r="E7" s="311">
        <v>29157</v>
      </c>
      <c r="F7" s="311">
        <v>229</v>
      </c>
      <c r="G7" s="311">
        <v>27915</v>
      </c>
      <c r="H7" s="301">
        <v>232</v>
      </c>
      <c r="I7" s="312">
        <v>27716</v>
      </c>
      <c r="J7" s="309">
        <v>225</v>
      </c>
      <c r="K7" s="313">
        <v>26414</v>
      </c>
    </row>
    <row r="8" spans="1:13" ht="18" customHeight="1">
      <c r="A8" s="26"/>
      <c r="B8" s="305" t="s">
        <v>320</v>
      </c>
      <c r="C8" s="306"/>
      <c r="D8" s="311">
        <v>226</v>
      </c>
      <c r="E8" s="311">
        <v>23215</v>
      </c>
      <c r="F8" s="311">
        <v>252</v>
      </c>
      <c r="G8" s="311">
        <v>28235</v>
      </c>
      <c r="H8" s="301">
        <v>247</v>
      </c>
      <c r="I8" s="312">
        <v>29839</v>
      </c>
      <c r="J8" s="309">
        <v>223</v>
      </c>
      <c r="K8" s="313">
        <v>24176</v>
      </c>
    </row>
    <row r="9" spans="1:13" ht="18" customHeight="1">
      <c r="A9" s="26"/>
      <c r="B9" s="305" t="s">
        <v>321</v>
      </c>
      <c r="C9" s="306"/>
      <c r="D9" s="311">
        <v>3718</v>
      </c>
      <c r="E9" s="311">
        <v>89855</v>
      </c>
      <c r="F9" s="311">
        <v>3661</v>
      </c>
      <c r="G9" s="311">
        <v>86559</v>
      </c>
      <c r="H9" s="301">
        <v>3658</v>
      </c>
      <c r="I9" s="312">
        <v>82442</v>
      </c>
      <c r="J9" s="309">
        <v>3508</v>
      </c>
      <c r="K9" s="313">
        <v>77814</v>
      </c>
    </row>
    <row r="10" spans="1:13" ht="18" customHeight="1">
      <c r="A10" s="26"/>
      <c r="B10" s="305" t="s">
        <v>322</v>
      </c>
      <c r="C10" s="306"/>
      <c r="D10" s="311">
        <v>185</v>
      </c>
      <c r="E10" s="311">
        <v>20303</v>
      </c>
      <c r="F10" s="311">
        <v>203</v>
      </c>
      <c r="G10" s="311">
        <v>23736</v>
      </c>
      <c r="H10" s="301">
        <v>179</v>
      </c>
      <c r="I10" s="312">
        <v>17958</v>
      </c>
      <c r="J10" s="309">
        <v>186</v>
      </c>
      <c r="K10" s="313">
        <v>17677</v>
      </c>
    </row>
    <row r="11" spans="1:13" ht="18" customHeight="1">
      <c r="A11" s="26"/>
      <c r="B11" s="305" t="s">
        <v>323</v>
      </c>
      <c r="C11" s="306"/>
      <c r="D11" s="311">
        <v>53</v>
      </c>
      <c r="E11" s="311">
        <v>30850</v>
      </c>
      <c r="F11" s="311">
        <v>82</v>
      </c>
      <c r="G11" s="311">
        <v>36450</v>
      </c>
      <c r="H11" s="301">
        <v>75</v>
      </c>
      <c r="I11" s="312">
        <v>35700</v>
      </c>
      <c r="J11" s="309">
        <v>80</v>
      </c>
      <c r="K11" s="313">
        <v>33250</v>
      </c>
    </row>
    <row r="12" spans="1:13" ht="18" customHeight="1" thickBot="1">
      <c r="A12" s="195"/>
      <c r="B12" s="314" t="s">
        <v>324</v>
      </c>
      <c r="C12" s="315"/>
      <c r="D12" s="316">
        <v>2907</v>
      </c>
      <c r="E12" s="316">
        <v>51194</v>
      </c>
      <c r="F12" s="316">
        <v>2844</v>
      </c>
      <c r="G12" s="316">
        <v>47099</v>
      </c>
      <c r="H12" s="317">
        <v>2787</v>
      </c>
      <c r="I12" s="318">
        <v>46865</v>
      </c>
      <c r="J12" s="319">
        <v>2833</v>
      </c>
      <c r="K12" s="320">
        <v>44951</v>
      </c>
    </row>
    <row r="13" spans="1:13" ht="18" customHeight="1">
      <c r="A13" s="26"/>
      <c r="B13" s="200"/>
      <c r="C13" s="200"/>
      <c r="D13" s="200"/>
      <c r="E13" s="301"/>
      <c r="F13" s="301"/>
      <c r="G13" s="301"/>
      <c r="H13" s="301"/>
      <c r="I13" s="301"/>
      <c r="J13" s="301"/>
      <c r="K13" s="200"/>
    </row>
    <row r="14" spans="1:13" ht="18" customHeight="1" thickBot="1">
      <c r="A14" s="321" t="s">
        <v>325</v>
      </c>
      <c r="B14" s="26"/>
      <c r="C14" s="300"/>
      <c r="D14" s="200"/>
      <c r="E14" s="200"/>
      <c r="F14" s="200"/>
      <c r="G14" s="26"/>
      <c r="H14" s="26"/>
      <c r="I14" s="26"/>
      <c r="J14" s="26"/>
      <c r="K14" s="302" t="s">
        <v>326</v>
      </c>
    </row>
    <row r="15" spans="1:13" ht="18" customHeight="1">
      <c r="A15" s="365" t="s">
        <v>327</v>
      </c>
      <c r="B15" s="365"/>
      <c r="C15" s="366"/>
      <c r="D15" s="480" t="s">
        <v>370</v>
      </c>
      <c r="E15" s="481"/>
      <c r="F15" s="481"/>
      <c r="G15" s="481"/>
      <c r="H15" s="482" t="s">
        <v>353</v>
      </c>
      <c r="I15" s="483"/>
      <c r="J15" s="483"/>
      <c r="K15" s="483"/>
    </row>
    <row r="16" spans="1:13" ht="18" customHeight="1">
      <c r="A16" s="479"/>
      <c r="B16" s="479"/>
      <c r="C16" s="436"/>
      <c r="D16" s="87" t="s">
        <v>328</v>
      </c>
      <c r="E16" s="87" t="s">
        <v>329</v>
      </c>
      <c r="F16" s="87" t="s">
        <v>330</v>
      </c>
      <c r="G16" s="88" t="s">
        <v>331</v>
      </c>
      <c r="H16" s="87" t="s">
        <v>328</v>
      </c>
      <c r="I16" s="87" t="s">
        <v>329</v>
      </c>
      <c r="J16" s="87" t="s">
        <v>330</v>
      </c>
      <c r="K16" s="88" t="s">
        <v>331</v>
      </c>
    </row>
    <row r="17" spans="1:11" ht="18" customHeight="1">
      <c r="A17" s="26"/>
      <c r="B17" s="322" t="s">
        <v>269</v>
      </c>
      <c r="C17" s="323"/>
      <c r="D17" s="43">
        <v>419</v>
      </c>
      <c r="E17" s="324">
        <v>110</v>
      </c>
      <c r="F17" s="324">
        <v>146</v>
      </c>
      <c r="G17" s="324">
        <v>163</v>
      </c>
      <c r="H17" s="325">
        <v>421</v>
      </c>
      <c r="I17" s="324">
        <v>119</v>
      </c>
      <c r="J17" s="324">
        <v>146</v>
      </c>
      <c r="K17" s="324">
        <v>156</v>
      </c>
    </row>
    <row r="18" spans="1:11" ht="18" customHeight="1">
      <c r="A18" s="26"/>
      <c r="B18" s="322" t="s">
        <v>332</v>
      </c>
      <c r="C18" s="323"/>
      <c r="D18" s="43">
        <v>171</v>
      </c>
      <c r="E18" s="324">
        <v>51</v>
      </c>
      <c r="F18" s="324">
        <v>72</v>
      </c>
      <c r="G18" s="324">
        <v>48</v>
      </c>
      <c r="H18" s="325">
        <v>184</v>
      </c>
      <c r="I18" s="324">
        <v>56</v>
      </c>
      <c r="J18" s="324">
        <v>79</v>
      </c>
      <c r="K18" s="324">
        <v>49</v>
      </c>
    </row>
    <row r="19" spans="1:11" ht="18" customHeight="1">
      <c r="A19" s="26"/>
      <c r="B19" s="322" t="s">
        <v>333</v>
      </c>
      <c r="C19" s="323"/>
      <c r="D19" s="43">
        <v>14</v>
      </c>
      <c r="E19" s="324">
        <v>9</v>
      </c>
      <c r="F19" s="324">
        <v>4</v>
      </c>
      <c r="G19" s="324">
        <v>1</v>
      </c>
      <c r="H19" s="325">
        <v>19</v>
      </c>
      <c r="I19" s="324">
        <v>12</v>
      </c>
      <c r="J19" s="324">
        <v>4</v>
      </c>
      <c r="K19" s="324">
        <v>3</v>
      </c>
    </row>
    <row r="20" spans="1:11" ht="18" customHeight="1">
      <c r="A20" s="26"/>
      <c r="B20" s="322" t="s">
        <v>334</v>
      </c>
      <c r="C20" s="323"/>
      <c r="D20" s="43">
        <v>10</v>
      </c>
      <c r="E20" s="324">
        <v>6</v>
      </c>
      <c r="F20" s="324">
        <v>2</v>
      </c>
      <c r="G20" s="324">
        <v>2</v>
      </c>
      <c r="H20" s="325">
        <v>8</v>
      </c>
      <c r="I20" s="324">
        <v>3</v>
      </c>
      <c r="J20" s="324">
        <v>2</v>
      </c>
      <c r="K20" s="324">
        <v>3</v>
      </c>
    </row>
    <row r="21" spans="1:11" ht="18" customHeight="1">
      <c r="A21" s="26"/>
      <c r="B21" s="322" t="s">
        <v>335</v>
      </c>
      <c r="C21" s="323"/>
      <c r="D21" s="43">
        <v>9</v>
      </c>
      <c r="E21" s="324">
        <v>5</v>
      </c>
      <c r="F21" s="324">
        <v>1</v>
      </c>
      <c r="G21" s="324">
        <v>3</v>
      </c>
      <c r="H21" s="325">
        <v>9</v>
      </c>
      <c r="I21" s="324">
        <v>4</v>
      </c>
      <c r="J21" s="324">
        <v>2</v>
      </c>
      <c r="K21" s="324">
        <v>3</v>
      </c>
    </row>
    <row r="22" spans="1:11" ht="18" customHeight="1">
      <c r="A22" s="26"/>
      <c r="B22" s="322" t="s">
        <v>336</v>
      </c>
      <c r="C22" s="323"/>
      <c r="D22" s="43">
        <v>7</v>
      </c>
      <c r="E22" s="324">
        <v>1</v>
      </c>
      <c r="F22" s="324">
        <v>2</v>
      </c>
      <c r="G22" s="324">
        <v>4</v>
      </c>
      <c r="H22" s="325">
        <v>9</v>
      </c>
      <c r="I22" s="324">
        <v>2</v>
      </c>
      <c r="J22" s="324">
        <v>3</v>
      </c>
      <c r="K22" s="324">
        <v>4</v>
      </c>
    </row>
    <row r="23" spans="1:11" ht="18" customHeight="1">
      <c r="A23" s="26"/>
      <c r="B23" s="326" t="s">
        <v>337</v>
      </c>
      <c r="C23" s="327"/>
      <c r="D23" s="43">
        <v>155</v>
      </c>
      <c r="E23" s="324">
        <v>37</v>
      </c>
      <c r="F23" s="324">
        <v>50</v>
      </c>
      <c r="G23" s="324">
        <v>68</v>
      </c>
      <c r="H23" s="325">
        <v>137</v>
      </c>
      <c r="I23" s="324">
        <v>37</v>
      </c>
      <c r="J23" s="324">
        <v>46</v>
      </c>
      <c r="K23" s="324">
        <v>54</v>
      </c>
    </row>
    <row r="24" spans="1:11" ht="18" customHeight="1" thickBot="1">
      <c r="A24" s="195"/>
      <c r="B24" s="328" t="s">
        <v>338</v>
      </c>
      <c r="C24" s="329"/>
      <c r="D24" s="31">
        <v>53</v>
      </c>
      <c r="E24" s="330">
        <v>1</v>
      </c>
      <c r="F24" s="330">
        <v>15</v>
      </c>
      <c r="G24" s="330">
        <v>37</v>
      </c>
      <c r="H24" s="331">
        <v>55</v>
      </c>
      <c r="I24" s="330">
        <v>5</v>
      </c>
      <c r="J24" s="330">
        <v>10</v>
      </c>
      <c r="K24" s="330">
        <v>40</v>
      </c>
    </row>
    <row r="25" spans="1:11" ht="18" customHeight="1">
      <c r="A25" s="226" t="s">
        <v>339</v>
      </c>
      <c r="B25" s="26"/>
      <c r="C25" s="36"/>
      <c r="D25" s="200"/>
      <c r="E25" s="200"/>
      <c r="F25" s="200"/>
      <c r="G25" s="200"/>
      <c r="H25" s="200"/>
      <c r="I25" s="200"/>
      <c r="J25" s="200"/>
      <c r="K25" s="201"/>
    </row>
    <row r="26" spans="1:11" ht="18" customHeight="1"/>
  </sheetData>
  <mergeCells count="9">
    <mergeCell ref="A1:K1"/>
    <mergeCell ref="A15:C16"/>
    <mergeCell ref="D15:G15"/>
    <mergeCell ref="H15:K15"/>
    <mergeCell ref="A4:C5"/>
    <mergeCell ref="D4:E4"/>
    <mergeCell ref="F4:G4"/>
    <mergeCell ref="H4:I4"/>
    <mergeCell ref="J4:K4"/>
  </mergeCells>
  <phoneticPr fontId="3"/>
  <hyperlinks>
    <hyperlink ref="M1" location="項目一覧表!A1" display="項目一覧表へ戻る" xr:uid="{00000000-0004-0000-0D00-000000000000}"/>
  </hyperlinks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6"/>
  <sheetViews>
    <sheetView workbookViewId="0"/>
  </sheetViews>
  <sheetFormatPr defaultColWidth="9" defaultRowHeight="13"/>
  <cols>
    <col min="1" max="1" width="0.7265625" style="25" customWidth="1"/>
    <col min="2" max="2" width="19" style="25" customWidth="1"/>
    <col min="3" max="3" width="0.7265625" style="25" customWidth="1"/>
    <col min="4" max="11" width="9.6328125" style="25" customWidth="1"/>
    <col min="12" max="12" width="5.36328125" style="25" customWidth="1"/>
    <col min="13" max="13" width="16.90625" style="25" bestFit="1" customWidth="1"/>
    <col min="14" max="16384" width="9" style="25"/>
  </cols>
  <sheetData>
    <row r="1" spans="1:13" ht="19">
      <c r="A1" s="364" t="s">
        <v>350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M1" s="346" t="s">
        <v>373</v>
      </c>
    </row>
    <row r="2" spans="1:13" ht="21">
      <c r="A2" s="26"/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3" ht="18" customHeight="1" thickBot="1">
      <c r="A3" s="300" t="s">
        <v>313</v>
      </c>
      <c r="B3" s="26"/>
      <c r="C3" s="300"/>
      <c r="D3" s="207"/>
      <c r="E3" s="301"/>
      <c r="F3" s="301"/>
      <c r="G3" s="301"/>
      <c r="H3" s="301"/>
      <c r="I3" s="26"/>
      <c r="J3" s="301"/>
      <c r="K3" s="302" t="s">
        <v>314</v>
      </c>
    </row>
    <row r="4" spans="1:13" ht="18" customHeight="1">
      <c r="A4" s="484" t="s">
        <v>315</v>
      </c>
      <c r="B4" s="484"/>
      <c r="C4" s="485"/>
      <c r="D4" s="332">
        <v>28</v>
      </c>
      <c r="E4" s="333"/>
      <c r="F4" s="332">
        <v>29</v>
      </c>
      <c r="G4" s="333"/>
      <c r="H4" s="332">
        <v>30</v>
      </c>
      <c r="I4" s="334"/>
      <c r="J4" s="482" t="s">
        <v>353</v>
      </c>
      <c r="K4" s="483"/>
    </row>
    <row r="5" spans="1:13" ht="18" customHeight="1">
      <c r="A5" s="486"/>
      <c r="B5" s="486"/>
      <c r="C5" s="487"/>
      <c r="D5" s="87" t="s">
        <v>316</v>
      </c>
      <c r="E5" s="303" t="s">
        <v>317</v>
      </c>
      <c r="F5" s="87" t="s">
        <v>316</v>
      </c>
      <c r="G5" s="303" t="s">
        <v>317</v>
      </c>
      <c r="H5" s="87" t="s">
        <v>316</v>
      </c>
      <c r="I5" s="304" t="s">
        <v>317</v>
      </c>
      <c r="J5" s="87" t="s">
        <v>316</v>
      </c>
      <c r="K5" s="304" t="s">
        <v>317</v>
      </c>
    </row>
    <row r="6" spans="1:13" ht="23.25" customHeight="1">
      <c r="A6" s="26"/>
      <c r="B6" s="305" t="s">
        <v>340</v>
      </c>
      <c r="C6" s="306"/>
      <c r="D6" s="307">
        <v>195</v>
      </c>
      <c r="E6" s="307">
        <v>36965</v>
      </c>
      <c r="F6" s="307">
        <v>196</v>
      </c>
      <c r="G6" s="307">
        <v>35871</v>
      </c>
      <c r="H6" s="301">
        <v>233</v>
      </c>
      <c r="I6" s="308">
        <v>32435</v>
      </c>
      <c r="J6" s="309">
        <v>254</v>
      </c>
      <c r="K6" s="310">
        <v>36267</v>
      </c>
    </row>
    <row r="7" spans="1:13" ht="13.5" customHeight="1">
      <c r="A7" s="26"/>
      <c r="B7" s="305"/>
      <c r="C7" s="306"/>
      <c r="D7" s="311"/>
      <c r="E7" s="311"/>
      <c r="F7" s="311"/>
      <c r="G7" s="311"/>
      <c r="H7" s="311"/>
      <c r="I7" s="311"/>
      <c r="J7" s="309"/>
      <c r="K7" s="313"/>
    </row>
    <row r="8" spans="1:13" ht="18" customHeight="1">
      <c r="A8" s="26"/>
      <c r="B8" s="305"/>
      <c r="C8" s="306"/>
      <c r="D8" s="311"/>
      <c r="E8" s="311"/>
      <c r="F8" s="311"/>
      <c r="G8" s="311"/>
      <c r="H8" s="311"/>
      <c r="I8" s="311"/>
      <c r="J8" s="309"/>
      <c r="K8" s="313"/>
    </row>
    <row r="9" spans="1:13" ht="18" customHeight="1">
      <c r="A9" s="26"/>
      <c r="B9" s="305"/>
      <c r="C9" s="306"/>
      <c r="D9" s="311"/>
      <c r="E9" s="311"/>
      <c r="F9" s="311"/>
      <c r="G9" s="311"/>
      <c r="H9" s="311"/>
      <c r="I9" s="311"/>
      <c r="J9" s="309"/>
      <c r="K9" s="313"/>
    </row>
    <row r="10" spans="1:13" ht="18" customHeight="1">
      <c r="A10" s="26"/>
      <c r="B10" s="305"/>
      <c r="C10" s="306"/>
      <c r="D10" s="311"/>
      <c r="E10" s="311"/>
      <c r="F10" s="311"/>
      <c r="G10" s="311"/>
      <c r="H10" s="311"/>
      <c r="I10" s="311"/>
      <c r="J10" s="309"/>
      <c r="K10" s="313"/>
    </row>
    <row r="11" spans="1:13" ht="18" customHeight="1">
      <c r="A11" s="26"/>
      <c r="B11" s="305"/>
      <c r="C11" s="306"/>
      <c r="D11" s="311"/>
      <c r="E11" s="311"/>
      <c r="F11" s="311"/>
      <c r="G11" s="311"/>
      <c r="H11" s="311"/>
      <c r="I11" s="311"/>
      <c r="J11" s="309"/>
      <c r="K11" s="313"/>
    </row>
    <row r="12" spans="1:13" ht="18" customHeight="1" thickBot="1">
      <c r="A12" s="195"/>
      <c r="B12" s="314"/>
      <c r="C12" s="315"/>
      <c r="D12" s="335"/>
      <c r="E12" s="335"/>
      <c r="F12" s="316"/>
      <c r="G12" s="316"/>
      <c r="H12" s="316"/>
      <c r="I12" s="316"/>
      <c r="J12" s="319"/>
      <c r="K12" s="320"/>
    </row>
    <row r="13" spans="1:13" ht="18" customHeight="1">
      <c r="A13" s="26"/>
      <c r="B13" s="200"/>
      <c r="C13" s="200"/>
      <c r="D13" s="200"/>
      <c r="E13" s="301"/>
      <c r="F13" s="301"/>
      <c r="G13" s="301"/>
      <c r="H13" s="301"/>
      <c r="I13" s="301"/>
      <c r="J13" s="301"/>
      <c r="K13" s="200"/>
    </row>
    <row r="14" spans="1:13" ht="18" customHeight="1" thickBot="1">
      <c r="A14" s="321" t="s">
        <v>325</v>
      </c>
      <c r="B14" s="26"/>
      <c r="C14" s="300"/>
      <c r="D14" s="200"/>
      <c r="E14" s="200"/>
      <c r="F14" s="200"/>
      <c r="G14" s="26"/>
      <c r="H14" s="26"/>
      <c r="I14" s="26"/>
      <c r="J14" s="26"/>
      <c r="K14" s="302" t="s">
        <v>326</v>
      </c>
    </row>
    <row r="15" spans="1:13" ht="18" customHeight="1">
      <c r="A15" s="365" t="s">
        <v>327</v>
      </c>
      <c r="B15" s="365"/>
      <c r="C15" s="366"/>
      <c r="D15" s="336">
        <v>30</v>
      </c>
      <c r="E15" s="336"/>
      <c r="F15" s="336"/>
      <c r="G15" s="337"/>
      <c r="H15" s="482" t="s">
        <v>353</v>
      </c>
      <c r="I15" s="483"/>
      <c r="J15" s="483"/>
      <c r="K15" s="491"/>
    </row>
    <row r="16" spans="1:13" ht="18" customHeight="1">
      <c r="A16" s="479"/>
      <c r="B16" s="479"/>
      <c r="C16" s="436"/>
      <c r="D16" s="87" t="s">
        <v>328</v>
      </c>
      <c r="E16" s="87" t="s">
        <v>341</v>
      </c>
      <c r="F16" s="88"/>
      <c r="G16" s="88"/>
      <c r="H16" s="87" t="s">
        <v>328</v>
      </c>
      <c r="I16" s="87" t="s">
        <v>341</v>
      </c>
      <c r="J16" s="88"/>
      <c r="K16" s="88"/>
    </row>
    <row r="17" spans="1:11" ht="18" customHeight="1">
      <c r="A17" s="26"/>
      <c r="B17" s="322" t="s">
        <v>269</v>
      </c>
      <c r="C17" s="323"/>
      <c r="D17" s="324">
        <v>581</v>
      </c>
      <c r="E17" s="324">
        <v>581</v>
      </c>
      <c r="F17" s="324"/>
      <c r="G17" s="324"/>
      <c r="H17" s="338">
        <v>593</v>
      </c>
      <c r="I17" s="339">
        <v>593</v>
      </c>
      <c r="J17" s="324"/>
      <c r="K17" s="324"/>
    </row>
    <row r="18" spans="1:11" ht="18" customHeight="1">
      <c r="A18" s="26"/>
      <c r="B18" s="322" t="s">
        <v>332</v>
      </c>
      <c r="C18" s="323"/>
      <c r="D18" s="324">
        <v>122</v>
      </c>
      <c r="E18" s="324">
        <v>122</v>
      </c>
      <c r="F18" s="324"/>
      <c r="G18" s="324"/>
      <c r="H18" s="338">
        <v>165</v>
      </c>
      <c r="I18" s="339">
        <v>165</v>
      </c>
      <c r="J18" s="324"/>
      <c r="K18" s="324"/>
    </row>
    <row r="19" spans="1:11" ht="18" customHeight="1">
      <c r="A19" s="26"/>
      <c r="B19" s="322" t="s">
        <v>333</v>
      </c>
      <c r="C19" s="323"/>
      <c r="D19" s="324">
        <v>21</v>
      </c>
      <c r="E19" s="324">
        <v>21</v>
      </c>
      <c r="F19" s="324"/>
      <c r="G19" s="324"/>
      <c r="H19" s="338">
        <v>30</v>
      </c>
      <c r="I19" s="339">
        <v>30</v>
      </c>
      <c r="J19" s="324"/>
      <c r="K19" s="324"/>
    </row>
    <row r="20" spans="1:11" ht="18" customHeight="1">
      <c r="A20" s="26"/>
      <c r="B20" s="322" t="s">
        <v>334</v>
      </c>
      <c r="C20" s="323"/>
      <c r="D20" s="324">
        <v>25</v>
      </c>
      <c r="E20" s="324">
        <v>25</v>
      </c>
      <c r="F20" s="324"/>
      <c r="G20" s="340"/>
      <c r="H20" s="339" t="s">
        <v>371</v>
      </c>
      <c r="I20" s="339" t="s">
        <v>371</v>
      </c>
      <c r="J20" s="324"/>
      <c r="K20" s="324"/>
    </row>
    <row r="21" spans="1:11">
      <c r="A21" s="26"/>
      <c r="B21" s="322" t="s">
        <v>335</v>
      </c>
      <c r="C21" s="323"/>
      <c r="D21" s="324">
        <v>5</v>
      </c>
      <c r="E21" s="324">
        <v>5</v>
      </c>
      <c r="F21" s="324"/>
      <c r="G21" s="340"/>
      <c r="H21" s="339" t="s">
        <v>371</v>
      </c>
      <c r="I21" s="339" t="s">
        <v>371</v>
      </c>
      <c r="J21" s="324"/>
      <c r="K21" s="324"/>
    </row>
    <row r="22" spans="1:11">
      <c r="A22" s="26"/>
      <c r="B22" s="322" t="s">
        <v>336</v>
      </c>
      <c r="C22" s="323"/>
      <c r="D22" s="324">
        <v>2</v>
      </c>
      <c r="E22" s="324">
        <v>2</v>
      </c>
      <c r="F22" s="324"/>
      <c r="G22" s="324"/>
      <c r="H22" s="338">
        <v>3</v>
      </c>
      <c r="I22" s="339">
        <v>3</v>
      </c>
      <c r="J22" s="324"/>
      <c r="K22" s="324"/>
    </row>
    <row r="23" spans="1:11">
      <c r="A23" s="26"/>
      <c r="B23" s="326" t="s">
        <v>337</v>
      </c>
      <c r="C23" s="327"/>
      <c r="D23" s="324">
        <v>44</v>
      </c>
      <c r="E23" s="324">
        <v>44</v>
      </c>
      <c r="F23" s="324"/>
      <c r="G23" s="324"/>
      <c r="H23" s="338">
        <v>86</v>
      </c>
      <c r="I23" s="339">
        <v>86</v>
      </c>
      <c r="J23" s="324"/>
      <c r="K23" s="324"/>
    </row>
    <row r="24" spans="1:11" ht="13.5" thickBot="1">
      <c r="A24" s="195"/>
      <c r="B24" s="328" t="s">
        <v>338</v>
      </c>
      <c r="C24" s="329"/>
      <c r="D24" s="330">
        <v>362</v>
      </c>
      <c r="E24" s="330">
        <v>362</v>
      </c>
      <c r="F24" s="330"/>
      <c r="G24" s="330"/>
      <c r="H24" s="341">
        <v>309</v>
      </c>
      <c r="I24" s="342">
        <v>309</v>
      </c>
      <c r="J24" s="330"/>
      <c r="K24" s="330"/>
    </row>
    <row r="25" spans="1:11" ht="21">
      <c r="A25" s="226" t="s">
        <v>339</v>
      </c>
      <c r="B25" s="26"/>
      <c r="C25" s="36"/>
      <c r="D25" s="200"/>
      <c r="E25" s="200"/>
      <c r="F25" s="200"/>
      <c r="G25" s="200"/>
      <c r="H25" s="200"/>
      <c r="I25" s="200"/>
      <c r="J25" s="200"/>
      <c r="K25" s="201"/>
    </row>
    <row r="26" spans="1:11">
      <c r="A26" s="26"/>
      <c r="B26" s="26"/>
      <c r="C26" s="26"/>
      <c r="D26" s="207"/>
      <c r="E26" s="38"/>
      <c r="F26" s="343"/>
      <c r="G26" s="343"/>
      <c r="H26" s="343"/>
      <c r="I26" s="343"/>
      <c r="J26" s="343"/>
      <c r="K26" s="343"/>
    </row>
  </sheetData>
  <mergeCells count="5">
    <mergeCell ref="A1:K1"/>
    <mergeCell ref="A15:C16"/>
    <mergeCell ref="H15:K15"/>
    <mergeCell ref="A4:C5"/>
    <mergeCell ref="J4:K4"/>
  </mergeCells>
  <phoneticPr fontId="3"/>
  <hyperlinks>
    <hyperlink ref="M1" location="項目一覧表!A1" display="項目一覧表へ戻る" xr:uid="{00000000-0004-0000-0E00-000000000000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9"/>
  <sheetViews>
    <sheetView workbookViewId="0"/>
  </sheetViews>
  <sheetFormatPr defaultColWidth="9" defaultRowHeight="13"/>
  <cols>
    <col min="1" max="1" width="4.36328125" style="25" customWidth="1"/>
    <col min="2" max="2" width="14.6328125" style="25" customWidth="1"/>
    <col min="3" max="15" width="12.6328125" style="25" customWidth="1"/>
    <col min="16" max="16384" width="9" style="25"/>
  </cols>
  <sheetData>
    <row r="1" spans="1:15" ht="19">
      <c r="A1" s="364" t="s">
        <v>30</v>
      </c>
      <c r="B1" s="364"/>
      <c r="C1" s="364"/>
      <c r="D1" s="364"/>
      <c r="E1" s="364"/>
      <c r="F1" s="364"/>
      <c r="G1" s="364"/>
      <c r="H1" s="364"/>
      <c r="I1" s="364"/>
      <c r="J1" s="360" t="s">
        <v>372</v>
      </c>
      <c r="K1" s="361"/>
      <c r="L1" s="24"/>
      <c r="M1" s="24"/>
      <c r="N1" s="24"/>
      <c r="O1" s="24"/>
    </row>
    <row r="2" spans="1:15" ht="18" customHeight="1">
      <c r="A2" s="26"/>
      <c r="B2" s="26"/>
      <c r="C2" s="26"/>
      <c r="D2" s="26"/>
      <c r="E2" s="26"/>
      <c r="F2" s="26"/>
      <c r="G2" s="26"/>
      <c r="H2" s="26"/>
      <c r="I2" s="26"/>
      <c r="J2" s="27"/>
      <c r="K2" s="27"/>
      <c r="L2" s="27"/>
      <c r="M2" s="27"/>
      <c r="N2" s="27"/>
      <c r="O2" s="27"/>
    </row>
    <row r="3" spans="1:15" ht="18" customHeight="1" thickBot="1">
      <c r="A3" s="28"/>
      <c r="B3" s="28"/>
      <c r="C3" s="29"/>
      <c r="D3" s="29"/>
      <c r="E3" s="29"/>
      <c r="F3" s="29"/>
      <c r="G3" s="29"/>
      <c r="H3" s="29"/>
      <c r="I3" s="29"/>
      <c r="J3" s="30"/>
      <c r="K3" s="30"/>
      <c r="L3" s="30"/>
      <c r="M3" s="30"/>
      <c r="N3" s="30"/>
      <c r="O3" s="31" t="s">
        <v>0</v>
      </c>
    </row>
    <row r="4" spans="1:15" ht="18" customHeight="1">
      <c r="A4" s="365" t="s">
        <v>1</v>
      </c>
      <c r="B4" s="366"/>
      <c r="C4" s="369" t="s">
        <v>2</v>
      </c>
      <c r="D4" s="369" t="s">
        <v>3</v>
      </c>
      <c r="E4" s="369" t="s">
        <v>4</v>
      </c>
      <c r="F4" s="369" t="s">
        <v>5</v>
      </c>
      <c r="G4" s="369" t="s">
        <v>6</v>
      </c>
      <c r="H4" s="369" t="s">
        <v>7</v>
      </c>
      <c r="I4" s="371" t="s">
        <v>8</v>
      </c>
      <c r="J4" s="373" t="s">
        <v>9</v>
      </c>
      <c r="K4" s="373" t="s">
        <v>10</v>
      </c>
      <c r="L4" s="373" t="s">
        <v>11</v>
      </c>
      <c r="M4" s="373" t="s">
        <v>29</v>
      </c>
      <c r="N4" s="32" t="s">
        <v>12</v>
      </c>
      <c r="O4" s="33" t="s">
        <v>13</v>
      </c>
    </row>
    <row r="5" spans="1:15" ht="18" customHeight="1">
      <c r="A5" s="367"/>
      <c r="B5" s="368"/>
      <c r="C5" s="370"/>
      <c r="D5" s="370"/>
      <c r="E5" s="370"/>
      <c r="F5" s="370"/>
      <c r="G5" s="370"/>
      <c r="H5" s="370"/>
      <c r="I5" s="372"/>
      <c r="J5" s="374"/>
      <c r="K5" s="374"/>
      <c r="L5" s="374"/>
      <c r="M5" s="374"/>
      <c r="N5" s="34" t="s">
        <v>14</v>
      </c>
      <c r="O5" s="35" t="s">
        <v>15</v>
      </c>
    </row>
    <row r="6" spans="1:15" ht="6" customHeight="1">
      <c r="A6" s="36"/>
      <c r="B6" s="37"/>
      <c r="C6" s="38"/>
      <c r="D6" s="38"/>
      <c r="E6" s="38"/>
      <c r="F6" s="38"/>
      <c r="G6" s="38"/>
      <c r="H6" s="38"/>
      <c r="I6" s="38"/>
      <c r="J6" s="39"/>
      <c r="K6" s="39"/>
      <c r="L6" s="39"/>
      <c r="M6" s="39"/>
      <c r="N6" s="39"/>
      <c r="O6" s="39"/>
    </row>
    <row r="7" spans="1:15" ht="18" customHeight="1">
      <c r="A7" s="375">
        <v>27</v>
      </c>
      <c r="B7" s="376"/>
      <c r="C7" s="40">
        <v>1343702</v>
      </c>
      <c r="D7" s="40">
        <v>35339</v>
      </c>
      <c r="E7" s="40">
        <v>37748</v>
      </c>
      <c r="F7" s="40">
        <v>101212</v>
      </c>
      <c r="G7" s="40">
        <v>148778</v>
      </c>
      <c r="H7" s="40">
        <v>87775</v>
      </c>
      <c r="I7" s="40">
        <v>102765</v>
      </c>
      <c r="J7" s="40">
        <v>42250</v>
      </c>
      <c r="K7" s="40">
        <v>98972</v>
      </c>
      <c r="L7" s="40">
        <v>18396</v>
      </c>
      <c r="M7" s="40">
        <v>455631</v>
      </c>
      <c r="N7" s="40">
        <v>165722</v>
      </c>
      <c r="O7" s="40">
        <v>49114</v>
      </c>
    </row>
    <row r="8" spans="1:15" ht="18" customHeight="1">
      <c r="A8" s="362">
        <v>28</v>
      </c>
      <c r="B8" s="363"/>
      <c r="C8" s="40">
        <v>1230161</v>
      </c>
      <c r="D8" s="40">
        <v>31934</v>
      </c>
      <c r="E8" s="40">
        <v>35008</v>
      </c>
      <c r="F8" s="40">
        <v>90934</v>
      </c>
      <c r="G8" s="40">
        <v>135844</v>
      </c>
      <c r="H8" s="40">
        <v>81630</v>
      </c>
      <c r="I8" s="40">
        <v>95248</v>
      </c>
      <c r="J8" s="40">
        <v>38649</v>
      </c>
      <c r="K8" s="40">
        <v>89764</v>
      </c>
      <c r="L8" s="40">
        <v>17217</v>
      </c>
      <c r="M8" s="40">
        <v>405092</v>
      </c>
      <c r="N8" s="40">
        <v>159332</v>
      </c>
      <c r="O8" s="40">
        <v>49509</v>
      </c>
    </row>
    <row r="9" spans="1:15" ht="18" customHeight="1">
      <c r="A9" s="362">
        <v>29</v>
      </c>
      <c r="B9" s="363"/>
      <c r="C9" s="40">
        <v>1260720</v>
      </c>
      <c r="D9" s="40">
        <v>32457</v>
      </c>
      <c r="E9" s="40">
        <v>35766</v>
      </c>
      <c r="F9" s="40">
        <v>93035</v>
      </c>
      <c r="G9" s="40">
        <v>138238</v>
      </c>
      <c r="H9" s="40">
        <v>83604</v>
      </c>
      <c r="I9" s="40">
        <v>96242</v>
      </c>
      <c r="J9" s="40">
        <v>39642</v>
      </c>
      <c r="K9" s="40">
        <v>91758</v>
      </c>
      <c r="L9" s="40">
        <v>17677</v>
      </c>
      <c r="M9" s="40">
        <v>412397</v>
      </c>
      <c r="N9" s="40">
        <v>168794</v>
      </c>
      <c r="O9" s="40">
        <v>51110</v>
      </c>
    </row>
    <row r="10" spans="1:15" ht="18" customHeight="1">
      <c r="A10" s="362">
        <v>30</v>
      </c>
      <c r="B10" s="363"/>
      <c r="C10" s="41">
        <v>1281075</v>
      </c>
      <c r="D10" s="41">
        <v>33149</v>
      </c>
      <c r="E10" s="41">
        <v>36603</v>
      </c>
      <c r="F10" s="41">
        <v>95369</v>
      </c>
      <c r="G10" s="41">
        <v>141811</v>
      </c>
      <c r="H10" s="41">
        <v>85680</v>
      </c>
      <c r="I10" s="41">
        <v>98910</v>
      </c>
      <c r="J10" s="41">
        <v>40456</v>
      </c>
      <c r="K10" s="41">
        <v>93552</v>
      </c>
      <c r="L10" s="41">
        <v>18059</v>
      </c>
      <c r="M10" s="41">
        <v>414982</v>
      </c>
      <c r="N10" s="41">
        <v>170112</v>
      </c>
      <c r="O10" s="40">
        <v>52392</v>
      </c>
    </row>
    <row r="11" spans="1:15" ht="18" customHeight="1">
      <c r="A11" s="379" t="s">
        <v>351</v>
      </c>
      <c r="B11" s="380"/>
      <c r="C11" s="42">
        <v>1252026</v>
      </c>
      <c r="D11" s="42">
        <v>32331</v>
      </c>
      <c r="E11" s="42">
        <v>35289</v>
      </c>
      <c r="F11" s="42">
        <v>92747</v>
      </c>
      <c r="G11" s="42">
        <v>136612</v>
      </c>
      <c r="H11" s="42">
        <v>83840</v>
      </c>
      <c r="I11" s="42">
        <v>94881</v>
      </c>
      <c r="J11" s="42">
        <v>39565</v>
      </c>
      <c r="K11" s="42">
        <v>92094</v>
      </c>
      <c r="L11" s="42">
        <v>17569</v>
      </c>
      <c r="M11" s="42">
        <v>405734</v>
      </c>
      <c r="N11" s="42">
        <v>168449</v>
      </c>
      <c r="O11" s="42">
        <v>52915</v>
      </c>
    </row>
    <row r="12" spans="1:15" ht="13" customHeight="1">
      <c r="A12" s="36"/>
      <c r="B12" s="37"/>
      <c r="C12" s="39"/>
      <c r="D12" s="39"/>
      <c r="E12" s="39"/>
      <c r="F12" s="39"/>
      <c r="G12" s="39"/>
      <c r="H12" s="39"/>
      <c r="I12" s="39"/>
      <c r="J12" s="42"/>
      <c r="K12" s="42"/>
      <c r="L12" s="42"/>
      <c r="M12" s="42"/>
      <c r="N12" s="42"/>
      <c r="O12" s="42"/>
    </row>
    <row r="13" spans="1:15" ht="18" customHeight="1">
      <c r="A13" s="377" t="s">
        <v>16</v>
      </c>
      <c r="B13" s="378"/>
      <c r="C13" s="42">
        <v>666609</v>
      </c>
      <c r="D13" s="348">
        <v>22130</v>
      </c>
      <c r="E13" s="348">
        <v>20729</v>
      </c>
      <c r="F13" s="348">
        <v>54448</v>
      </c>
      <c r="G13" s="348">
        <v>90126</v>
      </c>
      <c r="H13" s="348">
        <v>43336</v>
      </c>
      <c r="I13" s="348">
        <v>45141</v>
      </c>
      <c r="J13" s="348">
        <v>24139</v>
      </c>
      <c r="K13" s="348">
        <v>55415</v>
      </c>
      <c r="L13" s="348">
        <v>10641</v>
      </c>
      <c r="M13" s="348">
        <v>193740</v>
      </c>
      <c r="N13" s="348">
        <v>65657</v>
      </c>
      <c r="O13" s="42">
        <v>41107</v>
      </c>
    </row>
    <row r="14" spans="1:15" ht="18" customHeight="1">
      <c r="A14" s="43"/>
      <c r="B14" s="44" t="s">
        <v>17</v>
      </c>
      <c r="C14" s="42">
        <v>450736</v>
      </c>
      <c r="D14" s="40">
        <v>18279</v>
      </c>
      <c r="E14" s="40">
        <v>18614</v>
      </c>
      <c r="F14" s="40">
        <v>41445</v>
      </c>
      <c r="G14" s="40">
        <v>75778</v>
      </c>
      <c r="H14" s="40">
        <v>28853</v>
      </c>
      <c r="I14" s="40">
        <v>38507</v>
      </c>
      <c r="J14" s="40">
        <v>19483</v>
      </c>
      <c r="K14" s="40">
        <v>46786</v>
      </c>
      <c r="L14" s="40">
        <v>8538</v>
      </c>
      <c r="M14" s="40">
        <v>143709</v>
      </c>
      <c r="N14" s="40">
        <v>10744</v>
      </c>
      <c r="O14" s="40"/>
    </row>
    <row r="15" spans="1:15" ht="18" customHeight="1">
      <c r="A15" s="43"/>
      <c r="B15" s="44" t="s">
        <v>18</v>
      </c>
      <c r="C15" s="42">
        <v>148030</v>
      </c>
      <c r="D15" s="40">
        <v>2337</v>
      </c>
      <c r="E15" s="40">
        <v>1310</v>
      </c>
      <c r="F15" s="40">
        <v>7659</v>
      </c>
      <c r="G15" s="40">
        <v>6059</v>
      </c>
      <c r="H15" s="40">
        <v>13072</v>
      </c>
      <c r="I15" s="40">
        <v>4792</v>
      </c>
      <c r="J15" s="40">
        <v>2438</v>
      </c>
      <c r="K15" s="40">
        <v>6830</v>
      </c>
      <c r="L15" s="40">
        <v>1915</v>
      </c>
      <c r="M15" s="40">
        <v>46872</v>
      </c>
      <c r="N15" s="40">
        <v>54746</v>
      </c>
      <c r="O15" s="40"/>
    </row>
    <row r="16" spans="1:15" ht="18" customHeight="1">
      <c r="A16" s="43"/>
      <c r="B16" s="44" t="s">
        <v>19</v>
      </c>
      <c r="C16" s="42">
        <v>21954</v>
      </c>
      <c r="D16" s="40">
        <v>1312</v>
      </c>
      <c r="E16" s="40">
        <v>645</v>
      </c>
      <c r="F16" s="40">
        <v>4992</v>
      </c>
      <c r="G16" s="40">
        <v>7736</v>
      </c>
      <c r="H16" s="40">
        <v>1219</v>
      </c>
      <c r="I16" s="40">
        <v>1702</v>
      </c>
      <c r="J16" s="40">
        <v>2161</v>
      </c>
      <c r="K16" s="40">
        <v>1472</v>
      </c>
      <c r="L16" s="40">
        <v>153</v>
      </c>
      <c r="M16" s="40">
        <v>409</v>
      </c>
      <c r="N16" s="40">
        <v>153</v>
      </c>
      <c r="O16" s="40"/>
    </row>
    <row r="17" spans="1:15" ht="18" customHeight="1">
      <c r="A17" s="43"/>
      <c r="B17" s="44" t="s">
        <v>20</v>
      </c>
      <c r="C17" s="42">
        <v>4782</v>
      </c>
      <c r="D17" s="40">
        <v>202</v>
      </c>
      <c r="E17" s="40">
        <v>160</v>
      </c>
      <c r="F17" s="40">
        <v>352</v>
      </c>
      <c r="G17" s="40">
        <v>553</v>
      </c>
      <c r="H17" s="40">
        <v>192</v>
      </c>
      <c r="I17" s="40">
        <v>140</v>
      </c>
      <c r="J17" s="40">
        <v>57</v>
      </c>
      <c r="K17" s="40">
        <v>327</v>
      </c>
      <c r="L17" s="40">
        <v>35</v>
      </c>
      <c r="M17" s="40">
        <v>2750</v>
      </c>
      <c r="N17" s="40">
        <v>14</v>
      </c>
      <c r="O17" s="40"/>
    </row>
    <row r="18" spans="1:15" ht="13" customHeight="1">
      <c r="A18" s="36"/>
      <c r="B18" s="37"/>
      <c r="C18" s="42"/>
      <c r="D18" s="26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8" customHeight="1">
      <c r="A19" s="377" t="s">
        <v>352</v>
      </c>
      <c r="B19" s="378"/>
      <c r="C19" s="42">
        <v>102536</v>
      </c>
      <c r="D19" s="42">
        <v>1742</v>
      </c>
      <c r="E19" s="42">
        <v>2275</v>
      </c>
      <c r="F19" s="42">
        <v>6620</v>
      </c>
      <c r="G19" s="42">
        <v>8335</v>
      </c>
      <c r="H19" s="42">
        <v>7883</v>
      </c>
      <c r="I19" s="42">
        <v>7535</v>
      </c>
      <c r="J19" s="42">
        <v>2773</v>
      </c>
      <c r="K19" s="42">
        <v>6385</v>
      </c>
      <c r="L19" s="42">
        <v>1429</v>
      </c>
      <c r="M19" s="42">
        <v>35487</v>
      </c>
      <c r="N19" s="42">
        <v>21232</v>
      </c>
      <c r="O19" s="42">
        <v>840</v>
      </c>
    </row>
    <row r="20" spans="1:15" ht="18" customHeight="1">
      <c r="A20" s="43"/>
      <c r="B20" s="44" t="s">
        <v>17</v>
      </c>
      <c r="C20" s="42">
        <v>56416</v>
      </c>
      <c r="D20" s="40">
        <v>1274</v>
      </c>
      <c r="E20" s="40">
        <v>1906</v>
      </c>
      <c r="F20" s="40">
        <v>4561</v>
      </c>
      <c r="G20" s="40">
        <v>6664</v>
      </c>
      <c r="H20" s="40">
        <v>4504</v>
      </c>
      <c r="I20" s="40">
        <v>6363</v>
      </c>
      <c r="J20" s="40">
        <v>2016</v>
      </c>
      <c r="K20" s="40">
        <v>4561</v>
      </c>
      <c r="L20" s="40">
        <v>890</v>
      </c>
      <c r="M20" s="40">
        <v>23674</v>
      </c>
      <c r="N20" s="40">
        <v>3</v>
      </c>
      <c r="O20" s="40"/>
    </row>
    <row r="21" spans="1:15" ht="18" customHeight="1">
      <c r="A21" s="43"/>
      <c r="B21" s="44" t="s">
        <v>18</v>
      </c>
      <c r="C21" s="42">
        <v>44349</v>
      </c>
      <c r="D21" s="40">
        <v>451</v>
      </c>
      <c r="E21" s="40">
        <v>346</v>
      </c>
      <c r="F21" s="40">
        <v>1715</v>
      </c>
      <c r="G21" s="40">
        <v>1508</v>
      </c>
      <c r="H21" s="40">
        <v>3331</v>
      </c>
      <c r="I21" s="40">
        <v>1117</v>
      </c>
      <c r="J21" s="40">
        <v>703</v>
      </c>
      <c r="K21" s="40">
        <v>1751</v>
      </c>
      <c r="L21" s="40">
        <v>518</v>
      </c>
      <c r="M21" s="40">
        <v>11719</v>
      </c>
      <c r="N21" s="40">
        <v>21190</v>
      </c>
      <c r="O21" s="40"/>
    </row>
    <row r="22" spans="1:15" ht="18" customHeight="1">
      <c r="A22" s="43"/>
      <c r="B22" s="44" t="s">
        <v>21</v>
      </c>
      <c r="C22" s="42">
        <v>855</v>
      </c>
      <c r="D22" s="40">
        <v>17</v>
      </c>
      <c r="E22" s="40">
        <v>23</v>
      </c>
      <c r="F22" s="40">
        <v>342</v>
      </c>
      <c r="G22" s="40">
        <v>163</v>
      </c>
      <c r="H22" s="40">
        <v>47</v>
      </c>
      <c r="I22" s="40">
        <v>55</v>
      </c>
      <c r="J22" s="40">
        <v>54</v>
      </c>
      <c r="K22" s="40">
        <v>56</v>
      </c>
      <c r="L22" s="40">
        <v>21</v>
      </c>
      <c r="M22" s="40">
        <v>41</v>
      </c>
      <c r="N22" s="40">
        <v>36</v>
      </c>
      <c r="O22" s="40"/>
    </row>
    <row r="23" spans="1:15" ht="18" customHeight="1">
      <c r="A23" s="43"/>
      <c r="B23" s="44" t="s">
        <v>20</v>
      </c>
      <c r="C23" s="42">
        <v>76</v>
      </c>
      <c r="D23" s="40">
        <v>0</v>
      </c>
      <c r="E23" s="40">
        <v>0</v>
      </c>
      <c r="F23" s="40">
        <v>2</v>
      </c>
      <c r="G23" s="45">
        <v>0</v>
      </c>
      <c r="H23" s="40">
        <v>1</v>
      </c>
      <c r="I23" s="40">
        <v>0</v>
      </c>
      <c r="J23" s="40">
        <v>0</v>
      </c>
      <c r="K23" s="40">
        <v>17</v>
      </c>
      <c r="L23" s="40">
        <v>0</v>
      </c>
      <c r="M23" s="40">
        <v>53</v>
      </c>
      <c r="N23" s="40">
        <v>3</v>
      </c>
      <c r="O23" s="40"/>
    </row>
    <row r="24" spans="1:15" ht="13" customHeight="1">
      <c r="A24" s="36"/>
      <c r="B24" s="37"/>
      <c r="C24" s="42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1:15" ht="18" customHeight="1">
      <c r="A25" s="377" t="s">
        <v>22</v>
      </c>
      <c r="B25" s="378"/>
      <c r="C25" s="42">
        <v>80432</v>
      </c>
      <c r="D25" s="42">
        <v>1598</v>
      </c>
      <c r="E25" s="42">
        <v>2100</v>
      </c>
      <c r="F25" s="42">
        <v>5638</v>
      </c>
      <c r="G25" s="42">
        <v>6930</v>
      </c>
      <c r="H25" s="42">
        <v>5086</v>
      </c>
      <c r="I25" s="42">
        <v>6674</v>
      </c>
      <c r="J25" s="42">
        <v>2092</v>
      </c>
      <c r="K25" s="42">
        <v>5037</v>
      </c>
      <c r="L25" s="42">
        <v>942</v>
      </c>
      <c r="M25" s="42">
        <v>29326</v>
      </c>
      <c r="N25" s="42">
        <v>12181</v>
      </c>
      <c r="O25" s="42">
        <v>2828</v>
      </c>
    </row>
    <row r="26" spans="1:15" ht="18" customHeight="1">
      <c r="A26" s="43"/>
      <c r="B26" s="44" t="s">
        <v>17</v>
      </c>
      <c r="C26" s="42">
        <v>49090</v>
      </c>
      <c r="D26" s="40">
        <v>1203</v>
      </c>
      <c r="E26" s="40">
        <v>1719</v>
      </c>
      <c r="F26" s="40">
        <v>3751</v>
      </c>
      <c r="G26" s="40">
        <v>5314</v>
      </c>
      <c r="H26" s="40">
        <v>3154</v>
      </c>
      <c r="I26" s="40">
        <v>5729</v>
      </c>
      <c r="J26" s="40">
        <v>1508</v>
      </c>
      <c r="K26" s="40">
        <v>3763</v>
      </c>
      <c r="L26" s="40">
        <v>645</v>
      </c>
      <c r="M26" s="40">
        <v>20386</v>
      </c>
      <c r="N26" s="40">
        <v>1918</v>
      </c>
      <c r="O26" s="40"/>
    </row>
    <row r="27" spans="1:15" ht="18" customHeight="1">
      <c r="A27" s="43"/>
      <c r="B27" s="44" t="s">
        <v>18</v>
      </c>
      <c r="C27" s="42">
        <v>26016</v>
      </c>
      <c r="D27" s="40">
        <v>286</v>
      </c>
      <c r="E27" s="40">
        <v>293</v>
      </c>
      <c r="F27" s="40">
        <v>1266</v>
      </c>
      <c r="G27" s="40">
        <v>934</v>
      </c>
      <c r="H27" s="40">
        <v>1825</v>
      </c>
      <c r="I27" s="40">
        <v>740</v>
      </c>
      <c r="J27" s="40">
        <v>384</v>
      </c>
      <c r="K27" s="40">
        <v>1086</v>
      </c>
      <c r="L27" s="40">
        <v>280</v>
      </c>
      <c r="M27" s="40">
        <v>8713</v>
      </c>
      <c r="N27" s="40">
        <v>10209</v>
      </c>
      <c r="O27" s="40"/>
    </row>
    <row r="28" spans="1:15" ht="18" customHeight="1">
      <c r="A28" s="43"/>
      <c r="B28" s="44" t="s">
        <v>21</v>
      </c>
      <c r="C28" s="42">
        <v>2446</v>
      </c>
      <c r="D28" s="40">
        <v>109</v>
      </c>
      <c r="E28" s="40">
        <v>85</v>
      </c>
      <c r="F28" s="40">
        <v>618</v>
      </c>
      <c r="G28" s="40">
        <v>681</v>
      </c>
      <c r="H28" s="40">
        <v>104</v>
      </c>
      <c r="I28" s="40">
        <v>205</v>
      </c>
      <c r="J28" s="40">
        <v>199</v>
      </c>
      <c r="K28" s="40">
        <v>174</v>
      </c>
      <c r="L28" s="40">
        <v>17</v>
      </c>
      <c r="M28" s="40">
        <v>200</v>
      </c>
      <c r="N28" s="40">
        <v>54</v>
      </c>
      <c r="O28" s="40"/>
    </row>
    <row r="29" spans="1:15" ht="18" customHeight="1">
      <c r="A29" s="43"/>
      <c r="B29" s="44" t="s">
        <v>20</v>
      </c>
      <c r="C29" s="42">
        <v>52</v>
      </c>
      <c r="D29" s="40">
        <v>0</v>
      </c>
      <c r="E29" s="40">
        <v>3</v>
      </c>
      <c r="F29" s="40">
        <v>3</v>
      </c>
      <c r="G29" s="40">
        <v>1</v>
      </c>
      <c r="H29" s="40">
        <v>3</v>
      </c>
      <c r="I29" s="40">
        <v>0</v>
      </c>
      <c r="J29" s="40">
        <v>1</v>
      </c>
      <c r="K29" s="40">
        <v>14</v>
      </c>
      <c r="L29" s="40">
        <v>0</v>
      </c>
      <c r="M29" s="40">
        <v>27</v>
      </c>
      <c r="N29" s="40">
        <v>0</v>
      </c>
      <c r="O29" s="40"/>
    </row>
    <row r="30" spans="1:15" ht="13" customHeight="1">
      <c r="A30" s="36"/>
      <c r="B30" s="37"/>
      <c r="C30" s="42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5" ht="18" customHeight="1">
      <c r="A31" s="377" t="s">
        <v>23</v>
      </c>
      <c r="B31" s="378"/>
      <c r="C31" s="42">
        <v>165104</v>
      </c>
      <c r="D31" s="42">
        <v>3007</v>
      </c>
      <c r="E31" s="42">
        <v>5087</v>
      </c>
      <c r="F31" s="42">
        <v>12223</v>
      </c>
      <c r="G31" s="42">
        <v>18116</v>
      </c>
      <c r="H31" s="42">
        <v>12651</v>
      </c>
      <c r="I31" s="42">
        <v>14997</v>
      </c>
      <c r="J31" s="42">
        <v>5221</v>
      </c>
      <c r="K31" s="42">
        <v>12459</v>
      </c>
      <c r="L31" s="42">
        <v>2075</v>
      </c>
      <c r="M31" s="42">
        <v>52948</v>
      </c>
      <c r="N31" s="42">
        <v>23429</v>
      </c>
      <c r="O31" s="42">
        <v>2891</v>
      </c>
    </row>
    <row r="32" spans="1:15" ht="18" customHeight="1">
      <c r="A32" s="43"/>
      <c r="B32" s="44" t="s">
        <v>17</v>
      </c>
      <c r="C32" s="42">
        <v>117801</v>
      </c>
      <c r="D32" s="40">
        <v>2390</v>
      </c>
      <c r="E32" s="40">
        <v>4489</v>
      </c>
      <c r="F32" s="40">
        <v>9586</v>
      </c>
      <c r="G32" s="40">
        <v>15826</v>
      </c>
      <c r="H32" s="40">
        <v>9380</v>
      </c>
      <c r="I32" s="40">
        <v>13586</v>
      </c>
      <c r="J32" s="40">
        <v>4360</v>
      </c>
      <c r="K32" s="40">
        <v>10463</v>
      </c>
      <c r="L32" s="40">
        <v>1541</v>
      </c>
      <c r="M32" s="40">
        <v>42335</v>
      </c>
      <c r="N32" s="40">
        <v>3845</v>
      </c>
      <c r="O32" s="40"/>
    </row>
    <row r="33" spans="1:15" ht="18" customHeight="1">
      <c r="A33" s="43"/>
      <c r="B33" s="44" t="s">
        <v>18</v>
      </c>
      <c r="C33" s="42">
        <v>42293</v>
      </c>
      <c r="D33" s="40">
        <v>559</v>
      </c>
      <c r="E33" s="40">
        <v>519</v>
      </c>
      <c r="F33" s="40">
        <v>1829</v>
      </c>
      <c r="G33" s="40">
        <v>1901</v>
      </c>
      <c r="H33" s="40">
        <v>3195</v>
      </c>
      <c r="I33" s="40">
        <v>1274</v>
      </c>
      <c r="J33" s="40">
        <v>777</v>
      </c>
      <c r="K33" s="40">
        <v>1855</v>
      </c>
      <c r="L33" s="40">
        <v>515</v>
      </c>
      <c r="M33" s="40">
        <v>10420</v>
      </c>
      <c r="N33" s="40">
        <v>19449</v>
      </c>
      <c r="O33" s="40"/>
    </row>
    <row r="34" spans="1:15" ht="18" customHeight="1">
      <c r="A34" s="43"/>
      <c r="B34" s="44" t="s">
        <v>21</v>
      </c>
      <c r="C34" s="42">
        <v>1902</v>
      </c>
      <c r="D34" s="40">
        <v>51</v>
      </c>
      <c r="E34" s="40">
        <v>66</v>
      </c>
      <c r="F34" s="40">
        <v>797</v>
      </c>
      <c r="G34" s="40">
        <v>377</v>
      </c>
      <c r="H34" s="40">
        <v>71</v>
      </c>
      <c r="I34" s="40">
        <v>134</v>
      </c>
      <c r="J34" s="40">
        <v>84</v>
      </c>
      <c r="K34" s="40">
        <v>130</v>
      </c>
      <c r="L34" s="40">
        <v>17</v>
      </c>
      <c r="M34" s="40">
        <v>46</v>
      </c>
      <c r="N34" s="40">
        <v>129</v>
      </c>
      <c r="O34" s="40"/>
    </row>
    <row r="35" spans="1:15" ht="18" customHeight="1">
      <c r="A35" s="43"/>
      <c r="B35" s="44" t="s">
        <v>20</v>
      </c>
      <c r="C35" s="42">
        <v>217</v>
      </c>
      <c r="D35" s="40">
        <v>7</v>
      </c>
      <c r="E35" s="40">
        <v>13</v>
      </c>
      <c r="F35" s="40">
        <v>11</v>
      </c>
      <c r="G35" s="40">
        <v>12</v>
      </c>
      <c r="H35" s="40">
        <v>5</v>
      </c>
      <c r="I35" s="40">
        <v>3</v>
      </c>
      <c r="J35" s="40">
        <v>0</v>
      </c>
      <c r="K35" s="40">
        <v>11</v>
      </c>
      <c r="L35" s="40">
        <v>2</v>
      </c>
      <c r="M35" s="40">
        <v>147</v>
      </c>
      <c r="N35" s="40">
        <v>6</v>
      </c>
      <c r="O35" s="40"/>
    </row>
    <row r="36" spans="1:15" ht="13" customHeight="1">
      <c r="A36" s="36"/>
      <c r="B36" s="37"/>
      <c r="C36" s="42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15" ht="18" customHeight="1">
      <c r="A37" s="377" t="s">
        <v>24</v>
      </c>
      <c r="B37" s="378"/>
      <c r="C37" s="42">
        <v>94907</v>
      </c>
      <c r="D37" s="42">
        <v>2468</v>
      </c>
      <c r="E37" s="42">
        <v>2737</v>
      </c>
      <c r="F37" s="42">
        <v>7055</v>
      </c>
      <c r="G37" s="42">
        <v>7800</v>
      </c>
      <c r="H37" s="42">
        <v>6540</v>
      </c>
      <c r="I37" s="42">
        <v>6524</v>
      </c>
      <c r="J37" s="42">
        <v>2726</v>
      </c>
      <c r="K37" s="42">
        <v>6076</v>
      </c>
      <c r="L37" s="42">
        <v>1272</v>
      </c>
      <c r="M37" s="42">
        <v>31129</v>
      </c>
      <c r="N37" s="42">
        <v>15331</v>
      </c>
      <c r="O37" s="42">
        <v>5249</v>
      </c>
    </row>
    <row r="38" spans="1:15" ht="18" customHeight="1">
      <c r="A38" s="43"/>
      <c r="B38" s="44" t="s">
        <v>17</v>
      </c>
      <c r="C38" s="42">
        <v>54530</v>
      </c>
      <c r="D38" s="40">
        <v>1849</v>
      </c>
      <c r="E38" s="40">
        <v>2218</v>
      </c>
      <c r="F38" s="40">
        <v>4526</v>
      </c>
      <c r="G38" s="40">
        <v>5746</v>
      </c>
      <c r="H38" s="40">
        <v>3905</v>
      </c>
      <c r="I38" s="40">
        <v>5170</v>
      </c>
      <c r="J38" s="40">
        <v>1836</v>
      </c>
      <c r="K38" s="40">
        <v>4547</v>
      </c>
      <c r="L38" s="40">
        <v>781</v>
      </c>
      <c r="M38" s="40">
        <v>21396</v>
      </c>
      <c r="N38" s="40">
        <v>2556</v>
      </c>
      <c r="O38" s="40"/>
    </row>
    <row r="39" spans="1:15" ht="18" customHeight="1">
      <c r="A39" s="43"/>
      <c r="B39" s="44" t="s">
        <v>18</v>
      </c>
      <c r="C39" s="42">
        <v>31780</v>
      </c>
      <c r="D39" s="40">
        <v>409</v>
      </c>
      <c r="E39" s="40">
        <v>334</v>
      </c>
      <c r="F39" s="40">
        <v>1456</v>
      </c>
      <c r="G39" s="40">
        <v>1330</v>
      </c>
      <c r="H39" s="40">
        <v>2510</v>
      </c>
      <c r="I39" s="40">
        <v>1162</v>
      </c>
      <c r="J39" s="40">
        <v>647</v>
      </c>
      <c r="K39" s="40">
        <v>1271</v>
      </c>
      <c r="L39" s="40">
        <v>457</v>
      </c>
      <c r="M39" s="40">
        <v>9441</v>
      </c>
      <c r="N39" s="40">
        <v>12763</v>
      </c>
      <c r="O39" s="40"/>
    </row>
    <row r="40" spans="1:15" ht="18" customHeight="1">
      <c r="A40" s="43"/>
      <c r="B40" s="44" t="s">
        <v>19</v>
      </c>
      <c r="C40" s="42">
        <v>3271</v>
      </c>
      <c r="D40" s="40">
        <v>210</v>
      </c>
      <c r="E40" s="40">
        <v>183</v>
      </c>
      <c r="F40" s="40">
        <v>1068</v>
      </c>
      <c r="G40" s="40">
        <v>721</v>
      </c>
      <c r="H40" s="40">
        <v>122</v>
      </c>
      <c r="I40" s="40">
        <v>192</v>
      </c>
      <c r="J40" s="40">
        <v>243</v>
      </c>
      <c r="K40" s="40">
        <v>255</v>
      </c>
      <c r="L40" s="40">
        <v>32</v>
      </c>
      <c r="M40" s="40">
        <v>233</v>
      </c>
      <c r="N40" s="40">
        <v>12</v>
      </c>
      <c r="O40" s="40"/>
    </row>
    <row r="41" spans="1:15" ht="18" customHeight="1">
      <c r="A41" s="43"/>
      <c r="B41" s="44" t="s">
        <v>20</v>
      </c>
      <c r="C41" s="42">
        <v>77</v>
      </c>
      <c r="D41" s="40">
        <v>0</v>
      </c>
      <c r="E41" s="40">
        <v>2</v>
      </c>
      <c r="F41" s="40">
        <v>5</v>
      </c>
      <c r="G41" s="40">
        <v>3</v>
      </c>
      <c r="H41" s="40">
        <v>3</v>
      </c>
      <c r="I41" s="40">
        <v>0</v>
      </c>
      <c r="J41" s="40">
        <v>0</v>
      </c>
      <c r="K41" s="40">
        <v>3</v>
      </c>
      <c r="L41" s="40">
        <v>2</v>
      </c>
      <c r="M41" s="40">
        <v>59</v>
      </c>
      <c r="N41" s="40">
        <v>0</v>
      </c>
      <c r="O41" s="40"/>
    </row>
    <row r="42" spans="1:15" ht="13" customHeight="1">
      <c r="A42" s="36"/>
      <c r="B42" s="37"/>
      <c r="C42" s="42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</row>
    <row r="43" spans="1:15" ht="18" customHeight="1">
      <c r="A43" s="377" t="s">
        <v>25</v>
      </c>
      <c r="B43" s="378"/>
      <c r="C43" s="42">
        <v>142438</v>
      </c>
      <c r="D43" s="42">
        <v>1386</v>
      </c>
      <c r="E43" s="42">
        <v>2361</v>
      </c>
      <c r="F43" s="42">
        <v>6763</v>
      </c>
      <c r="G43" s="42">
        <v>5305</v>
      </c>
      <c r="H43" s="42">
        <v>8344</v>
      </c>
      <c r="I43" s="42">
        <v>14010</v>
      </c>
      <c r="J43" s="42">
        <v>2614</v>
      </c>
      <c r="K43" s="42">
        <v>6722</v>
      </c>
      <c r="L43" s="42">
        <v>1210</v>
      </c>
      <c r="M43" s="42">
        <v>63104</v>
      </c>
      <c r="N43" s="42">
        <v>30619</v>
      </c>
      <c r="O43" s="42">
        <v>0</v>
      </c>
    </row>
    <row r="44" spans="1:15" ht="18" customHeight="1">
      <c r="A44" s="43"/>
      <c r="B44" s="44" t="s">
        <v>17</v>
      </c>
      <c r="C44" s="42">
        <v>66710</v>
      </c>
      <c r="D44" s="40">
        <v>727</v>
      </c>
      <c r="E44" s="40">
        <v>1574</v>
      </c>
      <c r="F44" s="40">
        <v>2946</v>
      </c>
      <c r="G44" s="40">
        <v>3846</v>
      </c>
      <c r="H44" s="40">
        <v>3722</v>
      </c>
      <c r="I44" s="40">
        <v>12446</v>
      </c>
      <c r="J44" s="40">
        <v>1824</v>
      </c>
      <c r="K44" s="40">
        <v>3276</v>
      </c>
      <c r="L44" s="40">
        <v>548</v>
      </c>
      <c r="M44" s="40">
        <v>35603</v>
      </c>
      <c r="N44" s="40">
        <v>198</v>
      </c>
      <c r="O44" s="40"/>
    </row>
    <row r="45" spans="1:15" ht="18" customHeight="1">
      <c r="A45" s="43"/>
      <c r="B45" s="44" t="s">
        <v>26</v>
      </c>
      <c r="C45" s="42">
        <v>74272</v>
      </c>
      <c r="D45" s="40">
        <v>589</v>
      </c>
      <c r="E45" s="40">
        <v>780</v>
      </c>
      <c r="F45" s="40">
        <v>3171</v>
      </c>
      <c r="G45" s="40">
        <v>1204</v>
      </c>
      <c r="H45" s="40">
        <v>4447</v>
      </c>
      <c r="I45" s="40">
        <v>1532</v>
      </c>
      <c r="J45" s="40">
        <v>775</v>
      </c>
      <c r="K45" s="40">
        <v>3269</v>
      </c>
      <c r="L45" s="40">
        <v>662</v>
      </c>
      <c r="M45" s="40">
        <v>27422</v>
      </c>
      <c r="N45" s="40">
        <v>30421</v>
      </c>
      <c r="O45" s="40"/>
    </row>
    <row r="46" spans="1:15" ht="18" customHeight="1">
      <c r="A46" s="43"/>
      <c r="B46" s="44" t="s">
        <v>21</v>
      </c>
      <c r="C46" s="42">
        <v>1405</v>
      </c>
      <c r="D46" s="40">
        <v>70</v>
      </c>
      <c r="E46" s="40">
        <v>7</v>
      </c>
      <c r="F46" s="40">
        <v>642</v>
      </c>
      <c r="G46" s="40">
        <v>254</v>
      </c>
      <c r="H46" s="40">
        <v>175</v>
      </c>
      <c r="I46" s="40">
        <v>32</v>
      </c>
      <c r="J46" s="40">
        <v>15</v>
      </c>
      <c r="K46" s="40">
        <v>133</v>
      </c>
      <c r="L46" s="40">
        <v>0</v>
      </c>
      <c r="M46" s="40">
        <v>77</v>
      </c>
      <c r="N46" s="40">
        <v>0</v>
      </c>
      <c r="O46" s="40"/>
    </row>
    <row r="47" spans="1:15" ht="18" customHeight="1" thickBot="1">
      <c r="A47" s="31"/>
      <c r="B47" s="47" t="s">
        <v>27</v>
      </c>
      <c r="C47" s="48">
        <v>51</v>
      </c>
      <c r="D47" s="49">
        <v>0</v>
      </c>
      <c r="E47" s="49">
        <v>0</v>
      </c>
      <c r="F47" s="49">
        <v>4</v>
      </c>
      <c r="G47" s="49">
        <v>1</v>
      </c>
      <c r="H47" s="49">
        <v>0</v>
      </c>
      <c r="I47" s="49">
        <v>0</v>
      </c>
      <c r="J47" s="50">
        <v>0</v>
      </c>
      <c r="K47" s="49">
        <v>44</v>
      </c>
      <c r="L47" s="49">
        <v>0</v>
      </c>
      <c r="M47" s="49">
        <v>2</v>
      </c>
      <c r="N47" s="49">
        <v>0</v>
      </c>
      <c r="O47" s="49"/>
    </row>
    <row r="48" spans="1:15" ht="18" customHeight="1">
      <c r="A48" s="36" t="s">
        <v>28</v>
      </c>
      <c r="B48" s="36"/>
      <c r="C48" s="30"/>
      <c r="D48" s="30"/>
      <c r="E48" s="30"/>
      <c r="F48" s="30"/>
      <c r="G48" s="30"/>
      <c r="H48" s="30"/>
      <c r="I48" s="30"/>
      <c r="J48" s="36"/>
      <c r="K48" s="36"/>
      <c r="L48" s="36"/>
      <c r="M48" s="36"/>
      <c r="N48" s="36"/>
      <c r="O48" s="36"/>
    </row>
    <row r="49" spans="1:15">
      <c r="A49" s="26"/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</sheetData>
  <mergeCells count="25">
    <mergeCell ref="A43:B43"/>
    <mergeCell ref="A9:B9"/>
    <mergeCell ref="A10:B10"/>
    <mergeCell ref="A11:B11"/>
    <mergeCell ref="A13:B13"/>
    <mergeCell ref="A19:B19"/>
    <mergeCell ref="A25:B25"/>
    <mergeCell ref="L4:L5"/>
    <mergeCell ref="M4:M5"/>
    <mergeCell ref="A7:B7"/>
    <mergeCell ref="A31:B31"/>
    <mergeCell ref="A37:B37"/>
    <mergeCell ref="J1:K1"/>
    <mergeCell ref="A8:B8"/>
    <mergeCell ref="A1:I1"/>
    <mergeCell ref="A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3"/>
  <hyperlinks>
    <hyperlink ref="J1:K1" location="項目一覧表!A1" display="項目一覧表へ戻る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0"/>
  <sheetViews>
    <sheetView workbookViewId="0">
      <selection sqref="A1:I1"/>
    </sheetView>
  </sheetViews>
  <sheetFormatPr defaultColWidth="9" defaultRowHeight="13"/>
  <cols>
    <col min="1" max="1" width="11.08984375" style="25" customWidth="1"/>
    <col min="2" max="2" width="11" style="25" customWidth="1"/>
    <col min="3" max="3" width="11.08984375" style="25" customWidth="1"/>
    <col min="4" max="4" width="11" style="25" customWidth="1"/>
    <col min="5" max="5" width="8.90625" style="25" customWidth="1"/>
    <col min="6" max="6" width="11" style="25" customWidth="1"/>
    <col min="7" max="9" width="9.26953125" style="25" customWidth="1"/>
    <col min="10" max="10" width="6" style="25" customWidth="1"/>
    <col min="11" max="11" width="16.90625" style="25" bestFit="1" customWidth="1"/>
    <col min="12" max="16384" width="9" style="25"/>
  </cols>
  <sheetData>
    <row r="1" spans="1:12" ht="19">
      <c r="A1" s="364" t="s">
        <v>34</v>
      </c>
      <c r="B1" s="364"/>
      <c r="C1" s="364"/>
      <c r="D1" s="364"/>
      <c r="E1" s="364"/>
      <c r="F1" s="364"/>
      <c r="G1" s="364"/>
      <c r="H1" s="364"/>
      <c r="I1" s="364"/>
      <c r="K1" s="346" t="s">
        <v>373</v>
      </c>
      <c r="L1" s="347"/>
    </row>
    <row r="2" spans="1:12" ht="23.5">
      <c r="A2" s="51"/>
      <c r="B2" s="52"/>
      <c r="C2" s="52"/>
      <c r="D2" s="52"/>
      <c r="E2" s="52"/>
      <c r="F2" s="52"/>
      <c r="G2" s="52"/>
      <c r="H2" s="52"/>
      <c r="I2" s="52"/>
    </row>
    <row r="3" spans="1:12" ht="18" customHeight="1" thickBot="1">
      <c r="A3" s="53"/>
      <c r="B3" s="54"/>
      <c r="C3" s="54"/>
      <c r="D3" s="54"/>
      <c r="E3" s="54"/>
      <c r="F3" s="54"/>
      <c r="G3" s="54"/>
      <c r="H3" s="54"/>
      <c r="I3" s="54"/>
    </row>
    <row r="4" spans="1:12" ht="18" customHeight="1">
      <c r="A4" s="366" t="s">
        <v>35</v>
      </c>
      <c r="B4" s="383" t="s">
        <v>36</v>
      </c>
      <c r="C4" s="384"/>
      <c r="D4" s="384"/>
      <c r="E4" s="384"/>
      <c r="F4" s="388"/>
      <c r="G4" s="388"/>
      <c r="H4" s="388"/>
      <c r="I4" s="388"/>
    </row>
    <row r="5" spans="1:12" ht="18" customHeight="1">
      <c r="A5" s="381"/>
      <c r="B5" s="398" t="s">
        <v>37</v>
      </c>
      <c r="C5" s="398"/>
      <c r="D5" s="398"/>
      <c r="E5" s="398"/>
      <c r="F5" s="385" t="s">
        <v>38</v>
      </c>
      <c r="G5" s="386"/>
      <c r="H5" s="386"/>
      <c r="I5" s="386"/>
    </row>
    <row r="6" spans="1:12" ht="18" customHeight="1">
      <c r="A6" s="382"/>
      <c r="B6" s="55" t="s">
        <v>39</v>
      </c>
      <c r="C6" s="56" t="s">
        <v>40</v>
      </c>
      <c r="D6" s="56" t="s">
        <v>41</v>
      </c>
      <c r="E6" s="57" t="s">
        <v>42</v>
      </c>
      <c r="F6" s="55" t="s">
        <v>39</v>
      </c>
      <c r="G6" s="56" t="s">
        <v>43</v>
      </c>
      <c r="H6" s="56" t="s">
        <v>44</v>
      </c>
      <c r="I6" s="57" t="s">
        <v>42</v>
      </c>
    </row>
    <row r="7" spans="1:12" ht="18" customHeight="1">
      <c r="A7" s="58">
        <v>27</v>
      </c>
      <c r="B7" s="59">
        <v>2831042</v>
      </c>
      <c r="C7" s="60">
        <v>1667828</v>
      </c>
      <c r="D7" s="60">
        <v>992113</v>
      </c>
      <c r="E7" s="61">
        <v>171101</v>
      </c>
      <c r="F7" s="60">
        <v>1549776</v>
      </c>
      <c r="G7" s="62">
        <v>970354</v>
      </c>
      <c r="H7" s="62">
        <v>450886</v>
      </c>
      <c r="I7" s="62">
        <v>128536</v>
      </c>
    </row>
    <row r="8" spans="1:12" ht="18" customHeight="1">
      <c r="A8" s="63">
        <v>28</v>
      </c>
      <c r="B8" s="59">
        <v>2840990</v>
      </c>
      <c r="C8" s="60">
        <v>1637299</v>
      </c>
      <c r="D8" s="60">
        <v>1037304</v>
      </c>
      <c r="E8" s="61">
        <v>166387</v>
      </c>
      <c r="F8" s="60">
        <v>1460220</v>
      </c>
      <c r="G8" s="62">
        <v>915323</v>
      </c>
      <c r="H8" s="62">
        <v>423354</v>
      </c>
      <c r="I8" s="62">
        <v>121543</v>
      </c>
    </row>
    <row r="9" spans="1:12" ht="18" customHeight="1">
      <c r="A9" s="63">
        <v>29</v>
      </c>
      <c r="B9" s="59">
        <v>2873816</v>
      </c>
      <c r="C9" s="60">
        <v>1603286</v>
      </c>
      <c r="D9" s="60">
        <v>1109671</v>
      </c>
      <c r="E9" s="61">
        <v>160859</v>
      </c>
      <c r="F9" s="60">
        <v>1272627</v>
      </c>
      <c r="G9" s="62">
        <v>797357</v>
      </c>
      <c r="H9" s="62">
        <v>364057</v>
      </c>
      <c r="I9" s="62">
        <v>111213</v>
      </c>
    </row>
    <row r="10" spans="1:12" ht="18" customHeight="1">
      <c r="A10" s="63">
        <v>30</v>
      </c>
      <c r="B10" s="64">
        <v>2880063</v>
      </c>
      <c r="C10" s="65">
        <v>1596764</v>
      </c>
      <c r="D10" s="65">
        <v>1120659</v>
      </c>
      <c r="E10" s="65">
        <v>162640</v>
      </c>
      <c r="F10" s="64">
        <v>1219050</v>
      </c>
      <c r="G10" s="66">
        <v>764460</v>
      </c>
      <c r="H10" s="66">
        <v>344315</v>
      </c>
      <c r="I10" s="66">
        <v>110275</v>
      </c>
    </row>
    <row r="11" spans="1:12" ht="18" customHeight="1" thickBot="1">
      <c r="A11" s="67" t="s">
        <v>353</v>
      </c>
      <c r="B11" s="68">
        <v>2773110</v>
      </c>
      <c r="C11" s="69">
        <v>1523463</v>
      </c>
      <c r="D11" s="69">
        <v>1101861</v>
      </c>
      <c r="E11" s="70">
        <v>147786</v>
      </c>
      <c r="F11" s="68">
        <v>1139048</v>
      </c>
      <c r="G11" s="71">
        <v>714778</v>
      </c>
      <c r="H11" s="71">
        <v>324435</v>
      </c>
      <c r="I11" s="71">
        <v>99835</v>
      </c>
    </row>
    <row r="12" spans="1:12" ht="18" customHeight="1" thickBot="1">
      <c r="A12" s="72"/>
      <c r="B12" s="73"/>
      <c r="C12" s="73"/>
      <c r="D12" s="73"/>
      <c r="E12" s="73"/>
      <c r="F12" s="28" t="s">
        <v>354</v>
      </c>
      <c r="G12" s="73"/>
      <c r="H12" s="73"/>
      <c r="I12" s="73"/>
    </row>
    <row r="13" spans="1:12" ht="18" customHeight="1">
      <c r="A13" s="362" t="s">
        <v>35</v>
      </c>
      <c r="B13" s="383" t="s">
        <v>36</v>
      </c>
      <c r="C13" s="388"/>
      <c r="D13" s="388"/>
      <c r="E13" s="388"/>
      <c r="F13" s="388"/>
      <c r="G13" s="388"/>
      <c r="H13" s="388"/>
      <c r="I13" s="388"/>
    </row>
    <row r="14" spans="1:12" ht="18" customHeight="1">
      <c r="A14" s="396"/>
      <c r="B14" s="385" t="s">
        <v>45</v>
      </c>
      <c r="C14" s="386"/>
      <c r="D14" s="386"/>
      <c r="E14" s="394"/>
      <c r="F14" s="385" t="s">
        <v>46</v>
      </c>
      <c r="G14" s="386"/>
      <c r="H14" s="386"/>
      <c r="I14" s="386"/>
    </row>
    <row r="15" spans="1:12" ht="18" customHeight="1">
      <c r="A15" s="397"/>
      <c r="B15" s="55" t="s">
        <v>39</v>
      </c>
      <c r="C15" s="56" t="s">
        <v>40</v>
      </c>
      <c r="D15" s="56" t="s">
        <v>41</v>
      </c>
      <c r="E15" s="57" t="s">
        <v>42</v>
      </c>
      <c r="F15" s="55" t="s">
        <v>39</v>
      </c>
      <c r="G15" s="56" t="s">
        <v>43</v>
      </c>
      <c r="H15" s="56" t="s">
        <v>44</v>
      </c>
      <c r="I15" s="57" t="s">
        <v>42</v>
      </c>
    </row>
    <row r="16" spans="1:12" ht="18" customHeight="1">
      <c r="A16" s="58">
        <v>27</v>
      </c>
      <c r="B16" s="74" t="s">
        <v>31</v>
      </c>
      <c r="C16" s="75" t="s">
        <v>31</v>
      </c>
      <c r="D16" s="76" t="s">
        <v>31</v>
      </c>
      <c r="E16" s="77" t="s">
        <v>31</v>
      </c>
      <c r="F16" s="60">
        <v>333281</v>
      </c>
      <c r="G16" s="62">
        <v>185193</v>
      </c>
      <c r="H16" s="62">
        <v>133633</v>
      </c>
      <c r="I16" s="62">
        <v>14455</v>
      </c>
    </row>
    <row r="17" spans="1:9" ht="18" customHeight="1">
      <c r="A17" s="63">
        <v>28</v>
      </c>
      <c r="B17" s="74">
        <v>108604</v>
      </c>
      <c r="C17" s="75">
        <v>47528</v>
      </c>
      <c r="D17" s="76">
        <v>58529</v>
      </c>
      <c r="E17" s="77">
        <v>2547</v>
      </c>
      <c r="F17" s="60">
        <v>325932</v>
      </c>
      <c r="G17" s="62">
        <v>176407</v>
      </c>
      <c r="H17" s="62">
        <v>136004</v>
      </c>
      <c r="I17" s="62">
        <v>13521</v>
      </c>
    </row>
    <row r="18" spans="1:9" ht="18" customHeight="1">
      <c r="A18" s="63">
        <v>29</v>
      </c>
      <c r="B18" s="74">
        <v>389091</v>
      </c>
      <c r="C18" s="75">
        <v>167225</v>
      </c>
      <c r="D18" s="76">
        <v>213352</v>
      </c>
      <c r="E18" s="77">
        <v>8514</v>
      </c>
      <c r="F18" s="60">
        <v>301685</v>
      </c>
      <c r="G18" s="62">
        <v>162805</v>
      </c>
      <c r="H18" s="62">
        <v>126031</v>
      </c>
      <c r="I18" s="62">
        <v>12849</v>
      </c>
    </row>
    <row r="19" spans="1:9" ht="18" customHeight="1">
      <c r="A19" s="63">
        <v>30</v>
      </c>
      <c r="B19" s="65">
        <v>457464</v>
      </c>
      <c r="C19" s="65">
        <v>199236</v>
      </c>
      <c r="D19" s="66">
        <v>247274</v>
      </c>
      <c r="E19" s="78">
        <v>10954</v>
      </c>
      <c r="F19" s="65">
        <v>300578</v>
      </c>
      <c r="G19" s="66">
        <v>160949</v>
      </c>
      <c r="H19" s="66">
        <v>127096</v>
      </c>
      <c r="I19" s="66">
        <v>12533</v>
      </c>
    </row>
    <row r="20" spans="1:9" ht="18" customHeight="1" thickBot="1">
      <c r="A20" s="67" t="s">
        <v>353</v>
      </c>
      <c r="B20" s="68">
        <v>462154</v>
      </c>
      <c r="C20" s="71">
        <v>199975</v>
      </c>
      <c r="D20" s="71">
        <v>249891</v>
      </c>
      <c r="E20" s="79">
        <v>12288</v>
      </c>
      <c r="F20" s="69">
        <v>284695</v>
      </c>
      <c r="G20" s="71">
        <v>150927</v>
      </c>
      <c r="H20" s="71">
        <v>122938</v>
      </c>
      <c r="I20" s="71">
        <v>10830</v>
      </c>
    </row>
    <row r="21" spans="1:9" ht="18" customHeight="1" thickBot="1">
      <c r="A21" s="72"/>
      <c r="B21" s="65" t="s">
        <v>47</v>
      </c>
      <c r="C21" s="80"/>
      <c r="D21" s="80"/>
      <c r="E21" s="80"/>
      <c r="F21" s="80"/>
      <c r="G21" s="80"/>
      <c r="H21" s="80"/>
      <c r="I21" s="80"/>
    </row>
    <row r="22" spans="1:9" ht="18" customHeight="1">
      <c r="A22" s="366" t="s">
        <v>35</v>
      </c>
      <c r="B22" s="383" t="s">
        <v>36</v>
      </c>
      <c r="C22" s="384"/>
      <c r="D22" s="384"/>
      <c r="E22" s="384"/>
      <c r="F22" s="384"/>
      <c r="G22" s="384"/>
      <c r="H22" s="384"/>
      <c r="I22" s="384"/>
    </row>
    <row r="23" spans="1:9" ht="18" customHeight="1">
      <c r="A23" s="381"/>
      <c r="B23" s="385" t="s">
        <v>48</v>
      </c>
      <c r="C23" s="386"/>
      <c r="D23" s="386"/>
      <c r="E23" s="386"/>
      <c r="F23" s="385" t="s">
        <v>49</v>
      </c>
      <c r="G23" s="386"/>
      <c r="H23" s="386"/>
      <c r="I23" s="386"/>
    </row>
    <row r="24" spans="1:9" ht="18" customHeight="1">
      <c r="A24" s="382"/>
      <c r="B24" s="55" t="s">
        <v>39</v>
      </c>
      <c r="C24" s="56" t="s">
        <v>40</v>
      </c>
      <c r="D24" s="56" t="s">
        <v>41</v>
      </c>
      <c r="E24" s="57" t="s">
        <v>42</v>
      </c>
      <c r="F24" s="55" t="s">
        <v>39</v>
      </c>
      <c r="G24" s="56" t="s">
        <v>40</v>
      </c>
      <c r="H24" s="56" t="s">
        <v>41</v>
      </c>
      <c r="I24" s="57" t="s">
        <v>42</v>
      </c>
    </row>
    <row r="25" spans="1:9" ht="18" customHeight="1">
      <c r="A25" s="58">
        <v>27</v>
      </c>
      <c r="B25" s="74">
        <v>446217</v>
      </c>
      <c r="C25" s="76">
        <v>267119</v>
      </c>
      <c r="D25" s="76">
        <v>166669</v>
      </c>
      <c r="E25" s="76">
        <v>12429</v>
      </c>
      <c r="F25" s="59">
        <v>328044</v>
      </c>
      <c r="G25" s="62">
        <v>167036</v>
      </c>
      <c r="H25" s="62">
        <v>145327</v>
      </c>
      <c r="I25" s="62">
        <v>15681</v>
      </c>
    </row>
    <row r="26" spans="1:9" ht="18" customHeight="1">
      <c r="A26" s="63">
        <v>28</v>
      </c>
      <c r="B26" s="59">
        <v>438393</v>
      </c>
      <c r="C26" s="60">
        <v>252299</v>
      </c>
      <c r="D26" s="60">
        <v>173409</v>
      </c>
      <c r="E26" s="61">
        <v>12685</v>
      </c>
      <c r="F26" s="60">
        <v>337676</v>
      </c>
      <c r="G26" s="62">
        <v>171754</v>
      </c>
      <c r="H26" s="62">
        <v>149831</v>
      </c>
      <c r="I26" s="62">
        <v>16091</v>
      </c>
    </row>
    <row r="27" spans="1:9" ht="18" customHeight="1">
      <c r="A27" s="63">
        <v>29</v>
      </c>
      <c r="B27" s="59">
        <v>411307</v>
      </c>
      <c r="C27" s="60">
        <v>235170</v>
      </c>
      <c r="D27" s="60">
        <v>163639</v>
      </c>
      <c r="E27" s="61">
        <v>12498</v>
      </c>
      <c r="F27" s="60">
        <v>341082</v>
      </c>
      <c r="G27" s="62">
        <v>172525</v>
      </c>
      <c r="H27" s="62">
        <v>152772</v>
      </c>
      <c r="I27" s="62">
        <v>15785</v>
      </c>
    </row>
    <row r="28" spans="1:9" ht="18" customHeight="1">
      <c r="A28" s="63">
        <v>30</v>
      </c>
      <c r="B28" s="64">
        <v>411485</v>
      </c>
      <c r="C28" s="66">
        <v>231884</v>
      </c>
      <c r="D28" s="66">
        <v>167248</v>
      </c>
      <c r="E28" s="66">
        <v>12353</v>
      </c>
      <c r="F28" s="64">
        <v>340325</v>
      </c>
      <c r="G28" s="66">
        <v>173268</v>
      </c>
      <c r="H28" s="66">
        <v>150532</v>
      </c>
      <c r="I28" s="66">
        <v>16525</v>
      </c>
    </row>
    <row r="29" spans="1:9" ht="18" customHeight="1" thickBot="1">
      <c r="A29" s="81" t="s">
        <v>353</v>
      </c>
      <c r="B29" s="68">
        <v>390619</v>
      </c>
      <c r="C29" s="71">
        <v>219118</v>
      </c>
      <c r="D29" s="71">
        <v>160246</v>
      </c>
      <c r="E29" s="71">
        <v>11255</v>
      </c>
      <c r="F29" s="68">
        <v>343252</v>
      </c>
      <c r="G29" s="71">
        <v>170729</v>
      </c>
      <c r="H29" s="71">
        <v>158945</v>
      </c>
      <c r="I29" s="71">
        <v>13578</v>
      </c>
    </row>
    <row r="30" spans="1:9" ht="18" customHeight="1" thickBot="1">
      <c r="A30" s="82"/>
      <c r="B30" s="83"/>
      <c r="C30" s="84"/>
      <c r="D30" s="84"/>
      <c r="E30" s="84"/>
      <c r="F30" s="83"/>
      <c r="G30" s="84"/>
      <c r="H30" s="85"/>
      <c r="I30" s="86"/>
    </row>
    <row r="31" spans="1:9" ht="18" customHeight="1">
      <c r="A31" s="366" t="s">
        <v>35</v>
      </c>
      <c r="B31" s="383" t="s">
        <v>36</v>
      </c>
      <c r="C31" s="388"/>
      <c r="D31" s="388"/>
      <c r="E31" s="388"/>
      <c r="F31" s="388"/>
      <c r="G31" s="389"/>
      <c r="H31" s="390" t="s">
        <v>50</v>
      </c>
      <c r="I31" s="391"/>
    </row>
    <row r="32" spans="1:9" ht="18" customHeight="1">
      <c r="A32" s="387"/>
      <c r="B32" s="385" t="s">
        <v>51</v>
      </c>
      <c r="C32" s="386"/>
      <c r="D32" s="394"/>
      <c r="E32" s="385" t="s">
        <v>52</v>
      </c>
      <c r="F32" s="386"/>
      <c r="G32" s="394"/>
      <c r="H32" s="392"/>
      <c r="I32" s="393"/>
    </row>
    <row r="33" spans="1:9" ht="18" customHeight="1">
      <c r="A33" s="368"/>
      <c r="B33" s="87" t="s">
        <v>39</v>
      </c>
      <c r="C33" s="87" t="s">
        <v>40</v>
      </c>
      <c r="D33" s="88" t="s">
        <v>41</v>
      </c>
      <c r="E33" s="55" t="s">
        <v>39</v>
      </c>
      <c r="F33" s="56" t="s">
        <v>40</v>
      </c>
      <c r="G33" s="57" t="s">
        <v>41</v>
      </c>
      <c r="H33" s="385" t="s">
        <v>53</v>
      </c>
      <c r="I33" s="395"/>
    </row>
    <row r="34" spans="1:9" ht="18" customHeight="1">
      <c r="A34" s="58">
        <v>27</v>
      </c>
      <c r="B34" s="59">
        <v>142310</v>
      </c>
      <c r="C34" s="60">
        <v>66017</v>
      </c>
      <c r="D34" s="60">
        <v>76293</v>
      </c>
      <c r="E34" s="59">
        <v>31414</v>
      </c>
      <c r="F34" s="60">
        <v>12109</v>
      </c>
      <c r="G34" s="60">
        <v>19305</v>
      </c>
      <c r="H34" s="74"/>
      <c r="I34" s="76">
        <v>278308</v>
      </c>
    </row>
    <row r="35" spans="1:9" ht="18" customHeight="1">
      <c r="A35" s="63">
        <v>28</v>
      </c>
      <c r="B35" s="59">
        <v>142487</v>
      </c>
      <c r="C35" s="60">
        <v>63079</v>
      </c>
      <c r="D35" s="60">
        <v>79408</v>
      </c>
      <c r="E35" s="59">
        <v>27678</v>
      </c>
      <c r="F35" s="60">
        <v>10909</v>
      </c>
      <c r="G35" s="60">
        <v>16769</v>
      </c>
      <c r="H35" s="59"/>
      <c r="I35" s="60">
        <v>285810</v>
      </c>
    </row>
    <row r="36" spans="1:9" ht="18" customHeight="1">
      <c r="A36" s="63">
        <v>29</v>
      </c>
      <c r="B36" s="59">
        <v>132564</v>
      </c>
      <c r="C36" s="60">
        <v>57444</v>
      </c>
      <c r="D36" s="60">
        <v>75120</v>
      </c>
      <c r="E36" s="59">
        <v>25460</v>
      </c>
      <c r="F36" s="60">
        <v>10760</v>
      </c>
      <c r="G36" s="60">
        <v>14700</v>
      </c>
      <c r="H36" s="59"/>
      <c r="I36" s="60">
        <v>292759</v>
      </c>
    </row>
    <row r="37" spans="1:9" ht="18" customHeight="1">
      <c r="A37" s="63">
        <v>30</v>
      </c>
      <c r="B37" s="89">
        <v>125092</v>
      </c>
      <c r="C37" s="90">
        <v>56069</v>
      </c>
      <c r="D37" s="90">
        <v>69023</v>
      </c>
      <c r="E37" s="64">
        <v>26069</v>
      </c>
      <c r="F37" s="66">
        <v>10898</v>
      </c>
      <c r="G37" s="66">
        <v>15171</v>
      </c>
      <c r="H37" s="64"/>
      <c r="I37" s="65">
        <v>298898</v>
      </c>
    </row>
    <row r="38" spans="1:9" ht="18" customHeight="1" thickBot="1">
      <c r="A38" s="81" t="s">
        <v>353</v>
      </c>
      <c r="B38" s="91">
        <v>121689</v>
      </c>
      <c r="C38" s="92">
        <v>55062</v>
      </c>
      <c r="D38" s="92">
        <v>66627</v>
      </c>
      <c r="E38" s="68">
        <v>31653</v>
      </c>
      <c r="F38" s="71">
        <v>12874</v>
      </c>
      <c r="G38" s="71">
        <v>18779</v>
      </c>
      <c r="H38" s="68"/>
      <c r="I38" s="69">
        <v>304439</v>
      </c>
    </row>
    <row r="39" spans="1:9" ht="18" customHeight="1">
      <c r="A39" s="36" t="s">
        <v>54</v>
      </c>
      <c r="B39" s="36"/>
      <c r="C39" s="36"/>
      <c r="D39" s="36"/>
      <c r="E39" s="36"/>
      <c r="F39" s="36"/>
      <c r="G39" s="36"/>
      <c r="H39" s="36"/>
      <c r="I39" s="36"/>
    </row>
    <row r="40" spans="1:9" ht="18" customHeight="1"/>
  </sheetData>
  <mergeCells count="19">
    <mergeCell ref="A13:A15"/>
    <mergeCell ref="B13:I13"/>
    <mergeCell ref="B14:E14"/>
    <mergeCell ref="F14:I14"/>
    <mergeCell ref="A1:I1"/>
    <mergeCell ref="A4:A6"/>
    <mergeCell ref="B4:I4"/>
    <mergeCell ref="B5:E5"/>
    <mergeCell ref="F5:I5"/>
    <mergeCell ref="A22:A24"/>
    <mergeCell ref="B22:I22"/>
    <mergeCell ref="B23:E23"/>
    <mergeCell ref="F23:I23"/>
    <mergeCell ref="A31:A33"/>
    <mergeCell ref="B31:G31"/>
    <mergeCell ref="H31:I32"/>
    <mergeCell ref="B32:D32"/>
    <mergeCell ref="E32:G32"/>
    <mergeCell ref="H33:I33"/>
  </mergeCells>
  <phoneticPr fontId="3"/>
  <hyperlinks>
    <hyperlink ref="K1" location="項目一覧表!A1" display="項目一覧表へ戻る" xr:uid="{00000000-0004-0000-0200-000000000000}"/>
    <hyperlink ref="K1:L1" location="項目一覧表!A1" display="項目一覧表へ戻る" xr:uid="{00000000-0004-0000-0200-000001000000}"/>
  </hyperlink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5"/>
  <sheetViews>
    <sheetView showGridLines="0" zoomScaleNormal="100" workbookViewId="0"/>
  </sheetViews>
  <sheetFormatPr defaultColWidth="9" defaultRowHeight="13"/>
  <cols>
    <col min="1" max="1" width="11.08984375" style="93" customWidth="1"/>
    <col min="2" max="2" width="11.26953125" style="93" customWidth="1"/>
    <col min="3" max="7" width="9.26953125" style="93" customWidth="1"/>
    <col min="8" max="8" width="10.7265625" style="93" customWidth="1"/>
    <col min="9" max="10" width="9.26953125" style="93" customWidth="1"/>
    <col min="11" max="11" width="5.90625" style="93" customWidth="1"/>
    <col min="12" max="12" width="16.90625" style="93" bestFit="1" customWidth="1"/>
    <col min="13" max="16384" width="9" style="93"/>
  </cols>
  <sheetData>
    <row r="1" spans="1:12" ht="18.75" customHeight="1">
      <c r="A1" s="408" t="s">
        <v>57</v>
      </c>
      <c r="B1" s="408"/>
      <c r="C1" s="408"/>
      <c r="D1" s="408"/>
      <c r="E1" s="408"/>
      <c r="F1" s="408"/>
      <c r="G1" s="408"/>
      <c r="H1" s="408"/>
      <c r="I1" s="408"/>
      <c r="J1" s="408"/>
      <c r="L1" s="346" t="s">
        <v>373</v>
      </c>
    </row>
    <row r="2" spans="1:12" ht="13.5" customHeight="1"/>
    <row r="3" spans="1:12" ht="13.5" customHeight="1" thickBot="1">
      <c r="A3" s="94"/>
      <c r="B3" s="94"/>
      <c r="C3" s="94"/>
      <c r="D3" s="94"/>
      <c r="E3" s="94"/>
      <c r="F3" s="94"/>
      <c r="G3" s="94"/>
      <c r="H3" s="94"/>
      <c r="I3" s="94"/>
      <c r="J3" s="95" t="s">
        <v>0</v>
      </c>
    </row>
    <row r="4" spans="1:12" ht="11.5" customHeight="1">
      <c r="A4" s="402" t="s">
        <v>35</v>
      </c>
      <c r="B4" s="405" t="s">
        <v>58</v>
      </c>
      <c r="C4" s="405" t="s">
        <v>59</v>
      </c>
      <c r="D4" s="405" t="s">
        <v>60</v>
      </c>
      <c r="E4" s="405" t="s">
        <v>61</v>
      </c>
      <c r="F4" s="405" t="s">
        <v>62</v>
      </c>
      <c r="G4" s="405" t="s">
        <v>63</v>
      </c>
      <c r="H4" s="405" t="s">
        <v>64</v>
      </c>
      <c r="I4" s="405" t="s">
        <v>65</v>
      </c>
      <c r="J4" s="399" t="s">
        <v>66</v>
      </c>
    </row>
    <row r="5" spans="1:12" ht="11.5" customHeight="1">
      <c r="A5" s="403"/>
      <c r="B5" s="406"/>
      <c r="C5" s="406"/>
      <c r="D5" s="406"/>
      <c r="E5" s="406"/>
      <c r="F5" s="406"/>
      <c r="G5" s="406"/>
      <c r="H5" s="406"/>
      <c r="I5" s="406"/>
      <c r="J5" s="400"/>
    </row>
    <row r="6" spans="1:12" ht="11.5" customHeight="1">
      <c r="A6" s="404"/>
      <c r="B6" s="407"/>
      <c r="C6" s="407"/>
      <c r="D6" s="407"/>
      <c r="E6" s="407"/>
      <c r="F6" s="407"/>
      <c r="G6" s="407"/>
      <c r="H6" s="407"/>
      <c r="I6" s="407"/>
      <c r="J6" s="401"/>
    </row>
    <row r="7" spans="1:12" s="100" customFormat="1" ht="15.75" customHeight="1">
      <c r="A7" s="96">
        <v>27</v>
      </c>
      <c r="B7" s="97">
        <v>864099</v>
      </c>
      <c r="C7" s="98">
        <v>4298</v>
      </c>
      <c r="D7" s="98">
        <v>19623</v>
      </c>
      <c r="E7" s="98">
        <v>22815</v>
      </c>
      <c r="F7" s="98">
        <v>58311</v>
      </c>
      <c r="G7" s="98">
        <v>41065</v>
      </c>
      <c r="H7" s="98">
        <v>56298</v>
      </c>
      <c r="I7" s="98">
        <v>16613</v>
      </c>
      <c r="J7" s="98">
        <v>34098</v>
      </c>
      <c r="K7" s="99"/>
    </row>
    <row r="8" spans="1:12" s="100" customFormat="1" ht="15.75" customHeight="1">
      <c r="A8" s="101">
        <v>28</v>
      </c>
      <c r="B8" s="97">
        <v>948870</v>
      </c>
      <c r="C8" s="98">
        <v>5384</v>
      </c>
      <c r="D8" s="98">
        <v>23524</v>
      </c>
      <c r="E8" s="98">
        <v>27415</v>
      </c>
      <c r="F8" s="98">
        <v>70971</v>
      </c>
      <c r="G8" s="98">
        <v>45618</v>
      </c>
      <c r="H8" s="98">
        <v>72714</v>
      </c>
      <c r="I8" s="98">
        <v>21381</v>
      </c>
      <c r="J8" s="98">
        <v>40517</v>
      </c>
      <c r="K8" s="99"/>
    </row>
    <row r="9" spans="1:12" s="100" customFormat="1" ht="15.75" customHeight="1">
      <c r="A9" s="6">
        <v>29</v>
      </c>
      <c r="B9" s="102">
        <v>909422</v>
      </c>
      <c r="C9" s="103">
        <v>5350</v>
      </c>
      <c r="D9" s="103">
        <v>21937</v>
      </c>
      <c r="E9" s="103">
        <v>28263</v>
      </c>
      <c r="F9" s="103">
        <v>66129</v>
      </c>
      <c r="G9" s="103">
        <v>47095</v>
      </c>
      <c r="H9" s="103">
        <v>71046</v>
      </c>
      <c r="I9" s="103">
        <v>20020</v>
      </c>
      <c r="J9" s="103">
        <v>39038</v>
      </c>
      <c r="K9" s="99"/>
    </row>
    <row r="10" spans="1:12" s="100" customFormat="1" ht="15.75" customHeight="1">
      <c r="A10" s="101">
        <v>30</v>
      </c>
      <c r="B10" s="104">
        <v>897552</v>
      </c>
      <c r="C10" s="105">
        <v>5037</v>
      </c>
      <c r="D10" s="105">
        <v>20966</v>
      </c>
      <c r="E10" s="105">
        <v>27878</v>
      </c>
      <c r="F10" s="105">
        <v>64302</v>
      </c>
      <c r="G10" s="105">
        <v>48434</v>
      </c>
      <c r="H10" s="105">
        <v>67653</v>
      </c>
      <c r="I10" s="105">
        <v>18498</v>
      </c>
      <c r="J10" s="105">
        <v>38587</v>
      </c>
      <c r="K10" s="99"/>
    </row>
    <row r="11" spans="1:12" s="108" customFormat="1" ht="15.75" customHeight="1" thickBot="1">
      <c r="A11" s="106" t="s">
        <v>353</v>
      </c>
      <c r="B11" s="107">
        <v>884294</v>
      </c>
      <c r="C11" s="1">
        <v>5775</v>
      </c>
      <c r="D11" s="1">
        <v>21260</v>
      </c>
      <c r="E11" s="1">
        <v>27346</v>
      </c>
      <c r="F11" s="1">
        <v>67203</v>
      </c>
      <c r="G11" s="1">
        <v>48345</v>
      </c>
      <c r="H11" s="1">
        <v>61990</v>
      </c>
      <c r="I11" s="1">
        <v>18467</v>
      </c>
      <c r="J11" s="1">
        <v>36836</v>
      </c>
      <c r="K11" s="99"/>
    </row>
    <row r="12" spans="1:12" ht="13.5" customHeight="1" thickBot="1">
      <c r="A12" s="109"/>
      <c r="B12" s="109"/>
      <c r="C12" s="109"/>
      <c r="D12" s="109"/>
      <c r="E12" s="109"/>
      <c r="F12" s="109"/>
      <c r="G12" s="109"/>
      <c r="H12" s="109"/>
      <c r="I12" s="109"/>
      <c r="J12" s="5"/>
    </row>
    <row r="13" spans="1:12" ht="10.9" customHeight="1">
      <c r="A13" s="402" t="s">
        <v>67</v>
      </c>
      <c r="B13" s="399" t="s">
        <v>68</v>
      </c>
      <c r="C13" s="405" t="s">
        <v>69</v>
      </c>
      <c r="D13" s="405" t="s">
        <v>70</v>
      </c>
      <c r="E13" s="405" t="s">
        <v>19</v>
      </c>
      <c r="F13" s="405" t="s">
        <v>71</v>
      </c>
      <c r="G13" s="405" t="s">
        <v>72</v>
      </c>
      <c r="H13" s="405" t="s">
        <v>73</v>
      </c>
      <c r="I13" s="405" t="s">
        <v>74</v>
      </c>
      <c r="J13" s="399" t="s">
        <v>75</v>
      </c>
    </row>
    <row r="14" spans="1:12" ht="10.9" customHeight="1">
      <c r="A14" s="403"/>
      <c r="B14" s="400"/>
      <c r="C14" s="406"/>
      <c r="D14" s="406"/>
      <c r="E14" s="406"/>
      <c r="F14" s="406"/>
      <c r="G14" s="406"/>
      <c r="H14" s="406"/>
      <c r="I14" s="406"/>
      <c r="J14" s="400"/>
    </row>
    <row r="15" spans="1:12" ht="10.9" customHeight="1">
      <c r="A15" s="404"/>
      <c r="B15" s="401"/>
      <c r="C15" s="407"/>
      <c r="D15" s="407"/>
      <c r="E15" s="407"/>
      <c r="F15" s="407"/>
      <c r="G15" s="407"/>
      <c r="H15" s="407"/>
      <c r="I15" s="407"/>
      <c r="J15" s="401"/>
    </row>
    <row r="16" spans="1:12" s="100" customFormat="1" ht="15.75" customHeight="1">
      <c r="A16" s="96">
        <v>27</v>
      </c>
      <c r="B16" s="110">
        <v>6432</v>
      </c>
      <c r="C16" s="98">
        <v>84345</v>
      </c>
      <c r="D16" s="98">
        <v>50944</v>
      </c>
      <c r="E16" s="98">
        <v>7771</v>
      </c>
      <c r="F16" s="98">
        <v>398</v>
      </c>
      <c r="G16" s="98">
        <v>167</v>
      </c>
      <c r="H16" s="98">
        <v>397222</v>
      </c>
      <c r="I16" s="98">
        <v>46432</v>
      </c>
      <c r="J16" s="98">
        <v>17267</v>
      </c>
    </row>
    <row r="17" spans="1:10" s="100" customFormat="1" ht="15.75" customHeight="1">
      <c r="A17" s="101">
        <v>28</v>
      </c>
      <c r="B17" s="97">
        <v>7636</v>
      </c>
      <c r="C17" s="98">
        <v>96766</v>
      </c>
      <c r="D17" s="98">
        <v>58669</v>
      </c>
      <c r="E17" s="98">
        <v>9100</v>
      </c>
      <c r="F17" s="98">
        <v>478</v>
      </c>
      <c r="G17" s="98">
        <v>234</v>
      </c>
      <c r="H17" s="98">
        <v>403504</v>
      </c>
      <c r="I17" s="98">
        <v>47476</v>
      </c>
      <c r="J17" s="98">
        <v>17483</v>
      </c>
    </row>
    <row r="18" spans="1:10" s="100" customFormat="1" ht="15.75" customHeight="1">
      <c r="A18" s="6">
        <v>29</v>
      </c>
      <c r="B18" s="111">
        <v>7357</v>
      </c>
      <c r="C18" s="103">
        <v>100110</v>
      </c>
      <c r="D18" s="103">
        <v>57381</v>
      </c>
      <c r="E18" s="103">
        <v>9237</v>
      </c>
      <c r="F18" s="103">
        <v>623</v>
      </c>
      <c r="G18" s="103">
        <v>202</v>
      </c>
      <c r="H18" s="103">
        <v>372365</v>
      </c>
      <c r="I18" s="103">
        <v>44897</v>
      </c>
      <c r="J18" s="103">
        <v>18372</v>
      </c>
    </row>
    <row r="19" spans="1:10" s="100" customFormat="1" ht="15.75" customHeight="1">
      <c r="A19" s="101">
        <v>30</v>
      </c>
      <c r="B19" s="112">
        <v>8061</v>
      </c>
      <c r="C19" s="105">
        <v>102358</v>
      </c>
      <c r="D19" s="105">
        <v>59802</v>
      </c>
      <c r="E19" s="105">
        <v>8594</v>
      </c>
      <c r="F19" s="105">
        <v>643</v>
      </c>
      <c r="G19" s="105">
        <v>190</v>
      </c>
      <c r="H19" s="105">
        <v>365361</v>
      </c>
      <c r="I19" s="105">
        <v>40828</v>
      </c>
      <c r="J19" s="105">
        <v>20360</v>
      </c>
    </row>
    <row r="20" spans="1:10" s="108" customFormat="1" ht="15.75" customHeight="1" thickBot="1">
      <c r="A20" s="106" t="s">
        <v>353</v>
      </c>
      <c r="B20" s="113">
        <v>7905</v>
      </c>
      <c r="C20" s="1">
        <v>102741</v>
      </c>
      <c r="D20" s="1">
        <v>56585</v>
      </c>
      <c r="E20" s="1">
        <v>9197</v>
      </c>
      <c r="F20" s="1">
        <v>569</v>
      </c>
      <c r="G20" s="1">
        <v>150</v>
      </c>
      <c r="H20" s="1">
        <v>361701</v>
      </c>
      <c r="I20" s="1">
        <v>42261</v>
      </c>
      <c r="J20" s="1">
        <v>15963</v>
      </c>
    </row>
    <row r="21" spans="1:10" ht="16.5" customHeight="1">
      <c r="A21" s="114" t="s">
        <v>76</v>
      </c>
      <c r="B21" s="19"/>
      <c r="C21" s="19"/>
      <c r="D21" s="19"/>
      <c r="E21" s="19"/>
      <c r="F21" s="19"/>
      <c r="G21" s="19"/>
      <c r="H21" s="19"/>
    </row>
    <row r="25" spans="1:10">
      <c r="D25" s="115"/>
    </row>
  </sheetData>
  <mergeCells count="21">
    <mergeCell ref="A1:J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13:J15"/>
    <mergeCell ref="J4:J6"/>
    <mergeCell ref="A13:A15"/>
    <mergeCell ref="B13:B15"/>
    <mergeCell ref="C13:C15"/>
    <mergeCell ref="D13:D15"/>
    <mergeCell ref="E13:E15"/>
    <mergeCell ref="F13:F15"/>
    <mergeCell ref="G13:G15"/>
    <mergeCell ref="H13:H15"/>
    <mergeCell ref="I13:I15"/>
  </mergeCells>
  <phoneticPr fontId="3"/>
  <hyperlinks>
    <hyperlink ref="L1" location="項目一覧表!A1" display="項目一覧表へ戻る" xr:uid="{00000000-0004-0000-0300-000000000000}"/>
  </hyperlinks>
  <printOptions gridLinesSet="0"/>
  <pageMargins left="0.51181102362204722" right="0.51181102362204722" top="0.98425196850393704" bottom="0.98425196850393704" header="0.51181102362204722" footer="0.51181102362204722"/>
  <pageSetup paperSize="9" scale="96" fitToHeight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6"/>
  <sheetViews>
    <sheetView showGridLines="0" showZeros="0" zoomScaleNormal="100" workbookViewId="0"/>
  </sheetViews>
  <sheetFormatPr defaultColWidth="9" defaultRowHeight="13"/>
  <cols>
    <col min="1" max="1" width="11.90625" style="93" customWidth="1"/>
    <col min="2" max="2" width="12" style="93" bestFit="1" customWidth="1"/>
    <col min="3" max="9" width="10.26953125" style="93" customWidth="1"/>
    <col min="10" max="10" width="7" style="93" customWidth="1"/>
    <col min="11" max="11" width="16.90625" style="93" bestFit="1" customWidth="1"/>
    <col min="12" max="16384" width="9" style="93"/>
  </cols>
  <sheetData>
    <row r="1" spans="1:11" ht="19">
      <c r="A1" s="408" t="s">
        <v>77</v>
      </c>
      <c r="B1" s="408"/>
      <c r="C1" s="408"/>
      <c r="D1" s="408"/>
      <c r="E1" s="408"/>
      <c r="F1" s="408"/>
      <c r="G1" s="408"/>
      <c r="H1" s="408"/>
      <c r="I1" s="408"/>
      <c r="K1" s="346" t="s">
        <v>373</v>
      </c>
    </row>
    <row r="2" spans="1:11" ht="11.25" customHeight="1">
      <c r="A2" s="116"/>
    </row>
    <row r="3" spans="1:11" ht="13.5" thickBot="1">
      <c r="A3" s="94"/>
      <c r="B3" s="94"/>
      <c r="C3" s="94"/>
      <c r="D3" s="94"/>
      <c r="E3" s="94"/>
      <c r="F3" s="94"/>
      <c r="G3" s="94"/>
      <c r="H3" s="94"/>
      <c r="I3" s="95" t="s">
        <v>0</v>
      </c>
    </row>
    <row r="4" spans="1:11" ht="27.75" customHeight="1">
      <c r="A4" s="117" t="s">
        <v>35</v>
      </c>
      <c r="B4" s="118" t="s">
        <v>58</v>
      </c>
      <c r="C4" s="118" t="s">
        <v>59</v>
      </c>
      <c r="D4" s="118" t="s">
        <v>60</v>
      </c>
      <c r="E4" s="118" t="s">
        <v>61</v>
      </c>
      <c r="F4" s="118" t="s">
        <v>62</v>
      </c>
      <c r="G4" s="118" t="s">
        <v>63</v>
      </c>
      <c r="H4" s="118" t="s">
        <v>64</v>
      </c>
      <c r="I4" s="119" t="s">
        <v>65</v>
      </c>
    </row>
    <row r="5" spans="1:11" ht="15.75" customHeight="1">
      <c r="A5" s="96">
        <v>27</v>
      </c>
      <c r="B5" s="97">
        <v>999062</v>
      </c>
      <c r="C5" s="98">
        <v>33981</v>
      </c>
      <c r="D5" s="98">
        <v>34948</v>
      </c>
      <c r="E5" s="98">
        <v>72899</v>
      </c>
      <c r="F5" s="98">
        <v>149463</v>
      </c>
      <c r="G5" s="98">
        <v>52327</v>
      </c>
      <c r="H5" s="98">
        <v>54595</v>
      </c>
      <c r="I5" s="98">
        <v>34565</v>
      </c>
      <c r="J5" s="99"/>
    </row>
    <row r="6" spans="1:11" ht="15.75" customHeight="1">
      <c r="A6" s="101">
        <v>28</v>
      </c>
      <c r="B6" s="97">
        <v>1027173</v>
      </c>
      <c r="C6" s="98">
        <v>34683</v>
      </c>
      <c r="D6" s="98">
        <v>36488</v>
      </c>
      <c r="E6" s="98">
        <v>75030</v>
      </c>
      <c r="F6" s="98">
        <v>155416</v>
      </c>
      <c r="G6" s="98">
        <v>54679</v>
      </c>
      <c r="H6" s="98">
        <v>57200</v>
      </c>
      <c r="I6" s="98">
        <v>35881</v>
      </c>
      <c r="J6" s="99"/>
    </row>
    <row r="7" spans="1:11" ht="15.75" customHeight="1">
      <c r="A7" s="101">
        <v>29</v>
      </c>
      <c r="B7" s="102">
        <v>1034601</v>
      </c>
      <c r="C7" s="103">
        <v>35109</v>
      </c>
      <c r="D7" s="103">
        <v>36980</v>
      </c>
      <c r="E7" s="103">
        <v>76353</v>
      </c>
      <c r="F7" s="103">
        <v>158378</v>
      </c>
      <c r="G7" s="103">
        <v>56074</v>
      </c>
      <c r="H7" s="103">
        <v>58339</v>
      </c>
      <c r="I7" s="103">
        <v>36534</v>
      </c>
      <c r="J7" s="99"/>
    </row>
    <row r="8" spans="1:11" ht="15.75" customHeight="1">
      <c r="A8" s="101">
        <v>30</v>
      </c>
      <c r="B8" s="104">
        <v>1044763</v>
      </c>
      <c r="C8" s="105">
        <v>35557</v>
      </c>
      <c r="D8" s="105">
        <v>37513</v>
      </c>
      <c r="E8" s="105">
        <v>78415</v>
      </c>
      <c r="F8" s="105">
        <v>161476</v>
      </c>
      <c r="G8" s="105">
        <v>57376</v>
      </c>
      <c r="H8" s="105">
        <v>59318</v>
      </c>
      <c r="I8" s="105">
        <v>37198</v>
      </c>
      <c r="J8" s="99"/>
    </row>
    <row r="9" spans="1:11" s="108" customFormat="1" ht="15.75" customHeight="1" thickBot="1">
      <c r="A9" s="106" t="s">
        <v>353</v>
      </c>
      <c r="B9" s="107">
        <v>1063486</v>
      </c>
      <c r="C9" s="1">
        <v>35971</v>
      </c>
      <c r="D9" s="1">
        <v>38039</v>
      </c>
      <c r="E9" s="1">
        <v>80160</v>
      </c>
      <c r="F9" s="1">
        <v>164702</v>
      </c>
      <c r="G9" s="1">
        <v>58606</v>
      </c>
      <c r="H9" s="1">
        <v>60365</v>
      </c>
      <c r="I9" s="1">
        <v>37799</v>
      </c>
      <c r="J9" s="99"/>
    </row>
    <row r="10" spans="1:11" ht="8.5" customHeight="1" thickBot="1">
      <c r="A10" s="109"/>
      <c r="B10" s="109"/>
      <c r="C10" s="109"/>
      <c r="D10" s="109"/>
      <c r="E10" s="109"/>
      <c r="F10" s="109"/>
      <c r="G10" s="109"/>
      <c r="H10" s="109"/>
      <c r="I10" s="120"/>
    </row>
    <row r="11" spans="1:11" ht="27.75" customHeight="1">
      <c r="A11" s="117" t="s">
        <v>78</v>
      </c>
      <c r="B11" s="118" t="s">
        <v>66</v>
      </c>
      <c r="C11" s="118" t="s">
        <v>68</v>
      </c>
      <c r="D11" s="118" t="s">
        <v>69</v>
      </c>
      <c r="E11" s="118" t="s">
        <v>70</v>
      </c>
      <c r="F11" s="118" t="s">
        <v>19</v>
      </c>
      <c r="G11" s="118" t="s">
        <v>71</v>
      </c>
      <c r="H11" s="118" t="s">
        <v>73</v>
      </c>
      <c r="I11" s="119" t="s">
        <v>79</v>
      </c>
    </row>
    <row r="12" spans="1:11" ht="15.75" customHeight="1">
      <c r="A12" s="96">
        <v>27</v>
      </c>
      <c r="B12" s="97">
        <v>60010</v>
      </c>
      <c r="C12" s="98">
        <v>13062</v>
      </c>
      <c r="D12" s="98">
        <v>112669</v>
      </c>
      <c r="E12" s="98">
        <v>39383</v>
      </c>
      <c r="F12" s="98">
        <v>116674</v>
      </c>
      <c r="G12" s="98">
        <v>14194</v>
      </c>
      <c r="H12" s="98">
        <v>129759</v>
      </c>
      <c r="I12" s="98">
        <v>3415</v>
      </c>
    </row>
    <row r="13" spans="1:11" ht="15.75" customHeight="1">
      <c r="A13" s="101">
        <v>28</v>
      </c>
      <c r="B13" s="97">
        <v>62363</v>
      </c>
      <c r="C13" s="98">
        <v>13474</v>
      </c>
      <c r="D13" s="98">
        <v>115795</v>
      </c>
      <c r="E13" s="98">
        <v>40342</v>
      </c>
      <c r="F13" s="98">
        <v>118805</v>
      </c>
      <c r="G13" s="98">
        <v>14270</v>
      </c>
      <c r="H13" s="98">
        <v>133443</v>
      </c>
      <c r="I13" s="98">
        <v>3451</v>
      </c>
    </row>
    <row r="14" spans="1:11" ht="15.75" customHeight="1">
      <c r="A14" s="101">
        <v>29</v>
      </c>
      <c r="B14" s="111">
        <v>63436</v>
      </c>
      <c r="C14" s="103">
        <v>13659</v>
      </c>
      <c r="D14" s="103">
        <v>118511</v>
      </c>
      <c r="E14" s="103">
        <v>41315</v>
      </c>
      <c r="F14" s="103">
        <v>121181</v>
      </c>
      <c r="G14" s="103">
        <v>14392</v>
      </c>
      <c r="H14" s="103">
        <v>135902</v>
      </c>
      <c r="I14" s="103">
        <v>3472</v>
      </c>
    </row>
    <row r="15" spans="1:11" ht="15.75" customHeight="1">
      <c r="A15" s="101">
        <v>30</v>
      </c>
      <c r="B15" s="112">
        <v>64553</v>
      </c>
      <c r="C15" s="105">
        <v>13848</v>
      </c>
      <c r="D15" s="105">
        <v>120472</v>
      </c>
      <c r="E15" s="105">
        <v>42085</v>
      </c>
      <c r="F15" s="105">
        <v>123487</v>
      </c>
      <c r="G15" s="105">
        <v>14519</v>
      </c>
      <c r="H15" s="105">
        <v>138441</v>
      </c>
      <c r="I15" s="105">
        <v>3502</v>
      </c>
    </row>
    <row r="16" spans="1:11" s="108" customFormat="1" ht="15.75" customHeight="1" thickBot="1">
      <c r="A16" s="106" t="s">
        <v>353</v>
      </c>
      <c r="B16" s="113">
        <v>65668</v>
      </c>
      <c r="C16" s="1">
        <v>14023</v>
      </c>
      <c r="D16" s="1">
        <v>122421</v>
      </c>
      <c r="E16" s="1">
        <v>42601</v>
      </c>
      <c r="F16" s="1">
        <v>125796</v>
      </c>
      <c r="G16" s="1">
        <v>14602</v>
      </c>
      <c r="H16" s="1">
        <v>140950</v>
      </c>
      <c r="I16" s="1">
        <v>3526</v>
      </c>
    </row>
    <row r="17" spans="1:9" ht="8.5" customHeight="1" thickBot="1">
      <c r="A17" s="109"/>
      <c r="B17" s="109"/>
      <c r="C17" s="109"/>
      <c r="D17" s="109"/>
      <c r="E17" s="109"/>
      <c r="F17" s="109"/>
      <c r="G17" s="109"/>
      <c r="H17" s="3"/>
      <c r="I17" s="3"/>
    </row>
    <row r="18" spans="1:9" ht="26.25" customHeight="1">
      <c r="A18" s="117" t="s">
        <v>35</v>
      </c>
      <c r="B18" s="118" t="s">
        <v>75</v>
      </c>
      <c r="C18" s="118" t="s">
        <v>80</v>
      </c>
      <c r="D18" s="118" t="s">
        <v>81</v>
      </c>
      <c r="E18" s="118" t="s">
        <v>82</v>
      </c>
      <c r="F18" s="118" t="s">
        <v>83</v>
      </c>
      <c r="G18" s="118" t="s">
        <v>84</v>
      </c>
      <c r="H18" s="119" t="s">
        <v>85</v>
      </c>
      <c r="I18" s="119" t="s">
        <v>86</v>
      </c>
    </row>
    <row r="19" spans="1:9" ht="15.75" customHeight="1">
      <c r="A19" s="96">
        <v>27</v>
      </c>
      <c r="B19" s="110">
        <v>24081</v>
      </c>
      <c r="C19" s="98">
        <v>154</v>
      </c>
      <c r="D19" s="98">
        <v>1642</v>
      </c>
      <c r="E19" s="98">
        <v>509</v>
      </c>
      <c r="F19" s="98">
        <v>2937</v>
      </c>
      <c r="G19" s="98">
        <v>2876</v>
      </c>
      <c r="H19" s="121">
        <v>8593</v>
      </c>
      <c r="I19" s="122">
        <v>4616</v>
      </c>
    </row>
    <row r="20" spans="1:9" ht="15.75" customHeight="1">
      <c r="A20" s="101">
        <v>28</v>
      </c>
      <c r="B20" s="97">
        <v>24543</v>
      </c>
      <c r="C20" s="98">
        <v>154</v>
      </c>
      <c r="D20" s="98">
        <v>1704</v>
      </c>
      <c r="E20" s="98">
        <v>509</v>
      </c>
      <c r="F20" s="98">
        <v>3419</v>
      </c>
      <c r="G20" s="98">
        <v>2876</v>
      </c>
      <c r="H20" s="98">
        <v>8593</v>
      </c>
      <c r="I20" s="98">
        <v>4616</v>
      </c>
    </row>
    <row r="21" spans="1:9" ht="15.75" customHeight="1">
      <c r="A21" s="101">
        <v>29</v>
      </c>
      <c r="B21" s="111">
        <v>24804</v>
      </c>
      <c r="C21" s="103">
        <v>154</v>
      </c>
      <c r="D21" s="103">
        <v>1707</v>
      </c>
      <c r="E21" s="103">
        <v>509</v>
      </c>
      <c r="F21" s="103">
        <v>3419</v>
      </c>
      <c r="G21" s="103">
        <v>2876</v>
      </c>
      <c r="H21" s="103">
        <v>8604</v>
      </c>
      <c r="I21" s="9">
        <v>4616</v>
      </c>
    </row>
    <row r="22" spans="1:9" ht="15.75" customHeight="1">
      <c r="A22" s="101">
        <v>30</v>
      </c>
      <c r="B22" s="112">
        <v>25037</v>
      </c>
      <c r="C22" s="105">
        <v>154</v>
      </c>
      <c r="D22" s="105">
        <v>1708</v>
      </c>
      <c r="E22" s="105">
        <v>509</v>
      </c>
      <c r="F22" s="105">
        <v>3419</v>
      </c>
      <c r="G22" s="105">
        <v>2876</v>
      </c>
      <c r="H22" s="105">
        <v>8610</v>
      </c>
      <c r="I22" s="16">
        <v>4616</v>
      </c>
    </row>
    <row r="23" spans="1:9" s="108" customFormat="1" ht="15.75" customHeight="1" thickBot="1">
      <c r="A23" s="106" t="s">
        <v>353</v>
      </c>
      <c r="B23" s="113">
        <v>25428</v>
      </c>
      <c r="C23" s="1">
        <v>154</v>
      </c>
      <c r="D23" s="1">
        <v>1713</v>
      </c>
      <c r="E23" s="1">
        <v>509</v>
      </c>
      <c r="F23" s="1">
        <v>3419</v>
      </c>
      <c r="G23" s="1">
        <v>2876</v>
      </c>
      <c r="H23" s="1">
        <v>8616</v>
      </c>
      <c r="I23" s="2">
        <v>4616</v>
      </c>
    </row>
    <row r="24" spans="1:9" s="3" customFormat="1" ht="8.25" customHeight="1" thickBot="1">
      <c r="A24" s="109"/>
      <c r="B24" s="109"/>
      <c r="C24" s="109"/>
      <c r="D24" s="109"/>
      <c r="E24" s="109"/>
      <c r="F24" s="109"/>
      <c r="G24" s="109"/>
    </row>
    <row r="25" spans="1:9" ht="27.75" customHeight="1">
      <c r="A25" s="117" t="s">
        <v>35</v>
      </c>
      <c r="B25" s="123" t="s">
        <v>87</v>
      </c>
      <c r="C25" s="124" t="s">
        <v>88</v>
      </c>
      <c r="D25" s="118"/>
      <c r="E25" s="118"/>
      <c r="F25" s="118"/>
      <c r="G25" s="118"/>
      <c r="H25" s="119"/>
      <c r="I25" s="119"/>
    </row>
    <row r="26" spans="1:9" ht="15.75" customHeight="1">
      <c r="A26" s="96">
        <v>27</v>
      </c>
      <c r="B26" s="125">
        <v>28507</v>
      </c>
      <c r="C26" s="98">
        <v>3203</v>
      </c>
      <c r="D26" s="98"/>
      <c r="E26" s="98"/>
      <c r="F26" s="98"/>
      <c r="G26" s="98"/>
      <c r="H26" s="98"/>
      <c r="I26" s="122"/>
    </row>
    <row r="27" spans="1:9" ht="15.75" customHeight="1">
      <c r="A27" s="101">
        <v>28</v>
      </c>
      <c r="B27" s="126">
        <v>25638</v>
      </c>
      <c r="C27" s="98">
        <v>3801</v>
      </c>
      <c r="D27" s="98"/>
      <c r="E27" s="98"/>
      <c r="F27" s="98"/>
      <c r="G27" s="98"/>
      <c r="H27" s="98"/>
      <c r="I27" s="122"/>
    </row>
    <row r="28" spans="1:9" ht="15.75" customHeight="1">
      <c r="A28" s="101">
        <v>29</v>
      </c>
      <c r="B28" s="111">
        <v>13902</v>
      </c>
      <c r="C28" s="98">
        <v>4375</v>
      </c>
      <c r="D28" s="98"/>
      <c r="E28" s="98"/>
      <c r="F28" s="98"/>
      <c r="G28" s="98"/>
      <c r="H28" s="98"/>
      <c r="I28" s="122"/>
    </row>
    <row r="29" spans="1:9" ht="15.75" customHeight="1">
      <c r="A29" s="101">
        <v>30</v>
      </c>
      <c r="B29" s="112">
        <v>5116</v>
      </c>
      <c r="C29" s="105">
        <v>4958</v>
      </c>
      <c r="D29" s="98"/>
      <c r="E29" s="98"/>
      <c r="F29" s="98"/>
      <c r="G29" s="98"/>
      <c r="H29" s="98"/>
      <c r="I29" s="98"/>
    </row>
    <row r="30" spans="1:9" ht="15.75" customHeight="1" thickBot="1">
      <c r="A30" s="106" t="s">
        <v>353</v>
      </c>
      <c r="B30" s="113">
        <v>5354</v>
      </c>
      <c r="C30" s="1">
        <v>5572</v>
      </c>
      <c r="D30" s="1"/>
      <c r="E30" s="1"/>
      <c r="F30" s="1"/>
      <c r="G30" s="1"/>
      <c r="H30" s="1"/>
      <c r="I30" s="2"/>
    </row>
    <row r="31" spans="1:9">
      <c r="A31" s="3" t="s">
        <v>76</v>
      </c>
      <c r="B31" s="127"/>
      <c r="C31" s="127"/>
      <c r="D31" s="127"/>
      <c r="E31" s="127"/>
      <c r="F31" s="127"/>
      <c r="G31" s="127"/>
      <c r="H31" s="127"/>
      <c r="I31" s="128"/>
    </row>
    <row r="32" spans="1:9">
      <c r="A32" s="3" t="s">
        <v>89</v>
      </c>
      <c r="B32" s="3"/>
      <c r="C32" s="3"/>
      <c r="D32" s="3"/>
      <c r="E32" s="3"/>
      <c r="F32" s="3"/>
      <c r="G32" s="3"/>
      <c r="H32" s="3"/>
      <c r="I32" s="3"/>
    </row>
    <row r="33" spans="2:9">
      <c r="B33" s="3"/>
      <c r="C33" s="3"/>
      <c r="D33" s="3"/>
      <c r="E33" s="3"/>
      <c r="F33" s="3"/>
      <c r="G33" s="3"/>
      <c r="H33" s="3"/>
      <c r="I33" s="3"/>
    </row>
    <row r="35" spans="2:9">
      <c r="C35" s="115"/>
    </row>
    <row r="36" spans="2:9">
      <c r="C36" s="115"/>
    </row>
  </sheetData>
  <mergeCells count="1">
    <mergeCell ref="A1:I1"/>
  </mergeCells>
  <phoneticPr fontId="3"/>
  <hyperlinks>
    <hyperlink ref="K1" location="項目一覧表!A1" display="項目一覧表へ戻る" xr:uid="{00000000-0004-0000-0400-000000000000}"/>
  </hyperlinks>
  <printOptions gridLinesSet="0"/>
  <pageMargins left="0.51181102362204722" right="0.51181102362204722" top="0.98425196850393704" bottom="0.98425196850393704" header="0.51181102362204722" footer="0.51181102362204722"/>
  <pageSetup paperSize="9" scale="98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3"/>
  <sheetViews>
    <sheetView showGridLines="0" zoomScaleNormal="100" workbookViewId="0"/>
  </sheetViews>
  <sheetFormatPr defaultColWidth="20.36328125" defaultRowHeight="13"/>
  <cols>
    <col min="1" max="1" width="13.7265625" style="93" customWidth="1"/>
    <col min="2" max="9" width="11.36328125" style="93" customWidth="1"/>
    <col min="10" max="10" width="8.36328125" style="93" customWidth="1"/>
    <col min="11" max="16384" width="20.36328125" style="93"/>
  </cols>
  <sheetData>
    <row r="1" spans="1:11" ht="18.75" customHeight="1">
      <c r="A1" s="408" t="s">
        <v>90</v>
      </c>
      <c r="B1" s="408"/>
      <c r="C1" s="408"/>
      <c r="D1" s="408"/>
      <c r="E1" s="408"/>
      <c r="F1" s="408"/>
      <c r="G1" s="408"/>
      <c r="H1" s="408"/>
      <c r="K1" s="346" t="s">
        <v>373</v>
      </c>
    </row>
    <row r="2" spans="1:11" ht="13.5" customHeight="1"/>
    <row r="3" spans="1:11" ht="13.5" customHeight="1" thickBot="1">
      <c r="A3" s="94"/>
      <c r="B3" s="94"/>
      <c r="C3" s="94"/>
      <c r="D3" s="94"/>
      <c r="E3" s="94"/>
      <c r="F3" s="94"/>
      <c r="G3" s="94"/>
      <c r="I3" s="95" t="s">
        <v>91</v>
      </c>
    </row>
    <row r="4" spans="1:11" ht="13" customHeight="1">
      <c r="A4" s="402" t="s">
        <v>92</v>
      </c>
      <c r="B4" s="405" t="s">
        <v>93</v>
      </c>
      <c r="C4" s="405" t="s">
        <v>94</v>
      </c>
      <c r="D4" s="405" t="s">
        <v>95</v>
      </c>
      <c r="E4" s="409" t="s">
        <v>96</v>
      </c>
      <c r="F4" s="409" t="s">
        <v>97</v>
      </c>
      <c r="G4" s="409" t="s">
        <v>98</v>
      </c>
      <c r="H4" s="410" t="s">
        <v>99</v>
      </c>
      <c r="I4" s="399" t="s">
        <v>100</v>
      </c>
    </row>
    <row r="5" spans="1:11" ht="13" customHeight="1">
      <c r="A5" s="403"/>
      <c r="B5" s="406"/>
      <c r="C5" s="406"/>
      <c r="D5" s="406"/>
      <c r="E5" s="406"/>
      <c r="F5" s="406"/>
      <c r="G5" s="406"/>
      <c r="H5" s="411"/>
      <c r="I5" s="400"/>
    </row>
    <row r="6" spans="1:11" ht="13" customHeight="1">
      <c r="A6" s="404"/>
      <c r="B6" s="407"/>
      <c r="C6" s="407"/>
      <c r="D6" s="407"/>
      <c r="E6" s="407"/>
      <c r="F6" s="407"/>
      <c r="G6" s="407"/>
      <c r="H6" s="412"/>
      <c r="I6" s="401"/>
    </row>
    <row r="7" spans="1:11" s="100" customFormat="1" ht="17.149999999999999" customHeight="1">
      <c r="A7" s="96">
        <v>27</v>
      </c>
      <c r="B7" s="129">
        <v>294</v>
      </c>
      <c r="C7" s="129">
        <v>4624</v>
      </c>
      <c r="D7" s="129">
        <v>864099</v>
      </c>
      <c r="E7" s="129">
        <v>2588</v>
      </c>
      <c r="F7" s="129">
        <v>2377</v>
      </c>
      <c r="G7" s="130" t="s">
        <v>31</v>
      </c>
      <c r="H7" s="130">
        <v>2200</v>
      </c>
      <c r="I7" s="129">
        <v>999062</v>
      </c>
    </row>
    <row r="8" spans="1:11" s="100" customFormat="1" ht="17.149999999999999" customHeight="1">
      <c r="A8" s="101">
        <v>28</v>
      </c>
      <c r="B8" s="129">
        <v>298</v>
      </c>
      <c r="C8" s="129">
        <v>4606</v>
      </c>
      <c r="D8" s="129">
        <v>948870</v>
      </c>
      <c r="E8" s="129">
        <v>2776</v>
      </c>
      <c r="F8" s="129">
        <v>2375</v>
      </c>
      <c r="G8" s="130" t="s">
        <v>31</v>
      </c>
      <c r="H8" s="130">
        <v>3099</v>
      </c>
      <c r="I8" s="129">
        <v>1027173</v>
      </c>
    </row>
    <row r="9" spans="1:11" s="100" customFormat="1" ht="17.149999999999999" customHeight="1">
      <c r="A9" s="101">
        <v>29</v>
      </c>
      <c r="B9" s="131">
        <v>288</v>
      </c>
      <c r="C9" s="131">
        <v>4030</v>
      </c>
      <c r="D9" s="131">
        <v>909422</v>
      </c>
      <c r="E9" s="131">
        <v>3048</v>
      </c>
      <c r="F9" s="131">
        <v>2365</v>
      </c>
      <c r="G9" s="132" t="s">
        <v>31</v>
      </c>
      <c r="H9" s="131">
        <v>4440</v>
      </c>
      <c r="I9" s="131">
        <v>1034601</v>
      </c>
    </row>
    <row r="10" spans="1:11" s="100" customFormat="1" ht="17.149999999999999" customHeight="1">
      <c r="A10" s="101">
        <v>30</v>
      </c>
      <c r="B10" s="133">
        <v>298</v>
      </c>
      <c r="C10" s="133">
        <v>4033</v>
      </c>
      <c r="D10" s="133">
        <v>897552</v>
      </c>
      <c r="E10" s="133">
        <v>2584</v>
      </c>
      <c r="F10" s="133">
        <v>2373</v>
      </c>
      <c r="G10" s="134" t="s">
        <v>355</v>
      </c>
      <c r="H10" s="133">
        <v>5240</v>
      </c>
      <c r="I10" s="133">
        <v>1044763</v>
      </c>
    </row>
    <row r="11" spans="1:11" s="108" customFormat="1" ht="17.149999999999999" customHeight="1" thickBot="1">
      <c r="A11" s="135" t="s">
        <v>353</v>
      </c>
      <c r="B11" s="136">
        <v>298</v>
      </c>
      <c r="C11" s="136">
        <v>3736</v>
      </c>
      <c r="D11" s="136">
        <v>884294</v>
      </c>
      <c r="E11" s="136">
        <v>3338</v>
      </c>
      <c r="F11" s="136">
        <v>2382</v>
      </c>
      <c r="G11" s="137" t="s">
        <v>355</v>
      </c>
      <c r="H11" s="136">
        <v>5920</v>
      </c>
      <c r="I11" s="138">
        <v>1063486</v>
      </c>
    </row>
    <row r="12" spans="1:11">
      <c r="A12" s="19" t="s">
        <v>76</v>
      </c>
      <c r="B12" s="19"/>
      <c r="C12" s="19"/>
      <c r="D12" s="19"/>
      <c r="E12" s="19"/>
      <c r="F12" s="19"/>
      <c r="G12" s="19"/>
      <c r="H12" s="19"/>
    </row>
    <row r="13" spans="1:11">
      <c r="A13" s="3" t="s">
        <v>101</v>
      </c>
    </row>
  </sheetData>
  <mergeCells count="10">
    <mergeCell ref="I4:I6"/>
    <mergeCell ref="A1:H1"/>
    <mergeCell ref="A4:A6"/>
    <mergeCell ref="B4:B6"/>
    <mergeCell ref="C4:C6"/>
    <mergeCell ref="D4:D6"/>
    <mergeCell ref="E4:E6"/>
    <mergeCell ref="F4:F6"/>
    <mergeCell ref="G4:G6"/>
    <mergeCell ref="H4:H6"/>
  </mergeCells>
  <phoneticPr fontId="3"/>
  <hyperlinks>
    <hyperlink ref="K1" location="項目一覧表!A1" display="項目一覧表へ戻る" xr:uid="{00000000-0004-0000-0500-000000000000}"/>
  </hyperlinks>
  <printOptions gridLinesSet="0"/>
  <pageMargins left="0.51181102362204722" right="0.51181102362204722" top="0.98425196850393704" bottom="0.98425196850393704" header="0.51181102362204722" footer="0.51181102362204722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2"/>
  <sheetViews>
    <sheetView topLeftCell="A7" zoomScaleNormal="100" workbookViewId="0"/>
  </sheetViews>
  <sheetFormatPr defaultColWidth="9" defaultRowHeight="13"/>
  <cols>
    <col min="1" max="1" width="12.36328125" style="25" customWidth="1"/>
    <col min="2" max="2" width="13.08984375" style="25" customWidth="1"/>
    <col min="3" max="3" width="7.08984375" style="25" customWidth="1"/>
    <col min="4" max="4" width="8.7265625" style="25" customWidth="1"/>
    <col min="5" max="6" width="9.453125" style="25" customWidth="1"/>
    <col min="7" max="7" width="7.08984375" style="25" customWidth="1"/>
    <col min="8" max="8" width="8.7265625" style="25" customWidth="1"/>
    <col min="9" max="10" width="9.453125" style="25" customWidth="1"/>
    <col min="11" max="11" width="5" style="25" customWidth="1"/>
    <col min="12" max="12" width="16.90625" style="25" bestFit="1" customWidth="1"/>
    <col min="13" max="16384" width="9" style="25"/>
  </cols>
  <sheetData>
    <row r="1" spans="1:12" ht="19">
      <c r="A1" s="413" t="s">
        <v>102</v>
      </c>
      <c r="B1" s="413"/>
      <c r="C1" s="413"/>
      <c r="D1" s="413"/>
      <c r="E1" s="413"/>
      <c r="F1" s="413"/>
      <c r="G1" s="413"/>
      <c r="H1" s="413"/>
      <c r="I1" s="413"/>
      <c r="J1" s="413"/>
      <c r="L1" s="346" t="s">
        <v>373</v>
      </c>
    </row>
    <row r="2" spans="1:12" ht="21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2" ht="18" customHeight="1" thickBot="1">
      <c r="A3" s="140"/>
      <c r="B3" s="140"/>
      <c r="C3" s="140"/>
      <c r="D3" s="140"/>
      <c r="E3" s="140"/>
      <c r="F3" s="141"/>
      <c r="G3" s="140"/>
      <c r="H3" s="140"/>
      <c r="I3" s="140"/>
      <c r="J3" s="141" t="s">
        <v>103</v>
      </c>
    </row>
    <row r="4" spans="1:12" ht="18" customHeight="1">
      <c r="A4" s="414" t="s">
        <v>104</v>
      </c>
      <c r="B4" s="416" t="s">
        <v>105</v>
      </c>
      <c r="C4" s="418" t="s">
        <v>106</v>
      </c>
      <c r="D4" s="418"/>
      <c r="E4" s="418"/>
      <c r="F4" s="418"/>
      <c r="G4" s="419" t="s">
        <v>107</v>
      </c>
      <c r="H4" s="418"/>
      <c r="I4" s="418"/>
      <c r="J4" s="420"/>
    </row>
    <row r="5" spans="1:12" ht="28" customHeight="1">
      <c r="A5" s="415"/>
      <c r="B5" s="417"/>
      <c r="C5" s="142" t="s">
        <v>108</v>
      </c>
      <c r="D5" s="142" t="s">
        <v>109</v>
      </c>
      <c r="E5" s="142" t="s">
        <v>110</v>
      </c>
      <c r="F5" s="142" t="s">
        <v>111</v>
      </c>
      <c r="G5" s="143" t="s">
        <v>108</v>
      </c>
      <c r="H5" s="142" t="s">
        <v>109</v>
      </c>
      <c r="I5" s="142" t="s">
        <v>110</v>
      </c>
      <c r="J5" s="144" t="s">
        <v>111</v>
      </c>
    </row>
    <row r="6" spans="1:12" ht="18" customHeight="1">
      <c r="A6" s="145"/>
      <c r="B6" s="146" t="s">
        <v>112</v>
      </c>
      <c r="C6" s="147">
        <v>5</v>
      </c>
      <c r="D6" s="148">
        <v>85</v>
      </c>
      <c r="E6" s="148">
        <v>4830</v>
      </c>
      <c r="F6" s="149">
        <v>57</v>
      </c>
      <c r="G6" s="148">
        <v>10</v>
      </c>
      <c r="H6" s="148">
        <v>543</v>
      </c>
      <c r="I6" s="148">
        <v>11954</v>
      </c>
      <c r="J6" s="148">
        <v>22</v>
      </c>
    </row>
    <row r="7" spans="1:12" ht="18" customHeight="1">
      <c r="A7" s="150">
        <v>27</v>
      </c>
      <c r="B7" s="151" t="s">
        <v>113</v>
      </c>
      <c r="C7" s="147">
        <v>5</v>
      </c>
      <c r="D7" s="148">
        <v>85</v>
      </c>
      <c r="E7" s="148">
        <v>4830</v>
      </c>
      <c r="F7" s="149">
        <v>57</v>
      </c>
      <c r="G7" s="148">
        <v>7</v>
      </c>
      <c r="H7" s="148">
        <v>256</v>
      </c>
      <c r="I7" s="148">
        <v>5858</v>
      </c>
      <c r="J7" s="148">
        <v>23</v>
      </c>
    </row>
    <row r="8" spans="1:12" ht="18" customHeight="1">
      <c r="A8" s="152"/>
      <c r="B8" s="153" t="s">
        <v>114</v>
      </c>
      <c r="C8" s="147">
        <v>0</v>
      </c>
      <c r="D8" s="148">
        <v>0</v>
      </c>
      <c r="E8" s="148">
        <v>0</v>
      </c>
      <c r="F8" s="149">
        <v>0</v>
      </c>
      <c r="G8" s="148">
        <v>3</v>
      </c>
      <c r="H8" s="148">
        <v>287</v>
      </c>
      <c r="I8" s="148">
        <v>6096</v>
      </c>
      <c r="J8" s="148">
        <v>21</v>
      </c>
    </row>
    <row r="9" spans="1:12" ht="18" customHeight="1">
      <c r="A9" s="154"/>
      <c r="B9" s="146" t="s">
        <v>112</v>
      </c>
      <c r="C9" s="147">
        <v>63</v>
      </c>
      <c r="D9" s="148">
        <v>775</v>
      </c>
      <c r="E9" s="148">
        <v>121783</v>
      </c>
      <c r="F9" s="149">
        <v>157</v>
      </c>
      <c r="G9" s="148">
        <v>11</v>
      </c>
      <c r="H9" s="148">
        <v>552</v>
      </c>
      <c r="I9" s="148">
        <v>13001</v>
      </c>
      <c r="J9" s="148">
        <v>26</v>
      </c>
    </row>
    <row r="10" spans="1:12" ht="18" customHeight="1">
      <c r="A10" s="154">
        <v>28</v>
      </c>
      <c r="B10" s="151" t="s">
        <v>113</v>
      </c>
      <c r="C10" s="147">
        <v>6</v>
      </c>
      <c r="D10" s="148">
        <v>192</v>
      </c>
      <c r="E10" s="148">
        <v>40495</v>
      </c>
      <c r="F10" s="149">
        <v>210</v>
      </c>
      <c r="G10" s="148">
        <v>8</v>
      </c>
      <c r="H10" s="148">
        <v>255</v>
      </c>
      <c r="I10" s="148">
        <v>6283</v>
      </c>
      <c r="J10" s="148">
        <v>25</v>
      </c>
    </row>
    <row r="11" spans="1:12" ht="18" customHeight="1">
      <c r="A11" s="152"/>
      <c r="B11" s="153" t="s">
        <v>114</v>
      </c>
      <c r="C11" s="147">
        <v>5</v>
      </c>
      <c r="D11" s="148">
        <v>291</v>
      </c>
      <c r="E11" s="148">
        <v>22492</v>
      </c>
      <c r="F11" s="149">
        <v>77</v>
      </c>
      <c r="G11" s="148">
        <v>3</v>
      </c>
      <c r="H11" s="148">
        <v>297</v>
      </c>
      <c r="I11" s="148">
        <v>6718</v>
      </c>
      <c r="J11" s="148">
        <v>23</v>
      </c>
    </row>
    <row r="12" spans="1:12" ht="18" customHeight="1">
      <c r="A12" s="154"/>
      <c r="B12" s="146" t="s">
        <v>112</v>
      </c>
      <c r="C12" s="147">
        <v>59</v>
      </c>
      <c r="D12" s="148">
        <v>737</v>
      </c>
      <c r="E12" s="148">
        <v>131045</v>
      </c>
      <c r="F12" s="149">
        <v>178</v>
      </c>
      <c r="G12" s="148">
        <v>10</v>
      </c>
      <c r="H12" s="148">
        <v>567</v>
      </c>
      <c r="I12" s="148">
        <v>11842</v>
      </c>
      <c r="J12" s="148">
        <v>21</v>
      </c>
    </row>
    <row r="13" spans="1:12" ht="18" customHeight="1">
      <c r="A13" s="154">
        <v>29</v>
      </c>
      <c r="B13" s="151" t="s">
        <v>113</v>
      </c>
      <c r="C13" s="147">
        <v>5</v>
      </c>
      <c r="D13" s="148">
        <v>179</v>
      </c>
      <c r="E13" s="148">
        <v>53290</v>
      </c>
      <c r="F13" s="149">
        <v>298</v>
      </c>
      <c r="G13" s="148">
        <v>7</v>
      </c>
      <c r="H13" s="148">
        <v>270</v>
      </c>
      <c r="I13" s="148">
        <v>5827</v>
      </c>
      <c r="J13" s="148">
        <v>22</v>
      </c>
    </row>
    <row r="14" spans="1:12" ht="18" customHeight="1">
      <c r="A14" s="152"/>
      <c r="B14" s="153" t="s">
        <v>114</v>
      </c>
      <c r="C14" s="147">
        <v>4</v>
      </c>
      <c r="D14" s="148">
        <v>286</v>
      </c>
      <c r="E14" s="148">
        <v>26914</v>
      </c>
      <c r="F14" s="149">
        <v>94</v>
      </c>
      <c r="G14" s="148">
        <v>3</v>
      </c>
      <c r="H14" s="148">
        <v>297</v>
      </c>
      <c r="I14" s="148">
        <v>6015</v>
      </c>
      <c r="J14" s="148">
        <v>20</v>
      </c>
    </row>
    <row r="15" spans="1:12" ht="18" customHeight="1">
      <c r="A15" s="154"/>
      <c r="B15" s="146" t="s">
        <v>112</v>
      </c>
      <c r="C15" s="147">
        <v>57</v>
      </c>
      <c r="D15" s="148">
        <v>725</v>
      </c>
      <c r="E15" s="148">
        <v>85692</v>
      </c>
      <c r="F15" s="149">
        <v>118</v>
      </c>
      <c r="G15" s="148">
        <v>4</v>
      </c>
      <c r="H15" s="148">
        <v>205</v>
      </c>
      <c r="I15" s="148">
        <v>4616</v>
      </c>
      <c r="J15" s="148">
        <v>23</v>
      </c>
    </row>
    <row r="16" spans="1:12" ht="18" customHeight="1">
      <c r="A16" s="154">
        <v>30</v>
      </c>
      <c r="B16" s="151" t="s">
        <v>113</v>
      </c>
      <c r="C16" s="147">
        <v>5</v>
      </c>
      <c r="D16" s="148">
        <v>186</v>
      </c>
      <c r="E16" s="148">
        <v>22950</v>
      </c>
      <c r="F16" s="149">
        <v>123</v>
      </c>
      <c r="G16" s="148">
        <v>3</v>
      </c>
      <c r="H16" s="148">
        <v>94</v>
      </c>
      <c r="I16" s="148">
        <v>2128</v>
      </c>
      <c r="J16" s="148">
        <v>23</v>
      </c>
    </row>
    <row r="17" spans="1:10" ht="18" customHeight="1">
      <c r="A17" s="152"/>
      <c r="B17" s="153" t="s">
        <v>114</v>
      </c>
      <c r="C17" s="147">
        <v>4</v>
      </c>
      <c r="D17" s="148">
        <v>290</v>
      </c>
      <c r="E17" s="148">
        <v>17153</v>
      </c>
      <c r="F17" s="149">
        <v>59</v>
      </c>
      <c r="G17" s="148">
        <v>1</v>
      </c>
      <c r="H17" s="148">
        <v>111</v>
      </c>
      <c r="I17" s="148">
        <v>2488</v>
      </c>
      <c r="J17" s="148">
        <v>22</v>
      </c>
    </row>
    <row r="18" spans="1:10" ht="18" customHeight="1">
      <c r="A18" s="155"/>
      <c r="B18" s="156" t="s">
        <v>112</v>
      </c>
      <c r="C18" s="157">
        <v>60</v>
      </c>
      <c r="D18" s="158">
        <v>733</v>
      </c>
      <c r="E18" s="158">
        <v>111636</v>
      </c>
      <c r="F18" s="159">
        <v>152</v>
      </c>
      <c r="G18" s="158">
        <v>11</v>
      </c>
      <c r="H18" s="158">
        <v>560</v>
      </c>
      <c r="I18" s="158">
        <v>17371</v>
      </c>
      <c r="J18" s="158">
        <v>31</v>
      </c>
    </row>
    <row r="19" spans="1:10" ht="18" customHeight="1">
      <c r="A19" s="160" t="s">
        <v>356</v>
      </c>
      <c r="B19" s="161" t="s">
        <v>113</v>
      </c>
      <c r="C19" s="157">
        <v>5</v>
      </c>
      <c r="D19" s="158">
        <v>182</v>
      </c>
      <c r="E19" s="158">
        <v>30916</v>
      </c>
      <c r="F19" s="159">
        <v>170</v>
      </c>
      <c r="G19" s="158">
        <v>8</v>
      </c>
      <c r="H19" s="158">
        <v>259</v>
      </c>
      <c r="I19" s="158">
        <v>8681</v>
      </c>
      <c r="J19" s="158">
        <v>34</v>
      </c>
    </row>
    <row r="20" spans="1:10" ht="18" customHeight="1" thickBot="1">
      <c r="A20" s="162"/>
      <c r="B20" s="163" t="s">
        <v>114</v>
      </c>
      <c r="C20" s="164">
        <v>4</v>
      </c>
      <c r="D20" s="165">
        <v>288</v>
      </c>
      <c r="E20" s="165">
        <v>24669</v>
      </c>
      <c r="F20" s="166">
        <v>86</v>
      </c>
      <c r="G20" s="165">
        <v>3</v>
      </c>
      <c r="H20" s="165">
        <v>312</v>
      </c>
      <c r="I20" s="165">
        <v>8690</v>
      </c>
      <c r="J20" s="165">
        <v>28</v>
      </c>
    </row>
    <row r="21" spans="1:10" ht="18" customHeight="1">
      <c r="A21" s="167" t="s">
        <v>115</v>
      </c>
      <c r="B21" s="167"/>
      <c r="C21" s="167"/>
      <c r="D21" s="167"/>
      <c r="E21" s="167"/>
      <c r="F21" s="167"/>
      <c r="G21" s="167"/>
      <c r="H21" s="167"/>
      <c r="I21" s="167"/>
      <c r="J21" s="167"/>
    </row>
    <row r="22" spans="1:10" ht="18" customHeight="1">
      <c r="A22" s="167" t="s">
        <v>116</v>
      </c>
      <c r="B22" s="167"/>
      <c r="C22" s="167"/>
      <c r="D22" s="167"/>
      <c r="E22" s="168"/>
      <c r="F22" s="167"/>
      <c r="G22" s="167"/>
      <c r="H22" s="167"/>
      <c r="I22" s="168"/>
      <c r="J22" s="167"/>
    </row>
  </sheetData>
  <mergeCells count="5">
    <mergeCell ref="A1:J1"/>
    <mergeCell ref="A4:A5"/>
    <mergeCell ref="B4:B5"/>
    <mergeCell ref="C4:F4"/>
    <mergeCell ref="G4:J4"/>
  </mergeCells>
  <phoneticPr fontId="3"/>
  <hyperlinks>
    <hyperlink ref="L1" location="項目一覧表!A1" display="項目一覧表へ戻る" xr:uid="{00000000-0004-0000-0600-000000000000}"/>
  </hyperlinks>
  <pageMargins left="0.7" right="0.7" top="0.75" bottom="0.75" header="0.3" footer="0.3"/>
  <pageSetup paperSize="9" scale="93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2"/>
  <sheetViews>
    <sheetView workbookViewId="0"/>
  </sheetViews>
  <sheetFormatPr defaultColWidth="9" defaultRowHeight="13"/>
  <cols>
    <col min="1" max="1" width="11" style="25" customWidth="1"/>
    <col min="2" max="18" width="4.90625" style="25" customWidth="1"/>
    <col min="19" max="19" width="5.36328125" style="25" customWidth="1"/>
    <col min="20" max="20" width="16.90625" style="25" bestFit="1" customWidth="1"/>
    <col min="21" max="16384" width="9" style="25"/>
  </cols>
  <sheetData>
    <row r="1" spans="1:20" ht="19">
      <c r="A1" s="421" t="s">
        <v>117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169"/>
      <c r="T1" s="346" t="s">
        <v>373</v>
      </c>
    </row>
    <row r="2" spans="1:20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1:20" ht="18" customHeight="1" thickBot="1">
      <c r="A3" s="171" t="s">
        <v>357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2"/>
    </row>
    <row r="4" spans="1:20" ht="18" customHeight="1">
      <c r="A4" s="422" t="s">
        <v>118</v>
      </c>
      <c r="B4" s="425" t="s">
        <v>119</v>
      </c>
      <c r="C4" s="428" t="s">
        <v>120</v>
      </c>
      <c r="D4" s="429"/>
      <c r="E4" s="429"/>
      <c r="F4" s="429"/>
      <c r="G4" s="429"/>
      <c r="H4" s="429"/>
      <c r="I4" s="429"/>
      <c r="J4" s="429"/>
      <c r="K4" s="430"/>
      <c r="L4" s="431" t="s">
        <v>121</v>
      </c>
      <c r="M4" s="434" t="s">
        <v>122</v>
      </c>
      <c r="N4" s="435"/>
      <c r="O4" s="428" t="s">
        <v>123</v>
      </c>
      <c r="P4" s="429"/>
      <c r="Q4" s="429"/>
      <c r="R4" s="429"/>
    </row>
    <row r="5" spans="1:20">
      <c r="A5" s="423"/>
      <c r="B5" s="426"/>
      <c r="C5" s="173"/>
      <c r="D5" s="173"/>
      <c r="E5" s="173"/>
      <c r="F5" s="173"/>
      <c r="G5" s="173"/>
      <c r="H5" s="173"/>
      <c r="I5" s="173"/>
      <c r="J5" s="173"/>
      <c r="K5" s="173"/>
      <c r="L5" s="432"/>
      <c r="M5" s="174"/>
      <c r="N5" s="174"/>
      <c r="O5" s="173"/>
      <c r="P5" s="173"/>
      <c r="Q5" s="173"/>
      <c r="R5" s="175"/>
    </row>
    <row r="6" spans="1:20" ht="92">
      <c r="A6" s="423"/>
      <c r="B6" s="426"/>
      <c r="C6" s="176" t="s">
        <v>39</v>
      </c>
      <c r="D6" s="177" t="s">
        <v>124</v>
      </c>
      <c r="E6" s="177" t="s">
        <v>125</v>
      </c>
      <c r="F6" s="177" t="s">
        <v>126</v>
      </c>
      <c r="G6" s="177" t="s">
        <v>127</v>
      </c>
      <c r="H6" s="177" t="s">
        <v>128</v>
      </c>
      <c r="I6" s="177" t="s">
        <v>129</v>
      </c>
      <c r="J6" s="177" t="s">
        <v>130</v>
      </c>
      <c r="K6" s="177" t="s">
        <v>131</v>
      </c>
      <c r="L6" s="432"/>
      <c r="M6" s="177" t="s">
        <v>132</v>
      </c>
      <c r="N6" s="177" t="s">
        <v>133</v>
      </c>
      <c r="O6" s="177" t="s">
        <v>39</v>
      </c>
      <c r="P6" s="177" t="s">
        <v>134</v>
      </c>
      <c r="Q6" s="177" t="s">
        <v>135</v>
      </c>
      <c r="R6" s="178" t="s">
        <v>136</v>
      </c>
    </row>
    <row r="7" spans="1:20">
      <c r="A7" s="424"/>
      <c r="B7" s="427"/>
      <c r="C7" s="179"/>
      <c r="D7" s="180"/>
      <c r="E7" s="180"/>
      <c r="F7" s="180"/>
      <c r="G7" s="180"/>
      <c r="H7" s="180"/>
      <c r="I7" s="180"/>
      <c r="J7" s="180"/>
      <c r="K7" s="180"/>
      <c r="L7" s="433"/>
      <c r="M7" s="181"/>
      <c r="N7" s="181"/>
      <c r="O7" s="180"/>
      <c r="P7" s="180"/>
      <c r="Q7" s="180"/>
      <c r="R7" s="182"/>
    </row>
    <row r="8" spans="1:20" ht="18" customHeight="1">
      <c r="A8" s="183" t="s">
        <v>137</v>
      </c>
      <c r="B8" s="184">
        <v>54</v>
      </c>
      <c r="C8" s="185">
        <v>34</v>
      </c>
      <c r="D8" s="186">
        <v>7</v>
      </c>
      <c r="E8" s="186">
        <v>3</v>
      </c>
      <c r="F8" s="186">
        <v>8</v>
      </c>
      <c r="G8" s="186">
        <v>8</v>
      </c>
      <c r="H8" s="186">
        <v>6</v>
      </c>
      <c r="I8" s="186">
        <v>2</v>
      </c>
      <c r="J8" s="186" t="s">
        <v>355</v>
      </c>
      <c r="K8" s="186" t="s">
        <v>355</v>
      </c>
      <c r="L8" s="186">
        <v>3</v>
      </c>
      <c r="M8" s="186">
        <v>6</v>
      </c>
      <c r="N8" s="186" t="s">
        <v>355</v>
      </c>
      <c r="O8" s="185">
        <v>11</v>
      </c>
      <c r="P8" s="186">
        <v>8</v>
      </c>
      <c r="Q8" s="186">
        <v>2</v>
      </c>
      <c r="R8" s="186">
        <v>1</v>
      </c>
    </row>
    <row r="9" spans="1:20" ht="18" customHeight="1">
      <c r="A9" s="187" t="s">
        <v>138</v>
      </c>
      <c r="B9" s="188">
        <v>41</v>
      </c>
      <c r="C9" s="189">
        <v>18</v>
      </c>
      <c r="D9" s="189">
        <v>4</v>
      </c>
      <c r="E9" s="189">
        <v>2</v>
      </c>
      <c r="F9" s="189">
        <v>5</v>
      </c>
      <c r="G9" s="189">
        <v>6</v>
      </c>
      <c r="H9" s="189" t="s">
        <v>355</v>
      </c>
      <c r="I9" s="189" t="s">
        <v>355</v>
      </c>
      <c r="J9" s="189">
        <v>1</v>
      </c>
      <c r="K9" s="189" t="s">
        <v>355</v>
      </c>
      <c r="L9" s="189">
        <v>5</v>
      </c>
      <c r="M9" s="189">
        <v>5</v>
      </c>
      <c r="N9" s="189">
        <v>4</v>
      </c>
      <c r="O9" s="189">
        <v>9</v>
      </c>
      <c r="P9" s="189">
        <v>3</v>
      </c>
      <c r="Q9" s="189">
        <v>1</v>
      </c>
      <c r="R9" s="189">
        <v>5</v>
      </c>
    </row>
    <row r="10" spans="1:20" ht="18" customHeight="1" thickBot="1">
      <c r="A10" s="190" t="s">
        <v>139</v>
      </c>
      <c r="B10" s="188">
        <v>71</v>
      </c>
      <c r="C10" s="189">
        <v>40</v>
      </c>
      <c r="D10" s="191">
        <v>6</v>
      </c>
      <c r="E10" s="191">
        <v>2</v>
      </c>
      <c r="F10" s="191">
        <v>3</v>
      </c>
      <c r="G10" s="191">
        <v>12</v>
      </c>
      <c r="H10" s="191">
        <v>7</v>
      </c>
      <c r="I10" s="191">
        <v>1</v>
      </c>
      <c r="J10" s="191">
        <v>5</v>
      </c>
      <c r="K10" s="191">
        <v>4</v>
      </c>
      <c r="L10" s="191">
        <v>1</v>
      </c>
      <c r="M10" s="191">
        <v>4</v>
      </c>
      <c r="N10" s="192">
        <v>6</v>
      </c>
      <c r="O10" s="189">
        <v>20</v>
      </c>
      <c r="P10" s="191">
        <v>14</v>
      </c>
      <c r="Q10" s="192" t="s">
        <v>355</v>
      </c>
      <c r="R10" s="191">
        <v>6</v>
      </c>
    </row>
    <row r="11" spans="1:20" ht="18" customHeight="1">
      <c r="A11" s="193" t="s">
        <v>140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</row>
    <row r="12" spans="1:20" ht="18" customHeight="1">
      <c r="A12" s="194" t="s">
        <v>141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</row>
  </sheetData>
  <mergeCells count="7">
    <mergeCell ref="A1:Q1"/>
    <mergeCell ref="A4:A7"/>
    <mergeCell ref="B4:B7"/>
    <mergeCell ref="C4:K4"/>
    <mergeCell ref="L4:L7"/>
    <mergeCell ref="M4:N4"/>
    <mergeCell ref="O4:R4"/>
  </mergeCells>
  <phoneticPr fontId="3"/>
  <hyperlinks>
    <hyperlink ref="T1" location="項目一覧表!A1" display="項目一覧表へ戻る" xr:uid="{00000000-0004-0000-0700-000000000000}"/>
  </hyperlink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2"/>
  <sheetViews>
    <sheetView workbookViewId="0"/>
  </sheetViews>
  <sheetFormatPr defaultColWidth="9" defaultRowHeight="13"/>
  <cols>
    <col min="1" max="1" width="13.26953125" style="25" customWidth="1"/>
    <col min="2" max="7" width="11.7265625" style="25" customWidth="1"/>
    <col min="8" max="8" width="5.6328125" style="25" customWidth="1"/>
    <col min="9" max="9" width="16.90625" style="25" bestFit="1" customWidth="1"/>
    <col min="10" max="16384" width="9" style="25"/>
  </cols>
  <sheetData>
    <row r="1" spans="1:9" ht="19">
      <c r="A1" s="364" t="s">
        <v>154</v>
      </c>
      <c r="B1" s="364"/>
      <c r="C1" s="364"/>
      <c r="D1" s="364"/>
      <c r="E1" s="364"/>
      <c r="F1" s="364"/>
      <c r="G1" s="364"/>
      <c r="I1" s="346" t="s">
        <v>373</v>
      </c>
    </row>
    <row r="2" spans="1:9" ht="18" customHeight="1">
      <c r="A2" s="26"/>
      <c r="B2" s="26"/>
      <c r="C2" s="26"/>
      <c r="D2" s="26"/>
      <c r="E2" s="26"/>
      <c r="F2" s="26"/>
      <c r="G2" s="26"/>
    </row>
    <row r="3" spans="1:9" ht="18" customHeight="1" thickBot="1">
      <c r="A3" s="195"/>
      <c r="B3" s="195"/>
      <c r="C3" s="195"/>
      <c r="D3" s="195"/>
      <c r="E3" s="195"/>
      <c r="F3" s="195"/>
      <c r="G3" s="195"/>
    </row>
    <row r="4" spans="1:9" ht="18" customHeight="1">
      <c r="A4" s="366" t="s">
        <v>35</v>
      </c>
      <c r="B4" s="383" t="s">
        <v>155</v>
      </c>
      <c r="C4" s="437"/>
      <c r="D4" s="383" t="s">
        <v>156</v>
      </c>
      <c r="E4" s="437"/>
      <c r="F4" s="383" t="s">
        <v>157</v>
      </c>
      <c r="G4" s="384"/>
    </row>
    <row r="5" spans="1:9" ht="18" customHeight="1">
      <c r="A5" s="436"/>
      <c r="B5" s="87" t="s">
        <v>158</v>
      </c>
      <c r="C5" s="87" t="s">
        <v>159</v>
      </c>
      <c r="D5" s="87" t="s">
        <v>158</v>
      </c>
      <c r="E5" s="87" t="s">
        <v>159</v>
      </c>
      <c r="F5" s="87" t="s">
        <v>158</v>
      </c>
      <c r="G5" s="88" t="s">
        <v>160</v>
      </c>
    </row>
    <row r="6" spans="1:9" ht="18" customHeight="1">
      <c r="A6" s="58">
        <v>27</v>
      </c>
      <c r="B6" s="196">
        <v>6</v>
      </c>
      <c r="C6" s="62">
        <v>263</v>
      </c>
      <c r="D6" s="62">
        <v>2</v>
      </c>
      <c r="E6" s="62">
        <v>53</v>
      </c>
      <c r="F6" s="62">
        <v>579</v>
      </c>
      <c r="G6" s="62">
        <v>17009</v>
      </c>
    </row>
    <row r="7" spans="1:9" ht="18" customHeight="1">
      <c r="A7" s="63">
        <v>28</v>
      </c>
      <c r="B7" s="196">
        <v>6</v>
      </c>
      <c r="C7" s="62">
        <v>249</v>
      </c>
      <c r="D7" s="62">
        <v>2</v>
      </c>
      <c r="E7" s="62">
        <v>46</v>
      </c>
      <c r="F7" s="62">
        <v>560</v>
      </c>
      <c r="G7" s="62">
        <v>15118</v>
      </c>
    </row>
    <row r="8" spans="1:9" ht="18" customHeight="1">
      <c r="A8" s="63">
        <v>29</v>
      </c>
      <c r="B8" s="196">
        <v>6</v>
      </c>
      <c r="C8" s="62">
        <v>271</v>
      </c>
      <c r="D8" s="62">
        <v>2</v>
      </c>
      <c r="E8" s="62">
        <v>50</v>
      </c>
      <c r="F8" s="62">
        <v>520</v>
      </c>
      <c r="G8" s="62">
        <v>15113</v>
      </c>
    </row>
    <row r="9" spans="1:9" ht="18" customHeight="1">
      <c r="A9" s="63">
        <v>30</v>
      </c>
      <c r="B9" s="197">
        <v>6</v>
      </c>
      <c r="C9" s="198">
        <v>263</v>
      </c>
      <c r="D9" s="198">
        <v>2</v>
      </c>
      <c r="E9" s="198">
        <v>52</v>
      </c>
      <c r="F9" s="198">
        <v>503</v>
      </c>
      <c r="G9" s="198">
        <v>14742</v>
      </c>
    </row>
    <row r="10" spans="1:9" ht="18" customHeight="1" thickBot="1">
      <c r="A10" s="81" t="s">
        <v>353</v>
      </c>
      <c r="B10" s="344">
        <v>6</v>
      </c>
      <c r="C10" s="345">
        <v>203</v>
      </c>
      <c r="D10" s="345">
        <v>2</v>
      </c>
      <c r="E10" s="345">
        <v>56</v>
      </c>
      <c r="F10" s="345">
        <v>424</v>
      </c>
      <c r="G10" s="345">
        <v>16503</v>
      </c>
    </row>
    <row r="11" spans="1:9" ht="18" customHeight="1">
      <c r="A11" s="19" t="s">
        <v>374</v>
      </c>
      <c r="B11" s="26"/>
      <c r="C11" s="26"/>
      <c r="D11" s="26"/>
      <c r="E11" s="26"/>
      <c r="F11" s="26"/>
      <c r="G11" s="26"/>
    </row>
    <row r="12" spans="1:9" ht="18" customHeight="1"/>
  </sheetData>
  <mergeCells count="5">
    <mergeCell ref="A1:G1"/>
    <mergeCell ref="A4:A5"/>
    <mergeCell ref="B4:C4"/>
    <mergeCell ref="D4:E4"/>
    <mergeCell ref="F4:G4"/>
  </mergeCells>
  <phoneticPr fontId="3"/>
  <hyperlinks>
    <hyperlink ref="I1" location="項目一覧表!A1" display="項目一覧表へ戻る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5</vt:i4>
      </vt:variant>
    </vt:vector>
  </HeadingPairs>
  <TitlesOfParts>
    <vt:vector size="20" baseType="lpstr">
      <vt:lpstr>項目一覧表</vt:lpstr>
      <vt:lpstr>11-16</vt:lpstr>
      <vt:lpstr>11-17</vt:lpstr>
      <vt:lpstr>11-18 </vt:lpstr>
      <vt:lpstr>11-19</vt:lpstr>
      <vt:lpstr>11-20 </vt:lpstr>
      <vt:lpstr>11-21</vt:lpstr>
      <vt:lpstr>11-22</vt:lpstr>
      <vt:lpstr>11-23</vt:lpstr>
      <vt:lpstr>11-24</vt:lpstr>
      <vt:lpstr>11-25</vt:lpstr>
      <vt:lpstr>11-26</vt:lpstr>
      <vt:lpstr>11-27</vt:lpstr>
      <vt:lpstr>11-28</vt:lpstr>
      <vt:lpstr>11-29</vt:lpstr>
      <vt:lpstr>'11-18 '!Print_Area</vt:lpstr>
      <vt:lpstr>'11-19'!Print_Area</vt:lpstr>
      <vt:lpstr>'11-20 '!Print_Area</vt:lpstr>
      <vt:lpstr>'11-25'!Print_Area</vt:lpstr>
      <vt:lpstr>'11-26'!Print_Area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guser</dc:creator>
  <cp:lastModifiedBy>友澤 求枝</cp:lastModifiedBy>
  <cp:lastPrinted>2021-03-01T05:54:27Z</cp:lastPrinted>
  <dcterms:created xsi:type="dcterms:W3CDTF">2013-04-02T06:31:04Z</dcterms:created>
  <dcterms:modified xsi:type="dcterms:W3CDTF">2024-12-02T04:20:39Z</dcterms:modified>
</cp:coreProperties>
</file>