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'16-1'!$A$1:$V$21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'16-7'!$A$2:$M$52</definedName>
    <definedName name="_xlnm.Print_Area" localSheetId="7">'16-8'!$B$1:$P$23</definedName>
    <definedName name="_xlnm.Print_Area" localSheetId="8">'16-9'!$A$3:$M$57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<sst xmlns="http://schemas.openxmlformats.org/spreadsheetml/2006/main" count="1772" uniqueCount="657">
  <si>
    <t>１６-４　消防団別消防自動車等現有状況</t>
  </si>
  <si>
    <t>（単位：台）</t>
  </si>
  <si>
    <t>車両計</t>
  </si>
  <si>
    <t>団指令車</t>
  </si>
  <si>
    <t>資機材搬送車</t>
  </si>
  <si>
    <t>ポンプ車</t>
  </si>
  <si>
    <t>　（搬送用）　
軽積載車</t>
  </si>
  <si>
    <t>総数</t>
  </si>
  <si>
    <t>-</t>
  </si>
  <si>
    <t>東部分団</t>
  </si>
  <si>
    <t>西部分団</t>
  </si>
  <si>
    <t>多肥分団</t>
  </si>
  <si>
    <t>屋島分団</t>
  </si>
  <si>
    <t>川島分団</t>
  </si>
  <si>
    <t>十河分団</t>
  </si>
  <si>
    <t>東植田分団</t>
  </si>
  <si>
    <t>西植田分団</t>
  </si>
  <si>
    <t>弦打分団</t>
  </si>
  <si>
    <t>国分寺分団</t>
  </si>
  <si>
    <t>塩江分団</t>
  </si>
  <si>
    <t>香川分団</t>
  </si>
  <si>
    <t>香南分団</t>
  </si>
  <si>
    <t>庵治分団</t>
  </si>
  <si>
    <t>牟礼分団</t>
  </si>
  <si>
    <t>消防車</t>
  </si>
  <si>
    <t>車両計</t>
  </si>
  <si>
    <t>水そう付ポンプ車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</si>
  <si>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</si>
  <si>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</si>
  <si>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</si>
  <si>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</si>
  <si>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</si>
  <si>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</si>
  <si>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</si>
  <si>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</si>
  <si>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</si>
  <si>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</si>
  <si>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</si>
  <si>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</si>
  <si>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</si>
  <si>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</si>
  <si>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</si>
  <si>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</si>
  <si>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</si>
  <si>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</si>
  <si>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</si>
  <si>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</si>
  <si>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</si>
  <si>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</si>
  <si>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</si>
  <si>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</si>
  <si>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</si>
  <si>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</si>
  <si>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</si>
  <si>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</si>
  <si>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</si>
  <si>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</si>
  <si>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</si>
  <si>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</si>
  <si>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</si>
  <si>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</si>
  <si>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</si>
  <si>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</si>
  <si>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</si>
  <si>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</si>
  <si>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</si>
  <si>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</si>
  <si>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</si>
  <si>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</si>
  <si>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</si>
  <si>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</si>
  <si>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</si>
  <si>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</si>
  <si>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</si>
  <si>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</si>
  <si>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</si>
  <si>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</si>
  <si>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</si>
  <si>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</si>
  <si>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</si>
  <si>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</si>
  <si>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</si>
  <si>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</si>
  <si>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</si>
  <si>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</si>
  <si>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</si>
  <si>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</si>
  <si>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</si>
  <si>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</si>
  <si>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</si>
  <si>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</si>
  <si>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</si>
  <si>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</si>
  <si>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</si>
  <si>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</si>
  <si>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</si>
  <si>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</si>
  <si>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</si>
  <si>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</si>
  <si>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</si>
  <si>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</si>
  <si>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</si>
  <si>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</si>
  <si>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</si>
  <si>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</si>
  <si>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</si>
  <si>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</si>
  <si>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</si>
  <si>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</si>
  <si>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</si>
  <si>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</si>
  <si>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</si>
  <si>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</si>
  <si>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</si>
  <si>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</si>
  <si>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</si>
  <si>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</si>
  <si>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</si>
  <si>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</si>
  <si>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</si>
  <si>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</si>
  <si>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</si>
  <si>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</si>
  <si>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</si>
  <si>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</si>
  <si>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</si>
  <si>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</si>
  <si>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</si>
  <si>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</si>
  <si>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</si>
  <si>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</si>
  <si>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</si>
  <si>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</si>
  <si>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</si>
  <si>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</si>
  <si>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</si>
  <si>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</si>
  <si>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</si>
  <si>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</si>
  <si>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</si>
  <si>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</si>
  <si>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</si>
  <si>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</si>
  <si>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</si>
  <si>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</si>
  <si>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</si>
  <si>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</si>
  <si>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</si>
  <si>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</si>
  <si>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</si>
  <si>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</si>
  <si>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</si>
  <si>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</si>
  <si>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</si>
  <si>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</si>
  <si>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</si>
  <si>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</si>
  <si>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</si>
  <si>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</si>
  <si>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</si>
  <si>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</si>
  <si>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</si>
  <si>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</si>
  <si>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</si>
  <si>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放火</t>
  </si>
  <si>
    <t>火遊び</t>
  </si>
  <si>
    <t>電灯・電話等
配線</t>
  </si>
  <si>
    <t>放火の疑い</t>
  </si>
  <si>
    <t>配線器具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</si>
  <si>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</si>
  <si>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</si>
  <si>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</si>
  <si>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</si>
  <si>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</si>
  <si>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</si>
  <si>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</si>
  <si>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</si>
  <si>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</si>
  <si>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</si>
  <si>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</si>
  <si>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</si>
  <si>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</si>
  <si>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</si>
  <si>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</si>
  <si>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</si>
  <si>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</si>
  <si>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</si>
  <si>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</si>
  <si>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</si>
  <si>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</si>
  <si>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</si>
  <si>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</si>
  <si>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</si>
  <si>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第２区</t>
  </si>
  <si>
    <t>第26区</t>
  </si>
  <si>
    <t>川添小学校
体育館</t>
  </si>
  <si>
    <t>第50区</t>
  </si>
  <si>
    <t>第３区</t>
  </si>
  <si>
    <t>第27区</t>
  </si>
  <si>
    <t>林小学校
体育館</t>
  </si>
  <si>
    <t>第51区</t>
  </si>
  <si>
    <t>第４区</t>
  </si>
  <si>
    <t>紫雲中学校
体育館</t>
  </si>
  <si>
    <t>第28区</t>
  </si>
  <si>
    <t>三渓小学校
体育館</t>
  </si>
  <si>
    <t>第52区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</si>
  <si>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</si>
  <si>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</si>
  <si>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</si>
  <si>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</si>
  <si>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</si>
  <si>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</si>
  <si>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</si>
  <si>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</si>
  <si>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</si>
  <si>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</si>
  <si>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</si>
  <si>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</si>
  <si>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</si>
  <si>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</si>
  <si>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</si>
  <si>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</si>
  <si>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</si>
  <si>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</si>
  <si>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</si>
  <si>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</si>
  <si>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</si>
  <si>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</si>
  <si>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</si>
  <si>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</si>
  <si>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</si>
  <si>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</si>
  <si>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</si>
  <si>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</si>
  <si>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</si>
  <si>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</si>
  <si>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</si>
  <si>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</si>
  <si>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</si>
  <si>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</si>
  <si>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</si>
  <si>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</si>
  <si>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</si>
  <si>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</si>
  <si>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</si>
  <si>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</si>
  <si>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</si>
  <si>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</si>
  <si>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</si>
  <si>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</si>
  <si>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</si>
  <si>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</si>
  <si>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</si>
  <si>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</si>
  <si>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</si>
  <si>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</si>
  <si>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</si>
  <si>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</si>
  <si>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</si>
  <si>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</si>
  <si>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</si>
  <si>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</si>
  <si>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</si>
  <si>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</si>
  <si>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</si>
  <si>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</si>
  <si>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</si>
  <si>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</si>
  <si>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</si>
  <si>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</si>
  <si>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第64区</t>
  </si>
  <si>
    <t>国分寺南部小学校
体育館</t>
  </si>
  <si>
    <t>第17区</t>
  </si>
  <si>
    <t>中央小学校
体育館</t>
  </si>
  <si>
    <t>第41区</t>
  </si>
  <si>
    <t>第65区</t>
  </si>
  <si>
    <t>庵治支所</t>
  </si>
  <si>
    <t>第18区</t>
  </si>
  <si>
    <t>第42区</t>
  </si>
  <si>
    <t>川島小学校
体育館</t>
  </si>
  <si>
    <t>第66区</t>
  </si>
  <si>
    <t>鎌野自治会館</t>
  </si>
  <si>
    <t>第19区</t>
  </si>
  <si>
    <t>第43区</t>
  </si>
  <si>
    <t>十河小学校
体育館</t>
  </si>
  <si>
    <t>第67区</t>
  </si>
  <si>
    <t>第20区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</si>
  <si>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</si>
  <si>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</si>
  <si>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</si>
  <si>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</si>
  <si>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</si>
  <si>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</si>
  <si>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</si>
  <si>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</si>
  <si>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</si>
  <si>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第22区</t>
  </si>
  <si>
    <t>古高松小学校
体育館</t>
  </si>
  <si>
    <t>第46区</t>
  </si>
  <si>
    <t>植田小学校
体育館</t>
  </si>
  <si>
    <t>第70区</t>
  </si>
  <si>
    <t>第23区</t>
  </si>
  <si>
    <t>屋島小学校
体育館</t>
  </si>
  <si>
    <t>第47区</t>
  </si>
  <si>
    <t>第71区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</si>
  <si>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</si>
  <si>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</si>
  <si>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</si>
  <si>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</si>
  <si>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</si>
  <si>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</si>
  <si>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</si>
  <si>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</si>
  <si>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</si>
  <si>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</si>
  <si>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</si>
  <si>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</si>
  <si>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</si>
  <si>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</si>
  <si>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</si>
  <si>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</si>
  <si>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香川県知事選挙</t>
  </si>
  <si>
    <t>香川県議会議員選挙</t>
  </si>
  <si>
    <t>高松市議会議員選挙</t>
  </si>
  <si>
    <t>無投票</t>
  </si>
  <si>
    <t>高松市長選挙</t>
  </si>
  <si>
    <t>参議院議員選挙</t>
  </si>
  <si>
    <t>衆議院議員選挙</t>
  </si>
  <si>
    <t>[小選挙区選出</t>
  </si>
  <si>
    <t>[選挙区選出]</t>
  </si>
  <si>
    <t>（各年12月31日現在）</t>
  </si>
  <si>
    <t>年 次 ・ 部 課 別</t>
  </si>
  <si>
    <t>総  数</t>
  </si>
  <si>
    <t>部　　　課　　　別</t>
  </si>
  <si>
    <t>都市計画課</t>
  </si>
  <si>
    <t>市民課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</si>
  <si>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</si>
  <si>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</si>
  <si>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</si>
  <si>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</si>
  <si>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</si>
  <si>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</si>
  <si>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</si>
  <si>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市民税課</t>
  </si>
  <si>
    <t>資産税課</t>
  </si>
  <si>
    <t>国保・高齢者医療課</t>
  </si>
  <si>
    <t>長寿福祉課</t>
  </si>
  <si>
    <t>保健対策課</t>
  </si>
  <si>
    <t>生活衛生課</t>
  </si>
  <si>
    <t>保健センター</t>
  </si>
  <si>
    <t>環境業務課</t>
  </si>
  <si>
    <t>南部クリーンセンター</t>
  </si>
  <si>
    <t>西部クリーンセンター</t>
  </si>
  <si>
    <t xml:space="preserve"> 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</si>
  <si>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</si>
  <si>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</si>
  <si>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</si>
  <si>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</si>
  <si>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</si>
  <si>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</si>
  <si>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</si>
  <si>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</si>
  <si>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</si>
  <si>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</si>
  <si>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</si>
  <si>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（千円）</t>
  </si>
  <si>
    <t>北部分団</t>
  </si>
  <si>
    <t>女木分団</t>
  </si>
  <si>
    <t>鶴尾分団</t>
  </si>
  <si>
    <t>多肥分団</t>
  </si>
  <si>
    <t>仏生山分団</t>
  </si>
  <si>
    <t>円座分団</t>
  </si>
  <si>
    <t>木太分団</t>
  </si>
  <si>
    <t>古高松分団</t>
  </si>
  <si>
    <t>前田分団</t>
  </si>
  <si>
    <t>林分団</t>
  </si>
  <si>
    <t>鬼無分団</t>
  </si>
  <si>
    <t>香西分団</t>
  </si>
  <si>
    <t>（受託２町分）</t>
  </si>
  <si>
    <t>　　・受託２町（綾川町・三木町）を含む。</t>
  </si>
  <si>
    <t>建物床</t>
  </si>
  <si>
    <t>１６－１　消防署別消防自動車等現有状況</t>
  </si>
  <si>
    <t>１６－２　火災出動状況</t>
  </si>
  <si>
    <t>１６－５　火災損害状況</t>
  </si>
  <si>
    <t>１６－６　事故別救急出動状況</t>
  </si>
  <si>
    <t>資料：高松市総務局人事課</t>
  </si>
  <si>
    <t xml:space="preserve">    ・署については、受託２町（綾川町・三木町）を含む。</t>
  </si>
  <si>
    <t>（単位：件、人）</t>
  </si>
  <si>
    <t>　　・上段は候補者数、カッコ内は当選人員、下段は得票数である。</t>
  </si>
  <si>
    <t>事務局</t>
  </si>
  <si>
    <t>※平成25年度分より、年度末の数値として4月1日現在とする。</t>
  </si>
  <si>
    <t>資料：高松市消防局消防防災課</t>
  </si>
  <si>
    <t>　　・平成21年3月31日に合併町地域（旧6町）の投票区及び投票所の見直し・変更を行った。</t>
  </si>
  <si>
    <t>都市整備局総数</t>
  </si>
  <si>
    <t>市民政策局総数</t>
  </si>
  <si>
    <t>政策課</t>
  </si>
  <si>
    <t>人権啓発課</t>
  </si>
  <si>
    <t>&lt;コンパクト・エコシティ推進部&gt;</t>
  </si>
  <si>
    <t>まちづくり企画課</t>
  </si>
  <si>
    <t>交通政策課</t>
  </si>
  <si>
    <t>総務課</t>
  </si>
  <si>
    <t>危機管理課</t>
  </si>
  <si>
    <t>情報政策課</t>
  </si>
  <si>
    <t>三木消防署</t>
  </si>
  <si>
    <t>財政局総数</t>
  </si>
  <si>
    <t>病院局総数</t>
  </si>
  <si>
    <t>契約監理課</t>
  </si>
  <si>
    <t>&lt;市民病院&gt;</t>
  </si>
  <si>
    <t>医療局</t>
  </si>
  <si>
    <t>薬剤局</t>
  </si>
  <si>
    <t>&lt;税務部&gt;</t>
  </si>
  <si>
    <t>医療技術局</t>
  </si>
  <si>
    <t>看護局</t>
  </si>
  <si>
    <t>&lt;塩江分院&gt;</t>
  </si>
  <si>
    <t>健康福祉総務課</t>
  </si>
  <si>
    <t>&lt;香川診療所&gt;</t>
  </si>
  <si>
    <t>新病院整備課</t>
  </si>
  <si>
    <t>上下水道局総数</t>
  </si>
  <si>
    <t>地域包括支援センター</t>
  </si>
  <si>
    <t>子育て支援課</t>
  </si>
  <si>
    <t>財務管理課</t>
  </si>
  <si>
    <t>こども家庭課</t>
  </si>
  <si>
    <t>こども園運営課</t>
  </si>
  <si>
    <t>水道整備課</t>
  </si>
  <si>
    <t>維持管理課</t>
  </si>
  <si>
    <t>浄水課</t>
  </si>
  <si>
    <t>下水道整備課</t>
  </si>
  <si>
    <t>環境局総数</t>
  </si>
  <si>
    <t>環境総務課</t>
  </si>
  <si>
    <t>環境保全推進課</t>
  </si>
  <si>
    <t>教育委員会教育局総数</t>
  </si>
  <si>
    <t>環境指導課</t>
  </si>
  <si>
    <t>総務課</t>
  </si>
  <si>
    <t>学校教育課</t>
  </si>
  <si>
    <t>環境施設対策課</t>
  </si>
  <si>
    <t>保健体育課</t>
  </si>
  <si>
    <t>生涯学習課</t>
  </si>
  <si>
    <t>人権教育課</t>
  </si>
  <si>
    <t>中央図書館</t>
  </si>
  <si>
    <t>高松第一高等学校</t>
  </si>
  <si>
    <t>&lt;産業経済部&gt;</t>
  </si>
  <si>
    <t>小学校</t>
  </si>
  <si>
    <t>産業振興課</t>
  </si>
  <si>
    <t>農林水産課</t>
  </si>
  <si>
    <t>土地改良課</t>
  </si>
  <si>
    <t>&lt;文化・観光・スポーツ部&gt;</t>
  </si>
  <si>
    <t>観光交流課</t>
  </si>
  <si>
    <t>文化芸術振興課</t>
  </si>
  <si>
    <t>文化財課</t>
  </si>
  <si>
    <t>総務調査課</t>
  </si>
  <si>
    <t>スポーツ振興課</t>
  </si>
  <si>
    <t>議事課</t>
  </si>
  <si>
    <t>美術館美術課</t>
  </si>
  <si>
    <t xml:space="preserve">    　2</t>
  </si>
  <si>
    <t>れ日本</t>
  </si>
  <si>
    <t>１６－１０　 投票区別選挙人名簿登録者数</t>
  </si>
  <si>
    <t>旧安原小学校
体育館</t>
  </si>
  <si>
    <t>旧安原小学校
戸石分校</t>
  </si>
  <si>
    <t>旧上西小学校
体育館</t>
  </si>
  <si>
    <t>大野小学校南校舎
（特別活動室）</t>
  </si>
  <si>
    <t>川東コミュニティ
センター</t>
  </si>
  <si>
    <t>１６－１１　職員数</t>
  </si>
  <si>
    <t>財産経営課</t>
  </si>
  <si>
    <t>二輪車</t>
  </si>
  <si>
    <t>救急艇</t>
  </si>
  <si>
    <t>小型動力ポンプ</t>
  </si>
  <si>
    <t>（30ｍ）</t>
  </si>
  <si>
    <t>区　　分</t>
  </si>
  <si>
    <t>（小型動力ポンプ）</t>
  </si>
  <si>
    <t>団本部</t>
  </si>
  <si>
    <t>南部分団</t>
  </si>
  <si>
    <t>男木分団</t>
  </si>
  <si>
    <t>太田分団</t>
  </si>
  <si>
    <t>川岡分団</t>
  </si>
  <si>
    <t>川添分団</t>
  </si>
  <si>
    <t>下笠居分団</t>
  </si>
  <si>
    <t>たばこ</t>
  </si>
  <si>
    <t>こんろ</t>
  </si>
  <si>
    <t>電気機器</t>
  </si>
  <si>
    <t>日本維</t>
  </si>
  <si>
    <t>新党</t>
  </si>
  <si>
    <t>新の会</t>
  </si>
  <si>
    <t>実現党</t>
  </si>
  <si>
    <t>2(2)</t>
  </si>
  <si>
    <t>1(-)</t>
  </si>
  <si>
    <t>高松市保健
センター</t>
  </si>
  <si>
    <t>男木コミュニティ
センター</t>
  </si>
  <si>
    <t>木太北部小学校
体育館</t>
  </si>
  <si>
    <t>　　　</t>
  </si>
  <si>
    <t>第49区</t>
  </si>
  <si>
    <t>牟礼南小学校
体育館</t>
  </si>
  <si>
    <t>牟礼北小学校
体育館</t>
  </si>
  <si>
    <t>道路管理課</t>
  </si>
  <si>
    <t>道路整備課</t>
  </si>
  <si>
    <t>河港課</t>
  </si>
  <si>
    <t>建築指導課</t>
  </si>
  <si>
    <t>公園緑地課</t>
  </si>
  <si>
    <t>建築課</t>
  </si>
  <si>
    <t>住宅課</t>
  </si>
  <si>
    <t>くらし安全安心課</t>
  </si>
  <si>
    <t>総務局総数</t>
  </si>
  <si>
    <t>コンプライアンス推進課</t>
  </si>
  <si>
    <t>納税課</t>
  </si>
  <si>
    <t>健康福祉局総数</t>
  </si>
  <si>
    <t>&lt;福祉事務所&gt;</t>
  </si>
  <si>
    <t>生活福祉課</t>
  </si>
  <si>
    <t>&lt;長寿福祉部&gt;</t>
  </si>
  <si>
    <t>介護保険課</t>
  </si>
  <si>
    <t>給排水設備課</t>
  </si>
  <si>
    <t>&lt;保健所&gt;</t>
  </si>
  <si>
    <t>創造都市推進局総数</t>
  </si>
  <si>
    <t>中学校</t>
  </si>
  <si>
    <t>監査委員事務局監査課</t>
  </si>
  <si>
    <t>市場業務課</t>
  </si>
  <si>
    <t>&lt;市議会事務局&gt;</t>
  </si>
  <si>
    <t>－</t>
  </si>
  <si>
    <t>・香川県第一区]</t>
  </si>
  <si>
    <t>・香川県第二区]</t>
  </si>
  <si>
    <t>（単位：人）</t>
  </si>
  <si>
    <t>&lt;地域政策部&gt;</t>
  </si>
  <si>
    <t>コミュニティ推進課</t>
  </si>
  <si>
    <t>地域振興課</t>
  </si>
  <si>
    <t>出納室</t>
  </si>
  <si>
    <t>市民やすらぎ課</t>
  </si>
  <si>
    <t>支所・出張所</t>
  </si>
  <si>
    <t>消防局総数</t>
  </si>
  <si>
    <t>南消防署</t>
  </si>
  <si>
    <t>東消防署</t>
  </si>
  <si>
    <t>西消防署</t>
  </si>
  <si>
    <t>医療局</t>
  </si>
  <si>
    <t>障がい福祉課</t>
  </si>
  <si>
    <t>企業総務課</t>
  </si>
  <si>
    <t>お客さまセンター</t>
  </si>
  <si>
    <t>&lt;こども未来部&gt;</t>
  </si>
  <si>
    <t>こども未来館</t>
  </si>
  <si>
    <t>下水道施設課</t>
  </si>
  <si>
    <t>総合教育センター</t>
  </si>
  <si>
    <t>選挙管理委員会事務局選挙課</t>
  </si>
  <si>
    <t>公平委員会</t>
  </si>
  <si>
    <t>農業委員会事務局農政課</t>
  </si>
  <si>
    <t>競輪場事業課</t>
  </si>
  <si>
    <t>牟礼総合センター</t>
  </si>
  <si>
    <t>香川総合センター</t>
  </si>
  <si>
    <t>勝賀総合センター</t>
  </si>
  <si>
    <t>国分寺総合センター</t>
  </si>
  <si>
    <t>こども園総務課</t>
  </si>
  <si>
    <t>衛生センター</t>
  </si>
  <si>
    <t>１６－７　分団区域別火災発生状況</t>
  </si>
  <si>
    <t>（㎡）</t>
  </si>
  <si>
    <t>（ａ）</t>
  </si>
  <si>
    <t>-</t>
  </si>
  <si>
    <t>南部分団</t>
  </si>
  <si>
    <t>-</t>
  </si>
  <si>
    <t>-</t>
  </si>
  <si>
    <t>男木分団</t>
  </si>
  <si>
    <t>太田分団</t>
  </si>
  <si>
    <t>三谷分団</t>
  </si>
  <si>
    <t>一宮分団</t>
  </si>
  <si>
    <t>川岡分団</t>
  </si>
  <si>
    <t>檀紙分団</t>
  </si>
  <si>
    <t>屋島分団</t>
  </si>
  <si>
    <t>川添分団</t>
  </si>
  <si>
    <t>下笠居分団</t>
  </si>
  <si>
    <t>-</t>
  </si>
  <si>
    <t>ストーブ</t>
  </si>
  <si>
    <t>-</t>
  </si>
  <si>
    <t>　　・受託２町（綾川町・三木町）を含む。</t>
  </si>
  <si>
    <t>たちあが</t>
  </si>
  <si>
    <t>希望</t>
  </si>
  <si>
    <t>の党</t>
  </si>
  <si>
    <t>22(15)</t>
  </si>
  <si>
    <t>7(6)</t>
  </si>
  <si>
    <t>-</t>
  </si>
  <si>
    <t>-</t>
  </si>
  <si>
    <t>2(2)</t>
  </si>
  <si>
    <t>2(2)</t>
  </si>
  <si>
    <t>4(2)</t>
  </si>
  <si>
    <t>-</t>
  </si>
  <si>
    <t>-</t>
  </si>
  <si>
    <t>-</t>
  </si>
  <si>
    <t>-</t>
  </si>
  <si>
    <t>7(3)</t>
  </si>
  <si>
    <t>-</t>
  </si>
  <si>
    <t>-</t>
  </si>
  <si>
    <t>57(40)</t>
  </si>
  <si>
    <t>27(24)</t>
  </si>
  <si>
    <t>1(1)</t>
  </si>
  <si>
    <t>4(1)</t>
  </si>
  <si>
    <t>6(6)</t>
  </si>
  <si>
    <t>5(2)</t>
  </si>
  <si>
    <t>1(-)</t>
  </si>
  <si>
    <t>13(6)</t>
  </si>
  <si>
    <t>1(1)</t>
  </si>
  <si>
    <t>-</t>
  </si>
  <si>
    <t>-</t>
  </si>
  <si>
    <t>-</t>
  </si>
  <si>
    <t>-</t>
  </si>
  <si>
    <t>4(1)</t>
  </si>
  <si>
    <t>1(1)</t>
  </si>
  <si>
    <t>1(-)</t>
  </si>
  <si>
    <t>3(1)</t>
  </si>
  <si>
    <t>2(1)</t>
  </si>
  <si>
    <t>15(15)</t>
  </si>
  <si>
    <t>7(7)</t>
  </si>
  <si>
    <t>2(2)</t>
  </si>
  <si>
    <t>無投票</t>
  </si>
  <si>
    <t>50(40)</t>
  </si>
  <si>
    <t>28(24)</t>
  </si>
  <si>
    <t>3(2)</t>
  </si>
  <si>
    <t>6(6)</t>
  </si>
  <si>
    <t>11(7)</t>
  </si>
  <si>
    <t>（平成30年3月1日現在）</t>
  </si>
  <si>
    <t>投票区・投票所</t>
  </si>
  <si>
    <t>投票区・投票所</t>
  </si>
  <si>
    <t>新番丁小学校
体育館</t>
  </si>
  <si>
    <t>旧四番丁小学校
体育館</t>
  </si>
  <si>
    <t>旧塩江小学校
ランチルーム</t>
  </si>
  <si>
    <t>寺井幼稚園</t>
  </si>
  <si>
    <t>第10区</t>
  </si>
  <si>
    <t>女木コミュニティ
センター</t>
  </si>
  <si>
    <t>木太南小学校
体育館</t>
  </si>
  <si>
    <t>木太小学校
体育館</t>
  </si>
  <si>
    <t>高尻地区
自治連合会会館</t>
  </si>
  <si>
    <t>牟礼小学校
体育館</t>
  </si>
  <si>
    <t>古高松南小学校
体育館</t>
  </si>
  <si>
    <t>在外選挙人名簿登録者数　男89人　　女134人　　計223人</t>
  </si>
  <si>
    <t>（平成30年4月1日現在）</t>
  </si>
  <si>
    <t>はしご車</t>
  </si>
  <si>
    <t>年次・所属</t>
  </si>
  <si>
    <t>-</t>
  </si>
  <si>
    <t>-</t>
  </si>
  <si>
    <t>１６－３　火災発生状況</t>
  </si>
  <si>
    <t>総数</t>
  </si>
  <si>
    <t>-</t>
  </si>
  <si>
    <t>-</t>
  </si>
  <si>
    <t>（平成30年4月1日現在）</t>
  </si>
  <si>
    <t>団学習・災害車</t>
  </si>
  <si>
    <t>　（全自動）　
付積載車
小型動力ポンプ</t>
  </si>
  <si>
    <t>付積載車
小型動力ポンプ</t>
  </si>
  <si>
    <t>付水槽車
小型動力ポンプ</t>
  </si>
  <si>
    <t>-</t>
  </si>
  <si>
    <t>-</t>
  </si>
  <si>
    <t>-</t>
  </si>
  <si>
    <t>-</t>
  </si>
  <si>
    <t>北部分団</t>
  </si>
  <si>
    <t>女木分団</t>
  </si>
  <si>
    <t>三谷分団</t>
  </si>
  <si>
    <t>一宮分団</t>
  </si>
  <si>
    <t>円座分団</t>
  </si>
  <si>
    <t>檀紙分団</t>
  </si>
  <si>
    <t>木太分団</t>
  </si>
  <si>
    <t>前田分団</t>
  </si>
  <si>
    <t>鬼無分団</t>
  </si>
  <si>
    <t>香西分団</t>
  </si>
  <si>
    <t xml:space="preserve">資料：高松市消防局消防防災課  </t>
  </si>
  <si>
    <t>１６－９　党派別候補者数・得票数及び当選人員</t>
  </si>
  <si>
    <t>情報指令課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</si>
</sst>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b/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0">
    <xf numFmtId="0" fontId="0" fillId="0" borderId="0" xfId="0" applyFont="1" applyAlignment="1">
      <alignment vertical="center"/>
    </xf>
    <xf numFmtId="0" fontId="3" fillId="33" borderId="0" xfId="67" applyFont="1" applyFill="1" applyAlignment="1">
      <alignment/>
      <protection/>
    </xf>
    <xf numFmtId="0" fontId="5" fillId="33" borderId="0" xfId="67" applyFont="1" applyFill="1">
      <alignment/>
      <protection/>
    </xf>
    <xf numFmtId="0" fontId="5" fillId="33" borderId="10" xfId="67" applyFont="1" applyFill="1" applyBorder="1">
      <alignment/>
      <protection/>
    </xf>
    <xf numFmtId="0" fontId="5" fillId="33" borderId="10" xfId="67" applyFont="1" applyFill="1" applyBorder="1" applyAlignment="1">
      <alignment horizontal="right"/>
      <protection/>
    </xf>
    <xf numFmtId="0" fontId="5" fillId="33" borderId="11" xfId="67" applyFont="1" applyFill="1" applyBorder="1">
      <alignment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distributed" textRotation="255"/>
      <protection/>
    </xf>
    <xf numFmtId="0" fontId="5" fillId="33" borderId="12" xfId="67" applyFont="1" applyFill="1" applyBorder="1" applyAlignment="1">
      <alignment horizontal="center" vertical="distributed" textRotation="255" wrapText="1"/>
      <protection/>
    </xf>
    <xf numFmtId="0" fontId="5" fillId="33" borderId="12" xfId="67" applyFont="1" applyFill="1" applyBorder="1" applyAlignment="1">
      <alignment horizontal="center" vertical="distributed" textRotation="255" wrapText="1" readingOrder="2"/>
      <protection/>
    </xf>
    <xf numFmtId="0" fontId="5" fillId="33" borderId="13" xfId="67" applyFont="1" applyFill="1" applyBorder="1" applyAlignment="1">
      <alignment horizontal="center" vertical="distributed" textRotation="255" wrapText="1"/>
      <protection/>
    </xf>
    <xf numFmtId="0" fontId="2" fillId="33" borderId="0" xfId="63" applyFont="1" applyFill="1" applyAlignment="1">
      <alignment vertical="distributed" textRotation="255" wrapText="1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8" fillId="33" borderId="15" xfId="67" applyFont="1" applyFill="1" applyBorder="1" applyAlignment="1">
      <alignment horizontal="center" vertical="distributed" textRotation="255"/>
      <protection/>
    </xf>
    <xf numFmtId="0" fontId="8" fillId="33" borderId="16" xfId="67" applyFont="1" applyFill="1" applyBorder="1" applyAlignment="1">
      <alignment horizontal="center" vertical="distributed" textRotation="255"/>
      <protection/>
    </xf>
    <xf numFmtId="0" fontId="2" fillId="33" borderId="0" xfId="63" applyFill="1" applyAlignment="1">
      <alignment vertical="distributed" textRotation="255" wrapText="1"/>
      <protection/>
    </xf>
    <xf numFmtId="0" fontId="8" fillId="33" borderId="13" xfId="67" applyFont="1" applyFill="1" applyBorder="1" applyAlignment="1">
      <alignment horizontal="center" vertical="distributed" textRotation="255"/>
      <protection/>
    </xf>
    <xf numFmtId="0" fontId="8" fillId="33" borderId="0" xfId="67" applyFont="1" applyFill="1" applyBorder="1" applyAlignment="1">
      <alignment horizontal="center" vertical="distributed" textRotation="255"/>
      <protection/>
    </xf>
    <xf numFmtId="0" fontId="8" fillId="33" borderId="17" xfId="67" applyFont="1" applyFill="1" applyBorder="1" applyAlignment="1">
      <alignment horizontal="center" vertical="distributed" textRotation="255"/>
      <protection/>
    </xf>
    <xf numFmtId="0" fontId="5" fillId="33" borderId="0" xfId="63" applyFont="1" applyFill="1" applyAlignment="1">
      <alignment horizontal="distributed" vertical="center" indent="1"/>
      <protection/>
    </xf>
    <xf numFmtId="0" fontId="5" fillId="33" borderId="0" xfId="67" applyFont="1" applyFill="1" applyBorder="1" applyAlignment="1">
      <alignment horizontal="distributed" vertical="center" wrapText="1" indent="1"/>
      <protection/>
    </xf>
    <xf numFmtId="0" fontId="5" fillId="33" borderId="18" xfId="67" applyFont="1" applyFill="1" applyBorder="1" applyAlignment="1">
      <alignment horizontal="distributed" vertical="center" wrapText="1" indent="1"/>
      <protection/>
    </xf>
    <xf numFmtId="0" fontId="5" fillId="33" borderId="19" xfId="67" applyFont="1" applyFill="1" applyBorder="1" applyAlignment="1">
      <alignment horizontal="distributed" vertical="center" wrapText="1" indent="1"/>
      <protection/>
    </xf>
    <xf numFmtId="0" fontId="2" fillId="33" borderId="0" xfId="63" applyFont="1" applyFill="1">
      <alignment/>
      <protection/>
    </xf>
    <xf numFmtId="0" fontId="5" fillId="0" borderId="0" xfId="63" applyFont="1">
      <alignment/>
      <protection/>
    </xf>
    <xf numFmtId="0" fontId="11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20" xfId="63" applyFont="1" applyFill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0" xfId="63" applyFont="1" applyFill="1" applyBorder="1">
      <alignment/>
      <protection/>
    </xf>
    <xf numFmtId="176" fontId="5" fillId="0" borderId="18" xfId="63" applyNumberFormat="1" applyFont="1" applyFill="1" applyBorder="1" applyAlignment="1">
      <alignment horizontal="center" vertical="center"/>
      <protection/>
    </xf>
    <xf numFmtId="0" fontId="10" fillId="0" borderId="0" xfId="63" applyFont="1" applyAlignment="1" applyProtection="1">
      <alignment horizontal="right" vertical="center"/>
      <protection locked="0"/>
    </xf>
    <xf numFmtId="0" fontId="10" fillId="0" borderId="0" xfId="63" applyFont="1" applyFill="1">
      <alignment/>
      <protection/>
    </xf>
    <xf numFmtId="177" fontId="5" fillId="0" borderId="18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Fill="1">
      <alignment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10" xfId="63" applyFont="1" applyFill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178" fontId="5" fillId="0" borderId="18" xfId="63" applyNumberFormat="1" applyFont="1" applyFill="1" applyBorder="1" applyAlignment="1">
      <alignment horizontal="center" vertical="center"/>
      <protection/>
    </xf>
    <xf numFmtId="38" fontId="10" fillId="0" borderId="0" xfId="51" applyFont="1" applyFill="1" applyBorder="1" applyAlignment="1">
      <alignment horizontal="right" vertical="center"/>
    </xf>
    <xf numFmtId="0" fontId="9" fillId="0" borderId="18" xfId="63" applyFont="1" applyFill="1" applyBorder="1" applyAlignment="1">
      <alignment horizontal="center" vertical="center"/>
      <protection/>
    </xf>
    <xf numFmtId="180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Fill="1" applyBorder="1">
      <alignment/>
      <protection/>
    </xf>
    <xf numFmtId="0" fontId="5" fillId="0" borderId="18" xfId="63" applyFont="1" applyFill="1" applyBorder="1" applyAlignment="1" quotePrefix="1">
      <alignment horizontal="center" vertical="center"/>
      <protection/>
    </xf>
    <xf numFmtId="3" fontId="10" fillId="0" borderId="0" xfId="63" applyNumberFormat="1" applyFont="1" applyAlignment="1" applyProtection="1">
      <alignment horizontal="right" vertical="center"/>
      <protection locked="0"/>
    </xf>
    <xf numFmtId="0" fontId="5" fillId="0" borderId="23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0" fontId="5" fillId="0" borderId="20" xfId="63" applyFont="1" applyBorder="1" applyAlignment="1">
      <alignment horizontal="right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38" fontId="10" fillId="0" borderId="13" xfId="63" applyNumberFormat="1" applyFont="1" applyBorder="1" applyAlignment="1">
      <alignment vertical="center"/>
      <protection/>
    </xf>
    <xf numFmtId="38" fontId="10" fillId="0" borderId="0" xfId="63" applyNumberFormat="1" applyFont="1" applyAlignment="1" applyProtection="1">
      <alignment vertical="center"/>
      <protection locked="0"/>
    </xf>
    <xf numFmtId="38" fontId="10" fillId="0" borderId="0" xfId="63" applyNumberFormat="1" applyFont="1" applyAlignment="1" applyProtection="1">
      <alignment horizontal="right" vertical="center"/>
      <protection locked="0"/>
    </xf>
    <xf numFmtId="0" fontId="10" fillId="0" borderId="0" xfId="63" applyFont="1">
      <alignment/>
      <protection/>
    </xf>
    <xf numFmtId="38" fontId="10" fillId="0" borderId="0" xfId="63" applyNumberFormat="1" applyFont="1" applyBorder="1" applyAlignment="1" applyProtection="1">
      <alignment vertical="center"/>
      <protection locked="0"/>
    </xf>
    <xf numFmtId="0" fontId="12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5" fillId="0" borderId="23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13" fillId="0" borderId="0" xfId="63" applyFont="1" applyAlignment="1">
      <alignment horizontal="center"/>
      <protection/>
    </xf>
    <xf numFmtId="0" fontId="5" fillId="0" borderId="26" xfId="63" applyFont="1" applyBorder="1">
      <alignment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vertical="center"/>
      <protection/>
    </xf>
    <xf numFmtId="177" fontId="5" fillId="0" borderId="0" xfId="63" applyNumberFormat="1" applyFont="1" applyFill="1" applyBorder="1" applyAlignment="1" quotePrefix="1">
      <alignment horizontal="center" vertical="center"/>
      <protection/>
    </xf>
    <xf numFmtId="3" fontId="5" fillId="0" borderId="0" xfId="63" applyNumberFormat="1" applyFont="1">
      <alignment/>
      <protection/>
    </xf>
    <xf numFmtId="177" fontId="9" fillId="0" borderId="0" xfId="63" applyNumberFormat="1" applyFont="1" applyFill="1" applyBorder="1" applyAlignment="1" quotePrefix="1">
      <alignment horizontal="center" vertical="center"/>
      <protection/>
    </xf>
    <xf numFmtId="0" fontId="5" fillId="0" borderId="0" xfId="63" applyFont="1" applyBorder="1" applyAlignment="1" quotePrefix="1">
      <alignment horizontal="center" vertical="center"/>
      <protection/>
    </xf>
    <xf numFmtId="3" fontId="10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10" xfId="63" applyFont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0" fontId="5" fillId="0" borderId="0" xfId="63" applyFont="1" applyBorder="1">
      <alignment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38" fontId="10" fillId="0" borderId="17" xfId="51" applyFont="1" applyBorder="1" applyAlignment="1">
      <alignment horizontal="right" vertical="center"/>
    </xf>
    <xf numFmtId="38" fontId="10" fillId="0" borderId="28" xfId="51" applyFont="1" applyBorder="1" applyAlignment="1">
      <alignment horizontal="right" vertical="center"/>
    </xf>
    <xf numFmtId="38" fontId="10" fillId="0" borderId="13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0" fontId="5" fillId="0" borderId="29" xfId="68" applyFont="1" applyBorder="1" applyAlignment="1" applyProtection="1">
      <alignment vertical="center"/>
      <protection locked="0"/>
    </xf>
    <xf numFmtId="0" fontId="5" fillId="0" borderId="10" xfId="68" applyFont="1" applyBorder="1" applyAlignment="1" applyProtection="1">
      <alignment vertical="center"/>
      <protection locked="0"/>
    </xf>
    <xf numFmtId="38" fontId="5" fillId="0" borderId="10" xfId="51" applyFont="1" applyBorder="1" applyAlignment="1" applyProtection="1">
      <alignment vertical="center"/>
      <protection locked="0"/>
    </xf>
    <xf numFmtId="38" fontId="5" fillId="0" borderId="0" xfId="51" applyFont="1" applyAlignment="1">
      <alignment/>
    </xf>
    <xf numFmtId="0" fontId="15" fillId="0" borderId="10" xfId="63" applyFont="1" applyBorder="1" applyAlignment="1">
      <alignment horizontal="right"/>
      <protection/>
    </xf>
    <xf numFmtId="0" fontId="5" fillId="0" borderId="11" xfId="63" applyFont="1" applyBorder="1">
      <alignment/>
      <protection/>
    </xf>
    <xf numFmtId="0" fontId="5" fillId="0" borderId="0" xfId="63" applyFont="1" applyBorder="1" applyAlignment="1">
      <alignment horizontal="right" vertical="top"/>
      <protection/>
    </xf>
    <xf numFmtId="0" fontId="5" fillId="0" borderId="0" xfId="63" applyFont="1" applyAlignment="1">
      <alignment horizontal="left" wrapText="1"/>
      <protection/>
    </xf>
    <xf numFmtId="0" fontId="5" fillId="0" borderId="15" xfId="63" applyFont="1" applyBorder="1" applyAlignment="1">
      <alignment horizontal="center" vertical="distributed" textRotation="255" wrapText="1"/>
      <protection/>
    </xf>
    <xf numFmtId="0" fontId="5" fillId="0" borderId="16" xfId="63" applyFont="1" applyBorder="1" applyAlignment="1">
      <alignment horizontal="center" vertical="distributed" textRotation="255" wrapText="1"/>
      <protection/>
    </xf>
    <xf numFmtId="0" fontId="10" fillId="0" borderId="17" xfId="63" applyFont="1" applyBorder="1" applyAlignment="1">
      <alignment horizontal="right" vertical="distributed" wrapText="1"/>
      <protection/>
    </xf>
    <xf numFmtId="0" fontId="10" fillId="0" borderId="28" xfId="63" applyFont="1" applyBorder="1" applyAlignment="1">
      <alignment horizontal="right" vertical="distributed" wrapText="1"/>
      <protection/>
    </xf>
    <xf numFmtId="0" fontId="10" fillId="33" borderId="28" xfId="63" applyFont="1" applyFill="1" applyBorder="1" applyAlignment="1">
      <alignment horizontal="right" vertical="distributed" wrapText="1"/>
      <protection/>
    </xf>
    <xf numFmtId="0" fontId="10" fillId="0" borderId="13" xfId="63" applyFont="1" applyBorder="1" applyAlignment="1">
      <alignment horizontal="right" vertical="distributed" wrapText="1"/>
      <protection/>
    </xf>
    <xf numFmtId="0" fontId="10" fillId="0" borderId="0" xfId="63" applyFont="1" applyBorder="1" applyAlignment="1">
      <alignment horizontal="right" vertical="distributed" wrapText="1"/>
      <protection/>
    </xf>
    <xf numFmtId="0" fontId="10" fillId="33" borderId="0" xfId="63" applyFont="1" applyFill="1" applyBorder="1" applyAlignment="1">
      <alignment horizontal="right" vertical="distributed" wrapText="1"/>
      <protection/>
    </xf>
    <xf numFmtId="3" fontId="10" fillId="0" borderId="13" xfId="63" applyNumberFormat="1" applyFont="1" applyBorder="1" applyAlignment="1">
      <alignment horizontal="right" vertical="center" wrapText="1"/>
      <protection/>
    </xf>
    <xf numFmtId="3" fontId="10" fillId="0" borderId="0" xfId="63" applyNumberFormat="1" applyFont="1" applyBorder="1" applyAlignment="1">
      <alignment horizontal="right" vertical="center" wrapText="1"/>
      <protection/>
    </xf>
    <xf numFmtId="0" fontId="5" fillId="0" borderId="29" xfId="63" applyFont="1" applyBorder="1" applyAlignment="1">
      <alignment horizontal="distributed" vertical="center" wrapText="1"/>
      <protection/>
    </xf>
    <xf numFmtId="0" fontId="5" fillId="0" borderId="10" xfId="63" applyFont="1" applyBorder="1" applyAlignment="1">
      <alignment horizontal="distributed" vertical="center" wrapText="1"/>
      <protection/>
    </xf>
    <xf numFmtId="0" fontId="5" fillId="0" borderId="0" xfId="63" applyFont="1" applyAlignment="1">
      <alignment horizontal="right"/>
      <protection/>
    </xf>
    <xf numFmtId="183" fontId="5" fillId="0" borderId="0" xfId="63" applyNumberFormat="1" applyFont="1" applyBorder="1" applyAlignment="1">
      <alignment horizontal="left" vertical="center"/>
      <protection/>
    </xf>
    <xf numFmtId="0" fontId="5" fillId="0" borderId="18" xfId="63" applyFont="1" applyBorder="1" applyAlignment="1" quotePrefix="1">
      <alignment horizontal="center" vertical="center"/>
      <protection/>
    </xf>
    <xf numFmtId="3" fontId="10" fillId="0" borderId="13" xfId="63" applyNumberFormat="1" applyFont="1" applyBorder="1" applyAlignment="1" applyProtection="1">
      <alignment horizontal="right" vertical="center"/>
      <protection locked="0"/>
    </xf>
    <xf numFmtId="184" fontId="5" fillId="0" borderId="0" xfId="63" applyNumberFormat="1" applyFont="1" applyBorder="1" applyAlignment="1" quotePrefix="1">
      <alignment horizontal="center" vertical="center"/>
      <protection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18" xfId="63" applyFont="1" applyBorder="1" applyAlignment="1" quotePrefix="1">
      <alignment horizontal="center" vertical="center"/>
      <protection/>
    </xf>
    <xf numFmtId="3" fontId="9" fillId="0" borderId="0" xfId="63" applyNumberFormat="1" applyFont="1">
      <alignment/>
      <protection/>
    </xf>
    <xf numFmtId="0" fontId="5" fillId="0" borderId="10" xfId="63" applyFont="1" applyBorder="1" applyAlignment="1">
      <alignment horizontal="distributed" vertical="center"/>
      <protection/>
    </xf>
    <xf numFmtId="38" fontId="5" fillId="0" borderId="0" xfId="63" applyNumberFormat="1" applyFont="1">
      <alignment/>
      <protection/>
    </xf>
    <xf numFmtId="0" fontId="3" fillId="0" borderId="0" xfId="66" applyFont="1">
      <alignment/>
      <protection/>
    </xf>
    <xf numFmtId="0" fontId="5" fillId="0" borderId="10" xfId="63" applyFont="1" applyBorder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right"/>
      <protection locked="0"/>
    </xf>
    <xf numFmtId="0" fontId="5" fillId="0" borderId="0" xfId="66" applyFont="1">
      <alignment/>
      <protection/>
    </xf>
    <xf numFmtId="0" fontId="5" fillId="0" borderId="30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vertical="center"/>
      <protection/>
    </xf>
    <xf numFmtId="0" fontId="8" fillId="0" borderId="0" xfId="63" applyFont="1" applyAlignment="1">
      <alignment horizontal="distributed" vertical="center" wrapText="1"/>
      <protection/>
    </xf>
    <xf numFmtId="38" fontId="5" fillId="0" borderId="13" xfId="63" applyNumberFormat="1" applyFont="1" applyBorder="1" applyAlignment="1">
      <alignment vertical="center"/>
      <protection/>
    </xf>
    <xf numFmtId="38" fontId="5" fillId="0" borderId="0" xfId="63" applyNumberFormat="1" applyFont="1" applyAlignment="1">
      <alignment vertical="center"/>
      <protection/>
    </xf>
    <xf numFmtId="38" fontId="5" fillId="0" borderId="18" xfId="63" applyNumberFormat="1" applyFont="1" applyBorder="1" applyAlignment="1" applyProtection="1">
      <alignment vertical="center"/>
      <protection locked="0"/>
    </xf>
    <xf numFmtId="38" fontId="5" fillId="0" borderId="0" xfId="63" applyNumberFormat="1" applyFont="1" applyAlignment="1" applyProtection="1">
      <alignment vertical="center"/>
      <protection locked="0"/>
    </xf>
    <xf numFmtId="0" fontId="8" fillId="0" borderId="0" xfId="63" applyFont="1" applyBorder="1" applyAlignment="1">
      <alignment horizontal="distributed" vertical="center" wrapText="1"/>
      <protection/>
    </xf>
    <xf numFmtId="38" fontId="10" fillId="0" borderId="13" xfId="63" applyNumberFormat="1" applyFont="1" applyBorder="1" applyAlignment="1" applyProtection="1">
      <alignment vertical="center"/>
      <protection locked="0"/>
    </xf>
    <xf numFmtId="38" fontId="10" fillId="0" borderId="18" xfId="63" applyNumberFormat="1" applyFont="1" applyBorder="1" applyAlignment="1" applyProtection="1">
      <alignment vertical="center"/>
      <protection locked="0"/>
    </xf>
    <xf numFmtId="38" fontId="10" fillId="0" borderId="0" xfId="63" applyNumberFormat="1" applyFont="1" applyAlignment="1">
      <alignment vertical="center"/>
      <protection/>
    </xf>
    <xf numFmtId="38" fontId="5" fillId="0" borderId="0" xfId="63" applyNumberFormat="1" applyFont="1" applyBorder="1" applyAlignment="1" applyProtection="1">
      <alignment vertical="center"/>
      <protection locked="0"/>
    </xf>
    <xf numFmtId="0" fontId="5" fillId="0" borderId="13" xfId="63" applyFont="1" applyBorder="1" applyAlignment="1">
      <alignment vertical="center"/>
      <protection/>
    </xf>
    <xf numFmtId="0" fontId="16" fillId="0" borderId="0" xfId="63" applyFont="1" applyBorder="1" applyAlignment="1">
      <alignment horizontal="distributed" vertical="center" wrapText="1"/>
      <protection/>
    </xf>
    <xf numFmtId="0" fontId="8" fillId="0" borderId="10" xfId="63" applyFont="1" applyBorder="1" applyAlignment="1">
      <alignment horizontal="distributed" vertical="center" wrapText="1"/>
      <protection/>
    </xf>
    <xf numFmtId="38" fontId="10" fillId="0" borderId="29" xfId="63" applyNumberFormat="1" applyFont="1" applyBorder="1" applyAlignment="1" applyProtection="1">
      <alignment vertical="center"/>
      <protection locked="0"/>
    </xf>
    <xf numFmtId="38" fontId="10" fillId="0" borderId="10" xfId="63" applyNumberFormat="1" applyFont="1" applyBorder="1" applyAlignment="1" applyProtection="1">
      <alignment vertical="center"/>
      <protection locked="0"/>
    </xf>
    <xf numFmtId="0" fontId="5" fillId="0" borderId="29" xfId="63" applyFont="1" applyBorder="1" applyAlignment="1">
      <alignment vertical="center"/>
      <protection/>
    </xf>
    <xf numFmtId="38" fontId="10" fillId="0" borderId="29" xfId="63" applyNumberFormat="1" applyFont="1" applyBorder="1" applyAlignment="1">
      <alignment vertical="center"/>
      <protection/>
    </xf>
    <xf numFmtId="38" fontId="5" fillId="0" borderId="29" xfId="63" applyNumberFormat="1" applyFont="1" applyBorder="1" applyAlignment="1">
      <alignment vertical="center"/>
      <protection/>
    </xf>
    <xf numFmtId="38" fontId="5" fillId="0" borderId="10" xfId="63" applyNumberFormat="1" applyFont="1" applyBorder="1" applyAlignment="1">
      <alignment vertical="center"/>
      <protection/>
    </xf>
    <xf numFmtId="38" fontId="5" fillId="0" borderId="19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horizontal="distributed" vertical="center" wrapText="1"/>
      <protection/>
    </xf>
    <xf numFmtId="38" fontId="5" fillId="0" borderId="0" xfId="63" applyNumberFormat="1" applyFont="1" applyBorder="1" applyAlignment="1">
      <alignment vertical="center"/>
      <protection/>
    </xf>
    <xf numFmtId="0" fontId="5" fillId="0" borderId="0" xfId="63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18" fillId="0" borderId="0" xfId="66" applyFont="1" applyBorder="1">
      <alignment/>
      <protection/>
    </xf>
    <xf numFmtId="0" fontId="5" fillId="0" borderId="0" xfId="66" applyFont="1" applyBorder="1">
      <alignment/>
      <protection/>
    </xf>
    <xf numFmtId="38" fontId="5" fillId="0" borderId="0" xfId="66" applyNumberFormat="1" applyFont="1">
      <alignment/>
      <protection/>
    </xf>
    <xf numFmtId="0" fontId="3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23" xfId="66" applyFont="1" applyFill="1" applyBorder="1" applyAlignment="1">
      <alignment horizontal="center"/>
      <protection/>
    </xf>
    <xf numFmtId="0" fontId="5" fillId="0" borderId="20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0" xfId="66" applyFont="1" applyFill="1" applyAlignment="1">
      <alignment/>
      <protection/>
    </xf>
    <xf numFmtId="0" fontId="5" fillId="0" borderId="0" xfId="66" applyFont="1" applyFill="1" applyAlignment="1">
      <alignment wrapText="1"/>
      <protection/>
    </xf>
    <xf numFmtId="0" fontId="5" fillId="0" borderId="32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 wrapText="1"/>
      <protection/>
    </xf>
    <xf numFmtId="0" fontId="5" fillId="0" borderId="15" xfId="63" applyFont="1" applyBorder="1" applyAlignment="1">
      <alignment horizontal="center" vertical="top"/>
      <protection/>
    </xf>
    <xf numFmtId="0" fontId="5" fillId="0" borderId="0" xfId="66" applyFont="1" applyFill="1" applyAlignment="1">
      <alignment vertical="top"/>
      <protection/>
    </xf>
    <xf numFmtId="0" fontId="5" fillId="0" borderId="0" xfId="66" applyFont="1" applyFill="1" applyAlignment="1">
      <alignment vertical="top" wrapText="1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11" fillId="0" borderId="0" xfId="66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distributed" vertical="center" wrapText="1"/>
      <protection/>
    </xf>
    <xf numFmtId="3" fontId="10" fillId="0" borderId="13" xfId="66" applyNumberFormat="1" applyFont="1" applyFill="1" applyBorder="1" applyAlignment="1" applyProtection="1">
      <alignment horizontal="right" vertical="center"/>
      <protection locked="0"/>
    </xf>
    <xf numFmtId="0" fontId="10" fillId="0" borderId="0" xfId="66" applyFont="1" applyFill="1" applyBorder="1" applyAlignment="1" applyProtection="1">
      <alignment horizontal="right" vertical="center"/>
      <protection locked="0"/>
    </xf>
    <xf numFmtId="185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6" applyFont="1" applyFill="1" applyBorder="1" applyAlignment="1">
      <alignment horizontal="distributed" vertical="center" wrapText="1" indent="1"/>
      <protection/>
    </xf>
    <xf numFmtId="0" fontId="5" fillId="0" borderId="0" xfId="66" applyFont="1" applyFill="1" applyBorder="1" applyAlignment="1">
      <alignment horizontal="left" vertical="center" wrapText="1" indent="1"/>
      <protection/>
    </xf>
    <xf numFmtId="57" fontId="5" fillId="0" borderId="0" xfId="66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6" applyNumberFormat="1" applyFont="1" applyFill="1" applyBorder="1" applyAlignment="1" applyProtection="1">
      <alignment horizontal="right" vertical="center"/>
      <protection locked="0"/>
    </xf>
    <xf numFmtId="187" fontId="10" fillId="0" borderId="0" xfId="66" applyNumberFormat="1" applyFont="1" applyFill="1" applyBorder="1" applyAlignment="1" applyProtection="1">
      <alignment horizontal="right" vertical="center"/>
      <protection locked="0"/>
    </xf>
    <xf numFmtId="0" fontId="5" fillId="0" borderId="0" xfId="66" applyFont="1" applyFill="1" applyBorder="1" applyAlignment="1">
      <alignment horizontal="right" vertical="center" wrapText="1" indent="1"/>
      <protection/>
    </xf>
    <xf numFmtId="0" fontId="5" fillId="0" borderId="23" xfId="66" applyFont="1" applyFill="1" applyBorder="1" applyAlignment="1">
      <alignment horizontal="left" vertical="center"/>
      <protection/>
    </xf>
    <xf numFmtId="0" fontId="18" fillId="0" borderId="23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38" fontId="10" fillId="0" borderId="18" xfId="5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8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right"/>
      <protection/>
    </xf>
    <xf numFmtId="38" fontId="9" fillId="0" borderId="18" xfId="51" applyFont="1" applyFill="1" applyBorder="1" applyAlignment="1">
      <alignment horizontal="right" vertical="center"/>
    </xf>
    <xf numFmtId="38" fontId="5" fillId="0" borderId="0" xfId="63" applyNumberFormat="1" applyFont="1" applyFill="1" applyBorder="1" applyAlignment="1" applyProtection="1">
      <alignment horizontal="right" vertical="center"/>
      <protection locked="0"/>
    </xf>
    <xf numFmtId="0" fontId="10" fillId="0" borderId="18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/>
      <protection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1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>
      <alignment/>
      <protection/>
    </xf>
    <xf numFmtId="0" fontId="5" fillId="0" borderId="0" xfId="63" applyFont="1" applyFill="1" applyBorder="1" applyAlignment="1">
      <alignment horizontal="right" vertical="center"/>
      <protection/>
    </xf>
    <xf numFmtId="38" fontId="5" fillId="0" borderId="0" xfId="63" applyNumberFormat="1" applyFont="1" applyFill="1" applyBorder="1" applyAlignment="1">
      <alignment horizontal="right"/>
      <protection/>
    </xf>
    <xf numFmtId="187" fontId="5" fillId="0" borderId="0" xfId="66" applyNumberFormat="1" applyFont="1" applyFill="1" applyAlignment="1">
      <alignment vertical="center"/>
      <protection/>
    </xf>
    <xf numFmtId="3" fontId="10" fillId="0" borderId="0" xfId="63" applyNumberFormat="1" applyFont="1" applyFill="1" applyBorder="1">
      <alignment/>
      <protection/>
    </xf>
    <xf numFmtId="0" fontId="3" fillId="0" borderId="0" xfId="63" applyFont="1" applyBorder="1">
      <alignment/>
      <protection/>
    </xf>
    <xf numFmtId="0" fontId="5" fillId="0" borderId="0" xfId="63" applyFont="1" applyBorder="1" applyAlignment="1">
      <alignment horizontal="right"/>
      <protection/>
    </xf>
    <xf numFmtId="3" fontId="10" fillId="0" borderId="0" xfId="63" applyNumberFormat="1" applyFont="1" applyFill="1" applyAlignment="1" applyProtection="1">
      <alignment vertical="center"/>
      <protection locked="0"/>
    </xf>
    <xf numFmtId="3" fontId="10" fillId="0" borderId="0" xfId="63" applyNumberFormat="1" applyFont="1" applyFill="1" applyAlignment="1" applyProtection="1">
      <alignment horizontal="right" vertical="center"/>
      <protection locked="0"/>
    </xf>
    <xf numFmtId="3" fontId="10" fillId="0" borderId="10" xfId="63" applyNumberFormat="1" applyFont="1" applyFill="1" applyBorder="1" applyAlignment="1" applyProtection="1">
      <alignment vertical="center"/>
      <protection locked="0"/>
    </xf>
    <xf numFmtId="3" fontId="10" fillId="0" borderId="29" xfId="63" applyNumberFormat="1" applyFont="1" applyBorder="1" applyAlignment="1" applyProtection="1">
      <alignment horizontal="right" vertical="center"/>
      <protection locked="0"/>
    </xf>
    <xf numFmtId="3" fontId="10" fillId="0" borderId="10" xfId="63" applyNumberFormat="1" applyFont="1" applyBorder="1" applyAlignment="1" applyProtection="1">
      <alignment horizontal="right" vertical="center"/>
      <protection locked="0"/>
    </xf>
    <xf numFmtId="38" fontId="12" fillId="0" borderId="18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38" fontId="10" fillId="0" borderId="12" xfId="51" applyFont="1" applyFill="1" applyBorder="1" applyAlignment="1">
      <alignment horizontal="right" vertical="center"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38" fontId="9" fillId="0" borderId="34" xfId="51" applyFont="1" applyFill="1" applyBorder="1" applyAlignment="1">
      <alignment horizontal="right" vertical="center"/>
    </xf>
    <xf numFmtId="38" fontId="10" fillId="0" borderId="34" xfId="51" applyFont="1" applyFill="1" applyBorder="1" applyAlignment="1">
      <alignment horizontal="right" vertical="center"/>
    </xf>
    <xf numFmtId="0" fontId="5" fillId="0" borderId="0" xfId="63" applyFont="1" applyFill="1" applyAlignment="1">
      <alignment horizontal="distributed" vertical="center"/>
      <protection/>
    </xf>
    <xf numFmtId="0" fontId="10" fillId="0" borderId="34" xfId="63" applyFont="1" applyFill="1" applyBorder="1" applyAlignment="1">
      <alignment vertical="center"/>
      <protection/>
    </xf>
    <xf numFmtId="0" fontId="9" fillId="0" borderId="34" xfId="63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0" fontId="5" fillId="0" borderId="35" xfId="63" applyFont="1" applyFill="1" applyBorder="1" applyAlignment="1">
      <alignment vertical="center"/>
      <protection/>
    </xf>
    <xf numFmtId="38" fontId="10" fillId="0" borderId="0" xfId="51" applyFont="1" applyFill="1" applyAlignment="1" applyProtection="1">
      <alignment vertical="center"/>
      <protection locked="0"/>
    </xf>
    <xf numFmtId="38" fontId="10" fillId="0" borderId="0" xfId="51" applyFont="1" applyBorder="1" applyAlignment="1" applyProtection="1">
      <alignment vertical="center"/>
      <protection locked="0"/>
    </xf>
    <xf numFmtId="38" fontId="10" fillId="0" borderId="0" xfId="51" applyFont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0" fontId="5" fillId="0" borderId="17" xfId="63" applyFont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0" xfId="52" applyFont="1" applyFill="1" applyBorder="1" applyAlignment="1">
      <alignment horizontal="right" vertical="center"/>
    </xf>
    <xf numFmtId="38" fontId="10" fillId="0" borderId="10" xfId="52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center"/>
      <protection/>
    </xf>
    <xf numFmtId="38" fontId="10" fillId="0" borderId="0" xfId="63" applyNumberFormat="1" applyFont="1" applyAlignment="1">
      <alignment horizontal="right" vertical="center"/>
      <protection/>
    </xf>
    <xf numFmtId="38" fontId="10" fillId="0" borderId="18" xfId="63" applyNumberFormat="1" applyFont="1" applyBorder="1" applyAlignment="1" applyProtection="1">
      <alignment horizontal="right" vertical="center"/>
      <protection locked="0"/>
    </xf>
    <xf numFmtId="0" fontId="5" fillId="0" borderId="34" xfId="63" applyFont="1" applyFill="1" applyBorder="1" applyAlignment="1">
      <alignment vertical="center"/>
      <protection/>
    </xf>
    <xf numFmtId="38" fontId="5" fillId="0" borderId="18" xfId="51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/>
    </xf>
    <xf numFmtId="0" fontId="5" fillId="0" borderId="36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13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>
      <alignment horizontal="center"/>
      <protection/>
    </xf>
    <xf numFmtId="187" fontId="10" fillId="0" borderId="13" xfId="63" applyNumberFormat="1" applyFont="1" applyFill="1" applyBorder="1" applyAlignment="1" applyProtection="1">
      <alignment horizontal="right" vertical="center"/>
      <protection locked="0"/>
    </xf>
    <xf numFmtId="187" fontId="10" fillId="0" borderId="0" xfId="63" applyNumberFormat="1" applyFont="1" applyFill="1" applyAlignment="1" applyProtection="1">
      <alignment horizontal="right" vertical="center"/>
      <protection locked="0"/>
    </xf>
    <xf numFmtId="187" fontId="10" fillId="0" borderId="0" xfId="63" applyNumberFormat="1" applyFont="1" applyFill="1" applyBorder="1" applyAlignment="1" applyProtection="1">
      <alignment horizontal="right" vertical="center"/>
      <protection locked="0"/>
    </xf>
    <xf numFmtId="0" fontId="8" fillId="0" borderId="26" xfId="66" applyFont="1" applyFill="1" applyBorder="1" applyAlignment="1">
      <alignment horizontal="center" wrapText="1"/>
      <protection/>
    </xf>
    <xf numFmtId="0" fontId="8" fillId="0" borderId="16" xfId="63" applyFont="1" applyBorder="1" applyAlignment="1">
      <alignment horizontal="center" vertical="top"/>
      <protection/>
    </xf>
    <xf numFmtId="0" fontId="18" fillId="0" borderId="0" xfId="66" applyFont="1" applyFill="1" applyAlignment="1">
      <alignment vertical="center"/>
      <protection/>
    </xf>
    <xf numFmtId="0" fontId="11" fillId="0" borderId="0" xfId="66" applyFont="1" applyFill="1" applyBorder="1" applyAlignment="1">
      <alignment horizontal="center" vertical="center"/>
      <protection/>
    </xf>
    <xf numFmtId="0" fontId="5" fillId="34" borderId="0" xfId="63" applyFont="1" applyFill="1">
      <alignment/>
      <protection/>
    </xf>
    <xf numFmtId="0" fontId="11" fillId="34" borderId="0" xfId="63" applyFont="1" applyFill="1">
      <alignment/>
      <protection/>
    </xf>
    <xf numFmtId="0" fontId="5" fillId="34" borderId="10" xfId="63" applyFont="1" applyFill="1" applyBorder="1">
      <alignment/>
      <protection/>
    </xf>
    <xf numFmtId="0" fontId="5" fillId="34" borderId="10" xfId="63" applyFont="1" applyFill="1" applyBorder="1" applyAlignment="1">
      <alignment horizontal="right"/>
      <protection/>
    </xf>
    <xf numFmtId="0" fontId="5" fillId="34" borderId="20" xfId="63" applyFont="1" applyFill="1" applyBorder="1" applyAlignment="1">
      <alignment horizontal="right" vertical="center"/>
      <protection/>
    </xf>
    <xf numFmtId="0" fontId="5" fillId="34" borderId="14" xfId="63" applyFont="1" applyFill="1" applyBorder="1" applyAlignment="1">
      <alignment/>
      <protection/>
    </xf>
    <xf numFmtId="176" fontId="5" fillId="34" borderId="18" xfId="63" applyNumberFormat="1" applyFont="1" applyFill="1" applyBorder="1" applyAlignment="1">
      <alignment horizontal="center" vertical="center"/>
      <protection/>
    </xf>
    <xf numFmtId="0" fontId="10" fillId="34" borderId="13" xfId="63" applyFont="1" applyFill="1" applyBorder="1" applyAlignment="1">
      <alignment horizontal="right" vertical="center"/>
      <protection/>
    </xf>
    <xf numFmtId="0" fontId="10" fillId="34" borderId="0" xfId="63" applyFont="1" applyFill="1" applyAlignment="1" applyProtection="1">
      <alignment vertical="center"/>
      <protection locked="0"/>
    </xf>
    <xf numFmtId="0" fontId="10" fillId="34" borderId="0" xfId="63" applyFont="1" applyFill="1" applyAlignment="1" applyProtection="1">
      <alignment horizontal="right" vertical="center"/>
      <protection locked="0"/>
    </xf>
    <xf numFmtId="0" fontId="10" fillId="34" borderId="0" xfId="63" applyFont="1" applyFill="1" applyBorder="1" applyAlignment="1" applyProtection="1">
      <alignment vertical="center"/>
      <protection locked="0"/>
    </xf>
    <xf numFmtId="0" fontId="10" fillId="34" borderId="13" xfId="63" applyFont="1" applyFill="1" applyBorder="1" applyAlignment="1" applyProtection="1">
      <alignment vertical="center"/>
      <protection locked="0"/>
    </xf>
    <xf numFmtId="0" fontId="5" fillId="34" borderId="0" xfId="63" applyFont="1" applyFill="1" applyBorder="1" applyAlignment="1" applyProtection="1">
      <alignment horizontal="right" vertical="center"/>
      <protection locked="0"/>
    </xf>
    <xf numFmtId="0" fontId="10" fillId="34" borderId="28" xfId="63" applyFont="1" applyFill="1" applyBorder="1" applyAlignment="1">
      <alignment horizontal="right" vertical="center"/>
      <protection/>
    </xf>
    <xf numFmtId="0" fontId="10" fillId="34" borderId="0" xfId="63" applyFont="1" applyFill="1">
      <alignment/>
      <protection/>
    </xf>
    <xf numFmtId="177" fontId="5" fillId="34" borderId="18" xfId="63" applyNumberFormat="1" applyFont="1" applyFill="1" applyBorder="1" applyAlignment="1" quotePrefix="1">
      <alignment horizontal="center" vertical="center"/>
      <protection/>
    </xf>
    <xf numFmtId="0" fontId="10" fillId="34" borderId="0" xfId="63" applyFont="1" applyFill="1" applyAlignment="1">
      <alignment horizontal="right" vertical="center"/>
      <protection/>
    </xf>
    <xf numFmtId="0" fontId="10" fillId="34" borderId="0" xfId="63" applyFont="1" applyFill="1" applyBorder="1" applyAlignment="1">
      <alignment horizontal="right" vertical="center"/>
      <protection/>
    </xf>
    <xf numFmtId="0" fontId="9" fillId="34" borderId="0" xfId="63" applyFont="1" applyFill="1">
      <alignment/>
      <protection/>
    </xf>
    <xf numFmtId="0" fontId="5" fillId="34" borderId="0" xfId="63" applyFont="1" applyFill="1" applyAlignment="1">
      <alignment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5" fillId="34" borderId="32" xfId="63" applyFont="1" applyFill="1" applyBorder="1" applyAlignment="1">
      <alignment horizontal="center" vertical="center"/>
      <protection/>
    </xf>
    <xf numFmtId="0" fontId="5" fillId="34" borderId="0" xfId="63" applyFont="1" applyFill="1" applyBorder="1">
      <alignment/>
      <protection/>
    </xf>
    <xf numFmtId="38" fontId="10" fillId="0" borderId="17" xfId="51" applyFont="1" applyFill="1" applyBorder="1" applyAlignment="1">
      <alignment horizontal="right" vertical="center"/>
    </xf>
    <xf numFmtId="0" fontId="5" fillId="0" borderId="18" xfId="63" applyNumberFormat="1" applyFont="1" applyFill="1" applyBorder="1" applyAlignment="1">
      <alignment horizontal="left" vertical="center" indent="3"/>
      <protection/>
    </xf>
    <xf numFmtId="38" fontId="10" fillId="0" borderId="13" xfId="51" applyFont="1" applyFill="1" applyBorder="1" applyAlignment="1">
      <alignment horizontal="right" vertical="center"/>
    </xf>
    <xf numFmtId="38" fontId="10" fillId="0" borderId="13" xfId="51" applyFont="1" applyFill="1" applyBorder="1" applyAlignment="1" applyProtection="1">
      <alignment horizontal="right" vertical="center"/>
      <protection locked="0"/>
    </xf>
    <xf numFmtId="179" fontId="5" fillId="0" borderId="0" xfId="63" applyNumberFormat="1" applyFont="1" applyFill="1">
      <alignment/>
      <protection/>
    </xf>
    <xf numFmtId="0" fontId="13" fillId="34" borderId="0" xfId="63" applyFont="1" applyFill="1" applyAlignment="1">
      <alignment horizontal="center"/>
      <protection/>
    </xf>
    <xf numFmtId="0" fontId="5" fillId="34" borderId="20" xfId="63" applyFont="1" applyFill="1" applyBorder="1" applyAlignment="1">
      <alignment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6" xfId="63" applyFont="1" applyFill="1" applyBorder="1">
      <alignment/>
      <protection/>
    </xf>
    <xf numFmtId="0" fontId="5" fillId="34" borderId="12" xfId="63" applyFont="1" applyFill="1" applyBorder="1" applyAlignment="1">
      <alignment horizontal="center" vertical="center"/>
      <protection/>
    </xf>
    <xf numFmtId="0" fontId="5" fillId="34" borderId="14" xfId="63" applyFont="1" applyFill="1" applyBorder="1" applyAlignment="1">
      <alignment vertical="center"/>
      <protection/>
    </xf>
    <xf numFmtId="0" fontId="5" fillId="34" borderId="15" xfId="63" applyFont="1" applyFill="1" applyBorder="1" applyAlignment="1">
      <alignment vertical="center"/>
      <protection/>
    </xf>
    <xf numFmtId="0" fontId="5" fillId="34" borderId="16" xfId="63" applyFont="1" applyFill="1" applyBorder="1">
      <alignment/>
      <protection/>
    </xf>
    <xf numFmtId="0" fontId="5" fillId="34" borderId="28" xfId="63" applyFont="1" applyFill="1" applyBorder="1">
      <alignment/>
      <protection/>
    </xf>
    <xf numFmtId="0" fontId="5" fillId="34" borderId="31" xfId="63" applyFont="1" applyFill="1" applyBorder="1">
      <alignment/>
      <protection/>
    </xf>
    <xf numFmtId="3" fontId="5" fillId="34" borderId="28" xfId="63" applyNumberFormat="1" applyFont="1" applyFill="1" applyBorder="1">
      <alignment/>
      <protection/>
    </xf>
    <xf numFmtId="3" fontId="10" fillId="34" borderId="0" xfId="63" applyNumberFormat="1" applyFont="1" applyFill="1" applyAlignment="1">
      <alignment horizontal="right" vertical="center"/>
      <protection/>
    </xf>
    <xf numFmtId="181" fontId="10" fillId="34" borderId="0" xfId="63" applyNumberFormat="1" applyFont="1" applyFill="1" applyAlignment="1">
      <alignment horizontal="right" vertical="center"/>
      <protection/>
    </xf>
    <xf numFmtId="3" fontId="5" fillId="34" borderId="0" xfId="63" applyNumberFormat="1" applyFont="1" applyFill="1" applyBorder="1" applyAlignment="1">
      <alignment horizontal="right" vertical="center"/>
      <protection/>
    </xf>
    <xf numFmtId="176" fontId="5" fillId="34" borderId="0" xfId="63" applyNumberFormat="1" applyFont="1" applyFill="1" applyBorder="1" applyAlignment="1">
      <alignment horizontal="center" vertical="center"/>
      <protection/>
    </xf>
    <xf numFmtId="0" fontId="14" fillId="34" borderId="0" xfId="63" applyFont="1" applyFill="1" applyBorder="1" applyAlignment="1">
      <alignment vertical="center"/>
      <protection/>
    </xf>
    <xf numFmtId="3" fontId="10" fillId="0" borderId="0" xfId="63" applyNumberFormat="1" applyFont="1" applyFill="1" applyAlignment="1">
      <alignment horizontal="right" vertical="center"/>
      <protection/>
    </xf>
    <xf numFmtId="177" fontId="5" fillId="34" borderId="0" xfId="63" applyNumberFormat="1" applyFont="1" applyFill="1" applyBorder="1" applyAlignment="1" quotePrefix="1">
      <alignment horizontal="center" vertical="center"/>
      <protection/>
    </xf>
    <xf numFmtId="0" fontId="5" fillId="34" borderId="0" xfId="63" applyFont="1" applyFill="1" applyBorder="1" applyAlignment="1">
      <alignment horizontal="right" vertical="center"/>
      <protection/>
    </xf>
    <xf numFmtId="3" fontId="5" fillId="34" borderId="0" xfId="63" applyNumberFormat="1" applyFont="1" applyFill="1" applyAlignment="1">
      <alignment horizontal="right" vertical="center"/>
      <protection/>
    </xf>
    <xf numFmtId="181" fontId="5" fillId="34" borderId="0" xfId="63" applyNumberFormat="1" applyFont="1" applyFill="1" applyAlignment="1">
      <alignment horizontal="right" vertical="center"/>
      <protection/>
    </xf>
    <xf numFmtId="0" fontId="5" fillId="34" borderId="0" xfId="63" applyFont="1" applyFill="1" applyAlignment="1">
      <alignment horizontal="right" vertical="center"/>
      <protection/>
    </xf>
    <xf numFmtId="3" fontId="9" fillId="34" borderId="0" xfId="63" applyNumberFormat="1" applyFont="1" applyFill="1" applyBorder="1" applyAlignment="1">
      <alignment horizontal="right" vertical="center"/>
      <protection/>
    </xf>
    <xf numFmtId="3" fontId="5" fillId="34" borderId="0" xfId="63" applyNumberFormat="1" applyFont="1" applyFill="1">
      <alignment/>
      <protection/>
    </xf>
    <xf numFmtId="182" fontId="5" fillId="34" borderId="0" xfId="63" applyNumberFormat="1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 quotePrefix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0" fontId="14" fillId="34" borderId="10" xfId="63" applyFont="1" applyFill="1" applyBorder="1" applyAlignment="1">
      <alignment vertical="center"/>
      <protection/>
    </xf>
    <xf numFmtId="0" fontId="5" fillId="34" borderId="19" xfId="63" applyFont="1" applyFill="1" applyBorder="1" applyAlignment="1">
      <alignment vertical="center"/>
      <protection/>
    </xf>
    <xf numFmtId="0" fontId="5" fillId="34" borderId="23" xfId="63" applyFont="1" applyFill="1" applyBorder="1" applyAlignment="1">
      <alignment vertical="center"/>
      <protection/>
    </xf>
    <xf numFmtId="0" fontId="5" fillId="34" borderId="0" xfId="63" applyFont="1" applyFill="1" applyAlignment="1">
      <alignment vertical="center"/>
      <protection/>
    </xf>
    <xf numFmtId="0" fontId="5" fillId="34" borderId="0" xfId="63" applyFont="1" applyFill="1" applyBorder="1" applyAlignment="1">
      <alignment vertical="center"/>
      <protection/>
    </xf>
    <xf numFmtId="0" fontId="5" fillId="33" borderId="26" xfId="67" applyFont="1" applyFill="1" applyBorder="1">
      <alignment/>
      <protection/>
    </xf>
    <xf numFmtId="0" fontId="5" fillId="34" borderId="0" xfId="63" applyFont="1" applyFill="1" applyBorder="1" applyAlignment="1" applyProtection="1">
      <alignment vertical="center"/>
      <protection locked="0"/>
    </xf>
    <xf numFmtId="0" fontId="5" fillId="34" borderId="13" xfId="63" applyFont="1" applyFill="1" applyBorder="1" applyAlignment="1" applyProtection="1">
      <alignment horizontal="right" vertical="center"/>
      <protection locked="0"/>
    </xf>
    <xf numFmtId="0" fontId="9" fillId="34" borderId="0" xfId="63" applyFont="1" applyFill="1" applyBorder="1" applyAlignment="1" applyProtection="1">
      <alignment horizontal="right" vertical="center"/>
      <protection locked="0"/>
    </xf>
    <xf numFmtId="0" fontId="10" fillId="34" borderId="0" xfId="63" applyFont="1" applyFill="1" applyBorder="1">
      <alignment/>
      <protection/>
    </xf>
    <xf numFmtId="0" fontId="10" fillId="34" borderId="0" xfId="63" applyFont="1" applyFill="1" applyBorder="1" applyAlignment="1" applyProtection="1">
      <alignment horizontal="right" vertical="center"/>
      <protection locked="0"/>
    </xf>
    <xf numFmtId="0" fontId="10" fillId="34" borderId="18" xfId="63" applyFont="1" applyFill="1" applyBorder="1" applyAlignment="1" applyProtection="1">
      <alignment horizontal="right" vertical="center"/>
      <protection locked="0"/>
    </xf>
    <xf numFmtId="0" fontId="10" fillId="34" borderId="13" xfId="63" applyFont="1" applyFill="1" applyBorder="1" applyAlignment="1" applyProtection="1">
      <alignment horizontal="right" vertical="center"/>
      <protection locked="0"/>
    </xf>
    <xf numFmtId="0" fontId="10" fillId="34" borderId="32" xfId="63" applyFont="1" applyFill="1" applyBorder="1" applyAlignment="1" applyProtection="1">
      <alignment horizontal="right" vertical="center"/>
      <protection locked="0"/>
    </xf>
    <xf numFmtId="0" fontId="10" fillId="34" borderId="16" xfId="63" applyFont="1" applyFill="1" applyBorder="1" applyAlignment="1" applyProtection="1">
      <alignment horizontal="right" vertical="center"/>
      <protection locked="0"/>
    </xf>
    <xf numFmtId="3" fontId="10" fillId="0" borderId="0" xfId="64" applyNumberFormat="1" applyFont="1" applyFill="1">
      <alignment vertical="center"/>
      <protection/>
    </xf>
    <xf numFmtId="38" fontId="5" fillId="0" borderId="0" xfId="51" applyFont="1" applyFill="1" applyAlignment="1" applyProtection="1">
      <alignment vertical="center" wrapText="1"/>
      <protection locked="0"/>
    </xf>
    <xf numFmtId="38" fontId="5" fillId="0" borderId="0" xfId="63" applyNumberFormat="1" applyFont="1" applyFill="1" applyBorder="1">
      <alignment/>
      <protection/>
    </xf>
    <xf numFmtId="38" fontId="5" fillId="0" borderId="13" xfId="51" applyFont="1" applyFill="1" applyBorder="1" applyAlignment="1" applyProtection="1">
      <alignment vertical="center" wrapText="1"/>
      <protection locked="0"/>
    </xf>
    <xf numFmtId="0" fontId="5" fillId="33" borderId="13" xfId="67" applyFont="1" applyFill="1" applyBorder="1" applyAlignment="1" applyProtection="1">
      <alignment horizontal="right" vertical="center"/>
      <protection locked="0"/>
    </xf>
    <xf numFmtId="0" fontId="5" fillId="33" borderId="0" xfId="67" applyFont="1" applyFill="1" applyBorder="1" applyAlignment="1" applyProtection="1">
      <alignment horizontal="right" vertical="center"/>
      <protection locked="0"/>
    </xf>
    <xf numFmtId="0" fontId="5" fillId="33" borderId="18" xfId="67" applyFont="1" applyFill="1" applyBorder="1" applyAlignment="1" applyProtection="1">
      <alignment horizontal="right" vertical="center"/>
      <protection locked="0"/>
    </xf>
    <xf numFmtId="0" fontId="5" fillId="33" borderId="0" xfId="63" applyNumberFormat="1" applyFont="1" applyFill="1" applyBorder="1" applyAlignment="1">
      <alignment horizontal="right"/>
      <protection/>
    </xf>
    <xf numFmtId="0" fontId="5" fillId="33" borderId="10" xfId="67" applyFont="1" applyFill="1" applyBorder="1" applyAlignment="1" applyProtection="1">
      <alignment horizontal="right" vertical="center"/>
      <protection locked="0"/>
    </xf>
    <xf numFmtId="0" fontId="5" fillId="0" borderId="11" xfId="67" applyFont="1" applyFill="1" applyBorder="1">
      <alignment/>
      <protection/>
    </xf>
    <xf numFmtId="0" fontId="5" fillId="0" borderId="12" xfId="67" applyFont="1" applyFill="1" applyBorder="1" applyAlignment="1">
      <alignment horizontal="center" vertical="distributed" textRotation="255"/>
      <protection/>
    </xf>
    <xf numFmtId="0" fontId="8" fillId="0" borderId="15" xfId="67" applyFont="1" applyFill="1" applyBorder="1" applyAlignment="1">
      <alignment horizontal="center" vertical="distributed" textRotation="255"/>
      <protection/>
    </xf>
    <xf numFmtId="0" fontId="8" fillId="0" borderId="0" xfId="67" applyFont="1" applyFill="1" applyBorder="1" applyAlignment="1">
      <alignment horizontal="center" vertical="distributed" textRotation="255"/>
      <protection/>
    </xf>
    <xf numFmtId="0" fontId="5" fillId="0" borderId="0" xfId="67" applyFont="1" applyFill="1" applyBorder="1" applyAlignment="1" applyProtection="1">
      <alignment horizontal="right" vertical="center"/>
      <protection locked="0"/>
    </xf>
    <xf numFmtId="181" fontId="5" fillId="34" borderId="0" xfId="63" applyNumberFormat="1" applyFont="1" applyFill="1" applyBorder="1" applyAlignment="1">
      <alignment horizontal="right" vertical="center"/>
      <protection/>
    </xf>
    <xf numFmtId="181" fontId="10" fillId="34" borderId="0" xfId="51" applyNumberFormat="1" applyFont="1" applyFill="1" applyBorder="1" applyAlignment="1" applyProtection="1">
      <alignment horizontal="right" vertical="center"/>
      <protection locked="0"/>
    </xf>
    <xf numFmtId="181" fontId="10" fillId="34" borderId="0" xfId="63" applyNumberFormat="1" applyFont="1" applyFill="1" applyBorder="1" applyAlignment="1" applyProtection="1">
      <alignment horizontal="right" vertical="center"/>
      <protection locked="0"/>
    </xf>
    <xf numFmtId="0" fontId="10" fillId="34" borderId="0" xfId="63" applyFont="1" applyFill="1" applyBorder="1" applyAlignment="1" applyProtection="1" quotePrefix="1">
      <alignment horizontal="right" vertical="center"/>
      <protection locked="0"/>
    </xf>
    <xf numFmtId="3" fontId="10" fillId="34" borderId="0" xfId="63" applyNumberFormat="1" applyFont="1" applyFill="1" applyBorder="1" applyAlignment="1" applyProtection="1">
      <alignment horizontal="right" vertical="center"/>
      <protection locked="0"/>
    </xf>
    <xf numFmtId="181" fontId="10" fillId="34" borderId="0" xfId="63" applyNumberFormat="1" applyFont="1" applyFill="1" applyBorder="1" applyAlignment="1" applyProtection="1" quotePrefix="1">
      <alignment horizontal="right" vertical="center"/>
      <protection locked="0"/>
    </xf>
    <xf numFmtId="181" fontId="10" fillId="34" borderId="0" xfId="51" applyNumberFormat="1" applyFont="1" applyFill="1" applyBorder="1" applyAlignment="1" applyProtection="1" quotePrefix="1">
      <alignment horizontal="right" vertical="center"/>
      <protection locked="0"/>
    </xf>
    <xf numFmtId="0" fontId="5" fillId="34" borderId="18" xfId="63" applyFont="1" applyFill="1" applyBorder="1" applyAlignment="1">
      <alignment vertical="center"/>
      <protection/>
    </xf>
    <xf numFmtId="0" fontId="5" fillId="34" borderId="18" xfId="63" applyFont="1" applyFill="1" applyBorder="1" applyAlignment="1">
      <alignment horizontal="center" vertical="center"/>
      <protection/>
    </xf>
    <xf numFmtId="177" fontId="9" fillId="34" borderId="18" xfId="63" applyNumberFormat="1" applyFont="1" applyFill="1" applyBorder="1" applyAlignment="1" quotePrefix="1">
      <alignment horizontal="center" vertical="center"/>
      <protection/>
    </xf>
    <xf numFmtId="0" fontId="9" fillId="34" borderId="13" xfId="63" applyFont="1" applyFill="1" applyBorder="1" applyAlignment="1">
      <alignment horizontal="right" vertical="center"/>
      <protection/>
    </xf>
    <xf numFmtId="0" fontId="9" fillId="34" borderId="0" xfId="63" applyFont="1" applyFill="1" applyBorder="1" applyAlignment="1">
      <alignment horizontal="right" vertical="center"/>
      <protection/>
    </xf>
    <xf numFmtId="0" fontId="10" fillId="0" borderId="12" xfId="63" applyFont="1" applyFill="1" applyBorder="1" applyAlignment="1">
      <alignment vertical="center"/>
      <protection/>
    </xf>
    <xf numFmtId="38" fontId="57" fillId="0" borderId="0" xfId="65" applyNumberFormat="1" applyFont="1">
      <alignment vertical="center"/>
      <protection/>
    </xf>
    <xf numFmtId="177" fontId="9" fillId="0" borderId="18" xfId="63" applyNumberFormat="1" applyFont="1" applyFill="1" applyBorder="1" applyAlignment="1" quotePrefix="1">
      <alignment horizontal="center" vertical="center"/>
      <protection/>
    </xf>
    <xf numFmtId="0" fontId="9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3" applyNumberFormat="1" applyFont="1" applyFill="1" applyBorder="1" applyAlignment="1" applyProtection="1">
      <alignment horizontal="right" vertical="center" wrapText="1"/>
      <protection locked="0"/>
    </xf>
    <xf numFmtId="184" fontId="9" fillId="0" borderId="0" xfId="63" applyNumberFormat="1" applyFont="1" applyBorder="1" applyAlignment="1" quotePrefix="1">
      <alignment horizontal="center" vertical="center"/>
      <protection/>
    </xf>
    <xf numFmtId="3" fontId="9" fillId="0" borderId="13" xfId="63" applyNumberFormat="1" applyFont="1" applyBorder="1" applyAlignment="1" applyProtection="1">
      <alignment horizontal="right" vertical="center"/>
      <protection locked="0"/>
    </xf>
    <xf numFmtId="3" fontId="9" fillId="0" borderId="0" xfId="63" applyNumberFormat="1" applyFont="1" applyAlignment="1" applyProtection="1">
      <alignment horizontal="right" vertical="center"/>
      <protection locked="0"/>
    </xf>
    <xf numFmtId="187" fontId="10" fillId="0" borderId="0" xfId="63" applyNumberFormat="1" applyFont="1">
      <alignment/>
      <protection/>
    </xf>
    <xf numFmtId="3" fontId="10" fillId="34" borderId="0" xfId="63" applyNumberFormat="1" applyFont="1" applyFill="1" applyBorder="1" applyAlignment="1">
      <alignment horizontal="right" vertical="center"/>
      <protection/>
    </xf>
    <xf numFmtId="0" fontId="10" fillId="34" borderId="10" xfId="63" applyFont="1" applyFill="1" applyBorder="1" applyAlignment="1">
      <alignment vertical="center"/>
      <protection/>
    </xf>
    <xf numFmtId="181" fontId="10" fillId="34" borderId="10" xfId="63" applyNumberFormat="1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4" borderId="18" xfId="63" applyFont="1" applyFill="1" applyBorder="1" applyAlignment="1">
      <alignment vertical="center"/>
      <protection/>
    </xf>
    <xf numFmtId="177" fontId="9" fillId="34" borderId="0" xfId="63" applyNumberFormat="1" applyFont="1" applyFill="1" applyBorder="1" applyAlignment="1" quotePrefix="1">
      <alignment horizontal="center" vertical="center"/>
      <protection/>
    </xf>
    <xf numFmtId="38" fontId="9" fillId="0" borderId="13" xfId="51" applyFont="1" applyBorder="1" applyAlignment="1" applyProtection="1">
      <alignment horizontal="right" vertical="center"/>
      <protection locked="0"/>
    </xf>
    <xf numFmtId="38" fontId="9" fillId="0" borderId="0" xfId="51" applyFont="1" applyBorder="1" applyAlignment="1" applyProtection="1">
      <alignment horizontal="right" vertical="center"/>
      <protection locked="0"/>
    </xf>
    <xf numFmtId="0" fontId="5" fillId="33" borderId="23" xfId="67" applyFont="1" applyFill="1" applyBorder="1" applyAlignment="1">
      <alignment vertical="center"/>
      <protection/>
    </xf>
    <xf numFmtId="0" fontId="5" fillId="33" borderId="0" xfId="67" applyNumberFormat="1" applyFont="1" applyFill="1" applyBorder="1" applyAlignment="1" applyProtection="1">
      <alignment horizontal="right" vertical="center"/>
      <protection locked="0"/>
    </xf>
    <xf numFmtId="0" fontId="5" fillId="0" borderId="0" xfId="67" applyNumberFormat="1" applyFont="1" applyFill="1" applyBorder="1" applyAlignment="1" applyProtection="1">
      <alignment horizontal="right" vertical="center"/>
      <protection locked="0"/>
    </xf>
    <xf numFmtId="0" fontId="5" fillId="33" borderId="13" xfId="67" applyNumberFormat="1" applyFont="1" applyFill="1" applyBorder="1" applyAlignment="1" applyProtection="1">
      <alignment horizontal="right" vertical="center"/>
      <protection locked="0"/>
    </xf>
    <xf numFmtId="0" fontId="5" fillId="33" borderId="10" xfId="67" applyNumberFormat="1" applyFont="1" applyFill="1" applyBorder="1" applyAlignment="1" applyProtection="1">
      <alignment horizontal="right" vertical="center"/>
      <protection locked="0"/>
    </xf>
    <xf numFmtId="0" fontId="5" fillId="0" borderId="10" xfId="67" applyNumberFormat="1" applyFont="1" applyFill="1" applyBorder="1" applyAlignment="1" applyProtection="1">
      <alignment horizontal="right" vertical="center"/>
      <protection locked="0"/>
    </xf>
    <xf numFmtId="0" fontId="5" fillId="33" borderId="29" xfId="67" applyNumberFormat="1" applyFont="1" applyFill="1" applyBorder="1" applyAlignment="1" applyProtection="1">
      <alignment horizontal="right" vertical="center"/>
      <protection locked="0"/>
    </xf>
    <xf numFmtId="38" fontId="9" fillId="0" borderId="13" xfId="63" applyNumberFormat="1" applyFont="1" applyBorder="1" applyAlignment="1">
      <alignment vertical="center"/>
      <protection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63" applyNumberFormat="1" applyFont="1" applyAlignment="1" applyProtection="1">
      <alignment horizontal="right" vertical="center"/>
      <protection locked="0"/>
    </xf>
    <xf numFmtId="38" fontId="9" fillId="0" borderId="10" xfId="51" applyFont="1" applyFill="1" applyBorder="1" applyAlignment="1" applyProtection="1">
      <alignment vertical="center"/>
      <protection locked="0"/>
    </xf>
    <xf numFmtId="0" fontId="9" fillId="0" borderId="18" xfId="63" applyNumberFormat="1" applyFont="1" applyFill="1" applyBorder="1" applyAlignment="1">
      <alignment horizontal="left" vertical="center" indent="3"/>
      <protection/>
    </xf>
    <xf numFmtId="38" fontId="9" fillId="0" borderId="0" xfId="51" applyFont="1" applyFill="1" applyAlignment="1" applyProtection="1">
      <alignment horizontal="right" vertical="center"/>
      <protection locked="0"/>
    </xf>
    <xf numFmtId="38" fontId="9" fillId="0" borderId="13" xfId="51" applyFont="1" applyFill="1" applyBorder="1" applyAlignment="1" applyProtection="1">
      <alignment horizontal="right" vertical="center"/>
      <protection locked="0"/>
    </xf>
    <xf numFmtId="38" fontId="9" fillId="0" borderId="0" xfId="51" applyFont="1" applyFill="1" applyAlignment="1" applyProtection="1">
      <alignment vertical="center" wrapText="1"/>
      <protection locked="0"/>
    </xf>
    <xf numFmtId="38" fontId="10" fillId="0" borderId="13" xfId="51" applyFont="1" applyFill="1" applyBorder="1" applyAlignment="1" applyProtection="1">
      <alignment vertical="center" wrapText="1"/>
      <protection locked="0"/>
    </xf>
    <xf numFmtId="38" fontId="10" fillId="0" borderId="0" xfId="51" applyFont="1" applyFill="1" applyAlignment="1" applyProtection="1">
      <alignment vertical="center" wrapText="1"/>
      <protection locked="0"/>
    </xf>
    <xf numFmtId="38" fontId="10" fillId="0" borderId="10" xfId="51" applyFont="1" applyFill="1" applyBorder="1" applyAlignment="1" applyProtection="1">
      <alignment vertical="center" wrapText="1"/>
      <protection locked="0"/>
    </xf>
    <xf numFmtId="0" fontId="10" fillId="34" borderId="0" xfId="63" applyFont="1" applyFill="1" applyAlignment="1">
      <alignment horizontal="right"/>
      <protection/>
    </xf>
    <xf numFmtId="0" fontId="10" fillId="34" borderId="32" xfId="63" applyFont="1" applyFill="1" applyBorder="1" applyAlignment="1">
      <alignment horizontal="right" vertical="center"/>
      <protection/>
    </xf>
    <xf numFmtId="0" fontId="5" fillId="34" borderId="11" xfId="63" applyFont="1" applyFill="1" applyBorder="1" applyAlignment="1">
      <alignment horizontal="center" vertical="distributed" textRotation="255"/>
      <protection/>
    </xf>
    <xf numFmtId="0" fontId="5" fillId="34" borderId="12" xfId="63" applyFont="1" applyFill="1" applyBorder="1" applyAlignment="1">
      <alignment horizontal="center" vertical="distributed" textRotation="255"/>
      <protection/>
    </xf>
    <xf numFmtId="0" fontId="5" fillId="34" borderId="15" xfId="63" applyFont="1" applyFill="1" applyBorder="1" applyAlignment="1">
      <alignment horizontal="center" vertical="distributed" textRotation="255"/>
      <protection/>
    </xf>
    <xf numFmtId="0" fontId="5" fillId="34" borderId="26" xfId="63" applyFont="1" applyFill="1" applyBorder="1" applyAlignment="1">
      <alignment horizontal="center" vertical="distributed" textRotation="255"/>
      <protection/>
    </xf>
    <xf numFmtId="0" fontId="5" fillId="34" borderId="13" xfId="63" applyFont="1" applyFill="1" applyBorder="1" applyAlignment="1">
      <alignment horizontal="center" vertical="distributed" textRotation="255"/>
      <protection/>
    </xf>
    <xf numFmtId="0" fontId="5" fillId="34" borderId="23" xfId="63" applyFont="1" applyFill="1" applyBorder="1" applyAlignment="1">
      <alignment horizontal="center" vertical="distributed" textRotation="255"/>
      <protection/>
    </xf>
    <xf numFmtId="0" fontId="5" fillId="34" borderId="0" xfId="63" applyFont="1" applyFill="1" applyBorder="1" applyAlignment="1">
      <alignment horizontal="center" vertical="distributed" textRotation="255"/>
      <protection/>
    </xf>
    <xf numFmtId="0" fontId="5" fillId="34" borderId="32" xfId="63" applyFont="1" applyFill="1" applyBorder="1" applyAlignment="1">
      <alignment horizontal="center" vertical="distributed" textRotation="255"/>
      <protection/>
    </xf>
    <xf numFmtId="0" fontId="5" fillId="34" borderId="11" xfId="63" applyFont="1" applyFill="1" applyBorder="1" applyAlignment="1">
      <alignment horizontal="center" vertical="distributed" textRotation="255" indent="1"/>
      <protection/>
    </xf>
    <xf numFmtId="0" fontId="5" fillId="34" borderId="12" xfId="63" applyFont="1" applyFill="1" applyBorder="1" applyAlignment="1">
      <alignment horizontal="center" vertical="distributed" textRotation="255" indent="1"/>
      <protection/>
    </xf>
    <xf numFmtId="0" fontId="5" fillId="34" borderId="15" xfId="63" applyFont="1" applyFill="1" applyBorder="1" applyAlignment="1">
      <alignment horizontal="center" vertical="distributed" textRotation="255" indent="1"/>
      <protection/>
    </xf>
    <xf numFmtId="0" fontId="3" fillId="34" borderId="0" xfId="63" applyFont="1" applyFill="1" applyAlignment="1">
      <alignment horizontal="center"/>
      <protection/>
    </xf>
    <xf numFmtId="0" fontId="5" fillId="34" borderId="28" xfId="63" applyFont="1" applyFill="1" applyBorder="1" applyAlignment="1">
      <alignment horizontal="left"/>
      <protection/>
    </xf>
    <xf numFmtId="0" fontId="5" fillId="34" borderId="28" xfId="64" applyFont="1" applyFill="1" applyBorder="1" applyAlignment="1">
      <alignment horizontal="left"/>
      <protection/>
    </xf>
    <xf numFmtId="0" fontId="5" fillId="34" borderId="18" xfId="63" applyFont="1" applyFill="1" applyBorder="1" applyAlignment="1">
      <alignment vertical="center"/>
      <protection/>
    </xf>
    <xf numFmtId="0" fontId="8" fillId="34" borderId="12" xfId="63" applyFont="1" applyFill="1" applyBorder="1" applyAlignment="1">
      <alignment horizontal="center" vertical="top" textRotation="255"/>
      <protection/>
    </xf>
    <xf numFmtId="0" fontId="8" fillId="34" borderId="15" xfId="63" applyFont="1" applyFill="1" applyBorder="1" applyAlignment="1">
      <alignment horizontal="center" vertical="top" textRotation="255"/>
      <protection/>
    </xf>
    <xf numFmtId="0" fontId="8" fillId="34" borderId="11" xfId="63" applyFont="1" applyFill="1" applyBorder="1" applyAlignment="1">
      <alignment horizontal="center" vertical="distributed" textRotation="255"/>
      <protection/>
    </xf>
    <xf numFmtId="0" fontId="3" fillId="0" borderId="0" xfId="63" applyFont="1" applyFill="1" applyAlignment="1">
      <alignment horizont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37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33" borderId="23" xfId="67" applyFont="1" applyFill="1" applyBorder="1" applyAlignment="1">
      <alignment horizontal="center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center"/>
      <protection/>
    </xf>
    <xf numFmtId="0" fontId="5" fillId="33" borderId="26" xfId="67" applyFont="1" applyFill="1" applyBorder="1" applyAlignment="1">
      <alignment horizontal="center" vertical="center" textRotation="255"/>
      <protection/>
    </xf>
    <xf numFmtId="0" fontId="5" fillId="33" borderId="13" xfId="67" applyFont="1" applyFill="1" applyBorder="1" applyAlignment="1">
      <alignment horizontal="center" vertical="center" textRotation="255"/>
      <protection/>
    </xf>
    <xf numFmtId="0" fontId="5" fillId="33" borderId="16" xfId="67" applyFont="1" applyFill="1" applyBorder="1" applyAlignment="1">
      <alignment horizontal="center" vertical="center" textRotation="255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34" borderId="26" xfId="63" applyFont="1" applyFill="1" applyBorder="1" applyAlignment="1">
      <alignment horizontal="center" vertical="center"/>
      <protection/>
    </xf>
    <xf numFmtId="0" fontId="5" fillId="34" borderId="20" xfId="63" applyFont="1" applyFill="1" applyBorder="1" applyAlignment="1">
      <alignment horizontal="center" vertical="center"/>
      <protection/>
    </xf>
    <xf numFmtId="0" fontId="5" fillId="34" borderId="13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horizontal="center" vertical="center"/>
      <protection/>
    </xf>
    <xf numFmtId="0" fontId="5" fillId="34" borderId="16" xfId="63" applyFont="1" applyFill="1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/>
      <protection/>
    </xf>
    <xf numFmtId="0" fontId="14" fillId="34" borderId="0" xfId="63" applyFont="1" applyFill="1" applyBorder="1" applyAlignment="1">
      <alignment horizontal="center" vertical="center"/>
      <protection/>
    </xf>
    <xf numFmtId="0" fontId="19" fillId="34" borderId="0" xfId="63" applyFont="1" applyFill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vertical="distributed" textRotation="255" wrapText="1"/>
      <protection/>
    </xf>
    <xf numFmtId="0" fontId="5" fillId="0" borderId="13" xfId="63" applyFont="1" applyBorder="1" applyAlignment="1">
      <alignment/>
      <protection/>
    </xf>
    <xf numFmtId="0" fontId="5" fillId="0" borderId="12" xfId="63" applyFont="1" applyBorder="1" applyAlignment="1">
      <alignment vertical="distributed" textRotation="255" wrapText="1"/>
      <protection/>
    </xf>
    <xf numFmtId="0" fontId="5" fillId="0" borderId="12" xfId="63" applyFont="1" applyBorder="1" applyAlignment="1">
      <alignment/>
      <protection/>
    </xf>
    <xf numFmtId="0" fontId="5" fillId="0" borderId="0" xfId="63" applyFont="1" applyBorder="1" applyAlignment="1">
      <alignment horizontal="center" vertical="distributed" textRotation="255" wrapText="1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189" fontId="5" fillId="0" borderId="0" xfId="63" applyNumberFormat="1" applyFont="1" applyFill="1" applyBorder="1" applyAlignment="1" quotePrefix="1">
      <alignment horizontal="center" vertical="center"/>
      <protection/>
    </xf>
    <xf numFmtId="190" fontId="9" fillId="0" borderId="0" xfId="63" applyNumberFormat="1" applyFont="1" applyFill="1" applyBorder="1" applyAlignment="1" quotePrefix="1">
      <alignment horizontal="center" vertical="center"/>
      <protection/>
    </xf>
    <xf numFmtId="188" fontId="5" fillId="0" borderId="0" xfId="63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１６　選挙管理委員会選挙課" xfId="66"/>
    <cellStyle name="標準_１６消防局総務課" xfId="67"/>
    <cellStyle name="標準_１６消防局予防課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tabSelected="1" zoomScaleSheetLayoutView="100" zoomScalePageLayoutView="0" workbookViewId="0" topLeftCell="A1">
      <selection activeCell="A1" sqref="A1:IV16384"/>
    </sheetView>
  </sheetViews>
  <sheetFormatPr defaultColWidth="15.140625" defaultRowHeight="15"/>
  <cols>
    <col min="1" max="1" width="15.140625" style="277" customWidth="1"/>
    <col min="2" max="2" width="4.57421875" style="277" customWidth="1"/>
    <col min="3" max="24" width="3.421875" style="277" customWidth="1"/>
    <col min="25" max="255" width="11.421875" style="277" customWidth="1"/>
    <col min="256" max="16384" width="15.140625" style="277" customWidth="1"/>
  </cols>
  <sheetData>
    <row r="1" spans="1:22" ht="23.25" customHeight="1">
      <c r="A1" s="421" t="s">
        <v>381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</row>
    <row r="2" ht="12" customHeight="1">
      <c r="A2" s="278"/>
    </row>
    <row r="3" spans="1:24" ht="14.25" thickBot="1">
      <c r="A3" s="279" t="s">
        <v>626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X3" s="280" t="s">
        <v>1</v>
      </c>
    </row>
    <row r="4" spans="1:256" s="29" customFormat="1" ht="12.75" customHeight="1">
      <c r="A4" s="281" t="s">
        <v>24</v>
      </c>
      <c r="B4" s="418" t="s">
        <v>25</v>
      </c>
      <c r="C4" s="410" t="s">
        <v>26</v>
      </c>
      <c r="D4" s="410" t="s">
        <v>5</v>
      </c>
      <c r="E4" s="410" t="s">
        <v>27</v>
      </c>
      <c r="F4" s="410" t="s">
        <v>27</v>
      </c>
      <c r="G4" s="410" t="s">
        <v>627</v>
      </c>
      <c r="H4" s="410" t="s">
        <v>28</v>
      </c>
      <c r="I4" s="410" t="s">
        <v>29</v>
      </c>
      <c r="J4" s="410" t="s">
        <v>30</v>
      </c>
      <c r="K4" s="410" t="s">
        <v>31</v>
      </c>
      <c r="L4" s="410" t="s">
        <v>32</v>
      </c>
      <c r="M4" s="410" t="s">
        <v>33</v>
      </c>
      <c r="N4" s="410" t="s">
        <v>34</v>
      </c>
      <c r="O4" s="410" t="s">
        <v>35</v>
      </c>
      <c r="P4" s="410" t="s">
        <v>36</v>
      </c>
      <c r="Q4" s="410" t="s">
        <v>37</v>
      </c>
      <c r="R4" s="427" t="s">
        <v>38</v>
      </c>
      <c r="S4" s="410" t="s">
        <v>39</v>
      </c>
      <c r="T4" s="410" t="s">
        <v>40</v>
      </c>
      <c r="U4" s="410" t="s">
        <v>41</v>
      </c>
      <c r="V4" s="415" t="s">
        <v>465</v>
      </c>
      <c r="W4" s="410" t="s">
        <v>463</v>
      </c>
      <c r="X4" s="413" t="s">
        <v>464</v>
      </c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277"/>
      <c r="GQ4" s="277"/>
      <c r="GR4" s="277"/>
      <c r="GS4" s="277"/>
      <c r="GT4" s="277"/>
      <c r="GU4" s="277"/>
      <c r="GV4" s="277"/>
      <c r="GW4" s="277"/>
      <c r="GX4" s="277"/>
      <c r="GY4" s="277"/>
      <c r="GZ4" s="277"/>
      <c r="HA4" s="277"/>
      <c r="HB4" s="277"/>
      <c r="HC4" s="277"/>
      <c r="HD4" s="277"/>
      <c r="HE4" s="277"/>
      <c r="HF4" s="277"/>
      <c r="HG4" s="277"/>
      <c r="HH4" s="277"/>
      <c r="HI4" s="277"/>
      <c r="HJ4" s="277"/>
      <c r="HK4" s="277"/>
      <c r="HL4" s="277"/>
      <c r="HM4" s="277"/>
      <c r="HN4" s="277"/>
      <c r="HO4" s="277"/>
      <c r="HP4" s="277"/>
      <c r="HQ4" s="277"/>
      <c r="HR4" s="277"/>
      <c r="HS4" s="277"/>
      <c r="HT4" s="277"/>
      <c r="HU4" s="277"/>
      <c r="HV4" s="277"/>
      <c r="HW4" s="277"/>
      <c r="HX4" s="277"/>
      <c r="HY4" s="277"/>
      <c r="HZ4" s="277"/>
      <c r="IA4" s="277"/>
      <c r="IB4" s="277"/>
      <c r="IC4" s="277"/>
      <c r="ID4" s="277"/>
      <c r="IE4" s="277"/>
      <c r="IF4" s="277"/>
      <c r="IG4" s="277"/>
      <c r="IH4" s="277"/>
      <c r="II4" s="277"/>
      <c r="IJ4" s="277"/>
      <c r="IK4" s="277"/>
      <c r="IL4" s="277"/>
      <c r="IM4" s="277"/>
      <c r="IN4" s="277"/>
      <c r="IO4" s="277"/>
      <c r="IP4" s="277"/>
      <c r="IQ4" s="277"/>
      <c r="IR4" s="277"/>
      <c r="IS4" s="277"/>
      <c r="IT4" s="277"/>
      <c r="IU4" s="277"/>
      <c r="IV4" s="277"/>
    </row>
    <row r="5" spans="1:256" s="29" customFormat="1" ht="20.25" customHeight="1">
      <c r="A5" s="424"/>
      <c r="B5" s="419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6"/>
      <c r="W5" s="411"/>
      <c r="X5" s="414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  <c r="GE5" s="277"/>
      <c r="GF5" s="277"/>
      <c r="GG5" s="277"/>
      <c r="GH5" s="277"/>
      <c r="GI5" s="277"/>
      <c r="GJ5" s="277"/>
      <c r="GK5" s="277"/>
      <c r="GL5" s="277"/>
      <c r="GM5" s="277"/>
      <c r="GN5" s="277"/>
      <c r="GO5" s="277"/>
      <c r="GP5" s="277"/>
      <c r="GQ5" s="277"/>
      <c r="GR5" s="277"/>
      <c r="GS5" s="277"/>
      <c r="GT5" s="277"/>
      <c r="GU5" s="277"/>
      <c r="GV5" s="277"/>
      <c r="GW5" s="277"/>
      <c r="GX5" s="277"/>
      <c r="GY5" s="277"/>
      <c r="GZ5" s="277"/>
      <c r="HA5" s="277"/>
      <c r="HB5" s="277"/>
      <c r="HC5" s="277"/>
      <c r="HD5" s="277"/>
      <c r="HE5" s="277"/>
      <c r="HF5" s="277"/>
      <c r="HG5" s="277"/>
      <c r="HH5" s="277"/>
      <c r="HI5" s="277"/>
      <c r="HJ5" s="277"/>
      <c r="HK5" s="277"/>
      <c r="HL5" s="277"/>
      <c r="HM5" s="277"/>
      <c r="HN5" s="277"/>
      <c r="HO5" s="277"/>
      <c r="HP5" s="277"/>
      <c r="HQ5" s="277"/>
      <c r="HR5" s="277"/>
      <c r="HS5" s="277"/>
      <c r="HT5" s="277"/>
      <c r="HU5" s="277"/>
      <c r="HV5" s="277"/>
      <c r="HW5" s="277"/>
      <c r="HX5" s="277"/>
      <c r="HY5" s="277"/>
      <c r="HZ5" s="277"/>
      <c r="IA5" s="277"/>
      <c r="IB5" s="277"/>
      <c r="IC5" s="277"/>
      <c r="ID5" s="277"/>
      <c r="IE5" s="277"/>
      <c r="IF5" s="277"/>
      <c r="IG5" s="277"/>
      <c r="IH5" s="277"/>
      <c r="II5" s="277"/>
      <c r="IJ5" s="277"/>
      <c r="IK5" s="277"/>
      <c r="IL5" s="277"/>
      <c r="IM5" s="277"/>
      <c r="IN5" s="277"/>
      <c r="IO5" s="277"/>
      <c r="IP5" s="277"/>
      <c r="IQ5" s="277"/>
      <c r="IR5" s="277"/>
      <c r="IS5" s="277"/>
      <c r="IT5" s="277"/>
      <c r="IU5" s="277"/>
      <c r="IV5" s="277"/>
    </row>
    <row r="6" spans="1:256" s="29" customFormat="1" ht="51" customHeight="1">
      <c r="A6" s="424"/>
      <c r="B6" s="41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6"/>
      <c r="W6" s="411"/>
      <c r="X6" s="414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  <c r="HP6" s="277"/>
      <c r="HQ6" s="277"/>
      <c r="HR6" s="277"/>
      <c r="HS6" s="277"/>
      <c r="HT6" s="277"/>
      <c r="HU6" s="277"/>
      <c r="HV6" s="277"/>
      <c r="HW6" s="277"/>
      <c r="HX6" s="277"/>
      <c r="HY6" s="277"/>
      <c r="HZ6" s="277"/>
      <c r="IA6" s="277"/>
      <c r="IB6" s="277"/>
      <c r="IC6" s="277"/>
      <c r="ID6" s="277"/>
      <c r="IE6" s="277"/>
      <c r="IF6" s="277"/>
      <c r="IG6" s="277"/>
      <c r="IH6" s="277"/>
      <c r="II6" s="277"/>
      <c r="IJ6" s="277"/>
      <c r="IK6" s="277"/>
      <c r="IL6" s="277"/>
      <c r="IM6" s="277"/>
      <c r="IN6" s="277"/>
      <c r="IO6" s="277"/>
      <c r="IP6" s="277"/>
      <c r="IQ6" s="277"/>
      <c r="IR6" s="277"/>
      <c r="IS6" s="277"/>
      <c r="IT6" s="277"/>
      <c r="IU6" s="277"/>
      <c r="IV6" s="277"/>
    </row>
    <row r="7" spans="1:256" s="29" customFormat="1" ht="42.75" customHeight="1">
      <c r="A7" s="424"/>
      <c r="B7" s="419"/>
      <c r="C7" s="411"/>
      <c r="D7" s="411"/>
      <c r="E7" s="425" t="s">
        <v>42</v>
      </c>
      <c r="F7" s="425" t="s">
        <v>43</v>
      </c>
      <c r="G7" s="425" t="s">
        <v>466</v>
      </c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6"/>
      <c r="W7" s="411"/>
      <c r="X7" s="414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  <c r="FW7" s="277"/>
      <c r="FX7" s="277"/>
      <c r="FY7" s="277"/>
      <c r="FZ7" s="277"/>
      <c r="GA7" s="277"/>
      <c r="GB7" s="277"/>
      <c r="GC7" s="277"/>
      <c r="GD7" s="277"/>
      <c r="GE7" s="277"/>
      <c r="GF7" s="277"/>
      <c r="GG7" s="277"/>
      <c r="GH7" s="277"/>
      <c r="GI7" s="277"/>
      <c r="GJ7" s="277"/>
      <c r="GK7" s="277"/>
      <c r="GL7" s="277"/>
      <c r="GM7" s="277"/>
      <c r="GN7" s="277"/>
      <c r="GO7" s="277"/>
      <c r="GP7" s="277"/>
      <c r="GQ7" s="277"/>
      <c r="GR7" s="277"/>
      <c r="GS7" s="277"/>
      <c r="GT7" s="277"/>
      <c r="GU7" s="277"/>
      <c r="GV7" s="277"/>
      <c r="GW7" s="277"/>
      <c r="GX7" s="277"/>
      <c r="GY7" s="277"/>
      <c r="GZ7" s="277"/>
      <c r="HA7" s="277"/>
      <c r="HB7" s="277"/>
      <c r="HC7" s="277"/>
      <c r="HD7" s="277"/>
      <c r="HE7" s="277"/>
      <c r="HF7" s="277"/>
      <c r="HG7" s="277"/>
      <c r="HH7" s="277"/>
      <c r="HI7" s="277"/>
      <c r="HJ7" s="277"/>
      <c r="HK7" s="277"/>
      <c r="HL7" s="277"/>
      <c r="HM7" s="277"/>
      <c r="HN7" s="277"/>
      <c r="HO7" s="277"/>
      <c r="HP7" s="277"/>
      <c r="HQ7" s="277"/>
      <c r="HR7" s="277"/>
      <c r="HS7" s="277"/>
      <c r="HT7" s="277"/>
      <c r="HU7" s="277"/>
      <c r="HV7" s="277"/>
      <c r="HW7" s="277"/>
      <c r="HX7" s="277"/>
      <c r="HY7" s="277"/>
      <c r="HZ7" s="277"/>
      <c r="IA7" s="277"/>
      <c r="IB7" s="277"/>
      <c r="IC7" s="277"/>
      <c r="ID7" s="277"/>
      <c r="IE7" s="277"/>
      <c r="IF7" s="277"/>
      <c r="IG7" s="277"/>
      <c r="IH7" s="277"/>
      <c r="II7" s="277"/>
      <c r="IJ7" s="277"/>
      <c r="IK7" s="277"/>
      <c r="IL7" s="277"/>
      <c r="IM7" s="277"/>
      <c r="IN7" s="277"/>
      <c r="IO7" s="277"/>
      <c r="IP7" s="277"/>
      <c r="IQ7" s="277"/>
      <c r="IR7" s="277"/>
      <c r="IS7" s="277"/>
      <c r="IT7" s="277"/>
      <c r="IU7" s="277"/>
      <c r="IV7" s="277"/>
    </row>
    <row r="8" spans="1:256" s="29" customFormat="1" ht="12.75" customHeight="1">
      <c r="A8" s="282" t="s">
        <v>628</v>
      </c>
      <c r="B8" s="420"/>
      <c r="C8" s="412"/>
      <c r="D8" s="412"/>
      <c r="E8" s="426"/>
      <c r="F8" s="426"/>
      <c r="G8" s="426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7"/>
      <c r="W8" s="412"/>
      <c r="X8" s="414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s="34" customFormat="1" ht="18" customHeight="1">
      <c r="A9" s="283">
        <v>25</v>
      </c>
      <c r="B9" s="284">
        <v>92</v>
      </c>
      <c r="C9" s="285">
        <v>8</v>
      </c>
      <c r="D9" s="285">
        <v>18</v>
      </c>
      <c r="E9" s="285">
        <v>1</v>
      </c>
      <c r="F9" s="285">
        <v>1</v>
      </c>
      <c r="G9" s="286">
        <v>1</v>
      </c>
      <c r="H9" s="285">
        <v>3</v>
      </c>
      <c r="I9" s="285">
        <v>2</v>
      </c>
      <c r="J9" s="285">
        <v>1</v>
      </c>
      <c r="K9" s="285">
        <v>11</v>
      </c>
      <c r="L9" s="285">
        <v>6</v>
      </c>
      <c r="M9" s="285">
        <v>1</v>
      </c>
      <c r="N9" s="285">
        <v>8</v>
      </c>
      <c r="O9" s="285">
        <v>18</v>
      </c>
      <c r="P9" s="285">
        <v>1</v>
      </c>
      <c r="Q9" s="285">
        <v>1</v>
      </c>
      <c r="R9" s="285">
        <v>1</v>
      </c>
      <c r="S9" s="285">
        <v>1</v>
      </c>
      <c r="T9" s="285">
        <v>2</v>
      </c>
      <c r="U9" s="287">
        <v>7</v>
      </c>
      <c r="V9" s="288">
        <v>18</v>
      </c>
      <c r="W9" s="342">
        <v>7</v>
      </c>
      <c r="X9" s="290">
        <v>1</v>
      </c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1"/>
      <c r="IN9" s="291"/>
      <c r="IO9" s="291"/>
      <c r="IP9" s="291"/>
      <c r="IQ9" s="291"/>
      <c r="IR9" s="291"/>
      <c r="IS9" s="291"/>
      <c r="IT9" s="291"/>
      <c r="IU9" s="291"/>
      <c r="IV9" s="291"/>
    </row>
    <row r="10" spans="1:256" s="34" customFormat="1" ht="18" customHeight="1">
      <c r="A10" s="292">
        <f>A9+1</f>
        <v>26</v>
      </c>
      <c r="B10" s="284">
        <v>87</v>
      </c>
      <c r="C10" s="293">
        <v>8</v>
      </c>
      <c r="D10" s="293">
        <v>14</v>
      </c>
      <c r="E10" s="293">
        <v>1</v>
      </c>
      <c r="F10" s="293" t="s">
        <v>8</v>
      </c>
      <c r="G10" s="293">
        <v>2</v>
      </c>
      <c r="H10" s="293">
        <v>2</v>
      </c>
      <c r="I10" s="293">
        <v>2</v>
      </c>
      <c r="J10" s="293">
        <v>1</v>
      </c>
      <c r="K10" s="293">
        <v>11</v>
      </c>
      <c r="L10" s="293">
        <v>6</v>
      </c>
      <c r="M10" s="293">
        <v>1</v>
      </c>
      <c r="N10" s="293">
        <v>8</v>
      </c>
      <c r="O10" s="293">
        <v>18</v>
      </c>
      <c r="P10" s="293">
        <v>1</v>
      </c>
      <c r="Q10" s="293">
        <v>1</v>
      </c>
      <c r="R10" s="293">
        <v>1</v>
      </c>
      <c r="S10" s="293">
        <v>1</v>
      </c>
      <c r="T10" s="293">
        <v>2</v>
      </c>
      <c r="U10" s="294">
        <v>7</v>
      </c>
      <c r="V10" s="284">
        <v>15</v>
      </c>
      <c r="W10" s="342">
        <v>4</v>
      </c>
      <c r="X10" s="294">
        <v>1</v>
      </c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  <c r="IM10" s="291"/>
      <c r="IN10" s="291"/>
      <c r="IO10" s="291"/>
      <c r="IP10" s="291"/>
      <c r="IQ10" s="291"/>
      <c r="IR10" s="291"/>
      <c r="IS10" s="291"/>
      <c r="IT10" s="291"/>
      <c r="IU10" s="291"/>
      <c r="IV10" s="291"/>
    </row>
    <row r="11" spans="1:256" s="34" customFormat="1" ht="18" customHeight="1">
      <c r="A11" s="292">
        <f>A10+1</f>
        <v>27</v>
      </c>
      <c r="B11" s="284">
        <v>86</v>
      </c>
      <c r="C11" s="293">
        <v>7</v>
      </c>
      <c r="D11" s="293">
        <v>14</v>
      </c>
      <c r="E11" s="293">
        <v>1</v>
      </c>
      <c r="F11" s="293" t="s">
        <v>8</v>
      </c>
      <c r="G11" s="293">
        <v>2</v>
      </c>
      <c r="H11" s="293">
        <v>2</v>
      </c>
      <c r="I11" s="293">
        <v>2</v>
      </c>
      <c r="J11" s="293">
        <v>1</v>
      </c>
      <c r="K11" s="293">
        <v>11</v>
      </c>
      <c r="L11" s="293">
        <v>6</v>
      </c>
      <c r="M11" s="293">
        <v>1</v>
      </c>
      <c r="N11" s="293">
        <v>8</v>
      </c>
      <c r="O11" s="293">
        <v>18</v>
      </c>
      <c r="P11" s="293">
        <v>1</v>
      </c>
      <c r="Q11" s="293">
        <v>1</v>
      </c>
      <c r="R11" s="293">
        <v>1</v>
      </c>
      <c r="S11" s="293">
        <v>1</v>
      </c>
      <c r="T11" s="293">
        <v>2</v>
      </c>
      <c r="U11" s="294">
        <v>7</v>
      </c>
      <c r="V11" s="284">
        <v>15</v>
      </c>
      <c r="W11" s="342">
        <v>4</v>
      </c>
      <c r="X11" s="294">
        <v>1</v>
      </c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  <c r="IM11" s="291"/>
      <c r="IN11" s="291"/>
      <c r="IO11" s="291"/>
      <c r="IP11" s="291"/>
      <c r="IQ11" s="291"/>
      <c r="IR11" s="291"/>
      <c r="IS11" s="291"/>
      <c r="IT11" s="291"/>
      <c r="IU11" s="291"/>
      <c r="IV11" s="291"/>
    </row>
    <row r="12" spans="1:256" s="34" customFormat="1" ht="18" customHeight="1">
      <c r="A12" s="292">
        <f>A11+1</f>
        <v>28</v>
      </c>
      <c r="B12" s="284">
        <v>86</v>
      </c>
      <c r="C12" s="294">
        <v>7</v>
      </c>
      <c r="D12" s="294">
        <v>14</v>
      </c>
      <c r="E12" s="294">
        <v>1</v>
      </c>
      <c r="F12" s="294" t="s">
        <v>8</v>
      </c>
      <c r="G12" s="294">
        <v>2</v>
      </c>
      <c r="H12" s="294">
        <v>2</v>
      </c>
      <c r="I12" s="294">
        <v>2</v>
      </c>
      <c r="J12" s="294">
        <v>1</v>
      </c>
      <c r="K12" s="294">
        <v>12</v>
      </c>
      <c r="L12" s="294">
        <v>5</v>
      </c>
      <c r="M12" s="294">
        <v>1</v>
      </c>
      <c r="N12" s="294">
        <v>8</v>
      </c>
      <c r="O12" s="294">
        <v>18</v>
      </c>
      <c r="P12" s="294">
        <v>1</v>
      </c>
      <c r="Q12" s="294">
        <v>1</v>
      </c>
      <c r="R12" s="294">
        <v>1</v>
      </c>
      <c r="S12" s="294">
        <v>1</v>
      </c>
      <c r="T12" s="294">
        <v>2</v>
      </c>
      <c r="U12" s="294">
        <v>7</v>
      </c>
      <c r="V12" s="284">
        <v>15</v>
      </c>
      <c r="W12" s="342">
        <v>3</v>
      </c>
      <c r="X12" s="294">
        <v>1</v>
      </c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  <c r="IM12" s="291"/>
      <c r="IN12" s="291"/>
      <c r="IO12" s="291"/>
      <c r="IP12" s="291"/>
      <c r="IQ12" s="291"/>
      <c r="IR12" s="291"/>
      <c r="IS12" s="291"/>
      <c r="IT12" s="291"/>
      <c r="IU12" s="291"/>
      <c r="IV12" s="291"/>
    </row>
    <row r="13" spans="1:256" s="36" customFormat="1" ht="18" customHeight="1">
      <c r="A13" s="370">
        <f>A12+1</f>
        <v>29</v>
      </c>
      <c r="B13" s="371">
        <f>SUM(B15:B20)</f>
        <v>86</v>
      </c>
      <c r="C13" s="372">
        <f>SUM(C15:C20)</f>
        <v>7</v>
      </c>
      <c r="D13" s="372">
        <f aca="true" t="shared" si="0" ref="D13:T13">SUM(D15:D20)</f>
        <v>14</v>
      </c>
      <c r="E13" s="372">
        <f t="shared" si="0"/>
        <v>1</v>
      </c>
      <c r="F13" s="372" t="s">
        <v>629</v>
      </c>
      <c r="G13" s="372">
        <f t="shared" si="0"/>
        <v>2</v>
      </c>
      <c r="H13" s="372">
        <f t="shared" si="0"/>
        <v>2</v>
      </c>
      <c r="I13" s="372">
        <f t="shared" si="0"/>
        <v>2</v>
      </c>
      <c r="J13" s="372">
        <f t="shared" si="0"/>
        <v>1</v>
      </c>
      <c r="K13" s="372">
        <f t="shared" si="0"/>
        <v>12</v>
      </c>
      <c r="L13" s="372">
        <f t="shared" si="0"/>
        <v>5</v>
      </c>
      <c r="M13" s="372">
        <f t="shared" si="0"/>
        <v>1</v>
      </c>
      <c r="N13" s="372">
        <f t="shared" si="0"/>
        <v>8</v>
      </c>
      <c r="O13" s="372">
        <f t="shared" si="0"/>
        <v>18</v>
      </c>
      <c r="P13" s="372">
        <f t="shared" si="0"/>
        <v>1</v>
      </c>
      <c r="Q13" s="372">
        <f t="shared" si="0"/>
        <v>1</v>
      </c>
      <c r="R13" s="372">
        <f t="shared" si="0"/>
        <v>1</v>
      </c>
      <c r="S13" s="372">
        <f t="shared" si="0"/>
        <v>1</v>
      </c>
      <c r="T13" s="372">
        <f t="shared" si="0"/>
        <v>2</v>
      </c>
      <c r="U13" s="372">
        <f>SUM(U15:U20)</f>
        <v>7</v>
      </c>
      <c r="V13" s="371">
        <f>SUM(V14:V20)</f>
        <v>15</v>
      </c>
      <c r="W13" s="372">
        <f>SUM(W15:W20)</f>
        <v>3</v>
      </c>
      <c r="X13" s="372">
        <f>SUM(X15:X20)</f>
        <v>1</v>
      </c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  <c r="IV13" s="295"/>
    </row>
    <row r="14" spans="1:256" s="29" customFormat="1" ht="6" customHeight="1">
      <c r="A14" s="369"/>
      <c r="B14" s="284"/>
      <c r="C14" s="277"/>
      <c r="D14" s="289"/>
      <c r="E14" s="289"/>
      <c r="F14" s="289"/>
      <c r="G14" s="289"/>
      <c r="H14" s="289"/>
      <c r="I14" s="289"/>
      <c r="J14" s="338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339"/>
      <c r="W14" s="340"/>
      <c r="X14" s="341">
        <v>0</v>
      </c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  <c r="IH14" s="277"/>
      <c r="II14" s="277"/>
      <c r="IJ14" s="277"/>
      <c r="IK14" s="277"/>
      <c r="IL14" s="277"/>
      <c r="IM14" s="277"/>
      <c r="IN14" s="277"/>
      <c r="IO14" s="277"/>
      <c r="IP14" s="277"/>
      <c r="IQ14" s="277"/>
      <c r="IR14" s="277"/>
      <c r="IS14" s="277"/>
      <c r="IT14" s="277"/>
      <c r="IU14" s="277"/>
      <c r="IV14" s="277"/>
    </row>
    <row r="15" spans="1:256" s="29" customFormat="1" ht="15.75" customHeight="1">
      <c r="A15" s="369" t="s">
        <v>44</v>
      </c>
      <c r="B15" s="284">
        <f aca="true" t="shared" si="1" ref="B15:B20">SUM(C15:U15)</f>
        <v>11</v>
      </c>
      <c r="C15" s="293" t="s">
        <v>629</v>
      </c>
      <c r="D15" s="293" t="s">
        <v>629</v>
      </c>
      <c r="E15" s="293" t="s">
        <v>629</v>
      </c>
      <c r="F15" s="293" t="s">
        <v>629</v>
      </c>
      <c r="G15" s="293" t="s">
        <v>629</v>
      </c>
      <c r="H15" s="293" t="s">
        <v>629</v>
      </c>
      <c r="I15" s="293" t="s">
        <v>629</v>
      </c>
      <c r="J15" s="342">
        <v>1</v>
      </c>
      <c r="K15" s="342">
        <v>3</v>
      </c>
      <c r="L15" s="293">
        <v>1</v>
      </c>
      <c r="M15" s="342">
        <v>1</v>
      </c>
      <c r="N15" s="342">
        <v>1</v>
      </c>
      <c r="O15" s="293" t="s">
        <v>630</v>
      </c>
      <c r="P15" s="293" t="s">
        <v>630</v>
      </c>
      <c r="Q15" s="293" t="s">
        <v>630</v>
      </c>
      <c r="R15" s="293" t="s">
        <v>630</v>
      </c>
      <c r="S15" s="342">
        <v>1</v>
      </c>
      <c r="T15" s="342">
        <v>1</v>
      </c>
      <c r="U15" s="343">
        <v>2</v>
      </c>
      <c r="V15" s="293" t="s">
        <v>629</v>
      </c>
      <c r="W15" s="342" t="s">
        <v>629</v>
      </c>
      <c r="X15" s="294">
        <v>1</v>
      </c>
      <c r="Y15" s="296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  <c r="IH15" s="277"/>
      <c r="II15" s="277"/>
      <c r="IJ15" s="277"/>
      <c r="IK15" s="277"/>
      <c r="IL15" s="277"/>
      <c r="IM15" s="277"/>
      <c r="IN15" s="277"/>
      <c r="IO15" s="277"/>
      <c r="IP15" s="277"/>
      <c r="IQ15" s="277"/>
      <c r="IR15" s="277"/>
      <c r="IS15" s="277"/>
      <c r="IT15" s="277"/>
      <c r="IU15" s="277"/>
      <c r="IV15" s="277"/>
    </row>
    <row r="16" spans="1:256" s="29" customFormat="1" ht="15.75" customHeight="1">
      <c r="A16" s="369" t="s">
        <v>45</v>
      </c>
      <c r="B16" s="284">
        <f t="shared" si="1"/>
        <v>18</v>
      </c>
      <c r="C16" s="293">
        <v>1</v>
      </c>
      <c r="D16" s="342">
        <v>2</v>
      </c>
      <c r="E16" s="408" t="s">
        <v>630</v>
      </c>
      <c r="F16" s="293" t="s">
        <v>629</v>
      </c>
      <c r="G16" s="342">
        <v>1</v>
      </c>
      <c r="H16" s="342">
        <v>1</v>
      </c>
      <c r="I16" s="342">
        <v>1</v>
      </c>
      <c r="J16" s="293" t="s">
        <v>629</v>
      </c>
      <c r="K16" s="342">
        <v>2</v>
      </c>
      <c r="L16" s="342">
        <v>1</v>
      </c>
      <c r="M16" s="293" t="s">
        <v>629</v>
      </c>
      <c r="N16" s="342">
        <v>3</v>
      </c>
      <c r="O16" s="342">
        <v>3</v>
      </c>
      <c r="P16" s="342">
        <v>1</v>
      </c>
      <c r="Q16" s="342">
        <v>1</v>
      </c>
      <c r="R16" s="342">
        <v>1</v>
      </c>
      <c r="S16" s="293" t="s">
        <v>629</v>
      </c>
      <c r="T16" s="293" t="s">
        <v>629</v>
      </c>
      <c r="U16" s="293" t="s">
        <v>629</v>
      </c>
      <c r="V16" s="344">
        <v>2</v>
      </c>
      <c r="W16" s="342">
        <v>3</v>
      </c>
      <c r="X16" s="294" t="s">
        <v>629</v>
      </c>
      <c r="Y16" s="296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</row>
    <row r="17" spans="1:256" s="29" customFormat="1" ht="15.75" customHeight="1">
      <c r="A17" s="369" t="s">
        <v>46</v>
      </c>
      <c r="B17" s="284">
        <f t="shared" si="1"/>
        <v>21</v>
      </c>
      <c r="C17" s="293">
        <v>2</v>
      </c>
      <c r="D17" s="342">
        <v>4</v>
      </c>
      <c r="E17" s="408" t="s">
        <v>629</v>
      </c>
      <c r="F17" s="293" t="s">
        <v>629</v>
      </c>
      <c r="G17" s="342">
        <v>1</v>
      </c>
      <c r="H17" s="342">
        <v>1</v>
      </c>
      <c r="I17" s="342">
        <v>1</v>
      </c>
      <c r="J17" s="293" t="s">
        <v>629</v>
      </c>
      <c r="K17" s="342">
        <v>3</v>
      </c>
      <c r="L17" s="342">
        <v>1</v>
      </c>
      <c r="M17" s="293" t="s">
        <v>629</v>
      </c>
      <c r="N17" s="342">
        <v>1</v>
      </c>
      <c r="O17" s="342">
        <v>6</v>
      </c>
      <c r="P17" s="293" t="s">
        <v>629</v>
      </c>
      <c r="Q17" s="293" t="s">
        <v>629</v>
      </c>
      <c r="R17" s="293" t="s">
        <v>630</v>
      </c>
      <c r="S17" s="293" t="s">
        <v>629</v>
      </c>
      <c r="T17" s="293" t="s">
        <v>630</v>
      </c>
      <c r="U17" s="342">
        <v>1</v>
      </c>
      <c r="V17" s="344">
        <v>4</v>
      </c>
      <c r="W17" s="342" t="s">
        <v>629</v>
      </c>
      <c r="X17" s="294" t="s">
        <v>630</v>
      </c>
      <c r="Y17" s="296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  <c r="HV17" s="277"/>
      <c r="HW17" s="277"/>
      <c r="HX17" s="277"/>
      <c r="HY17" s="277"/>
      <c r="HZ17" s="277"/>
      <c r="IA17" s="277"/>
      <c r="IB17" s="277"/>
      <c r="IC17" s="277"/>
      <c r="ID17" s="277"/>
      <c r="IE17" s="277"/>
      <c r="IF17" s="277"/>
      <c r="IG17" s="277"/>
      <c r="IH17" s="277"/>
      <c r="II17" s="277"/>
      <c r="IJ17" s="277"/>
      <c r="IK17" s="277"/>
      <c r="IL17" s="277"/>
      <c r="IM17" s="277"/>
      <c r="IN17" s="277"/>
      <c r="IO17" s="277"/>
      <c r="IP17" s="277"/>
      <c r="IQ17" s="277"/>
      <c r="IR17" s="277"/>
      <c r="IS17" s="277"/>
      <c r="IT17" s="277"/>
      <c r="IU17" s="277"/>
      <c r="IV17" s="277"/>
    </row>
    <row r="18" spans="1:256" s="29" customFormat="1" ht="15.75" customHeight="1">
      <c r="A18" s="297" t="s">
        <v>47</v>
      </c>
      <c r="B18" s="284">
        <f t="shared" si="1"/>
        <v>14</v>
      </c>
      <c r="C18" s="342">
        <v>1</v>
      </c>
      <c r="D18" s="342">
        <v>4</v>
      </c>
      <c r="E18" s="408">
        <v>1</v>
      </c>
      <c r="F18" s="293" t="s">
        <v>629</v>
      </c>
      <c r="G18" s="293" t="s">
        <v>630</v>
      </c>
      <c r="H18" s="293" t="s">
        <v>630</v>
      </c>
      <c r="I18" s="293" t="s">
        <v>630</v>
      </c>
      <c r="J18" s="293" t="s">
        <v>629</v>
      </c>
      <c r="K18" s="342">
        <v>2</v>
      </c>
      <c r="L18" s="342" t="s">
        <v>629</v>
      </c>
      <c r="M18" s="293" t="s">
        <v>629</v>
      </c>
      <c r="N18" s="342">
        <v>1</v>
      </c>
      <c r="O18" s="342">
        <v>4</v>
      </c>
      <c r="P18" s="293" t="s">
        <v>629</v>
      </c>
      <c r="Q18" s="293" t="s">
        <v>629</v>
      </c>
      <c r="R18" s="293" t="s">
        <v>629</v>
      </c>
      <c r="S18" s="293" t="s">
        <v>629</v>
      </c>
      <c r="T18" s="293" t="s">
        <v>629</v>
      </c>
      <c r="U18" s="342">
        <v>1</v>
      </c>
      <c r="V18" s="344">
        <v>4</v>
      </c>
      <c r="W18" s="342" t="s">
        <v>629</v>
      </c>
      <c r="X18" s="294" t="s">
        <v>629</v>
      </c>
      <c r="Y18" s="296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7"/>
      <c r="HJ18" s="277"/>
      <c r="HK18" s="277"/>
      <c r="HL18" s="277"/>
      <c r="HM18" s="277"/>
      <c r="HN18" s="277"/>
      <c r="HO18" s="277"/>
      <c r="HP18" s="277"/>
      <c r="HQ18" s="277"/>
      <c r="HR18" s="277"/>
      <c r="HS18" s="277"/>
      <c r="HT18" s="277"/>
      <c r="HU18" s="277"/>
      <c r="HV18" s="277"/>
      <c r="HW18" s="277"/>
      <c r="HX18" s="277"/>
      <c r="HY18" s="277"/>
      <c r="HZ18" s="277"/>
      <c r="IA18" s="277"/>
      <c r="IB18" s="277"/>
      <c r="IC18" s="277"/>
      <c r="ID18" s="277"/>
      <c r="IE18" s="277"/>
      <c r="IF18" s="277"/>
      <c r="IG18" s="277"/>
      <c r="IH18" s="277"/>
      <c r="II18" s="277"/>
      <c r="IJ18" s="277"/>
      <c r="IK18" s="277"/>
      <c r="IL18" s="277"/>
      <c r="IM18" s="277"/>
      <c r="IN18" s="277"/>
      <c r="IO18" s="277"/>
      <c r="IP18" s="277"/>
      <c r="IQ18" s="277"/>
      <c r="IR18" s="277"/>
      <c r="IS18" s="277"/>
      <c r="IT18" s="277"/>
      <c r="IU18" s="277"/>
      <c r="IV18" s="277"/>
    </row>
    <row r="19" spans="1:256" s="29" customFormat="1" ht="15.75" customHeight="1">
      <c r="A19" s="297" t="s">
        <v>48</v>
      </c>
      <c r="B19" s="284">
        <f t="shared" si="1"/>
        <v>14</v>
      </c>
      <c r="C19" s="342">
        <v>2</v>
      </c>
      <c r="D19" s="342">
        <v>3</v>
      </c>
      <c r="E19" s="293" t="s">
        <v>629</v>
      </c>
      <c r="F19" s="293" t="s">
        <v>629</v>
      </c>
      <c r="G19" s="293" t="s">
        <v>629</v>
      </c>
      <c r="H19" s="293" t="s">
        <v>629</v>
      </c>
      <c r="I19" s="293" t="s">
        <v>629</v>
      </c>
      <c r="J19" s="293" t="s">
        <v>629</v>
      </c>
      <c r="K19" s="342">
        <v>1</v>
      </c>
      <c r="L19" s="342">
        <v>1</v>
      </c>
      <c r="M19" s="293" t="s">
        <v>629</v>
      </c>
      <c r="N19" s="342">
        <v>2</v>
      </c>
      <c r="O19" s="342">
        <v>4</v>
      </c>
      <c r="P19" s="293" t="s">
        <v>629</v>
      </c>
      <c r="Q19" s="293" t="s">
        <v>630</v>
      </c>
      <c r="R19" s="293" t="s">
        <v>629</v>
      </c>
      <c r="S19" s="293" t="s">
        <v>629</v>
      </c>
      <c r="T19" s="293" t="s">
        <v>629</v>
      </c>
      <c r="U19" s="293">
        <v>1</v>
      </c>
      <c r="V19" s="344">
        <v>4</v>
      </c>
      <c r="W19" s="342" t="s">
        <v>629</v>
      </c>
      <c r="X19" s="294" t="s">
        <v>629</v>
      </c>
      <c r="Y19" s="296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7"/>
      <c r="HL19" s="277"/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7"/>
      <c r="HX19" s="277"/>
      <c r="HY19" s="277"/>
      <c r="HZ19" s="277"/>
      <c r="IA19" s="277"/>
      <c r="IB19" s="277"/>
      <c r="IC19" s="277"/>
      <c r="ID19" s="277"/>
      <c r="IE19" s="277"/>
      <c r="IF19" s="277"/>
      <c r="IG19" s="277"/>
      <c r="IH19" s="277"/>
      <c r="II19" s="277"/>
      <c r="IJ19" s="277"/>
      <c r="IK19" s="277"/>
      <c r="IL19" s="277"/>
      <c r="IM19" s="277"/>
      <c r="IN19" s="277"/>
      <c r="IO19" s="277"/>
      <c r="IP19" s="277"/>
      <c r="IQ19" s="277"/>
      <c r="IR19" s="277"/>
      <c r="IS19" s="277"/>
      <c r="IT19" s="277"/>
      <c r="IU19" s="277"/>
      <c r="IV19" s="277"/>
    </row>
    <row r="20" spans="1:256" s="29" customFormat="1" ht="13.5">
      <c r="A20" s="298" t="s">
        <v>49</v>
      </c>
      <c r="B20" s="284">
        <f t="shared" si="1"/>
        <v>8</v>
      </c>
      <c r="C20" s="345">
        <v>1</v>
      </c>
      <c r="D20" s="345">
        <v>1</v>
      </c>
      <c r="E20" s="293" t="s">
        <v>629</v>
      </c>
      <c r="F20" s="293" t="s">
        <v>629</v>
      </c>
      <c r="G20" s="293" t="s">
        <v>629</v>
      </c>
      <c r="H20" s="293" t="s">
        <v>630</v>
      </c>
      <c r="I20" s="293" t="s">
        <v>629</v>
      </c>
      <c r="J20" s="293" t="s">
        <v>629</v>
      </c>
      <c r="K20" s="345">
        <v>1</v>
      </c>
      <c r="L20" s="345">
        <v>1</v>
      </c>
      <c r="M20" s="293" t="s">
        <v>630</v>
      </c>
      <c r="N20" s="345" t="s">
        <v>629</v>
      </c>
      <c r="O20" s="345">
        <v>1</v>
      </c>
      <c r="P20" s="293" t="s">
        <v>629</v>
      </c>
      <c r="Q20" s="293" t="s">
        <v>629</v>
      </c>
      <c r="R20" s="293" t="s">
        <v>629</v>
      </c>
      <c r="S20" s="293" t="s">
        <v>629</v>
      </c>
      <c r="T20" s="345">
        <v>1</v>
      </c>
      <c r="U20" s="345">
        <v>2</v>
      </c>
      <c r="V20" s="346">
        <v>1</v>
      </c>
      <c r="W20" s="345" t="s">
        <v>629</v>
      </c>
      <c r="X20" s="409" t="s">
        <v>629</v>
      </c>
      <c r="Y20" s="296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  <c r="FL20" s="277"/>
      <c r="FM20" s="277"/>
      <c r="FN20" s="277"/>
      <c r="FO20" s="277"/>
      <c r="FP20" s="277"/>
      <c r="FQ20" s="277"/>
      <c r="FR20" s="277"/>
      <c r="FS20" s="277"/>
      <c r="FT20" s="277"/>
      <c r="FU20" s="277"/>
      <c r="FV20" s="277"/>
      <c r="FW20" s="277"/>
      <c r="FX20" s="277"/>
      <c r="FY20" s="277"/>
      <c r="FZ20" s="277"/>
      <c r="GA20" s="277"/>
      <c r="GB20" s="277"/>
      <c r="GC20" s="277"/>
      <c r="GD20" s="277"/>
      <c r="GE20" s="277"/>
      <c r="GF20" s="277"/>
      <c r="GG20" s="277"/>
      <c r="GH20" s="277"/>
      <c r="GI20" s="277"/>
      <c r="GJ20" s="277"/>
      <c r="GK20" s="277"/>
      <c r="GL20" s="277"/>
      <c r="GM20" s="277"/>
      <c r="GN20" s="277"/>
      <c r="GO20" s="277"/>
      <c r="GP20" s="277"/>
      <c r="GQ20" s="277"/>
      <c r="GR20" s="277"/>
      <c r="GS20" s="277"/>
      <c r="GT20" s="277"/>
      <c r="GU20" s="277"/>
      <c r="GV20" s="277"/>
      <c r="GW20" s="277"/>
      <c r="GX20" s="277"/>
      <c r="GY20" s="277"/>
      <c r="GZ20" s="277"/>
      <c r="HA20" s="277"/>
      <c r="HB20" s="277"/>
      <c r="HC20" s="277"/>
      <c r="HD20" s="277"/>
      <c r="HE20" s="277"/>
      <c r="HF20" s="277"/>
      <c r="HG20" s="277"/>
      <c r="HH20" s="277"/>
      <c r="HI20" s="277"/>
      <c r="HJ20" s="277"/>
      <c r="HK20" s="277"/>
      <c r="HL20" s="277"/>
      <c r="HM20" s="277"/>
      <c r="HN20" s="277"/>
      <c r="HO20" s="277"/>
      <c r="HP20" s="277"/>
      <c r="HQ20" s="277"/>
      <c r="HR20" s="277"/>
      <c r="HS20" s="277"/>
      <c r="HT20" s="277"/>
      <c r="HU20" s="277"/>
      <c r="HV20" s="277"/>
      <c r="HW20" s="277"/>
      <c r="HX20" s="277"/>
      <c r="HY20" s="277"/>
      <c r="HZ20" s="277"/>
      <c r="IA20" s="277"/>
      <c r="IB20" s="277"/>
      <c r="IC20" s="277"/>
      <c r="ID20" s="277"/>
      <c r="IE20" s="277"/>
      <c r="IF20" s="277"/>
      <c r="IG20" s="277"/>
      <c r="IH20" s="277"/>
      <c r="II20" s="277"/>
      <c r="IJ20" s="277"/>
      <c r="IK20" s="277"/>
      <c r="IL20" s="277"/>
      <c r="IM20" s="277"/>
      <c r="IN20" s="277"/>
      <c r="IO20" s="277"/>
      <c r="IP20" s="277"/>
      <c r="IQ20" s="277"/>
      <c r="IR20" s="277"/>
      <c r="IS20" s="277"/>
      <c r="IT20" s="277"/>
      <c r="IU20" s="277"/>
      <c r="IV20" s="277"/>
    </row>
    <row r="21" spans="1:256" s="29" customFormat="1" ht="13.5">
      <c r="A21" s="422" t="s">
        <v>654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77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77"/>
      <c r="FY21" s="277"/>
      <c r="FZ21" s="277"/>
      <c r="GA21" s="277"/>
      <c r="GB21" s="277"/>
      <c r="GC21" s="277"/>
      <c r="GD21" s="277"/>
      <c r="GE21" s="277"/>
      <c r="GF21" s="277"/>
      <c r="GG21" s="277"/>
      <c r="GH21" s="277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7"/>
      <c r="HS21" s="277"/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7"/>
      <c r="IF21" s="277"/>
      <c r="IG21" s="277"/>
      <c r="IH21" s="277"/>
      <c r="II21" s="277"/>
      <c r="IJ21" s="277"/>
      <c r="IK21" s="277"/>
      <c r="IL21" s="277"/>
      <c r="IM21" s="277"/>
      <c r="IN21" s="277"/>
      <c r="IO21" s="277"/>
      <c r="IP21" s="277"/>
      <c r="IQ21" s="277"/>
      <c r="IR21" s="277"/>
      <c r="IS21" s="277"/>
      <c r="IT21" s="277"/>
      <c r="IU21" s="277"/>
      <c r="IV21" s="277"/>
    </row>
    <row r="22" spans="1:5" ht="13.5">
      <c r="A22" s="296" t="s">
        <v>50</v>
      </c>
      <c r="B22" s="299"/>
      <c r="C22" s="299"/>
      <c r="D22" s="299"/>
      <c r="E22" s="299"/>
    </row>
    <row r="23" spans="1:3" ht="13.5">
      <c r="A23" s="296"/>
      <c r="B23" s="296"/>
      <c r="C23" s="296"/>
    </row>
  </sheetData>
  <sheetProtection/>
  <mergeCells count="29">
    <mergeCell ref="G4:G6"/>
    <mergeCell ref="H4:H8"/>
    <mergeCell ref="J4:J8"/>
    <mergeCell ref="S4:S8"/>
    <mergeCell ref="T4:T8"/>
    <mergeCell ref="P4:P8"/>
    <mergeCell ref="N4:N8"/>
    <mergeCell ref="O4:O8"/>
    <mergeCell ref="R4:R8"/>
    <mergeCell ref="A1:V1"/>
    <mergeCell ref="A21:V21"/>
    <mergeCell ref="A5:A7"/>
    <mergeCell ref="E7:E8"/>
    <mergeCell ref="F7:F8"/>
    <mergeCell ref="G7:G8"/>
    <mergeCell ref="Q4:Q8"/>
    <mergeCell ref="K4:K8"/>
    <mergeCell ref="L4:L8"/>
    <mergeCell ref="M4:M8"/>
    <mergeCell ref="W4:W8"/>
    <mergeCell ref="X4:X8"/>
    <mergeCell ref="V4:V8"/>
    <mergeCell ref="B4:B8"/>
    <mergeCell ref="C4:C8"/>
    <mergeCell ref="D4:D8"/>
    <mergeCell ref="E4:E6"/>
    <mergeCell ref="F4:F6"/>
    <mergeCell ref="I4:I8"/>
    <mergeCell ref="U4:U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V1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6.57421875" style="127" customWidth="1"/>
    <col min="2" max="2" width="16.140625" style="127" customWidth="1"/>
    <col min="3" max="3" width="1.1484375" style="127" customWidth="1"/>
    <col min="4" max="6" width="8.7109375" style="127" customWidth="1"/>
    <col min="7" max="7" width="6.57421875" style="127" customWidth="1"/>
    <col min="8" max="8" width="16.8515625" style="127" customWidth="1"/>
    <col min="9" max="9" width="0.85546875" style="127" customWidth="1"/>
    <col min="10" max="13" width="8.421875" style="127" customWidth="1"/>
    <col min="14" max="14" width="6.57421875" style="127" customWidth="1"/>
    <col min="15" max="15" width="16.57421875" style="127" customWidth="1"/>
    <col min="16" max="16" width="1.1484375" style="127" customWidth="1"/>
    <col min="17" max="17" width="10.421875" style="127" customWidth="1"/>
    <col min="18" max="19" width="8.140625" style="127" customWidth="1"/>
    <col min="20" max="20" width="6.57421875" style="127" customWidth="1"/>
    <col min="21" max="21" width="16.57421875" style="127" customWidth="1"/>
    <col min="22" max="22" width="0.85546875" style="127" customWidth="1"/>
    <col min="23" max="25" width="8.00390625" style="127" customWidth="1"/>
    <col min="26" max="16384" width="11.421875" style="127" customWidth="1"/>
  </cols>
  <sheetData>
    <row r="1" spans="1:25" s="124" customFormat="1" ht="21">
      <c r="A1" s="432" t="s">
        <v>455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</row>
    <row r="2" spans="1:25" ht="23.25" customHeight="1" thickBot="1">
      <c r="A2" s="26" t="s">
        <v>611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25"/>
      <c r="M2" s="1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25" t="s">
        <v>488</v>
      </c>
    </row>
    <row r="3" spans="1:25" ht="31.5" customHeight="1">
      <c r="A3" s="434" t="s">
        <v>612</v>
      </c>
      <c r="B3" s="434"/>
      <c r="C3" s="435"/>
      <c r="D3" s="128" t="s">
        <v>183</v>
      </c>
      <c r="E3" s="128" t="s">
        <v>184</v>
      </c>
      <c r="F3" s="128" t="s">
        <v>185</v>
      </c>
      <c r="G3" s="433" t="s">
        <v>613</v>
      </c>
      <c r="H3" s="434"/>
      <c r="I3" s="435"/>
      <c r="J3" s="128" t="s">
        <v>186</v>
      </c>
      <c r="K3" s="128" t="s">
        <v>187</v>
      </c>
      <c r="L3" s="56" t="s">
        <v>188</v>
      </c>
      <c r="M3" s="76"/>
      <c r="N3" s="434" t="s">
        <v>613</v>
      </c>
      <c r="O3" s="434"/>
      <c r="P3" s="435"/>
      <c r="Q3" s="128" t="s">
        <v>186</v>
      </c>
      <c r="R3" s="128" t="s">
        <v>187</v>
      </c>
      <c r="S3" s="128" t="s">
        <v>188</v>
      </c>
      <c r="T3" s="434" t="s">
        <v>613</v>
      </c>
      <c r="U3" s="434"/>
      <c r="V3" s="435"/>
      <c r="W3" s="57" t="s">
        <v>186</v>
      </c>
      <c r="X3" s="128" t="s">
        <v>187</v>
      </c>
      <c r="Y3" s="56" t="s">
        <v>188</v>
      </c>
    </row>
    <row r="4" spans="1:25" ht="31.5" customHeight="1">
      <c r="A4" s="472" t="s">
        <v>7</v>
      </c>
      <c r="B4" s="472"/>
      <c r="C4" s="77"/>
      <c r="D4" s="374">
        <v>354609</v>
      </c>
      <c r="E4" s="374">
        <v>168959</v>
      </c>
      <c r="F4" s="374">
        <v>185650</v>
      </c>
      <c r="G4" s="256"/>
      <c r="H4" s="72"/>
      <c r="I4" s="129"/>
      <c r="J4" s="24"/>
      <c r="K4" s="24"/>
      <c r="L4" s="24"/>
      <c r="M4" s="85"/>
      <c r="N4" s="72"/>
      <c r="O4" s="130"/>
      <c r="P4" s="77"/>
      <c r="Q4" s="131"/>
      <c r="R4" s="132"/>
      <c r="S4" s="133"/>
      <c r="T4" s="71"/>
      <c r="U4" s="130"/>
      <c r="V4" s="77"/>
      <c r="W4" s="132"/>
      <c r="X4" s="132"/>
      <c r="Y4" s="134"/>
    </row>
    <row r="5" spans="1:25" ht="31.5" customHeight="1">
      <c r="A5" s="72" t="s">
        <v>189</v>
      </c>
      <c r="B5" s="135" t="s">
        <v>190</v>
      </c>
      <c r="C5" s="77"/>
      <c r="D5" s="136">
        <v>2638</v>
      </c>
      <c r="E5" s="63">
        <v>1329</v>
      </c>
      <c r="F5" s="137">
        <v>1309</v>
      </c>
      <c r="G5" s="72" t="s">
        <v>191</v>
      </c>
      <c r="H5" s="135" t="s">
        <v>192</v>
      </c>
      <c r="I5" s="77"/>
      <c r="J5" s="62">
        <v>3617</v>
      </c>
      <c r="K5" s="258">
        <v>1718</v>
      </c>
      <c r="L5" s="258">
        <v>1899</v>
      </c>
      <c r="M5" s="139"/>
      <c r="N5" s="72" t="s">
        <v>489</v>
      </c>
      <c r="O5" s="135" t="s">
        <v>456</v>
      </c>
      <c r="P5" s="77"/>
      <c r="Q5" s="138">
        <v>1024</v>
      </c>
      <c r="R5" s="138">
        <v>486</v>
      </c>
      <c r="S5" s="137">
        <v>538</v>
      </c>
      <c r="T5" s="72"/>
      <c r="U5" s="135"/>
      <c r="V5" s="77"/>
      <c r="W5" s="132"/>
      <c r="X5" s="132"/>
      <c r="Y5" s="134"/>
    </row>
    <row r="6" spans="1:25" ht="31.5" customHeight="1">
      <c r="A6" s="72" t="s">
        <v>193</v>
      </c>
      <c r="B6" s="135" t="s">
        <v>614</v>
      </c>
      <c r="C6" s="77"/>
      <c r="D6" s="136">
        <v>9251</v>
      </c>
      <c r="E6" s="63">
        <v>4379</v>
      </c>
      <c r="F6" s="137">
        <v>4872</v>
      </c>
      <c r="G6" s="72" t="s">
        <v>194</v>
      </c>
      <c r="H6" s="135" t="s">
        <v>195</v>
      </c>
      <c r="I6" s="77"/>
      <c r="J6" s="62">
        <v>8495</v>
      </c>
      <c r="K6" s="258">
        <v>3979</v>
      </c>
      <c r="L6" s="258">
        <v>4516</v>
      </c>
      <c r="M6" s="139"/>
      <c r="N6" s="72" t="s">
        <v>196</v>
      </c>
      <c r="O6" s="135" t="s">
        <v>457</v>
      </c>
      <c r="P6" s="77"/>
      <c r="Q6" s="138">
        <v>39</v>
      </c>
      <c r="R6" s="138">
        <v>20</v>
      </c>
      <c r="S6" s="137">
        <v>19</v>
      </c>
      <c r="T6" s="71"/>
      <c r="U6" s="130"/>
      <c r="V6" s="77"/>
      <c r="W6" s="132"/>
      <c r="X6" s="132"/>
      <c r="Y6" s="134"/>
    </row>
    <row r="7" spans="1:25" ht="31.5" customHeight="1">
      <c r="A7" s="72" t="s">
        <v>197</v>
      </c>
      <c r="B7" s="135" t="s">
        <v>615</v>
      </c>
      <c r="C7" s="77"/>
      <c r="D7" s="136">
        <v>3610</v>
      </c>
      <c r="E7" s="63">
        <v>1665</v>
      </c>
      <c r="F7" s="63">
        <v>1945</v>
      </c>
      <c r="G7" s="140" t="s">
        <v>198</v>
      </c>
      <c r="H7" s="135" t="s">
        <v>199</v>
      </c>
      <c r="I7" s="77"/>
      <c r="J7" s="62">
        <v>10016</v>
      </c>
      <c r="K7" s="258">
        <v>4921</v>
      </c>
      <c r="L7" s="258">
        <v>5095</v>
      </c>
      <c r="M7" s="139"/>
      <c r="N7" s="72" t="s">
        <v>200</v>
      </c>
      <c r="O7" s="135" t="s">
        <v>616</v>
      </c>
      <c r="P7" s="77"/>
      <c r="Q7" s="138">
        <v>968</v>
      </c>
      <c r="R7" s="138">
        <v>463</v>
      </c>
      <c r="S7" s="137">
        <v>505</v>
      </c>
      <c r="T7" s="71"/>
      <c r="U7" s="130"/>
      <c r="V7" s="77"/>
      <c r="W7" s="132"/>
      <c r="X7" s="132"/>
      <c r="Y7" s="134"/>
    </row>
    <row r="8" spans="1:25" ht="31.5" customHeight="1">
      <c r="A8" s="72" t="s">
        <v>201</v>
      </c>
      <c r="B8" s="135" t="s">
        <v>202</v>
      </c>
      <c r="C8" s="77"/>
      <c r="D8" s="136">
        <v>6000</v>
      </c>
      <c r="E8" s="63">
        <v>2869</v>
      </c>
      <c r="F8" s="63">
        <v>3131</v>
      </c>
      <c r="G8" s="140" t="s">
        <v>203</v>
      </c>
      <c r="H8" s="135" t="s">
        <v>204</v>
      </c>
      <c r="I8" s="77"/>
      <c r="J8" s="62">
        <v>3881</v>
      </c>
      <c r="K8" s="258">
        <v>1893</v>
      </c>
      <c r="L8" s="258">
        <v>1988</v>
      </c>
      <c r="M8" s="139"/>
      <c r="N8" s="72" t="s">
        <v>205</v>
      </c>
      <c r="O8" s="135" t="s">
        <v>458</v>
      </c>
      <c r="P8" s="77"/>
      <c r="Q8" s="138">
        <v>293</v>
      </c>
      <c r="R8" s="138">
        <v>125</v>
      </c>
      <c r="S8" s="137">
        <v>168</v>
      </c>
      <c r="T8" s="71"/>
      <c r="U8" s="130"/>
      <c r="V8" s="77"/>
      <c r="W8" s="132"/>
      <c r="X8" s="132"/>
      <c r="Y8" s="132"/>
    </row>
    <row r="9" spans="1:25" ht="31.5" customHeight="1">
      <c r="A9" s="72" t="s">
        <v>206</v>
      </c>
      <c r="B9" s="135" t="s">
        <v>207</v>
      </c>
      <c r="C9" s="77"/>
      <c r="D9" s="136">
        <v>6687</v>
      </c>
      <c r="E9" s="63">
        <v>3095</v>
      </c>
      <c r="F9" s="63">
        <v>3592</v>
      </c>
      <c r="G9" s="140" t="s">
        <v>208</v>
      </c>
      <c r="H9" s="135" t="s">
        <v>209</v>
      </c>
      <c r="I9" s="77"/>
      <c r="J9" s="62">
        <v>10441</v>
      </c>
      <c r="K9" s="258">
        <v>4957</v>
      </c>
      <c r="L9" s="258">
        <v>5484</v>
      </c>
      <c r="M9" s="139"/>
      <c r="N9" s="72" t="s">
        <v>210</v>
      </c>
      <c r="O9" s="135" t="s">
        <v>211</v>
      </c>
      <c r="P9" s="77"/>
      <c r="Q9" s="138">
        <v>61</v>
      </c>
      <c r="R9" s="138">
        <v>30</v>
      </c>
      <c r="S9" s="137">
        <v>31</v>
      </c>
      <c r="T9" s="71"/>
      <c r="U9" s="130"/>
      <c r="V9" s="77"/>
      <c r="W9" s="132"/>
      <c r="X9" s="132"/>
      <c r="Y9" s="132"/>
    </row>
    <row r="10" spans="1:25" ht="31.5" customHeight="1">
      <c r="A10" s="72" t="s">
        <v>212</v>
      </c>
      <c r="B10" s="135" t="s">
        <v>485</v>
      </c>
      <c r="C10" s="77"/>
      <c r="D10" s="136">
        <v>6794</v>
      </c>
      <c r="E10" s="63">
        <v>3113</v>
      </c>
      <c r="F10" s="63">
        <v>3681</v>
      </c>
      <c r="G10" s="140" t="s">
        <v>213</v>
      </c>
      <c r="H10" s="135" t="s">
        <v>214</v>
      </c>
      <c r="I10" s="77"/>
      <c r="J10" s="62">
        <v>7385</v>
      </c>
      <c r="K10" s="258">
        <v>3484</v>
      </c>
      <c r="L10" s="258">
        <v>3901</v>
      </c>
      <c r="M10" s="139"/>
      <c r="N10" s="72" t="s">
        <v>215</v>
      </c>
      <c r="O10" s="135" t="s">
        <v>216</v>
      </c>
      <c r="P10" s="77"/>
      <c r="Q10" s="261" t="s">
        <v>515</v>
      </c>
      <c r="R10" s="261" t="s">
        <v>515</v>
      </c>
      <c r="S10" s="262" t="s">
        <v>515</v>
      </c>
      <c r="T10" s="71"/>
      <c r="U10" s="130"/>
      <c r="V10" s="77"/>
      <c r="W10" s="132"/>
      <c r="X10" s="132"/>
      <c r="Y10" s="132"/>
    </row>
    <row r="11" spans="1:25" ht="31.5" customHeight="1">
      <c r="A11" s="72" t="s">
        <v>217</v>
      </c>
      <c r="B11" s="135" t="s">
        <v>218</v>
      </c>
      <c r="C11" s="77"/>
      <c r="D11" s="136">
        <v>9895</v>
      </c>
      <c r="E11" s="63">
        <v>4731</v>
      </c>
      <c r="F11" s="63">
        <v>5164</v>
      </c>
      <c r="G11" s="140" t="s">
        <v>219</v>
      </c>
      <c r="H11" s="135" t="s">
        <v>220</v>
      </c>
      <c r="I11" s="77"/>
      <c r="J11" s="62">
        <v>9106</v>
      </c>
      <c r="K11" s="258">
        <v>4305</v>
      </c>
      <c r="L11" s="258">
        <v>4801</v>
      </c>
      <c r="M11" s="139"/>
      <c r="N11" s="72" t="s">
        <v>221</v>
      </c>
      <c r="O11" s="135" t="s">
        <v>222</v>
      </c>
      <c r="P11" s="77"/>
      <c r="Q11" s="138">
        <v>3149</v>
      </c>
      <c r="R11" s="138">
        <v>1540</v>
      </c>
      <c r="S11" s="137">
        <v>1609</v>
      </c>
      <c r="T11" s="71"/>
      <c r="U11" s="130"/>
      <c r="V11" s="77"/>
      <c r="W11" s="132"/>
      <c r="X11" s="132"/>
      <c r="Y11" s="132"/>
    </row>
    <row r="12" spans="1:25" ht="31.5" customHeight="1">
      <c r="A12" s="72" t="s">
        <v>223</v>
      </c>
      <c r="B12" s="135" t="s">
        <v>224</v>
      </c>
      <c r="C12" s="77"/>
      <c r="D12" s="136">
        <v>3579</v>
      </c>
      <c r="E12" s="63">
        <v>1713</v>
      </c>
      <c r="F12" s="63">
        <v>1866</v>
      </c>
      <c r="G12" s="140" t="s">
        <v>225</v>
      </c>
      <c r="H12" s="135" t="s">
        <v>617</v>
      </c>
      <c r="I12" s="77"/>
      <c r="J12" s="62">
        <v>3689</v>
      </c>
      <c r="K12" s="258">
        <v>1687</v>
      </c>
      <c r="L12" s="258">
        <v>2002</v>
      </c>
      <c r="M12" s="139"/>
      <c r="N12" s="72" t="s">
        <v>226</v>
      </c>
      <c r="O12" s="135" t="s">
        <v>227</v>
      </c>
      <c r="P12" s="77"/>
      <c r="Q12" s="138">
        <v>3065</v>
      </c>
      <c r="R12" s="138">
        <v>1502</v>
      </c>
      <c r="S12" s="137">
        <v>1563</v>
      </c>
      <c r="T12" s="71"/>
      <c r="U12" s="130"/>
      <c r="V12" s="77"/>
      <c r="W12" s="132"/>
      <c r="X12" s="132"/>
      <c r="Y12" s="132"/>
    </row>
    <row r="13" spans="1:25" ht="31.5" customHeight="1">
      <c r="A13" s="72" t="s">
        <v>228</v>
      </c>
      <c r="B13" s="135" t="s">
        <v>229</v>
      </c>
      <c r="C13" s="77"/>
      <c r="D13" s="136">
        <v>3929</v>
      </c>
      <c r="E13" s="63">
        <v>1809</v>
      </c>
      <c r="F13" s="63">
        <v>2120</v>
      </c>
      <c r="G13" s="140" t="s">
        <v>230</v>
      </c>
      <c r="H13" s="135" t="s">
        <v>231</v>
      </c>
      <c r="I13" s="77"/>
      <c r="J13" s="62">
        <v>3783</v>
      </c>
      <c r="K13" s="258">
        <v>1795</v>
      </c>
      <c r="L13" s="258">
        <v>1988</v>
      </c>
      <c r="M13" s="139"/>
      <c r="N13" s="72" t="s">
        <v>232</v>
      </c>
      <c r="O13" s="135" t="s">
        <v>459</v>
      </c>
      <c r="P13" s="77"/>
      <c r="Q13" s="138">
        <v>6052</v>
      </c>
      <c r="R13" s="138">
        <v>2887</v>
      </c>
      <c r="S13" s="137">
        <v>3165</v>
      </c>
      <c r="T13" s="71"/>
      <c r="U13" s="130"/>
      <c r="V13" s="77"/>
      <c r="W13" s="132"/>
      <c r="X13" s="132"/>
      <c r="Y13" s="132"/>
    </row>
    <row r="14" spans="1:25" ht="31.5" customHeight="1">
      <c r="A14" s="72" t="s">
        <v>618</v>
      </c>
      <c r="B14" s="141" t="s">
        <v>233</v>
      </c>
      <c r="C14" s="77"/>
      <c r="D14" s="136">
        <v>7124</v>
      </c>
      <c r="E14" s="63">
        <v>3423</v>
      </c>
      <c r="F14" s="63">
        <v>3701</v>
      </c>
      <c r="G14" s="140" t="s">
        <v>234</v>
      </c>
      <c r="H14" s="135" t="s">
        <v>235</v>
      </c>
      <c r="I14" s="77"/>
      <c r="J14" s="62">
        <v>8852</v>
      </c>
      <c r="K14" s="258">
        <v>4231</v>
      </c>
      <c r="L14" s="258">
        <v>4621</v>
      </c>
      <c r="M14" s="139"/>
      <c r="N14" s="72" t="s">
        <v>236</v>
      </c>
      <c r="O14" s="135" t="s">
        <v>237</v>
      </c>
      <c r="P14" s="77"/>
      <c r="Q14" s="138">
        <v>7485</v>
      </c>
      <c r="R14" s="138">
        <v>3562</v>
      </c>
      <c r="S14" s="137">
        <v>3923</v>
      </c>
      <c r="T14" s="71"/>
      <c r="U14" s="130"/>
      <c r="V14" s="77"/>
      <c r="W14" s="132"/>
      <c r="X14" s="132"/>
      <c r="Y14" s="132"/>
    </row>
    <row r="15" spans="1:25" ht="31.5" customHeight="1">
      <c r="A15" s="72" t="s">
        <v>238</v>
      </c>
      <c r="B15" s="135" t="s">
        <v>239</v>
      </c>
      <c r="C15" s="77"/>
      <c r="D15" s="136">
        <v>3320</v>
      </c>
      <c r="E15" s="63">
        <v>1566</v>
      </c>
      <c r="F15" s="63">
        <v>1754</v>
      </c>
      <c r="G15" s="140" t="s">
        <v>240</v>
      </c>
      <c r="H15" s="135" t="s">
        <v>241</v>
      </c>
      <c r="I15" s="77"/>
      <c r="J15" s="62">
        <v>6615</v>
      </c>
      <c r="K15" s="258">
        <v>3175</v>
      </c>
      <c r="L15" s="258">
        <v>3440</v>
      </c>
      <c r="M15" s="139"/>
      <c r="N15" s="72" t="s">
        <v>242</v>
      </c>
      <c r="O15" s="135" t="s">
        <v>460</v>
      </c>
      <c r="P15" s="77"/>
      <c r="Q15" s="138">
        <v>6011</v>
      </c>
      <c r="R15" s="138">
        <v>2886</v>
      </c>
      <c r="S15" s="137">
        <v>3125</v>
      </c>
      <c r="T15" s="71"/>
      <c r="U15" s="130"/>
      <c r="V15" s="77"/>
      <c r="W15" s="132"/>
      <c r="X15" s="132"/>
      <c r="Y15" s="132"/>
    </row>
    <row r="16" spans="1:25" ht="31.5" customHeight="1">
      <c r="A16" s="72" t="s">
        <v>243</v>
      </c>
      <c r="B16" s="135" t="s">
        <v>244</v>
      </c>
      <c r="C16" s="77"/>
      <c r="D16" s="136">
        <v>3735</v>
      </c>
      <c r="E16" s="63">
        <v>1792</v>
      </c>
      <c r="F16" s="63">
        <v>1943</v>
      </c>
      <c r="G16" s="140" t="s">
        <v>245</v>
      </c>
      <c r="H16" s="135" t="s">
        <v>246</v>
      </c>
      <c r="I16" s="77"/>
      <c r="J16" s="62">
        <v>8857</v>
      </c>
      <c r="K16" s="258">
        <v>4274</v>
      </c>
      <c r="L16" s="258">
        <v>4583</v>
      </c>
      <c r="M16" s="139"/>
      <c r="N16" s="72" t="s">
        <v>247</v>
      </c>
      <c r="O16" s="135" t="s">
        <v>248</v>
      </c>
      <c r="P16" s="77"/>
      <c r="Q16" s="138">
        <v>242</v>
      </c>
      <c r="R16" s="138">
        <v>119</v>
      </c>
      <c r="S16" s="137">
        <v>123</v>
      </c>
      <c r="T16" s="71"/>
      <c r="U16" s="130"/>
      <c r="V16" s="77"/>
      <c r="W16" s="132"/>
      <c r="X16" s="132"/>
      <c r="Y16" s="134"/>
    </row>
    <row r="17" spans="1:25" ht="31.5" customHeight="1">
      <c r="A17" s="72" t="s">
        <v>249</v>
      </c>
      <c r="B17" s="135" t="s">
        <v>250</v>
      </c>
      <c r="C17" s="77"/>
      <c r="D17" s="136">
        <v>4229</v>
      </c>
      <c r="E17" s="63">
        <v>2088</v>
      </c>
      <c r="F17" s="63">
        <v>2141</v>
      </c>
      <c r="G17" s="140" t="s">
        <v>251</v>
      </c>
      <c r="H17" s="135" t="s">
        <v>252</v>
      </c>
      <c r="I17" s="77"/>
      <c r="J17" s="62">
        <v>4854</v>
      </c>
      <c r="K17" s="258">
        <v>2337</v>
      </c>
      <c r="L17" s="258">
        <v>2517</v>
      </c>
      <c r="M17" s="139"/>
      <c r="N17" s="72" t="s">
        <v>253</v>
      </c>
      <c r="O17" s="130" t="s">
        <v>254</v>
      </c>
      <c r="P17" s="77"/>
      <c r="Q17" s="138">
        <v>204</v>
      </c>
      <c r="R17" s="138">
        <v>94</v>
      </c>
      <c r="S17" s="137">
        <v>110</v>
      </c>
      <c r="T17" s="71"/>
      <c r="U17" s="130"/>
      <c r="V17" s="77"/>
      <c r="W17" s="132"/>
      <c r="X17" s="132"/>
      <c r="Y17" s="134"/>
    </row>
    <row r="18" spans="1:25" ht="31.5" customHeight="1">
      <c r="A18" s="72" t="s">
        <v>255</v>
      </c>
      <c r="B18" s="135" t="s">
        <v>256</v>
      </c>
      <c r="C18" s="77"/>
      <c r="D18" s="136">
        <v>4804</v>
      </c>
      <c r="E18" s="63">
        <v>2421</v>
      </c>
      <c r="F18" s="63">
        <v>2383</v>
      </c>
      <c r="G18" s="140" t="s">
        <v>257</v>
      </c>
      <c r="H18" s="135" t="s">
        <v>258</v>
      </c>
      <c r="I18" s="77"/>
      <c r="J18" s="62">
        <v>8755</v>
      </c>
      <c r="K18" s="258">
        <v>4197</v>
      </c>
      <c r="L18" s="258">
        <v>4558</v>
      </c>
      <c r="M18" s="139"/>
      <c r="N18" s="72" t="s">
        <v>259</v>
      </c>
      <c r="O18" s="130" t="s">
        <v>260</v>
      </c>
      <c r="P18" s="77"/>
      <c r="Q18" s="138">
        <v>7941</v>
      </c>
      <c r="R18" s="138">
        <v>3805</v>
      </c>
      <c r="S18" s="137">
        <v>4136</v>
      </c>
      <c r="T18" s="71"/>
      <c r="U18" s="130"/>
      <c r="V18" s="77"/>
      <c r="W18" s="132"/>
      <c r="X18" s="132"/>
      <c r="Y18" s="134"/>
    </row>
    <row r="19" spans="1:25" ht="31.5" customHeight="1">
      <c r="A19" s="72" t="s">
        <v>261</v>
      </c>
      <c r="B19" s="135" t="s">
        <v>262</v>
      </c>
      <c r="C19" s="77"/>
      <c r="D19" s="136">
        <v>11722</v>
      </c>
      <c r="E19" s="63">
        <v>5580</v>
      </c>
      <c r="F19" s="63">
        <v>6142</v>
      </c>
      <c r="G19" s="140" t="s">
        <v>263</v>
      </c>
      <c r="H19" s="135" t="s">
        <v>264</v>
      </c>
      <c r="I19" s="77"/>
      <c r="J19" s="62">
        <v>4927</v>
      </c>
      <c r="K19" s="258">
        <v>2366</v>
      </c>
      <c r="L19" s="258">
        <v>2561</v>
      </c>
      <c r="M19" s="139"/>
      <c r="N19" s="72" t="s">
        <v>265</v>
      </c>
      <c r="O19" s="130" t="s">
        <v>266</v>
      </c>
      <c r="P19" s="77"/>
      <c r="Q19" s="138">
        <v>5736</v>
      </c>
      <c r="R19" s="138">
        <v>2714</v>
      </c>
      <c r="S19" s="137">
        <v>3022</v>
      </c>
      <c r="T19" s="71"/>
      <c r="U19" s="130"/>
      <c r="V19" s="77"/>
      <c r="W19" s="132"/>
      <c r="X19" s="132"/>
      <c r="Y19" s="134"/>
    </row>
    <row r="20" spans="1:25" ht="31.5" customHeight="1">
      <c r="A20" s="72" t="s">
        <v>267</v>
      </c>
      <c r="B20" s="135" t="s">
        <v>268</v>
      </c>
      <c r="C20" s="77"/>
      <c r="D20" s="136">
        <v>8851</v>
      </c>
      <c r="E20" s="63">
        <v>4216</v>
      </c>
      <c r="F20" s="63">
        <v>4635</v>
      </c>
      <c r="G20" s="140" t="s">
        <v>269</v>
      </c>
      <c r="H20" s="135" t="s">
        <v>619</v>
      </c>
      <c r="I20" s="77"/>
      <c r="J20" s="62">
        <v>155</v>
      </c>
      <c r="K20" s="258">
        <v>70</v>
      </c>
      <c r="L20" s="258">
        <v>85</v>
      </c>
      <c r="M20" s="139"/>
      <c r="N20" s="72" t="s">
        <v>270</v>
      </c>
      <c r="O20" s="135" t="s">
        <v>271</v>
      </c>
      <c r="P20" s="77"/>
      <c r="Q20" s="138">
        <v>6962</v>
      </c>
      <c r="R20" s="138">
        <v>3333</v>
      </c>
      <c r="S20" s="137">
        <v>3629</v>
      </c>
      <c r="T20" s="71"/>
      <c r="U20" s="130"/>
      <c r="V20" s="77"/>
      <c r="W20" s="132"/>
      <c r="X20" s="132"/>
      <c r="Y20" s="134"/>
    </row>
    <row r="21" spans="1:25" ht="31.5" customHeight="1">
      <c r="A21" s="72" t="s">
        <v>272</v>
      </c>
      <c r="B21" s="135" t="s">
        <v>273</v>
      </c>
      <c r="C21" s="77"/>
      <c r="D21" s="136">
        <v>9082</v>
      </c>
      <c r="E21" s="63">
        <v>4384</v>
      </c>
      <c r="F21" s="63">
        <v>4698</v>
      </c>
      <c r="G21" s="140" t="s">
        <v>274</v>
      </c>
      <c r="H21" s="135" t="s">
        <v>486</v>
      </c>
      <c r="I21" s="77"/>
      <c r="J21" s="62">
        <v>146</v>
      </c>
      <c r="K21" s="258">
        <v>65</v>
      </c>
      <c r="L21" s="258">
        <v>81</v>
      </c>
      <c r="M21" s="139"/>
      <c r="N21" s="72" t="s">
        <v>275</v>
      </c>
      <c r="O21" s="135" t="s">
        <v>276</v>
      </c>
      <c r="P21" s="77"/>
      <c r="Q21" s="138">
        <v>4099</v>
      </c>
      <c r="R21" s="138">
        <v>1945</v>
      </c>
      <c r="S21" s="137">
        <v>2154</v>
      </c>
      <c r="T21" s="71"/>
      <c r="U21" s="130"/>
      <c r="V21" s="77"/>
      <c r="W21" s="132"/>
      <c r="X21" s="132"/>
      <c r="Y21" s="134"/>
    </row>
    <row r="22" spans="1:25" ht="31.5" customHeight="1">
      <c r="A22" s="72" t="s">
        <v>277</v>
      </c>
      <c r="B22" s="135" t="s">
        <v>620</v>
      </c>
      <c r="C22" s="77"/>
      <c r="D22" s="136">
        <v>8627</v>
      </c>
      <c r="E22" s="63">
        <v>4061</v>
      </c>
      <c r="F22" s="63">
        <v>4566</v>
      </c>
      <c r="G22" s="140" t="s">
        <v>278</v>
      </c>
      <c r="H22" s="135" t="s">
        <v>279</v>
      </c>
      <c r="I22" s="77"/>
      <c r="J22" s="62">
        <v>8625</v>
      </c>
      <c r="K22" s="258">
        <v>4107</v>
      </c>
      <c r="L22" s="258">
        <v>4518</v>
      </c>
      <c r="M22" s="139"/>
      <c r="N22" s="72" t="s">
        <v>280</v>
      </c>
      <c r="O22" s="130" t="s">
        <v>281</v>
      </c>
      <c r="P22" s="77"/>
      <c r="Q22" s="138">
        <v>288</v>
      </c>
      <c r="R22" s="138">
        <v>133</v>
      </c>
      <c r="S22" s="137">
        <v>155</v>
      </c>
      <c r="T22" s="71"/>
      <c r="U22" s="130"/>
      <c r="V22" s="77"/>
      <c r="W22" s="132"/>
      <c r="X22" s="132"/>
      <c r="Y22" s="134"/>
    </row>
    <row r="23" spans="1:25" ht="31.5" customHeight="1">
      <c r="A23" s="72" t="s">
        <v>282</v>
      </c>
      <c r="B23" s="135" t="s">
        <v>621</v>
      </c>
      <c r="C23" s="77"/>
      <c r="D23" s="136">
        <v>7925</v>
      </c>
      <c r="E23" s="63">
        <v>3691</v>
      </c>
      <c r="F23" s="63">
        <v>4234</v>
      </c>
      <c r="G23" s="140" t="s">
        <v>283</v>
      </c>
      <c r="H23" s="135" t="s">
        <v>284</v>
      </c>
      <c r="I23" s="77"/>
      <c r="J23" s="62">
        <v>7082</v>
      </c>
      <c r="K23" s="258">
        <v>3379</v>
      </c>
      <c r="L23" s="258">
        <v>3703</v>
      </c>
      <c r="M23" s="139"/>
      <c r="N23" s="72" t="s">
        <v>285</v>
      </c>
      <c r="O23" s="130" t="s">
        <v>622</v>
      </c>
      <c r="P23" s="77"/>
      <c r="Q23" s="138">
        <v>156</v>
      </c>
      <c r="R23" s="138">
        <v>72</v>
      </c>
      <c r="S23" s="137">
        <v>84</v>
      </c>
      <c r="T23" s="71"/>
      <c r="U23" s="130"/>
      <c r="V23" s="77"/>
      <c r="W23" s="132"/>
      <c r="X23" s="132"/>
      <c r="Y23" s="134"/>
    </row>
    <row r="24" spans="1:25" ht="31.5" customHeight="1">
      <c r="A24" s="72" t="s">
        <v>286</v>
      </c>
      <c r="B24" s="135" t="s">
        <v>487</v>
      </c>
      <c r="C24" s="77"/>
      <c r="D24" s="136">
        <v>6932</v>
      </c>
      <c r="E24" s="63">
        <v>3321</v>
      </c>
      <c r="F24" s="63">
        <v>3611</v>
      </c>
      <c r="G24" s="140" t="s">
        <v>287</v>
      </c>
      <c r="H24" s="135" t="s">
        <v>288</v>
      </c>
      <c r="I24" s="77"/>
      <c r="J24" s="62">
        <v>933</v>
      </c>
      <c r="K24" s="258">
        <v>460</v>
      </c>
      <c r="L24" s="258">
        <v>473</v>
      </c>
      <c r="M24" s="139"/>
      <c r="N24" s="72" t="s">
        <v>289</v>
      </c>
      <c r="O24" s="130" t="s">
        <v>290</v>
      </c>
      <c r="P24" s="77"/>
      <c r="Q24" s="138">
        <v>62</v>
      </c>
      <c r="R24" s="138">
        <v>32</v>
      </c>
      <c r="S24" s="137">
        <v>30</v>
      </c>
      <c r="T24" s="71"/>
      <c r="U24" s="130"/>
      <c r="V24" s="77"/>
      <c r="W24" s="132"/>
      <c r="X24" s="132"/>
      <c r="Y24" s="134"/>
    </row>
    <row r="25" spans="1:25" ht="31.5" customHeight="1">
      <c r="A25" s="72" t="s">
        <v>291</v>
      </c>
      <c r="B25" s="135" t="s">
        <v>292</v>
      </c>
      <c r="C25" s="77"/>
      <c r="D25" s="136">
        <v>3394</v>
      </c>
      <c r="E25" s="63">
        <v>1679</v>
      </c>
      <c r="F25" s="63">
        <v>1715</v>
      </c>
      <c r="G25" s="140" t="s">
        <v>293</v>
      </c>
      <c r="H25" s="135" t="s">
        <v>294</v>
      </c>
      <c r="I25" s="77"/>
      <c r="J25" s="62">
        <v>81</v>
      </c>
      <c r="K25" s="258">
        <v>41</v>
      </c>
      <c r="L25" s="258">
        <v>40</v>
      </c>
      <c r="M25" s="139"/>
      <c r="N25" s="72" t="s">
        <v>295</v>
      </c>
      <c r="O25" s="130" t="s">
        <v>490</v>
      </c>
      <c r="P25" s="77"/>
      <c r="Q25" s="138">
        <v>3863</v>
      </c>
      <c r="R25" s="138">
        <v>1823</v>
      </c>
      <c r="S25" s="137">
        <v>2040</v>
      </c>
      <c r="T25" s="71"/>
      <c r="U25" s="130"/>
      <c r="V25" s="77"/>
      <c r="W25" s="132"/>
      <c r="X25" s="132"/>
      <c r="Y25" s="134"/>
    </row>
    <row r="26" spans="1:25" ht="31.5" customHeight="1">
      <c r="A26" s="72" t="s">
        <v>296</v>
      </c>
      <c r="B26" s="135" t="s">
        <v>297</v>
      </c>
      <c r="C26" s="77"/>
      <c r="D26" s="136">
        <v>9988</v>
      </c>
      <c r="E26" s="63">
        <v>4633</v>
      </c>
      <c r="F26" s="63">
        <v>5355</v>
      </c>
      <c r="G26" s="140" t="s">
        <v>298</v>
      </c>
      <c r="H26" s="135" t="s">
        <v>299</v>
      </c>
      <c r="I26" s="77"/>
      <c r="J26" s="62">
        <v>2068</v>
      </c>
      <c r="K26" s="258">
        <v>972</v>
      </c>
      <c r="L26" s="258">
        <v>1096</v>
      </c>
      <c r="M26" s="139"/>
      <c r="N26" s="72" t="s">
        <v>300</v>
      </c>
      <c r="O26" s="130" t="s">
        <v>623</v>
      </c>
      <c r="P26" s="77"/>
      <c r="Q26" s="138">
        <v>4666</v>
      </c>
      <c r="R26" s="138">
        <v>2208</v>
      </c>
      <c r="S26" s="137">
        <v>2458</v>
      </c>
      <c r="T26" s="71"/>
      <c r="U26" s="130"/>
      <c r="V26" s="77"/>
      <c r="W26" s="132"/>
      <c r="X26" s="132"/>
      <c r="Y26" s="134"/>
    </row>
    <row r="27" spans="1:25" ht="31.5" customHeight="1">
      <c r="A27" s="72" t="s">
        <v>301</v>
      </c>
      <c r="B27" s="135" t="s">
        <v>302</v>
      </c>
      <c r="C27" s="77"/>
      <c r="D27" s="136">
        <v>7699</v>
      </c>
      <c r="E27" s="63">
        <v>3650</v>
      </c>
      <c r="F27" s="63">
        <v>4049</v>
      </c>
      <c r="G27" s="140" t="s">
        <v>303</v>
      </c>
      <c r="H27" s="135" t="s">
        <v>624</v>
      </c>
      <c r="I27" s="77"/>
      <c r="J27" s="62">
        <v>4599</v>
      </c>
      <c r="K27" s="258">
        <v>2192</v>
      </c>
      <c r="L27" s="258">
        <v>2407</v>
      </c>
      <c r="M27" s="139"/>
      <c r="N27" s="72" t="s">
        <v>304</v>
      </c>
      <c r="O27" s="130" t="s">
        <v>491</v>
      </c>
      <c r="P27" s="77"/>
      <c r="Q27" s="138">
        <v>6148</v>
      </c>
      <c r="R27" s="138">
        <v>2911</v>
      </c>
      <c r="S27" s="137">
        <v>3237</v>
      </c>
      <c r="T27" s="71"/>
      <c r="U27" s="130"/>
      <c r="V27" s="77"/>
      <c r="W27" s="132"/>
      <c r="X27" s="132"/>
      <c r="Y27" s="134"/>
    </row>
    <row r="28" spans="1:25" ht="31.5" customHeight="1" thickBot="1">
      <c r="A28" s="83" t="s">
        <v>305</v>
      </c>
      <c r="B28" s="142" t="s">
        <v>306</v>
      </c>
      <c r="C28" s="84"/>
      <c r="D28" s="143">
        <v>2463</v>
      </c>
      <c r="E28" s="144">
        <v>1166</v>
      </c>
      <c r="F28" s="144">
        <v>1297</v>
      </c>
      <c r="G28" s="145" t="s">
        <v>307</v>
      </c>
      <c r="H28" s="142" t="s">
        <v>308</v>
      </c>
      <c r="I28" s="84"/>
      <c r="J28" s="146">
        <v>6855</v>
      </c>
      <c r="K28" s="259">
        <v>3290</v>
      </c>
      <c r="L28" s="259">
        <v>3565</v>
      </c>
      <c r="M28" s="139"/>
      <c r="N28" s="83"/>
      <c r="O28" s="142"/>
      <c r="P28" s="84"/>
      <c r="Q28" s="147"/>
      <c r="R28" s="148"/>
      <c r="S28" s="149"/>
      <c r="T28" s="83"/>
      <c r="U28" s="142"/>
      <c r="V28" s="84"/>
      <c r="W28" s="148"/>
      <c r="X28" s="148"/>
      <c r="Y28" s="148"/>
    </row>
    <row r="29" spans="1:25" ht="17.25" customHeight="1">
      <c r="A29" s="72" t="s">
        <v>309</v>
      </c>
      <c r="B29" s="150"/>
      <c r="C29" s="72"/>
      <c r="D29" s="139"/>
      <c r="E29" s="139"/>
      <c r="F29" s="139"/>
      <c r="G29" s="72"/>
      <c r="H29" s="150"/>
      <c r="I29" s="72"/>
      <c r="J29" s="151"/>
      <c r="K29" s="151"/>
      <c r="L29" s="139"/>
      <c r="M29" s="139"/>
      <c r="N29" s="208" t="s">
        <v>625</v>
      </c>
      <c r="O29" s="150"/>
      <c r="P29" s="72"/>
      <c r="Q29" s="239"/>
      <c r="R29" s="239"/>
      <c r="S29" s="239"/>
      <c r="T29" s="208"/>
      <c r="U29" s="240"/>
      <c r="V29" s="208"/>
      <c r="W29" s="209" t="str">
        <f>A2</f>
        <v>（平成30年3月1日現在）</v>
      </c>
      <c r="X29" s="239"/>
      <c r="Y29" s="151"/>
    </row>
    <row r="30" spans="1:27" s="156" customFormat="1" ht="17.25" customHeight="1">
      <c r="A30" s="72" t="s">
        <v>392</v>
      </c>
      <c r="B30" s="72"/>
      <c r="C30" s="72"/>
      <c r="D30" s="72"/>
      <c r="E30" s="71"/>
      <c r="F30" s="71"/>
      <c r="G30" s="71"/>
      <c r="H30" s="72"/>
      <c r="I30" s="71"/>
      <c r="J30" s="71"/>
      <c r="K30" s="71"/>
      <c r="L30" s="71"/>
      <c r="M30" s="72"/>
      <c r="N30" s="72"/>
      <c r="O30" s="72"/>
      <c r="P30" s="72"/>
      <c r="Q30" s="152"/>
      <c r="R30" s="153"/>
      <c r="S30" s="153"/>
      <c r="T30" s="153"/>
      <c r="U30" s="153"/>
      <c r="V30" s="153"/>
      <c r="W30" s="154"/>
      <c r="X30" s="153"/>
      <c r="Y30" s="153"/>
      <c r="Z30" s="155"/>
      <c r="AA30" s="155"/>
    </row>
    <row r="31" spans="1:28" ht="14.25">
      <c r="A31" s="157"/>
      <c r="B31" s="158"/>
      <c r="C31" s="158"/>
      <c r="D31" s="157"/>
      <c r="E31" s="158"/>
      <c r="F31" s="158"/>
      <c r="K31" s="158"/>
      <c r="L31" s="158"/>
      <c r="M31" s="158"/>
      <c r="N31" s="157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9" ht="30.75" customHeight="1">
      <c r="A32" s="158"/>
      <c r="B32" s="158"/>
      <c r="C32" s="158"/>
      <c r="D32" s="159"/>
      <c r="E32" s="159"/>
      <c r="F32" s="159"/>
      <c r="J32" s="159"/>
      <c r="K32" s="159"/>
      <c r="L32" s="159"/>
      <c r="M32" s="158"/>
      <c r="N32" s="157"/>
      <c r="O32" s="158"/>
      <c r="P32" s="158"/>
      <c r="Q32" s="159"/>
      <c r="R32" s="159"/>
      <c r="S32" s="159"/>
      <c r="X32" s="158"/>
      <c r="Y32" s="158"/>
      <c r="Z32" s="158"/>
      <c r="AA32" s="158"/>
      <c r="AB32" s="158"/>
      <c r="AC32" s="158"/>
    </row>
    <row r="33" spans="1:25" ht="13.5">
      <c r="A33" s="158"/>
      <c r="K33" s="158"/>
      <c r="L33" s="158"/>
      <c r="M33" s="158"/>
      <c r="N33" s="158"/>
      <c r="P33" s="158"/>
      <c r="S33" s="158"/>
      <c r="X33" s="158"/>
      <c r="Y33" s="158"/>
    </row>
    <row r="34" spans="1:25" ht="13.5">
      <c r="A34" s="158"/>
      <c r="J34" s="159"/>
      <c r="K34" s="159"/>
      <c r="L34" s="159"/>
      <c r="M34" s="158"/>
      <c r="N34" s="158"/>
      <c r="Q34" s="159"/>
      <c r="R34" s="159"/>
      <c r="S34" s="159"/>
      <c r="X34" s="158"/>
      <c r="Y34" s="158"/>
    </row>
    <row r="35" spans="1:25" ht="13.5">
      <c r="A35" s="158"/>
      <c r="K35" s="158"/>
      <c r="L35" s="158"/>
      <c r="M35" s="158"/>
      <c r="N35" s="158"/>
      <c r="X35" s="158"/>
      <c r="Y35" s="158"/>
    </row>
    <row r="36" spans="1:25" ht="13.5">
      <c r="A36" s="158"/>
      <c r="K36" s="158"/>
      <c r="L36" s="158"/>
      <c r="M36" s="158"/>
      <c r="N36" s="158"/>
      <c r="X36" s="158"/>
      <c r="Y36" s="158"/>
    </row>
    <row r="37" spans="1:25" ht="13.5">
      <c r="A37" s="158"/>
      <c r="K37" s="158"/>
      <c r="L37" s="158"/>
      <c r="M37" s="158"/>
      <c r="N37" s="158"/>
      <c r="X37" s="158"/>
      <c r="Y37" s="158"/>
    </row>
    <row r="38" spans="1:25" ht="13.5">
      <c r="A38" s="158"/>
      <c r="K38" s="158"/>
      <c r="M38" s="158"/>
      <c r="N38" s="158"/>
      <c r="X38" s="158"/>
      <c r="Y38" s="158"/>
    </row>
    <row r="39" spans="1:24" ht="13.5">
      <c r="A39" s="158"/>
      <c r="M39" s="158"/>
      <c r="N39" s="158"/>
      <c r="X39" s="158"/>
    </row>
    <row r="40" spans="1:14" ht="13.5">
      <c r="A40" s="158"/>
      <c r="M40" s="158"/>
      <c r="N40" s="158"/>
    </row>
    <row r="41" spans="1:14" ht="13.5">
      <c r="A41" s="158"/>
      <c r="M41" s="158"/>
      <c r="N41" s="158"/>
    </row>
    <row r="42" spans="1:14" ht="13.5">
      <c r="A42" s="158"/>
      <c r="M42" s="158"/>
      <c r="N42" s="158"/>
    </row>
    <row r="43" spans="1:14" ht="13.5">
      <c r="A43" s="158"/>
      <c r="M43" s="158"/>
      <c r="N43" s="158"/>
    </row>
    <row r="44" spans="1:14" ht="13.5">
      <c r="A44" s="158"/>
      <c r="N44" s="158"/>
    </row>
    <row r="45" ht="13.5">
      <c r="N45" s="158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2.8515625" style="29" customWidth="1"/>
    <col min="2" max="2" width="15.421875" style="29" customWidth="1"/>
    <col min="3" max="3" width="18.57421875" style="29" customWidth="1"/>
    <col min="4" max="4" width="1.7109375" style="29" customWidth="1"/>
    <col min="5" max="5" width="9.8515625" style="29" customWidth="1"/>
    <col min="6" max="6" width="3.28125" style="29" customWidth="1"/>
    <col min="7" max="7" width="2.7109375" style="29" customWidth="1"/>
    <col min="8" max="8" width="14.57421875" style="29" customWidth="1"/>
    <col min="9" max="9" width="18.421875" style="29" customWidth="1"/>
    <col min="10" max="10" width="1.7109375" style="29" customWidth="1"/>
    <col min="11" max="11" width="9.57421875" style="29" customWidth="1"/>
    <col min="12" max="12" width="7.7109375" style="29" customWidth="1"/>
    <col min="13" max="13" width="7.421875" style="29" customWidth="1"/>
    <col min="14" max="14" width="6.421875" style="29" customWidth="1"/>
    <col min="15" max="16384" width="11.421875" style="29" customWidth="1"/>
  </cols>
  <sheetData>
    <row r="1" spans="1:16" s="202" customFormat="1" ht="21" customHeight="1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198"/>
      <c r="M1" s="198"/>
      <c r="N1" s="199"/>
      <c r="O1" s="200"/>
      <c r="P1" s="201"/>
    </row>
    <row r="2" spans="1:16" s="202" customFormat="1" ht="1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200"/>
      <c r="P2" s="201"/>
    </row>
    <row r="3" spans="1:12" ht="14.25" thickBot="1">
      <c r="A3" s="40" t="s">
        <v>330</v>
      </c>
      <c r="B3" s="40"/>
      <c r="C3" s="40"/>
      <c r="D3" s="40"/>
      <c r="E3" s="40"/>
      <c r="F3" s="40"/>
      <c r="G3" s="40"/>
      <c r="H3" s="40"/>
      <c r="I3" s="40"/>
      <c r="J3" s="40"/>
      <c r="K3" s="203" t="s">
        <v>518</v>
      </c>
      <c r="L3" s="204"/>
    </row>
    <row r="4" spans="1:12" ht="18" customHeight="1">
      <c r="A4" s="430" t="s">
        <v>331</v>
      </c>
      <c r="B4" s="430"/>
      <c r="C4" s="430"/>
      <c r="D4" s="431"/>
      <c r="E4" s="205" t="s">
        <v>332</v>
      </c>
      <c r="F4" s="206"/>
      <c r="G4" s="430" t="s">
        <v>333</v>
      </c>
      <c r="H4" s="430"/>
      <c r="I4" s="430"/>
      <c r="J4" s="431"/>
      <c r="K4" s="242" t="s">
        <v>332</v>
      </c>
      <c r="L4" s="31"/>
    </row>
    <row r="5" spans="1:12" s="31" customFormat="1" ht="6" customHeight="1">
      <c r="A5" s="39"/>
      <c r="B5" s="39"/>
      <c r="C5" s="39"/>
      <c r="D5" s="39"/>
      <c r="E5" s="207"/>
      <c r="F5" s="208"/>
      <c r="G5" s="39"/>
      <c r="H5" s="39"/>
      <c r="I5" s="39"/>
      <c r="J5" s="37"/>
      <c r="K5" s="243"/>
      <c r="L5" s="209"/>
    </row>
    <row r="6" spans="1:13" s="34" customFormat="1" ht="13.5" customHeight="1">
      <c r="A6" s="39"/>
      <c r="B6" s="479">
        <v>25</v>
      </c>
      <c r="C6" s="479"/>
      <c r="D6" s="37"/>
      <c r="E6" s="210">
        <v>3652</v>
      </c>
      <c r="F6" s="244"/>
      <c r="G6" s="475" t="s">
        <v>393</v>
      </c>
      <c r="H6" s="475"/>
      <c r="I6" s="475"/>
      <c r="J6" s="212"/>
      <c r="K6" s="245">
        <v>209</v>
      </c>
      <c r="L6" s="216"/>
      <c r="M6" s="49"/>
    </row>
    <row r="7" spans="1:13" s="34" customFormat="1" ht="13.5" customHeight="1">
      <c r="A7" s="39"/>
      <c r="B7" s="477">
        <f>B6+1</f>
        <v>26</v>
      </c>
      <c r="C7" s="477"/>
      <c r="D7" s="37"/>
      <c r="E7" s="210">
        <v>3668</v>
      </c>
      <c r="F7" s="244"/>
      <c r="G7" s="213"/>
      <c r="H7" s="474" t="s">
        <v>334</v>
      </c>
      <c r="I7" s="474"/>
      <c r="J7" s="30"/>
      <c r="K7" s="246">
        <v>25</v>
      </c>
      <c r="L7" s="216"/>
      <c r="M7" s="214"/>
    </row>
    <row r="8" spans="1:13" s="34" customFormat="1" ht="13.5" customHeight="1">
      <c r="A8" s="39"/>
      <c r="B8" s="477">
        <f>B7+1</f>
        <v>27</v>
      </c>
      <c r="C8" s="477"/>
      <c r="D8" s="37"/>
      <c r="E8" s="210">
        <v>3659</v>
      </c>
      <c r="F8" s="53"/>
      <c r="G8" s="29"/>
      <c r="H8" s="474" t="s">
        <v>492</v>
      </c>
      <c r="I8" s="474"/>
      <c r="J8" s="30"/>
      <c r="K8" s="246">
        <v>28</v>
      </c>
      <c r="L8" s="38"/>
      <c r="M8" s="214"/>
    </row>
    <row r="9" spans="1:13" s="34" customFormat="1" ht="13.5" customHeight="1">
      <c r="A9" s="39"/>
      <c r="B9" s="477">
        <f>B8+1</f>
        <v>28</v>
      </c>
      <c r="C9" s="477"/>
      <c r="D9" s="47"/>
      <c r="E9" s="210">
        <v>3687</v>
      </c>
      <c r="F9" s="244"/>
      <c r="G9" s="29"/>
      <c r="H9" s="474" t="s">
        <v>493</v>
      </c>
      <c r="I9" s="474"/>
      <c r="J9" s="30"/>
      <c r="K9" s="246">
        <v>28</v>
      </c>
      <c r="L9" s="38"/>
      <c r="M9" s="214"/>
    </row>
    <row r="10" spans="1:13" ht="13.5" customHeight="1">
      <c r="A10" s="39"/>
      <c r="B10" s="478">
        <f>B9+1</f>
        <v>29</v>
      </c>
      <c r="C10" s="478"/>
      <c r="D10" s="47"/>
      <c r="E10" s="265">
        <v>3756</v>
      </c>
      <c r="F10" s="53"/>
      <c r="G10" s="213"/>
      <c r="H10" s="474" t="s">
        <v>494</v>
      </c>
      <c r="I10" s="474"/>
      <c r="J10" s="30"/>
      <c r="K10" s="246">
        <v>15</v>
      </c>
      <c r="L10" s="38"/>
      <c r="M10" s="204"/>
    </row>
    <row r="11" spans="1:13" ht="13.5" customHeight="1">
      <c r="A11" s="208"/>
      <c r="B11" s="208"/>
      <c r="C11" s="208"/>
      <c r="D11" s="30"/>
      <c r="E11" s="264"/>
      <c r="F11" s="53"/>
      <c r="G11" s="213"/>
      <c r="H11" s="474" t="s">
        <v>495</v>
      </c>
      <c r="I11" s="474"/>
      <c r="J11" s="30"/>
      <c r="K11" s="246">
        <v>27</v>
      </c>
      <c r="L11" s="216"/>
      <c r="M11" s="204"/>
    </row>
    <row r="12" spans="1:13" ht="13.5" customHeight="1">
      <c r="A12" s="475" t="s">
        <v>394</v>
      </c>
      <c r="B12" s="475"/>
      <c r="C12" s="475"/>
      <c r="D12" s="212"/>
      <c r="E12" s="215">
        <v>262</v>
      </c>
      <c r="F12" s="53"/>
      <c r="G12" s="213"/>
      <c r="H12" s="474" t="s">
        <v>496</v>
      </c>
      <c r="I12" s="474"/>
      <c r="J12" s="217"/>
      <c r="K12" s="246">
        <v>12</v>
      </c>
      <c r="L12" s="216"/>
      <c r="M12" s="227"/>
    </row>
    <row r="13" spans="1:13" ht="13.5" customHeight="1">
      <c r="A13" s="213"/>
      <c r="B13" s="474" t="s">
        <v>395</v>
      </c>
      <c r="C13" s="474"/>
      <c r="D13" s="30"/>
      <c r="E13" s="210">
        <v>19</v>
      </c>
      <c r="F13" s="53"/>
      <c r="G13" s="213"/>
      <c r="H13" s="474" t="s">
        <v>497</v>
      </c>
      <c r="I13" s="474"/>
      <c r="J13" s="217"/>
      <c r="K13" s="246">
        <v>37</v>
      </c>
      <c r="L13" s="38"/>
      <c r="M13" s="204"/>
    </row>
    <row r="14" spans="1:13" ht="13.5" customHeight="1">
      <c r="A14" s="213"/>
      <c r="B14" s="474" t="s">
        <v>519</v>
      </c>
      <c r="C14" s="474"/>
      <c r="D14" s="30"/>
      <c r="E14" s="210"/>
      <c r="F14" s="53"/>
      <c r="G14" s="213"/>
      <c r="H14" s="474" t="s">
        <v>498</v>
      </c>
      <c r="I14" s="474"/>
      <c r="J14" s="217"/>
      <c r="K14" s="248">
        <v>37</v>
      </c>
      <c r="L14" s="38"/>
      <c r="M14" s="204"/>
    </row>
    <row r="15" spans="1:13" ht="13.5" customHeight="1">
      <c r="A15" s="213"/>
      <c r="B15" s="474" t="s">
        <v>520</v>
      </c>
      <c r="C15" s="474"/>
      <c r="D15" s="30"/>
      <c r="E15" s="210">
        <v>14</v>
      </c>
      <c r="F15" s="53"/>
      <c r="G15" s="213"/>
      <c r="H15" s="213"/>
      <c r="I15" s="213"/>
      <c r="J15" s="217"/>
      <c r="K15" s="246"/>
      <c r="L15" s="216"/>
      <c r="M15" s="204"/>
    </row>
    <row r="16" spans="1:13" ht="13.5" customHeight="1">
      <c r="A16" s="213"/>
      <c r="B16" s="474" t="s">
        <v>521</v>
      </c>
      <c r="C16" s="474"/>
      <c r="D16" s="30"/>
      <c r="E16" s="210">
        <v>10</v>
      </c>
      <c r="F16" s="53"/>
      <c r="G16" s="475" t="s">
        <v>522</v>
      </c>
      <c r="H16" s="475"/>
      <c r="I16" s="475"/>
      <c r="J16" s="217"/>
      <c r="K16" s="249">
        <v>16</v>
      </c>
      <c r="L16" s="38"/>
      <c r="M16" s="204"/>
    </row>
    <row r="17" spans="1:13" ht="13.5" customHeight="1">
      <c r="A17" s="213"/>
      <c r="B17" s="476" t="s">
        <v>541</v>
      </c>
      <c r="C17" s="476"/>
      <c r="D17" s="30"/>
      <c r="E17" s="210">
        <v>24</v>
      </c>
      <c r="F17" s="53"/>
      <c r="G17" s="211"/>
      <c r="H17" s="211"/>
      <c r="I17" s="211"/>
      <c r="J17" s="217"/>
      <c r="K17" s="249"/>
      <c r="L17" s="38"/>
      <c r="M17" s="204"/>
    </row>
    <row r="18" spans="1:13" ht="13.5" customHeight="1">
      <c r="A18" s="213"/>
      <c r="B18" s="474" t="s">
        <v>542</v>
      </c>
      <c r="C18" s="474"/>
      <c r="D18" s="30"/>
      <c r="E18" s="210">
        <v>28</v>
      </c>
      <c r="F18" s="53"/>
      <c r="G18" s="475" t="s">
        <v>524</v>
      </c>
      <c r="H18" s="475"/>
      <c r="I18" s="475"/>
      <c r="J18" s="217"/>
      <c r="K18" s="249">
        <v>26</v>
      </c>
      <c r="L18" s="38"/>
      <c r="M18" s="204"/>
    </row>
    <row r="19" spans="1:13" ht="13.5" customHeight="1">
      <c r="A19" s="213"/>
      <c r="B19" s="474" t="s">
        <v>543</v>
      </c>
      <c r="C19" s="474"/>
      <c r="D19" s="30"/>
      <c r="E19" s="210">
        <v>16</v>
      </c>
      <c r="F19" s="53"/>
      <c r="G19" s="211"/>
      <c r="H19" s="211"/>
      <c r="I19" s="211"/>
      <c r="J19" s="30"/>
      <c r="K19" s="249"/>
      <c r="L19" s="216"/>
      <c r="M19" s="204"/>
    </row>
    <row r="20" spans="1:13" ht="13.5" customHeight="1">
      <c r="A20" s="213"/>
      <c r="B20" s="474" t="s">
        <v>544</v>
      </c>
      <c r="C20" s="474"/>
      <c r="D20" s="30"/>
      <c r="E20" s="210">
        <v>19</v>
      </c>
      <c r="F20" s="53"/>
      <c r="G20" s="475" t="s">
        <v>525</v>
      </c>
      <c r="H20" s="475"/>
      <c r="I20" s="475"/>
      <c r="J20" s="217"/>
      <c r="K20" s="249">
        <v>472</v>
      </c>
      <c r="L20" s="38"/>
      <c r="M20" s="204"/>
    </row>
    <row r="21" spans="1:13" ht="13.5" customHeight="1">
      <c r="A21" s="213"/>
      <c r="B21" s="474" t="s">
        <v>499</v>
      </c>
      <c r="C21" s="474"/>
      <c r="D21" s="30"/>
      <c r="E21" s="210">
        <v>12</v>
      </c>
      <c r="F21" s="53"/>
      <c r="G21" s="260"/>
      <c r="H21" s="474" t="s">
        <v>339</v>
      </c>
      <c r="I21" s="474"/>
      <c r="J21" s="30"/>
      <c r="K21" s="248">
        <v>37</v>
      </c>
      <c r="L21" s="38"/>
      <c r="M21" s="204"/>
    </row>
    <row r="22" spans="1:13" ht="13.5" customHeight="1">
      <c r="A22" s="213"/>
      <c r="B22" s="474" t="s">
        <v>523</v>
      </c>
      <c r="C22" s="474"/>
      <c r="D22" s="30"/>
      <c r="E22" s="210">
        <v>17</v>
      </c>
      <c r="F22" s="53"/>
      <c r="G22" s="213"/>
      <c r="H22" s="474" t="s">
        <v>340</v>
      </c>
      <c r="I22" s="474"/>
      <c r="J22" s="30"/>
      <c r="K22" s="248">
        <v>20</v>
      </c>
      <c r="L22" s="38"/>
      <c r="M22" s="204"/>
    </row>
    <row r="23" spans="1:13" ht="13.5" customHeight="1">
      <c r="A23" s="213"/>
      <c r="B23" s="474" t="s">
        <v>335</v>
      </c>
      <c r="C23" s="474"/>
      <c r="D23" s="30"/>
      <c r="E23" s="210">
        <v>66</v>
      </c>
      <c r="F23" s="53"/>
      <c r="G23" s="213"/>
      <c r="H23" s="474" t="s">
        <v>342</v>
      </c>
      <c r="I23" s="474"/>
      <c r="J23" s="30"/>
      <c r="K23" s="248">
        <v>20</v>
      </c>
      <c r="L23" s="38"/>
      <c r="M23" s="204"/>
    </row>
    <row r="24" spans="1:13" ht="13.5" customHeight="1">
      <c r="A24" s="213"/>
      <c r="B24" s="474" t="s">
        <v>396</v>
      </c>
      <c r="C24" s="474"/>
      <c r="D24" s="30"/>
      <c r="E24" s="241">
        <v>24</v>
      </c>
      <c r="F24" s="53"/>
      <c r="G24" s="213"/>
      <c r="H24" s="474" t="s">
        <v>656</v>
      </c>
      <c r="I24" s="474"/>
      <c r="J24" s="30"/>
      <c r="K24" s="248">
        <v>25</v>
      </c>
      <c r="L24" s="38"/>
      <c r="M24" s="204"/>
    </row>
    <row r="25" spans="1:13" ht="13.5" customHeight="1">
      <c r="A25" s="211"/>
      <c r="B25" s="474" t="s">
        <v>397</v>
      </c>
      <c r="C25" s="474"/>
      <c r="D25" s="30"/>
      <c r="E25" s="237"/>
      <c r="F25" s="53"/>
      <c r="G25" s="208"/>
      <c r="H25" s="474" t="s">
        <v>45</v>
      </c>
      <c r="I25" s="474"/>
      <c r="J25" s="30"/>
      <c r="K25" s="248">
        <v>86</v>
      </c>
      <c r="L25" s="216"/>
      <c r="M25" s="204"/>
    </row>
    <row r="26" spans="1:13" ht="13.5" customHeight="1">
      <c r="A26" s="213"/>
      <c r="B26" s="474" t="s">
        <v>398</v>
      </c>
      <c r="C26" s="474"/>
      <c r="D26" s="30"/>
      <c r="E26" s="210">
        <v>6</v>
      </c>
      <c r="F26" s="53"/>
      <c r="G26" s="208"/>
      <c r="H26" s="474" t="s">
        <v>526</v>
      </c>
      <c r="I26" s="474"/>
      <c r="J26" s="30"/>
      <c r="K26" s="248">
        <v>113</v>
      </c>
      <c r="L26" s="38"/>
      <c r="M26" s="204"/>
    </row>
    <row r="27" spans="1:13" ht="13.5" customHeight="1">
      <c r="A27" s="213"/>
      <c r="B27" s="474" t="s">
        <v>399</v>
      </c>
      <c r="C27" s="474"/>
      <c r="D27" s="30"/>
      <c r="E27" s="210">
        <v>7</v>
      </c>
      <c r="F27" s="53"/>
      <c r="G27" s="213"/>
      <c r="H27" s="474" t="s">
        <v>527</v>
      </c>
      <c r="I27" s="474"/>
      <c r="J27" s="30"/>
      <c r="K27" s="248">
        <v>74</v>
      </c>
      <c r="L27" s="38"/>
      <c r="M27" s="204"/>
    </row>
    <row r="28" spans="1:13" ht="13.5" customHeight="1">
      <c r="A28" s="213"/>
      <c r="B28" s="474"/>
      <c r="C28" s="474"/>
      <c r="D28" s="30"/>
      <c r="E28" s="210"/>
      <c r="F28" s="53"/>
      <c r="G28" s="213"/>
      <c r="H28" s="474" t="s">
        <v>528</v>
      </c>
      <c r="I28" s="474"/>
      <c r="J28" s="30"/>
      <c r="K28" s="248">
        <v>72</v>
      </c>
      <c r="L28" s="38"/>
      <c r="M28" s="218"/>
    </row>
    <row r="29" spans="1:13" ht="13.5" customHeight="1">
      <c r="A29" s="475" t="s">
        <v>500</v>
      </c>
      <c r="B29" s="475"/>
      <c r="C29" s="475"/>
      <c r="D29" s="30"/>
      <c r="E29" s="215">
        <v>97</v>
      </c>
      <c r="F29" s="53"/>
      <c r="G29" s="213"/>
      <c r="H29" s="474" t="s">
        <v>403</v>
      </c>
      <c r="I29" s="474"/>
      <c r="J29" s="30"/>
      <c r="K29" s="248">
        <v>25</v>
      </c>
      <c r="L29" s="38"/>
      <c r="M29" s="218"/>
    </row>
    <row r="30" spans="1:13" ht="13.5" customHeight="1">
      <c r="A30" s="213"/>
      <c r="B30" s="474" t="s">
        <v>336</v>
      </c>
      <c r="C30" s="474"/>
      <c r="D30" s="212"/>
      <c r="E30" s="210">
        <v>5</v>
      </c>
      <c r="F30" s="53"/>
      <c r="G30" s="213"/>
      <c r="H30" s="213"/>
      <c r="I30" s="213"/>
      <c r="J30" s="30"/>
      <c r="K30" s="248"/>
      <c r="L30" s="38"/>
      <c r="M30" s="218"/>
    </row>
    <row r="31" spans="1:13" ht="13.5" customHeight="1">
      <c r="A31" s="213"/>
      <c r="B31" s="474" t="s">
        <v>400</v>
      </c>
      <c r="C31" s="474"/>
      <c r="D31" s="30"/>
      <c r="E31" s="210">
        <v>14</v>
      </c>
      <c r="F31" s="53"/>
      <c r="G31" s="475" t="s">
        <v>405</v>
      </c>
      <c r="H31" s="475"/>
      <c r="I31" s="475"/>
      <c r="J31" s="30"/>
      <c r="K31" s="249">
        <v>422</v>
      </c>
      <c r="L31" s="38"/>
      <c r="M31" s="218"/>
    </row>
    <row r="32" spans="1:13" ht="13.5" customHeight="1">
      <c r="A32" s="213"/>
      <c r="B32" s="474" t="s">
        <v>501</v>
      </c>
      <c r="C32" s="474"/>
      <c r="D32" s="30"/>
      <c r="E32" s="210">
        <v>5</v>
      </c>
      <c r="F32" s="53"/>
      <c r="G32" s="213"/>
      <c r="H32" s="213" t="s">
        <v>407</v>
      </c>
      <c r="I32" s="213" t="s">
        <v>408</v>
      </c>
      <c r="J32" s="217"/>
      <c r="K32" s="246">
        <v>42</v>
      </c>
      <c r="L32" s="38"/>
      <c r="M32" s="218"/>
    </row>
    <row r="33" spans="1:13" ht="13.5" customHeight="1">
      <c r="A33" s="213"/>
      <c r="B33" s="474" t="s">
        <v>337</v>
      </c>
      <c r="C33" s="474"/>
      <c r="D33" s="30"/>
      <c r="E33" s="241">
        <v>36</v>
      </c>
      <c r="F33" s="53"/>
      <c r="H33" s="213"/>
      <c r="I33" s="213" t="s">
        <v>409</v>
      </c>
      <c r="J33" s="217"/>
      <c r="K33" s="248">
        <v>16</v>
      </c>
      <c r="L33" s="216"/>
      <c r="M33" s="218"/>
    </row>
    <row r="34" spans="1:13" ht="13.5" customHeight="1">
      <c r="A34" s="213"/>
      <c r="B34" s="474" t="s">
        <v>401</v>
      </c>
      <c r="C34" s="474"/>
      <c r="D34" s="30"/>
      <c r="E34" s="210">
        <v>7</v>
      </c>
      <c r="F34" s="53"/>
      <c r="G34" s="213"/>
      <c r="H34" s="213"/>
      <c r="I34" s="213" t="s">
        <v>411</v>
      </c>
      <c r="J34" s="217"/>
      <c r="K34" s="248">
        <v>49</v>
      </c>
      <c r="L34" s="38"/>
      <c r="M34" s="218"/>
    </row>
    <row r="35" spans="1:13" ht="13.5" customHeight="1">
      <c r="A35" s="213"/>
      <c r="B35" s="474" t="s">
        <v>402</v>
      </c>
      <c r="C35" s="474"/>
      <c r="D35" s="30"/>
      <c r="E35" s="210">
        <v>20</v>
      </c>
      <c r="F35" s="53"/>
      <c r="H35" s="213"/>
      <c r="I35" s="213" t="s">
        <v>412</v>
      </c>
      <c r="J35" s="217"/>
      <c r="K35" s="248">
        <v>217</v>
      </c>
      <c r="L35" s="38"/>
      <c r="M35" s="218"/>
    </row>
    <row r="36" spans="1:13" ht="13.5" customHeight="1">
      <c r="A36" s="213"/>
      <c r="B36" s="474" t="s">
        <v>338</v>
      </c>
      <c r="C36" s="474"/>
      <c r="D36" s="30"/>
      <c r="E36" s="210">
        <v>10</v>
      </c>
      <c r="F36" s="53"/>
      <c r="G36" s="208"/>
      <c r="H36" s="213"/>
      <c r="I36" s="213" t="s">
        <v>389</v>
      </c>
      <c r="J36" s="30"/>
      <c r="K36" s="248">
        <v>34</v>
      </c>
      <c r="L36" s="38"/>
      <c r="M36" s="218"/>
    </row>
    <row r="37" spans="1:13" ht="13.5" customHeight="1">
      <c r="A37" s="213"/>
      <c r="B37" s="474"/>
      <c r="C37" s="474"/>
      <c r="D37" s="30"/>
      <c r="E37" s="210"/>
      <c r="F37" s="53"/>
      <c r="G37" s="213"/>
      <c r="H37" s="213" t="s">
        <v>413</v>
      </c>
      <c r="I37" s="213" t="s">
        <v>529</v>
      </c>
      <c r="J37" s="212"/>
      <c r="K37" s="248">
        <v>13</v>
      </c>
      <c r="L37" s="38"/>
      <c r="M37" s="218"/>
    </row>
    <row r="38" spans="1:13" ht="13.5" customHeight="1">
      <c r="A38" s="475" t="s">
        <v>404</v>
      </c>
      <c r="B38" s="475"/>
      <c r="C38" s="475"/>
      <c r="D38" s="30"/>
      <c r="E38" s="215">
        <v>192</v>
      </c>
      <c r="F38" s="53"/>
      <c r="G38" s="213"/>
      <c r="H38" s="213"/>
      <c r="I38" s="213" t="s">
        <v>412</v>
      </c>
      <c r="J38" s="30"/>
      <c r="K38" s="248">
        <v>31</v>
      </c>
      <c r="L38" s="38"/>
      <c r="M38" s="218"/>
    </row>
    <row r="39" spans="1:13" ht="13.5" customHeight="1">
      <c r="A39" s="213"/>
      <c r="B39" s="474" t="s">
        <v>341</v>
      </c>
      <c r="C39" s="474"/>
      <c r="D39" s="30"/>
      <c r="E39" s="210">
        <v>16</v>
      </c>
      <c r="F39" s="53"/>
      <c r="G39" s="213"/>
      <c r="H39" s="213"/>
      <c r="I39" s="213" t="s">
        <v>389</v>
      </c>
      <c r="J39" s="30"/>
      <c r="K39" s="248">
        <v>4</v>
      </c>
      <c r="L39" s="219"/>
      <c r="M39" s="218"/>
    </row>
    <row r="40" spans="1:13" ht="13.5" customHeight="1">
      <c r="A40" s="213"/>
      <c r="B40" s="474" t="s">
        <v>406</v>
      </c>
      <c r="C40" s="474"/>
      <c r="D40" s="212"/>
      <c r="E40" s="210">
        <v>18</v>
      </c>
      <c r="F40" s="53"/>
      <c r="G40" s="213"/>
      <c r="H40" s="213" t="s">
        <v>415</v>
      </c>
      <c r="I40" s="213" t="s">
        <v>529</v>
      </c>
      <c r="J40" s="30"/>
      <c r="K40" s="248">
        <v>7</v>
      </c>
      <c r="L40" s="219"/>
      <c r="M40" s="218"/>
    </row>
    <row r="41" spans="1:13" ht="13.5" customHeight="1">
      <c r="A41" s="213"/>
      <c r="B41" s="474" t="s">
        <v>462</v>
      </c>
      <c r="C41" s="474"/>
      <c r="D41" s="30"/>
      <c r="E41" s="210">
        <v>36</v>
      </c>
      <c r="F41" s="53"/>
      <c r="G41" s="213"/>
      <c r="H41" s="213"/>
      <c r="I41" s="213" t="s">
        <v>389</v>
      </c>
      <c r="J41" s="30"/>
      <c r="K41" s="248">
        <v>2</v>
      </c>
      <c r="L41" s="219"/>
      <c r="M41" s="218"/>
    </row>
    <row r="42" spans="1:13" ht="13.5" customHeight="1">
      <c r="A42" s="211"/>
      <c r="B42" s="213" t="s">
        <v>410</v>
      </c>
      <c r="C42" s="213" t="s">
        <v>502</v>
      </c>
      <c r="D42" s="30"/>
      <c r="E42" s="241">
        <v>45</v>
      </c>
      <c r="F42" s="53"/>
      <c r="G42" s="208"/>
      <c r="H42" s="474" t="s">
        <v>416</v>
      </c>
      <c r="I42" s="474"/>
      <c r="J42" s="30"/>
      <c r="K42" s="248">
        <v>7</v>
      </c>
      <c r="L42" s="219"/>
      <c r="M42" s="218"/>
    </row>
    <row r="43" spans="1:13" ht="13.5" customHeight="1">
      <c r="A43" s="213"/>
      <c r="B43" s="213"/>
      <c r="C43" s="213" t="s">
        <v>343</v>
      </c>
      <c r="D43" s="30"/>
      <c r="E43" s="210">
        <v>36</v>
      </c>
      <c r="F43" s="53"/>
      <c r="G43" s="211"/>
      <c r="H43" s="213"/>
      <c r="I43" s="213"/>
      <c r="J43" s="30"/>
      <c r="K43" s="248"/>
      <c r="L43" s="219"/>
      <c r="M43" s="218"/>
    </row>
    <row r="44" spans="1:13" ht="12" customHeight="1">
      <c r="A44" s="213"/>
      <c r="B44" s="213"/>
      <c r="C44" s="213" t="s">
        <v>344</v>
      </c>
      <c r="D44" s="30"/>
      <c r="E44" s="210">
        <v>41</v>
      </c>
      <c r="F44" s="53"/>
      <c r="G44" s="475" t="s">
        <v>417</v>
      </c>
      <c r="H44" s="475"/>
      <c r="I44" s="475"/>
      <c r="J44" s="30"/>
      <c r="K44" s="249">
        <v>272</v>
      </c>
      <c r="L44" s="219"/>
      <c r="M44" s="218"/>
    </row>
    <row r="45" spans="1:13" ht="13.5" customHeight="1">
      <c r="A45" s="213"/>
      <c r="B45" s="213"/>
      <c r="C45" s="213"/>
      <c r="D45" s="30"/>
      <c r="E45" s="210"/>
      <c r="F45" s="53"/>
      <c r="G45" s="213"/>
      <c r="H45" s="474" t="s">
        <v>531</v>
      </c>
      <c r="I45" s="474"/>
      <c r="J45" s="217"/>
      <c r="K45" s="246">
        <v>20</v>
      </c>
      <c r="L45" s="38"/>
      <c r="M45" s="218"/>
    </row>
    <row r="46" spans="1:13" ht="13.5" customHeight="1">
      <c r="A46" s="475" t="s">
        <v>503</v>
      </c>
      <c r="B46" s="475"/>
      <c r="C46" s="475"/>
      <c r="D46" s="30"/>
      <c r="E46" s="215">
        <v>1007</v>
      </c>
      <c r="F46" s="53"/>
      <c r="G46" s="260"/>
      <c r="H46" s="474" t="s">
        <v>420</v>
      </c>
      <c r="I46" s="474"/>
      <c r="J46" s="30"/>
      <c r="K46" s="246">
        <v>24</v>
      </c>
      <c r="L46" s="38"/>
      <c r="M46" s="218"/>
    </row>
    <row r="47" spans="1:13" ht="13.5" customHeight="1">
      <c r="A47" s="211"/>
      <c r="B47" s="474" t="s">
        <v>414</v>
      </c>
      <c r="C47" s="474"/>
      <c r="D47" s="30"/>
      <c r="E47" s="210">
        <v>21</v>
      </c>
      <c r="F47" s="53"/>
      <c r="G47" s="213"/>
      <c r="H47" s="474" t="s">
        <v>532</v>
      </c>
      <c r="I47" s="474"/>
      <c r="J47" s="30"/>
      <c r="K47" s="248">
        <v>23</v>
      </c>
      <c r="L47" s="38"/>
      <c r="M47" s="218"/>
    </row>
    <row r="48" spans="1:13" ht="13.5" customHeight="1">
      <c r="A48" s="213"/>
      <c r="B48" s="474" t="s">
        <v>345</v>
      </c>
      <c r="C48" s="474"/>
      <c r="D48" s="30"/>
      <c r="E48" s="210">
        <v>58</v>
      </c>
      <c r="F48" s="53"/>
      <c r="G48" s="213"/>
      <c r="H48" s="474" t="s">
        <v>508</v>
      </c>
      <c r="I48" s="474"/>
      <c r="J48" s="212"/>
      <c r="K48" s="248">
        <v>34</v>
      </c>
      <c r="L48" s="38"/>
      <c r="M48" s="218"/>
    </row>
    <row r="49" spans="1:13" ht="13.5" customHeight="1">
      <c r="A49" s="213"/>
      <c r="B49" s="213" t="s">
        <v>504</v>
      </c>
      <c r="C49" s="213" t="s">
        <v>530</v>
      </c>
      <c r="D49" s="212"/>
      <c r="E49" s="210">
        <v>31</v>
      </c>
      <c r="F49" s="53"/>
      <c r="G49" s="213"/>
      <c r="H49" s="474" t="s">
        <v>423</v>
      </c>
      <c r="I49" s="474"/>
      <c r="J49" s="30"/>
      <c r="K49" s="248">
        <v>30</v>
      </c>
      <c r="L49" s="38"/>
      <c r="M49" s="218"/>
    </row>
    <row r="50" spans="1:13" ht="13.5" customHeight="1">
      <c r="A50" s="213"/>
      <c r="B50" s="213"/>
      <c r="C50" s="213" t="s">
        <v>505</v>
      </c>
      <c r="D50" s="30"/>
      <c r="E50" s="210">
        <v>66</v>
      </c>
      <c r="F50" s="53"/>
      <c r="G50" s="213"/>
      <c r="H50" s="474" t="s">
        <v>424</v>
      </c>
      <c r="I50" s="474"/>
      <c r="J50" s="30"/>
      <c r="K50" s="248">
        <v>20</v>
      </c>
      <c r="L50" s="38"/>
      <c r="M50" s="218"/>
    </row>
    <row r="51" spans="1:13" ht="13.5" customHeight="1">
      <c r="A51" s="213"/>
      <c r="B51" s="213" t="s">
        <v>506</v>
      </c>
      <c r="C51" s="213" t="s">
        <v>346</v>
      </c>
      <c r="D51" s="30"/>
      <c r="E51" s="210">
        <v>22</v>
      </c>
      <c r="F51" s="53"/>
      <c r="G51" s="213"/>
      <c r="H51" s="474" t="s">
        <v>425</v>
      </c>
      <c r="I51" s="474"/>
      <c r="J51" s="30"/>
      <c r="K51" s="248">
        <v>64</v>
      </c>
      <c r="L51" s="38"/>
      <c r="M51" s="218"/>
    </row>
    <row r="52" spans="1:13" ht="13.5" customHeight="1">
      <c r="A52" s="213"/>
      <c r="B52" s="213"/>
      <c r="C52" s="213" t="s">
        <v>507</v>
      </c>
      <c r="D52" s="30"/>
      <c r="E52" s="210">
        <v>40</v>
      </c>
      <c r="F52" s="53"/>
      <c r="G52" s="213"/>
      <c r="H52" s="474" t="s">
        <v>426</v>
      </c>
      <c r="I52" s="474"/>
      <c r="J52" s="30"/>
      <c r="K52" s="248">
        <v>26</v>
      </c>
      <c r="L52" s="38"/>
      <c r="M52" s="218"/>
    </row>
    <row r="53" spans="1:13" ht="13.5" customHeight="1">
      <c r="A53" s="213"/>
      <c r="B53" s="211"/>
      <c r="C53" s="238" t="s">
        <v>418</v>
      </c>
      <c r="D53" s="30"/>
      <c r="E53" s="210">
        <v>33</v>
      </c>
      <c r="F53" s="53"/>
      <c r="G53" s="211"/>
      <c r="H53" s="474" t="s">
        <v>535</v>
      </c>
      <c r="I53" s="474"/>
      <c r="J53" s="30"/>
      <c r="K53" s="248">
        <v>31</v>
      </c>
      <c r="L53" s="38"/>
      <c r="M53" s="218"/>
    </row>
    <row r="54" spans="1:13" ht="13.5" customHeight="1">
      <c r="A54" s="213"/>
      <c r="B54" s="213" t="s">
        <v>533</v>
      </c>
      <c r="C54" s="213" t="s">
        <v>419</v>
      </c>
      <c r="D54" s="30"/>
      <c r="E54" s="210">
        <v>20</v>
      </c>
      <c r="F54" s="53"/>
      <c r="G54" s="213"/>
      <c r="H54" s="213"/>
      <c r="I54" s="213"/>
      <c r="J54" s="30"/>
      <c r="K54" s="248"/>
      <c r="L54" s="38"/>
      <c r="M54" s="218"/>
    </row>
    <row r="55" spans="1:13" ht="13.5" customHeight="1">
      <c r="A55" s="213"/>
      <c r="B55" s="213"/>
      <c r="C55" s="213" t="s">
        <v>421</v>
      </c>
      <c r="D55" s="30"/>
      <c r="E55" s="210">
        <v>17</v>
      </c>
      <c r="F55" s="53"/>
      <c r="G55" s="475" t="s">
        <v>430</v>
      </c>
      <c r="H55" s="475"/>
      <c r="I55" s="475"/>
      <c r="J55" s="30"/>
      <c r="K55" s="249">
        <v>337</v>
      </c>
      <c r="L55" s="38"/>
      <c r="M55" s="218"/>
    </row>
    <row r="56" spans="1:13" ht="13.5" customHeight="1">
      <c r="A56" s="213"/>
      <c r="B56" s="213"/>
      <c r="C56" s="213" t="s">
        <v>545</v>
      </c>
      <c r="D56" s="30"/>
      <c r="E56" s="210">
        <v>14</v>
      </c>
      <c r="F56" s="53"/>
      <c r="G56" s="213"/>
      <c r="H56" s="474" t="s">
        <v>432</v>
      </c>
      <c r="I56" s="474"/>
      <c r="J56" s="217"/>
      <c r="K56" s="246">
        <v>23</v>
      </c>
      <c r="L56" s="216"/>
      <c r="M56" s="218"/>
    </row>
    <row r="57" spans="1:13" ht="13.5" customHeight="1">
      <c r="A57" s="213"/>
      <c r="B57" s="213"/>
      <c r="C57" s="213" t="s">
        <v>422</v>
      </c>
      <c r="D57" s="30"/>
      <c r="E57" s="210">
        <v>551</v>
      </c>
      <c r="F57" s="53"/>
      <c r="G57" s="260"/>
      <c r="H57" s="474" t="s">
        <v>433</v>
      </c>
      <c r="I57" s="474"/>
      <c r="J57" s="212"/>
      <c r="K57" s="248">
        <v>21</v>
      </c>
      <c r="L57" s="38"/>
      <c r="M57" s="218"/>
    </row>
    <row r="58" spans="1:13" ht="13.5" customHeight="1">
      <c r="A58" s="213"/>
      <c r="B58" s="213"/>
      <c r="C58" s="213" t="s">
        <v>534</v>
      </c>
      <c r="D58" s="30"/>
      <c r="E58" s="210">
        <v>7</v>
      </c>
      <c r="F58" s="53"/>
      <c r="G58" s="213"/>
      <c r="H58" s="474" t="s">
        <v>435</v>
      </c>
      <c r="I58" s="474"/>
      <c r="J58" s="30"/>
      <c r="K58" s="248">
        <v>35</v>
      </c>
      <c r="L58" s="38"/>
      <c r="M58" s="218"/>
    </row>
    <row r="59" spans="1:13" ht="13.5" customHeight="1">
      <c r="A59" s="213"/>
      <c r="B59" s="213" t="s">
        <v>509</v>
      </c>
      <c r="C59" s="213" t="s">
        <v>347</v>
      </c>
      <c r="D59" s="30"/>
      <c r="E59" s="210">
        <v>20</v>
      </c>
      <c r="F59" s="53"/>
      <c r="G59" s="208"/>
      <c r="H59" s="474" t="s">
        <v>436</v>
      </c>
      <c r="I59" s="474"/>
      <c r="J59" s="30"/>
      <c r="K59" s="248">
        <v>16</v>
      </c>
      <c r="L59" s="38"/>
      <c r="M59" s="218"/>
    </row>
    <row r="60" spans="1:13" ht="13.5" customHeight="1">
      <c r="A60" s="213"/>
      <c r="B60" s="213"/>
      <c r="C60" s="213" t="s">
        <v>348</v>
      </c>
      <c r="D60" s="30"/>
      <c r="E60" s="210">
        <v>31</v>
      </c>
      <c r="F60" s="53"/>
      <c r="G60" s="213"/>
      <c r="H60" s="474" t="s">
        <v>437</v>
      </c>
      <c r="I60" s="474"/>
      <c r="J60" s="30"/>
      <c r="K60" s="248">
        <v>6</v>
      </c>
      <c r="L60" s="38"/>
      <c r="M60" s="218"/>
    </row>
    <row r="61" spans="1:13" ht="13.5" customHeight="1">
      <c r="A61" s="213"/>
      <c r="B61" s="213"/>
      <c r="C61" s="213" t="s">
        <v>349</v>
      </c>
      <c r="D61" s="30"/>
      <c r="E61" s="210">
        <v>76</v>
      </c>
      <c r="F61" s="53"/>
      <c r="G61" s="213"/>
      <c r="H61" s="474" t="s">
        <v>438</v>
      </c>
      <c r="I61" s="474"/>
      <c r="J61" s="30"/>
      <c r="K61" s="248">
        <v>25</v>
      </c>
      <c r="L61" s="38"/>
      <c r="M61" s="218"/>
    </row>
    <row r="62" spans="1:13" ht="13.5" customHeight="1">
      <c r="A62" s="213"/>
      <c r="B62" s="213"/>
      <c r="C62" s="213"/>
      <c r="D62" s="30"/>
      <c r="E62" s="210"/>
      <c r="F62" s="53"/>
      <c r="G62" s="213"/>
      <c r="H62" s="474" t="s">
        <v>536</v>
      </c>
      <c r="I62" s="474"/>
      <c r="J62" s="30"/>
      <c r="K62" s="248">
        <v>10</v>
      </c>
      <c r="L62" s="38"/>
      <c r="M62" s="218"/>
    </row>
    <row r="63" spans="1:13" ht="13.5" customHeight="1">
      <c r="A63" s="475" t="s">
        <v>427</v>
      </c>
      <c r="B63" s="475"/>
      <c r="C63" s="475"/>
      <c r="D63" s="30"/>
      <c r="E63" s="215">
        <v>216</v>
      </c>
      <c r="F63" s="53"/>
      <c r="G63" s="213"/>
      <c r="H63" s="474" t="s">
        <v>439</v>
      </c>
      <c r="I63" s="474"/>
      <c r="J63" s="30"/>
      <c r="K63" s="248">
        <v>67</v>
      </c>
      <c r="L63" s="38"/>
      <c r="M63" s="218"/>
    </row>
    <row r="64" spans="1:13" ht="13.5" customHeight="1">
      <c r="A64" s="211"/>
      <c r="B64" s="474" t="s">
        <v>428</v>
      </c>
      <c r="C64" s="474"/>
      <c r="D64" s="212"/>
      <c r="E64" s="210">
        <v>9</v>
      </c>
      <c r="F64" s="53"/>
      <c r="G64" s="213"/>
      <c r="H64" s="474" t="s">
        <v>441</v>
      </c>
      <c r="I64" s="474"/>
      <c r="J64" s="30"/>
      <c r="K64" s="248">
        <v>98</v>
      </c>
      <c r="L64" s="38"/>
      <c r="M64" s="218"/>
    </row>
    <row r="65" spans="1:13" ht="13.5" customHeight="1">
      <c r="A65" s="213"/>
      <c r="B65" s="474" t="s">
        <v>429</v>
      </c>
      <c r="C65" s="474"/>
      <c r="D65" s="30"/>
      <c r="E65" s="210">
        <v>10</v>
      </c>
      <c r="F65" s="53"/>
      <c r="G65" s="213"/>
      <c r="H65" s="474" t="s">
        <v>511</v>
      </c>
      <c r="I65" s="474"/>
      <c r="J65" s="30"/>
      <c r="K65" s="248">
        <v>36</v>
      </c>
      <c r="L65" s="38"/>
      <c r="M65" s="218"/>
    </row>
    <row r="66" spans="1:13" ht="13.5" customHeight="1">
      <c r="A66" s="213"/>
      <c r="B66" s="474" t="s">
        <v>431</v>
      </c>
      <c r="C66" s="474"/>
      <c r="D66" s="30"/>
      <c r="E66" s="210">
        <v>34</v>
      </c>
      <c r="F66" s="53"/>
      <c r="G66" s="221"/>
      <c r="H66" s="213"/>
      <c r="I66" s="213"/>
      <c r="J66" s="30"/>
      <c r="K66" s="248"/>
      <c r="L66" s="38"/>
      <c r="M66" s="218"/>
    </row>
    <row r="67" spans="1:13" ht="13.5" customHeight="1">
      <c r="A67" s="213"/>
      <c r="B67" s="474" t="s">
        <v>350</v>
      </c>
      <c r="C67" s="474"/>
      <c r="D67" s="30"/>
      <c r="E67" s="210">
        <v>94</v>
      </c>
      <c r="F67" s="53"/>
      <c r="G67" s="474" t="s">
        <v>512</v>
      </c>
      <c r="H67" s="474"/>
      <c r="I67" s="474"/>
      <c r="J67" s="30"/>
      <c r="K67" s="248">
        <v>10</v>
      </c>
      <c r="L67" s="216"/>
      <c r="M67" s="218"/>
    </row>
    <row r="68" spans="2:13" ht="13.5" customHeight="1">
      <c r="B68" s="474" t="s">
        <v>434</v>
      </c>
      <c r="C68" s="474"/>
      <c r="D68" s="30"/>
      <c r="E68" s="210">
        <v>6</v>
      </c>
      <c r="F68" s="53"/>
      <c r="G68" s="474" t="s">
        <v>537</v>
      </c>
      <c r="H68" s="474"/>
      <c r="I68" s="474"/>
      <c r="J68" s="30"/>
      <c r="K68" s="248">
        <v>10</v>
      </c>
      <c r="L68" s="38"/>
      <c r="M68" s="218"/>
    </row>
    <row r="69" spans="1:13" ht="13.5" customHeight="1">
      <c r="A69" s="213"/>
      <c r="B69" s="474" t="s">
        <v>351</v>
      </c>
      <c r="C69" s="474"/>
      <c r="D69" s="30"/>
      <c r="E69" s="210">
        <v>7</v>
      </c>
      <c r="F69" s="53"/>
      <c r="G69" s="474" t="s">
        <v>538</v>
      </c>
      <c r="H69" s="474"/>
      <c r="I69" s="474"/>
      <c r="J69" s="30"/>
      <c r="K69" s="250" t="s">
        <v>515</v>
      </c>
      <c r="L69" s="38"/>
      <c r="M69" s="218"/>
    </row>
    <row r="70" spans="2:13" ht="13.5" customHeight="1">
      <c r="B70" s="474" t="s">
        <v>352</v>
      </c>
      <c r="C70" s="474"/>
      <c r="D70" s="30"/>
      <c r="E70" s="210">
        <v>46</v>
      </c>
      <c r="F70" s="53"/>
      <c r="G70" s="474" t="s">
        <v>539</v>
      </c>
      <c r="H70" s="474"/>
      <c r="I70" s="474"/>
      <c r="J70" s="30"/>
      <c r="K70" s="250">
        <v>11</v>
      </c>
      <c r="L70" s="38"/>
      <c r="M70" s="218"/>
    </row>
    <row r="71" spans="2:13" ht="13.5" customHeight="1">
      <c r="B71" s="474" t="s">
        <v>546</v>
      </c>
      <c r="C71" s="474"/>
      <c r="D71" s="30"/>
      <c r="E71" s="210">
        <v>10</v>
      </c>
      <c r="F71" s="53"/>
      <c r="G71" s="474" t="s">
        <v>514</v>
      </c>
      <c r="H71" s="474"/>
      <c r="I71" s="474"/>
      <c r="J71" s="53"/>
      <c r="K71" s="250"/>
      <c r="L71" s="38"/>
      <c r="M71" s="218"/>
    </row>
    <row r="72" spans="2:13" ht="13.5" customHeight="1">
      <c r="B72" s="474"/>
      <c r="C72" s="474"/>
      <c r="D72" s="30"/>
      <c r="E72" s="210"/>
      <c r="F72" s="220"/>
      <c r="G72" s="474" t="s">
        <v>449</v>
      </c>
      <c r="H72" s="474"/>
      <c r="I72" s="474"/>
      <c r="J72" s="208"/>
      <c r="K72" s="248">
        <v>14</v>
      </c>
      <c r="L72" s="38"/>
      <c r="M72" s="218"/>
    </row>
    <row r="73" spans="1:13" ht="13.5" customHeight="1">
      <c r="A73" s="475" t="s">
        <v>510</v>
      </c>
      <c r="B73" s="475"/>
      <c r="C73" s="475"/>
      <c r="D73" s="212"/>
      <c r="E73" s="215">
        <v>176</v>
      </c>
      <c r="F73" s="220"/>
      <c r="G73" s="474" t="s">
        <v>451</v>
      </c>
      <c r="H73" s="474"/>
      <c r="I73" s="474"/>
      <c r="J73" s="30"/>
      <c r="K73" s="248">
        <v>7</v>
      </c>
      <c r="L73" s="38"/>
      <c r="M73" s="218"/>
    </row>
    <row r="74" spans="1:13" ht="13.5" customHeight="1">
      <c r="A74" s="213"/>
      <c r="B74" s="474" t="s">
        <v>440</v>
      </c>
      <c r="C74" s="474"/>
      <c r="D74" s="30"/>
      <c r="E74" s="210"/>
      <c r="F74" s="220"/>
      <c r="G74" s="474"/>
      <c r="H74" s="474"/>
      <c r="I74" s="474"/>
      <c r="J74" s="30"/>
      <c r="K74" s="248"/>
      <c r="L74" s="38"/>
      <c r="M74" s="218"/>
    </row>
    <row r="75" spans="1:13" ht="13.5" customHeight="1">
      <c r="A75" s="213"/>
      <c r="B75" s="474" t="s">
        <v>442</v>
      </c>
      <c r="C75" s="474"/>
      <c r="D75" s="30"/>
      <c r="E75" s="210">
        <v>14</v>
      </c>
      <c r="F75" s="220"/>
      <c r="G75" s="474"/>
      <c r="H75" s="474"/>
      <c r="I75" s="474"/>
      <c r="J75" s="208"/>
      <c r="K75" s="248"/>
      <c r="L75" s="38"/>
      <c r="M75" s="218"/>
    </row>
    <row r="76" spans="1:13" ht="13.5" customHeight="1">
      <c r="A76" s="213"/>
      <c r="B76" s="474" t="s">
        <v>443</v>
      </c>
      <c r="C76" s="474"/>
      <c r="D76" s="30"/>
      <c r="E76" s="210">
        <v>29</v>
      </c>
      <c r="F76" s="220"/>
      <c r="G76" s="474"/>
      <c r="H76" s="474"/>
      <c r="I76" s="474"/>
      <c r="J76" s="30"/>
      <c r="K76" s="248"/>
      <c r="L76" s="38"/>
      <c r="M76" s="31"/>
    </row>
    <row r="77" spans="1:13" s="53" customFormat="1" ht="16.5" customHeight="1">
      <c r="A77" s="213"/>
      <c r="B77" s="474" t="s">
        <v>444</v>
      </c>
      <c r="C77" s="474"/>
      <c r="D77" s="30"/>
      <c r="E77" s="210">
        <v>28</v>
      </c>
      <c r="F77" s="220"/>
      <c r="G77" s="474"/>
      <c r="H77" s="474"/>
      <c r="I77" s="474"/>
      <c r="J77" s="30"/>
      <c r="K77" s="250"/>
      <c r="L77" s="208"/>
      <c r="M77" s="223"/>
    </row>
    <row r="78" spans="1:12" s="225" customFormat="1" ht="14.25">
      <c r="A78" s="213"/>
      <c r="B78" s="474" t="s">
        <v>540</v>
      </c>
      <c r="C78" s="474"/>
      <c r="D78" s="30"/>
      <c r="E78" s="210">
        <v>13</v>
      </c>
      <c r="F78" s="220"/>
      <c r="G78" s="474"/>
      <c r="H78" s="474"/>
      <c r="I78" s="474"/>
      <c r="J78" s="217"/>
      <c r="K78" s="248"/>
      <c r="L78" s="224"/>
    </row>
    <row r="79" spans="1:12" ht="16.5" customHeight="1">
      <c r="A79" s="213"/>
      <c r="B79" s="474" t="s">
        <v>513</v>
      </c>
      <c r="C79" s="474"/>
      <c r="D79" s="30"/>
      <c r="E79" s="210">
        <v>13</v>
      </c>
      <c r="F79" s="220"/>
      <c r="G79" s="474"/>
      <c r="H79" s="474"/>
      <c r="I79" s="474"/>
      <c r="J79" s="267"/>
      <c r="K79" s="248"/>
      <c r="L79" s="208"/>
    </row>
    <row r="80" spans="1:12" ht="13.5">
      <c r="A80" s="213"/>
      <c r="B80" s="474" t="s">
        <v>445</v>
      </c>
      <c r="C80" s="474"/>
      <c r="D80" s="30"/>
      <c r="E80" s="210"/>
      <c r="F80" s="53"/>
      <c r="G80" s="213"/>
      <c r="H80" s="213"/>
      <c r="I80" s="213"/>
      <c r="J80" s="208"/>
      <c r="K80" s="248"/>
      <c r="L80" s="208"/>
    </row>
    <row r="81" spans="1:13" ht="13.5">
      <c r="A81" s="213"/>
      <c r="B81" s="474" t="s">
        <v>446</v>
      </c>
      <c r="C81" s="474"/>
      <c r="D81" s="30"/>
      <c r="E81" s="210">
        <v>22</v>
      </c>
      <c r="F81" s="220"/>
      <c r="G81" s="208"/>
      <c r="H81" s="208"/>
      <c r="I81" s="208"/>
      <c r="J81" s="208"/>
      <c r="K81" s="263"/>
      <c r="L81" s="208"/>
      <c r="M81" s="218"/>
    </row>
    <row r="82" spans="1:13" ht="13.5">
      <c r="A82" s="213"/>
      <c r="B82" s="474" t="s">
        <v>447</v>
      </c>
      <c r="C82" s="474"/>
      <c r="D82" s="208"/>
      <c r="E82" s="373">
        <v>8</v>
      </c>
      <c r="F82" s="208"/>
      <c r="G82" s="208"/>
      <c r="H82" s="208"/>
      <c r="I82" s="208"/>
      <c r="J82" s="208"/>
      <c r="K82" s="263"/>
      <c r="L82" s="226"/>
      <c r="M82" s="218"/>
    </row>
    <row r="83" spans="1:12" ht="13.5">
      <c r="A83" s="213"/>
      <c r="B83" s="474" t="s">
        <v>448</v>
      </c>
      <c r="C83" s="474"/>
      <c r="D83" s="208"/>
      <c r="E83" s="373">
        <v>24</v>
      </c>
      <c r="F83" s="208"/>
      <c r="G83" s="208"/>
      <c r="H83" s="208"/>
      <c r="I83" s="208"/>
      <c r="J83" s="208"/>
      <c r="K83" s="263"/>
      <c r="L83" s="208"/>
    </row>
    <row r="84" spans="1:12" ht="13.5">
      <c r="A84" s="213"/>
      <c r="B84" s="474" t="s">
        <v>450</v>
      </c>
      <c r="C84" s="474"/>
      <c r="D84" s="53"/>
      <c r="E84" s="373">
        <v>15</v>
      </c>
      <c r="F84" s="53"/>
      <c r="G84" s="53"/>
      <c r="H84" s="53"/>
      <c r="I84" s="53"/>
      <c r="J84" s="53"/>
      <c r="K84" s="263"/>
      <c r="L84" s="208"/>
    </row>
    <row r="85" spans="1:12" ht="13.5">
      <c r="A85" s="213"/>
      <c r="B85" s="474" t="s">
        <v>452</v>
      </c>
      <c r="C85" s="474"/>
      <c r="D85" s="53"/>
      <c r="E85" s="373">
        <v>10</v>
      </c>
      <c r="F85" s="53"/>
      <c r="G85" s="53"/>
      <c r="H85" s="53"/>
      <c r="I85" s="53"/>
      <c r="J85" s="53"/>
      <c r="K85" s="263"/>
      <c r="L85" s="208"/>
    </row>
    <row r="86" spans="1:12" ht="14.25" thickBot="1">
      <c r="A86" s="213"/>
      <c r="B86" s="247"/>
      <c r="C86" s="247"/>
      <c r="D86" s="222"/>
      <c r="E86" s="266"/>
      <c r="F86" s="222"/>
      <c r="G86" s="222"/>
      <c r="H86" s="222"/>
      <c r="I86" s="222"/>
      <c r="J86" s="222"/>
      <c r="K86" s="251"/>
      <c r="L86" s="208"/>
    </row>
    <row r="87" spans="1:12" ht="13.5">
      <c r="A87" s="52" t="s">
        <v>385</v>
      </c>
      <c r="B87" s="52"/>
      <c r="C87" s="52"/>
      <c r="D87" s="53"/>
      <c r="E87" s="53"/>
      <c r="F87" s="53"/>
      <c r="G87" s="53"/>
      <c r="H87" s="53"/>
      <c r="I87" s="53"/>
      <c r="J87" s="53"/>
      <c r="K87" s="53"/>
      <c r="L87" s="208"/>
    </row>
    <row r="88" spans="1:12" ht="13.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208"/>
    </row>
    <row r="89" spans="1:12" ht="13.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208"/>
    </row>
    <row r="90" spans="1:12" ht="13.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208"/>
    </row>
    <row r="91" spans="1:12" ht="13.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208"/>
    </row>
    <row r="92" spans="2:12" ht="13.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208"/>
    </row>
    <row r="93" spans="6:12" ht="13.5">
      <c r="F93" s="53"/>
      <c r="G93" s="53"/>
      <c r="H93" s="53"/>
      <c r="I93" s="53"/>
      <c r="J93" s="53"/>
      <c r="K93" s="53"/>
      <c r="L93" s="208"/>
    </row>
    <row r="94" spans="7:12" ht="13.5">
      <c r="G94" s="53"/>
      <c r="H94" s="53"/>
      <c r="I94" s="53"/>
      <c r="J94" s="53"/>
      <c r="K94" s="53"/>
      <c r="L94" s="208"/>
    </row>
    <row r="95" spans="8:12" ht="13.5">
      <c r="H95" s="53"/>
      <c r="I95" s="53"/>
      <c r="J95" s="53"/>
      <c r="K95" s="53"/>
      <c r="L95" s="208"/>
    </row>
    <row r="96" ht="13.5">
      <c r="L96" s="208"/>
    </row>
  </sheetData>
  <sheetProtection/>
  <mergeCells count="121">
    <mergeCell ref="G78:I78"/>
    <mergeCell ref="B79:C79"/>
    <mergeCell ref="G79:I79"/>
    <mergeCell ref="G70:I70"/>
    <mergeCell ref="H62:I62"/>
    <mergeCell ref="H53:I53"/>
    <mergeCell ref="H60:I60"/>
    <mergeCell ref="A1:K1"/>
    <mergeCell ref="A4:D4"/>
    <mergeCell ref="G4:J4"/>
    <mergeCell ref="B6:C6"/>
    <mergeCell ref="G6:I6"/>
    <mergeCell ref="B7:C7"/>
    <mergeCell ref="H7:I7"/>
    <mergeCell ref="H14:I14"/>
    <mergeCell ref="B8:C8"/>
    <mergeCell ref="H8:I8"/>
    <mergeCell ref="B9:C9"/>
    <mergeCell ref="H9:I9"/>
    <mergeCell ref="B10:C10"/>
    <mergeCell ref="H10:I10"/>
    <mergeCell ref="B16:C16"/>
    <mergeCell ref="B17:C17"/>
    <mergeCell ref="B18:C18"/>
    <mergeCell ref="H11:I11"/>
    <mergeCell ref="A12:C12"/>
    <mergeCell ref="B13:C13"/>
    <mergeCell ref="B14:C14"/>
    <mergeCell ref="B15:C15"/>
    <mergeCell ref="H12:I12"/>
    <mergeCell ref="H13:I13"/>
    <mergeCell ref="H59:I59"/>
    <mergeCell ref="B19:C19"/>
    <mergeCell ref="B20:C20"/>
    <mergeCell ref="B21:C21"/>
    <mergeCell ref="G20:I20"/>
    <mergeCell ref="B23:C23"/>
    <mergeCell ref="H21:I21"/>
    <mergeCell ref="B36:C36"/>
    <mergeCell ref="B37:C37"/>
    <mergeCell ref="H22:I22"/>
    <mergeCell ref="H23:I23"/>
    <mergeCell ref="H51:I51"/>
    <mergeCell ref="G55:I55"/>
    <mergeCell ref="G16:I16"/>
    <mergeCell ref="G44:I44"/>
    <mergeCell ref="H45:I45"/>
    <mergeCell ref="H65:I65"/>
    <mergeCell ref="H46:I46"/>
    <mergeCell ref="H47:I47"/>
    <mergeCell ref="H61:I61"/>
    <mergeCell ref="G18:I18"/>
    <mergeCell ref="H28:I28"/>
    <mergeCell ref="H50:I50"/>
    <mergeCell ref="H56:I56"/>
    <mergeCell ref="H49:I49"/>
    <mergeCell ref="H42:I42"/>
    <mergeCell ref="H48:I48"/>
    <mergeCell ref="H58:I58"/>
    <mergeCell ref="B26:C26"/>
    <mergeCell ref="B25:C25"/>
    <mergeCell ref="H26:I26"/>
    <mergeCell ref="G31:I31"/>
    <mergeCell ref="H29:I29"/>
    <mergeCell ref="H52:I52"/>
    <mergeCell ref="B22:C22"/>
    <mergeCell ref="B30:C30"/>
    <mergeCell ref="B24:C24"/>
    <mergeCell ref="B28:C28"/>
    <mergeCell ref="B64:C64"/>
    <mergeCell ref="H27:I27"/>
    <mergeCell ref="H24:I24"/>
    <mergeCell ref="B31:C31"/>
    <mergeCell ref="H25:I25"/>
    <mergeCell ref="B27:C27"/>
    <mergeCell ref="G75:I75"/>
    <mergeCell ref="G73:I73"/>
    <mergeCell ref="G71:I71"/>
    <mergeCell ref="A73:C73"/>
    <mergeCell ref="G69:I69"/>
    <mergeCell ref="H57:I57"/>
    <mergeCell ref="H63:I63"/>
    <mergeCell ref="H64:I64"/>
    <mergeCell ref="G68:I68"/>
    <mergeCell ref="G67:I67"/>
    <mergeCell ref="A29:C29"/>
    <mergeCell ref="B34:C34"/>
    <mergeCell ref="A38:C38"/>
    <mergeCell ref="B39:C39"/>
    <mergeCell ref="B40:C40"/>
    <mergeCell ref="B41:C41"/>
    <mergeCell ref="B32:C32"/>
    <mergeCell ref="B35:C35"/>
    <mergeCell ref="A46:C46"/>
    <mergeCell ref="B33:C33"/>
    <mergeCell ref="B81:C81"/>
    <mergeCell ref="B82:C82"/>
    <mergeCell ref="B83:C83"/>
    <mergeCell ref="B84:C84"/>
    <mergeCell ref="B47:C47"/>
    <mergeCell ref="B48:C48"/>
    <mergeCell ref="A63:C63"/>
    <mergeCell ref="B68:C68"/>
    <mergeCell ref="G72:I72"/>
    <mergeCell ref="B74:C74"/>
    <mergeCell ref="G74:I74"/>
    <mergeCell ref="B80:C80"/>
    <mergeCell ref="G77:I77"/>
    <mergeCell ref="B72:C72"/>
    <mergeCell ref="B76:C76"/>
    <mergeCell ref="G76:I76"/>
    <mergeCell ref="B77:C77"/>
    <mergeCell ref="B75:C75"/>
    <mergeCell ref="B67:C67"/>
    <mergeCell ref="B69:C69"/>
    <mergeCell ref="B65:C65"/>
    <mergeCell ref="B70:C70"/>
    <mergeCell ref="B66:C66"/>
    <mergeCell ref="B85:C85"/>
    <mergeCell ref="B71:C71"/>
    <mergeCell ref="B78:C78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7.00390625" style="29" customWidth="1"/>
    <col min="2" max="7" width="12.421875" style="29" customWidth="1"/>
    <col min="8" max="16384" width="11.421875" style="29" customWidth="1"/>
  </cols>
  <sheetData>
    <row r="1" spans="1:7" ht="21" customHeight="1">
      <c r="A1" s="428" t="s">
        <v>382</v>
      </c>
      <c r="B1" s="428"/>
      <c r="C1" s="428"/>
      <c r="D1" s="428"/>
      <c r="E1" s="428"/>
      <c r="F1" s="428"/>
      <c r="G1" s="428"/>
    </row>
    <row r="2" spans="1:7" ht="14.25" thickBot="1">
      <c r="A2" s="40"/>
      <c r="B2" s="41"/>
      <c r="C2" s="40"/>
      <c r="D2" s="40"/>
      <c r="E2" s="41"/>
      <c r="F2" s="40"/>
      <c r="G2" s="40"/>
    </row>
    <row r="3" spans="1:8" ht="15" customHeight="1">
      <c r="A3" s="28" t="s">
        <v>51</v>
      </c>
      <c r="B3" s="429" t="s">
        <v>52</v>
      </c>
      <c r="C3" s="430"/>
      <c r="D3" s="431"/>
      <c r="E3" s="429" t="s">
        <v>53</v>
      </c>
      <c r="F3" s="430"/>
      <c r="G3" s="430"/>
      <c r="H3" s="31"/>
    </row>
    <row r="4" spans="1:8" ht="15" customHeight="1">
      <c r="A4" s="42" t="s">
        <v>54</v>
      </c>
      <c r="B4" s="43" t="s">
        <v>55</v>
      </c>
      <c r="C4" s="43" t="s">
        <v>56</v>
      </c>
      <c r="D4" s="43" t="s">
        <v>57</v>
      </c>
      <c r="E4" s="43" t="s">
        <v>55</v>
      </c>
      <c r="F4" s="43" t="s">
        <v>56</v>
      </c>
      <c r="G4" s="44" t="s">
        <v>57</v>
      </c>
      <c r="H4" s="31"/>
    </row>
    <row r="5" spans="1:8" ht="15" customHeight="1">
      <c r="A5" s="45">
        <v>25</v>
      </c>
      <c r="B5" s="46">
        <v>1641</v>
      </c>
      <c r="C5" s="46">
        <v>1065</v>
      </c>
      <c r="D5" s="46">
        <v>576</v>
      </c>
      <c r="E5" s="300">
        <v>8840</v>
      </c>
      <c r="F5" s="46">
        <v>3194</v>
      </c>
      <c r="G5" s="46">
        <v>5646</v>
      </c>
      <c r="H5" s="349"/>
    </row>
    <row r="6" spans="1:8" ht="15" customHeight="1">
      <c r="A6" s="301">
        <f>A5+1</f>
        <v>26</v>
      </c>
      <c r="B6" s="46">
        <v>1399</v>
      </c>
      <c r="C6" s="46">
        <v>928</v>
      </c>
      <c r="D6" s="46">
        <v>471</v>
      </c>
      <c r="E6" s="302">
        <v>7451</v>
      </c>
      <c r="F6" s="46">
        <v>2842</v>
      </c>
      <c r="G6" s="46">
        <v>4609</v>
      </c>
      <c r="H6" s="349"/>
    </row>
    <row r="7" spans="1:8" ht="15" customHeight="1">
      <c r="A7" s="301">
        <f>A6+1</f>
        <v>27</v>
      </c>
      <c r="B7" s="46">
        <v>1271</v>
      </c>
      <c r="C7" s="46">
        <v>873</v>
      </c>
      <c r="D7" s="46">
        <v>398</v>
      </c>
      <c r="E7" s="302">
        <v>6391</v>
      </c>
      <c r="F7" s="46">
        <v>2635</v>
      </c>
      <c r="G7" s="46">
        <v>3756</v>
      </c>
      <c r="H7" s="349"/>
    </row>
    <row r="8" spans="1:8" ht="15" customHeight="1">
      <c r="A8" s="301">
        <f>A7+1</f>
        <v>28</v>
      </c>
      <c r="B8" s="252">
        <v>1041</v>
      </c>
      <c r="C8" s="252">
        <v>712</v>
      </c>
      <c r="D8" s="252">
        <v>329</v>
      </c>
      <c r="E8" s="303">
        <v>5234</v>
      </c>
      <c r="F8" s="252">
        <v>2084</v>
      </c>
      <c r="G8" s="252">
        <v>3150</v>
      </c>
      <c r="H8" s="349"/>
    </row>
    <row r="9" spans="1:8" ht="13.5" customHeight="1">
      <c r="A9" s="401">
        <f>A8+1</f>
        <v>29</v>
      </c>
      <c r="B9" s="402">
        <f>SUM(C9:D9)</f>
        <v>1298</v>
      </c>
      <c r="C9" s="402">
        <f>SUM(C11:C22)</f>
        <v>895</v>
      </c>
      <c r="D9" s="402">
        <f>SUM(D11:D22)</f>
        <v>403</v>
      </c>
      <c r="E9" s="403">
        <f>SUM(F9:G9)</f>
        <v>6659</v>
      </c>
      <c r="F9" s="402">
        <f>SUM(F11:F22)</f>
        <v>2683</v>
      </c>
      <c r="G9" s="404">
        <f>SUM(G11:G22)</f>
        <v>3976</v>
      </c>
      <c r="H9" s="229"/>
    </row>
    <row r="10" spans="1:8" ht="6" customHeight="1">
      <c r="A10" s="37"/>
      <c r="B10" s="350"/>
      <c r="C10" s="232"/>
      <c r="D10" s="348"/>
      <c r="E10" s="350"/>
      <c r="F10" s="232"/>
      <c r="G10" s="348"/>
      <c r="H10" s="229"/>
    </row>
    <row r="11" spans="1:8" s="34" customFormat="1" ht="13.5" customHeight="1">
      <c r="A11" s="48">
        <f>A9</f>
        <v>29</v>
      </c>
      <c r="B11" s="405">
        <f>SUM(C11:D11)</f>
        <v>141</v>
      </c>
      <c r="C11" s="347">
        <v>96</v>
      </c>
      <c r="D11" s="406">
        <v>45</v>
      </c>
      <c r="E11" s="405">
        <f>SUM(F11:G11)</f>
        <v>795</v>
      </c>
      <c r="F11" s="232">
        <v>290</v>
      </c>
      <c r="G11" s="406">
        <v>505</v>
      </c>
      <c r="H11" s="229"/>
    </row>
    <row r="12" spans="1:8" s="34" customFormat="1" ht="13.5" customHeight="1">
      <c r="A12" s="50" t="s">
        <v>453</v>
      </c>
      <c r="B12" s="405">
        <f aca="true" t="shared" si="0" ref="B12:B22">SUM(C12:D12)</f>
        <v>73</v>
      </c>
      <c r="C12" s="347">
        <v>54</v>
      </c>
      <c r="D12" s="406">
        <v>19</v>
      </c>
      <c r="E12" s="405">
        <f aca="true" t="shared" si="1" ref="E12:E22">SUM(F12:G12)</f>
        <v>391</v>
      </c>
      <c r="F12" s="232">
        <v>160</v>
      </c>
      <c r="G12" s="406">
        <v>231</v>
      </c>
      <c r="H12" s="229"/>
    </row>
    <row r="13" spans="1:8" s="34" customFormat="1" ht="13.5" customHeight="1">
      <c r="A13" s="50" t="s">
        <v>58</v>
      </c>
      <c r="B13" s="405">
        <f t="shared" si="0"/>
        <v>154</v>
      </c>
      <c r="C13" s="347">
        <v>109</v>
      </c>
      <c r="D13" s="406">
        <v>45</v>
      </c>
      <c r="E13" s="405">
        <f t="shared" si="1"/>
        <v>773</v>
      </c>
      <c r="F13" s="232">
        <v>335</v>
      </c>
      <c r="G13" s="406">
        <v>438</v>
      </c>
      <c r="H13" s="229"/>
    </row>
    <row r="14" spans="1:8" s="34" customFormat="1" ht="13.5" customHeight="1">
      <c r="A14" s="50" t="s">
        <v>59</v>
      </c>
      <c r="B14" s="405">
        <f t="shared" si="0"/>
        <v>132</v>
      </c>
      <c r="C14" s="347">
        <v>79</v>
      </c>
      <c r="D14" s="406">
        <v>53</v>
      </c>
      <c r="E14" s="405">
        <f t="shared" si="1"/>
        <v>621</v>
      </c>
      <c r="F14" s="232">
        <v>243</v>
      </c>
      <c r="G14" s="406">
        <v>378</v>
      </c>
      <c r="H14" s="229"/>
    </row>
    <row r="15" spans="1:8" s="34" customFormat="1" ht="13.5" customHeight="1">
      <c r="A15" s="50" t="s">
        <v>60</v>
      </c>
      <c r="B15" s="405">
        <f t="shared" si="0"/>
        <v>170</v>
      </c>
      <c r="C15" s="347">
        <v>125</v>
      </c>
      <c r="D15" s="406">
        <v>45</v>
      </c>
      <c r="E15" s="405">
        <f t="shared" si="1"/>
        <v>923</v>
      </c>
      <c r="F15" s="232">
        <v>373</v>
      </c>
      <c r="G15" s="406">
        <v>550</v>
      </c>
      <c r="H15" s="229"/>
    </row>
    <row r="16" spans="1:8" s="34" customFormat="1" ht="13.5" customHeight="1">
      <c r="A16" s="50" t="s">
        <v>61</v>
      </c>
      <c r="B16" s="405">
        <f t="shared" si="0"/>
        <v>171</v>
      </c>
      <c r="C16" s="347">
        <v>112</v>
      </c>
      <c r="D16" s="406">
        <v>59</v>
      </c>
      <c r="E16" s="405">
        <f t="shared" si="1"/>
        <v>803</v>
      </c>
      <c r="F16" s="232">
        <v>332</v>
      </c>
      <c r="G16" s="406">
        <v>471</v>
      </c>
      <c r="H16" s="229"/>
    </row>
    <row r="17" spans="1:8" s="34" customFormat="1" ht="13.5" customHeight="1">
      <c r="A17" s="50" t="s">
        <v>62</v>
      </c>
      <c r="B17" s="405">
        <f t="shared" si="0"/>
        <v>42</v>
      </c>
      <c r="C17" s="347">
        <v>32</v>
      </c>
      <c r="D17" s="406">
        <v>10</v>
      </c>
      <c r="E17" s="405">
        <f t="shared" si="1"/>
        <v>163</v>
      </c>
      <c r="F17" s="232">
        <v>91</v>
      </c>
      <c r="G17" s="406">
        <v>72</v>
      </c>
      <c r="H17" s="229"/>
    </row>
    <row r="18" spans="1:8" s="34" customFormat="1" ht="13.5" customHeight="1">
      <c r="A18" s="50" t="s">
        <v>63</v>
      </c>
      <c r="B18" s="405">
        <f t="shared" si="0"/>
        <v>107</v>
      </c>
      <c r="C18" s="347">
        <v>76</v>
      </c>
      <c r="D18" s="406">
        <v>31</v>
      </c>
      <c r="E18" s="405">
        <f t="shared" si="1"/>
        <v>388</v>
      </c>
      <c r="F18" s="232">
        <v>220</v>
      </c>
      <c r="G18" s="406">
        <v>168</v>
      </c>
      <c r="H18" s="229"/>
    </row>
    <row r="19" spans="1:8" s="34" customFormat="1" ht="13.5" customHeight="1">
      <c r="A19" s="50" t="s">
        <v>64</v>
      </c>
      <c r="B19" s="405">
        <f t="shared" si="0"/>
        <v>75</v>
      </c>
      <c r="C19" s="347">
        <v>38</v>
      </c>
      <c r="D19" s="406">
        <v>37</v>
      </c>
      <c r="E19" s="405">
        <f t="shared" si="1"/>
        <v>441</v>
      </c>
      <c r="F19" s="232">
        <v>110</v>
      </c>
      <c r="G19" s="406">
        <v>331</v>
      </c>
      <c r="H19" s="229"/>
    </row>
    <row r="20" spans="1:8" s="34" customFormat="1" ht="13.5" customHeight="1">
      <c r="A20" s="50" t="s">
        <v>65</v>
      </c>
      <c r="B20" s="405">
        <f t="shared" si="0"/>
        <v>73</v>
      </c>
      <c r="C20" s="347">
        <v>53</v>
      </c>
      <c r="D20" s="406">
        <v>20</v>
      </c>
      <c r="E20" s="405">
        <f t="shared" si="1"/>
        <v>440</v>
      </c>
      <c r="F20" s="232">
        <v>163</v>
      </c>
      <c r="G20" s="406">
        <v>277</v>
      </c>
      <c r="H20" s="229"/>
    </row>
    <row r="21" spans="1:8" s="34" customFormat="1" ht="13.5" customHeight="1">
      <c r="A21" s="50" t="s">
        <v>66</v>
      </c>
      <c r="B21" s="405">
        <f t="shared" si="0"/>
        <v>40</v>
      </c>
      <c r="C21" s="347">
        <v>30</v>
      </c>
      <c r="D21" s="406">
        <v>10</v>
      </c>
      <c r="E21" s="405">
        <f t="shared" si="1"/>
        <v>314</v>
      </c>
      <c r="F21" s="232">
        <v>98</v>
      </c>
      <c r="G21" s="406">
        <v>216</v>
      </c>
      <c r="H21" s="229"/>
    </row>
    <row r="22" spans="1:8" s="34" customFormat="1" ht="13.5" customHeight="1" thickBot="1">
      <c r="A22" s="50" t="s">
        <v>67</v>
      </c>
      <c r="B22" s="405">
        <f t="shared" si="0"/>
        <v>120</v>
      </c>
      <c r="C22" s="347">
        <v>91</v>
      </c>
      <c r="D22" s="407">
        <v>29</v>
      </c>
      <c r="E22" s="405">
        <f t="shared" si="1"/>
        <v>607</v>
      </c>
      <c r="F22" s="234">
        <v>268</v>
      </c>
      <c r="G22" s="407">
        <v>339</v>
      </c>
      <c r="H22" s="229"/>
    </row>
    <row r="23" spans="1:7" s="53" customFormat="1" ht="16.5" customHeight="1">
      <c r="A23" s="52" t="s">
        <v>68</v>
      </c>
      <c r="B23" s="52"/>
      <c r="C23" s="52"/>
      <c r="D23" s="52"/>
      <c r="E23" s="52"/>
      <c r="F23" s="52"/>
      <c r="G23" s="52"/>
    </row>
    <row r="24" spans="1:7" s="53" customFormat="1" ht="16.5" customHeight="1">
      <c r="A24" s="53" t="s">
        <v>386</v>
      </c>
      <c r="C24" s="54"/>
      <c r="D24" s="54"/>
      <c r="F24" s="54"/>
      <c r="G24" s="54"/>
    </row>
    <row r="25" spans="2:7" ht="13.5">
      <c r="B25" s="304"/>
      <c r="C25" s="304"/>
      <c r="D25" s="304"/>
      <c r="E25" s="304"/>
      <c r="F25" s="304"/>
      <c r="G25" s="304"/>
    </row>
    <row r="26" spans="2:7" ht="13.5">
      <c r="B26" s="304"/>
      <c r="C26" s="304"/>
      <c r="D26" s="304"/>
      <c r="E26" s="304"/>
      <c r="F26" s="304"/>
      <c r="G26" s="304"/>
    </row>
    <row r="27" spans="2:3" ht="13.5">
      <c r="B27" s="304"/>
      <c r="C27" s="304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A12:A22" numberStoredAsText="1"/>
    <ignoredError sqref="B9:B22 C9:D9 F9:G9" unlockedFormula="1"/>
    <ignoredError sqref="E9 E11:E22" formula="1" unlockedFormula="1"/>
    <ignoredError sqref="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5.8515625" style="24" customWidth="1"/>
    <col min="2" max="7" width="7.421875" style="24" customWidth="1"/>
    <col min="8" max="9" width="10.421875" style="24" customWidth="1"/>
    <col min="10" max="10" width="13.8515625" style="24" customWidth="1"/>
    <col min="11" max="16384" width="11.421875" style="24" customWidth="1"/>
  </cols>
  <sheetData>
    <row r="1" spans="1:10" ht="24.75" customHeight="1">
      <c r="A1" s="432" t="s">
        <v>631</v>
      </c>
      <c r="B1" s="432"/>
      <c r="C1" s="432"/>
      <c r="D1" s="432"/>
      <c r="E1" s="432"/>
      <c r="F1" s="432"/>
      <c r="G1" s="432"/>
      <c r="H1" s="432"/>
      <c r="I1" s="432"/>
      <c r="J1" s="432"/>
    </row>
    <row r="2" ht="17.25">
      <c r="A2" s="25"/>
    </row>
    <row r="3" spans="1:10" ht="14.25" thickBo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.75" customHeight="1">
      <c r="A4" s="55" t="s">
        <v>69</v>
      </c>
      <c r="B4" s="433" t="s">
        <v>70</v>
      </c>
      <c r="C4" s="434"/>
      <c r="D4" s="434"/>
      <c r="E4" s="434"/>
      <c r="F4" s="434"/>
      <c r="G4" s="435"/>
      <c r="H4" s="433" t="s">
        <v>71</v>
      </c>
      <c r="I4" s="435"/>
      <c r="J4" s="58" t="s">
        <v>72</v>
      </c>
    </row>
    <row r="5" spans="1:10" ht="15.75" customHeight="1">
      <c r="A5" s="59" t="s">
        <v>73</v>
      </c>
      <c r="B5" s="60" t="s">
        <v>632</v>
      </c>
      <c r="C5" s="60" t="s">
        <v>74</v>
      </c>
      <c r="D5" s="60" t="s">
        <v>75</v>
      </c>
      <c r="E5" s="60" t="s">
        <v>76</v>
      </c>
      <c r="F5" s="60" t="s">
        <v>77</v>
      </c>
      <c r="G5" s="60" t="s">
        <v>78</v>
      </c>
      <c r="H5" s="60" t="s">
        <v>79</v>
      </c>
      <c r="I5" s="60" t="s">
        <v>80</v>
      </c>
      <c r="J5" s="61" t="s">
        <v>81</v>
      </c>
    </row>
    <row r="6" spans="1:10" s="65" customFormat="1" ht="16.5" customHeight="1">
      <c r="A6" s="32">
        <v>25</v>
      </c>
      <c r="B6" s="62">
        <v>173</v>
      </c>
      <c r="C6" s="63">
        <v>68</v>
      </c>
      <c r="D6" s="63">
        <v>14</v>
      </c>
      <c r="E6" s="63">
        <v>10</v>
      </c>
      <c r="F6" s="64">
        <v>0</v>
      </c>
      <c r="G6" s="63">
        <v>81</v>
      </c>
      <c r="H6" s="63">
        <v>2599</v>
      </c>
      <c r="I6" s="63">
        <v>644</v>
      </c>
      <c r="J6" s="63">
        <v>168419</v>
      </c>
    </row>
    <row r="7" spans="1:10" s="65" customFormat="1" ht="16.5" customHeight="1">
      <c r="A7" s="35">
        <f>A6+1</f>
        <v>26</v>
      </c>
      <c r="B7" s="62">
        <v>144</v>
      </c>
      <c r="C7" s="63">
        <v>76</v>
      </c>
      <c r="D7" s="63">
        <v>4</v>
      </c>
      <c r="E7" s="63">
        <v>13</v>
      </c>
      <c r="F7" s="64">
        <v>1</v>
      </c>
      <c r="G7" s="64">
        <v>50</v>
      </c>
      <c r="H7" s="63">
        <v>4056</v>
      </c>
      <c r="I7" s="63">
        <v>23</v>
      </c>
      <c r="J7" s="66">
        <v>270840</v>
      </c>
    </row>
    <row r="8" spans="1:10" s="67" customFormat="1" ht="16.5" customHeight="1">
      <c r="A8" s="35">
        <f>A7+1</f>
        <v>27</v>
      </c>
      <c r="B8" s="62">
        <v>138</v>
      </c>
      <c r="C8" s="63">
        <v>64</v>
      </c>
      <c r="D8" s="63">
        <v>3</v>
      </c>
      <c r="E8" s="63">
        <v>16</v>
      </c>
      <c r="F8" s="64">
        <v>1</v>
      </c>
      <c r="G8" s="64">
        <v>54</v>
      </c>
      <c r="H8" s="63">
        <v>2797</v>
      </c>
      <c r="I8" s="63">
        <v>4</v>
      </c>
      <c r="J8" s="66">
        <v>201980</v>
      </c>
    </row>
    <row r="9" spans="1:10" s="65" customFormat="1" ht="16.5" customHeight="1">
      <c r="A9" s="35">
        <f>A8+1</f>
        <v>28</v>
      </c>
      <c r="B9" s="62">
        <v>120</v>
      </c>
      <c r="C9" s="253">
        <v>52</v>
      </c>
      <c r="D9" s="253">
        <v>7</v>
      </c>
      <c r="E9" s="253">
        <v>14</v>
      </c>
      <c r="F9" s="254">
        <v>1</v>
      </c>
      <c r="G9" s="64">
        <v>46</v>
      </c>
      <c r="H9" s="253">
        <v>2859</v>
      </c>
      <c r="I9" s="253">
        <v>20</v>
      </c>
      <c r="J9" s="255">
        <v>143451</v>
      </c>
    </row>
    <row r="10" spans="1:81" s="68" customFormat="1" ht="16.5" customHeight="1" thickBot="1">
      <c r="A10" s="375">
        <f>A9+1</f>
        <v>29</v>
      </c>
      <c r="B10" s="397">
        <f>SUM(C10:G10)</f>
        <v>151</v>
      </c>
      <c r="C10" s="398">
        <v>62</v>
      </c>
      <c r="D10" s="398">
        <v>8</v>
      </c>
      <c r="E10" s="398">
        <v>10</v>
      </c>
      <c r="F10" s="389" t="s">
        <v>633</v>
      </c>
      <c r="G10" s="399">
        <v>71</v>
      </c>
      <c r="H10" s="398">
        <v>3912</v>
      </c>
      <c r="I10" s="398">
        <v>95</v>
      </c>
      <c r="J10" s="400">
        <v>198102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</row>
    <row r="11" spans="1:23" s="71" customFormat="1" ht="15" customHeight="1">
      <c r="A11" s="70" t="s">
        <v>82</v>
      </c>
      <c r="B11" s="70"/>
      <c r="C11" s="70"/>
      <c r="D11" s="70"/>
      <c r="E11" s="70"/>
      <c r="F11" s="70"/>
      <c r="G11" s="70"/>
      <c r="H11" s="70"/>
      <c r="I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="53" customFormat="1" ht="15" customHeight="1">
      <c r="A12" s="53" t="s">
        <v>83</v>
      </c>
    </row>
    <row r="15" ht="13.5">
      <c r="B15" s="123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00390625" style="23" customWidth="1"/>
    <col min="2" max="11" width="6.57421875" style="23" customWidth="1"/>
    <col min="12" max="16384" width="9.00390625" style="23" customWidth="1"/>
  </cols>
  <sheetData>
    <row r="1" spans="1:12" ht="19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ht="14.25" customHeight="1" thickBot="1">
      <c r="A3" s="3" t="s">
        <v>635</v>
      </c>
      <c r="B3" s="3"/>
      <c r="C3" s="3"/>
      <c r="D3" s="3"/>
      <c r="E3" s="3"/>
      <c r="F3" s="3"/>
      <c r="G3" s="3"/>
      <c r="H3" s="3"/>
      <c r="I3" s="3"/>
      <c r="J3" s="3"/>
      <c r="K3" s="4" t="s">
        <v>1</v>
      </c>
    </row>
    <row r="4" spans="1:11" ht="4.5" customHeight="1">
      <c r="A4" s="436" t="s">
        <v>467</v>
      </c>
      <c r="B4" s="5"/>
      <c r="C4" s="5"/>
      <c r="D4" s="5"/>
      <c r="E4" s="356"/>
      <c r="F4" s="5"/>
      <c r="G4" s="5"/>
      <c r="H4" s="5"/>
      <c r="I4" s="5"/>
      <c r="J4" s="337"/>
      <c r="K4" s="439" t="s">
        <v>468</v>
      </c>
    </row>
    <row r="5" spans="1:11" s="11" customFormat="1" ht="105.75" customHeight="1">
      <c r="A5" s="437"/>
      <c r="B5" s="7" t="s">
        <v>2</v>
      </c>
      <c r="C5" s="7" t="s">
        <v>3</v>
      </c>
      <c r="D5" s="7" t="s">
        <v>4</v>
      </c>
      <c r="E5" s="357" t="s">
        <v>636</v>
      </c>
      <c r="F5" s="7" t="s">
        <v>5</v>
      </c>
      <c r="G5" s="8" t="s">
        <v>637</v>
      </c>
      <c r="H5" s="8" t="s">
        <v>638</v>
      </c>
      <c r="I5" s="9" t="s">
        <v>639</v>
      </c>
      <c r="J5" s="10" t="s">
        <v>6</v>
      </c>
      <c r="K5" s="440"/>
    </row>
    <row r="6" spans="1:256" s="15" customFormat="1" ht="4.5" customHeight="1">
      <c r="A6" s="12"/>
      <c r="B6" s="13"/>
      <c r="C6" s="13"/>
      <c r="D6" s="13"/>
      <c r="E6" s="358"/>
      <c r="F6" s="13"/>
      <c r="G6" s="13"/>
      <c r="H6" s="13"/>
      <c r="I6" s="14"/>
      <c r="J6" s="14"/>
      <c r="K6" s="44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5" customFormat="1" ht="6" customHeight="1">
      <c r="A7" s="6"/>
      <c r="B7" s="16"/>
      <c r="C7" s="17"/>
      <c r="D7" s="17"/>
      <c r="E7" s="359"/>
      <c r="F7" s="17"/>
      <c r="G7" s="17"/>
      <c r="H7" s="17"/>
      <c r="I7" s="17"/>
      <c r="J7" s="17"/>
      <c r="K7" s="1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11" ht="14.25" customHeight="1">
      <c r="A8" s="19" t="s">
        <v>7</v>
      </c>
      <c r="B8" s="351">
        <f>SUM(C8:K8)</f>
        <v>111</v>
      </c>
      <c r="C8" s="352">
        <f aca="true" t="shared" si="0" ref="C8:K8">SUM(C9:C44)</f>
        <v>1</v>
      </c>
      <c r="D8" s="352">
        <f t="shared" si="0"/>
        <v>1</v>
      </c>
      <c r="E8" s="360">
        <f t="shared" si="0"/>
        <v>1</v>
      </c>
      <c r="F8" s="352">
        <f t="shared" si="0"/>
        <v>58</v>
      </c>
      <c r="G8" s="352">
        <f t="shared" si="0"/>
        <v>2</v>
      </c>
      <c r="H8" s="352">
        <f t="shared" si="0"/>
        <v>44</v>
      </c>
      <c r="I8" s="352">
        <f t="shared" si="0"/>
        <v>1</v>
      </c>
      <c r="J8" s="353">
        <f t="shared" si="0"/>
        <v>1</v>
      </c>
      <c r="K8" s="354">
        <f t="shared" si="0"/>
        <v>2</v>
      </c>
    </row>
    <row r="9" spans="1:11" ht="14.25" customHeight="1">
      <c r="A9" s="20" t="s">
        <v>469</v>
      </c>
      <c r="B9" s="351">
        <f>SUM(C9:K9)</f>
        <v>4</v>
      </c>
      <c r="C9" s="391">
        <v>1</v>
      </c>
      <c r="D9" s="391">
        <v>1</v>
      </c>
      <c r="E9" s="392">
        <v>1</v>
      </c>
      <c r="F9" s="391" t="s">
        <v>640</v>
      </c>
      <c r="G9" s="391" t="s">
        <v>629</v>
      </c>
      <c r="H9" s="391">
        <v>1</v>
      </c>
      <c r="I9" s="391" t="s">
        <v>641</v>
      </c>
      <c r="J9" s="391" t="s">
        <v>640</v>
      </c>
      <c r="K9" s="393" t="s">
        <v>640</v>
      </c>
    </row>
    <row r="10" spans="1:11" ht="14.25" customHeight="1">
      <c r="A10" s="20" t="s">
        <v>9</v>
      </c>
      <c r="B10" s="351">
        <f aca="true" t="shared" si="1" ref="B10:B43">SUM(C10:K10)</f>
        <v>1</v>
      </c>
      <c r="C10" s="391" t="s">
        <v>640</v>
      </c>
      <c r="D10" s="391" t="s">
        <v>640</v>
      </c>
      <c r="E10" s="392" t="s">
        <v>629</v>
      </c>
      <c r="F10" s="391">
        <v>1</v>
      </c>
      <c r="G10" s="391" t="s">
        <v>629</v>
      </c>
      <c r="H10" s="391" t="s">
        <v>629</v>
      </c>
      <c r="I10" s="391" t="s">
        <v>642</v>
      </c>
      <c r="J10" s="391" t="s">
        <v>643</v>
      </c>
      <c r="K10" s="393" t="s">
        <v>643</v>
      </c>
    </row>
    <row r="11" spans="1:11" ht="14.25" customHeight="1">
      <c r="A11" s="20" t="s">
        <v>10</v>
      </c>
      <c r="B11" s="351">
        <f t="shared" si="1"/>
        <v>2</v>
      </c>
      <c r="C11" s="391" t="s">
        <v>640</v>
      </c>
      <c r="D11" s="391" t="s">
        <v>640</v>
      </c>
      <c r="E11" s="392" t="s">
        <v>642</v>
      </c>
      <c r="F11" s="391">
        <v>2</v>
      </c>
      <c r="G11" s="391" t="s">
        <v>641</v>
      </c>
      <c r="H11" s="391" t="s">
        <v>629</v>
      </c>
      <c r="I11" s="391" t="s">
        <v>640</v>
      </c>
      <c r="J11" s="391" t="s">
        <v>629</v>
      </c>
      <c r="K11" s="393" t="s">
        <v>629</v>
      </c>
    </row>
    <row r="12" spans="1:11" ht="14.25" customHeight="1">
      <c r="A12" s="20" t="s">
        <v>470</v>
      </c>
      <c r="B12" s="351">
        <f t="shared" si="1"/>
        <v>1</v>
      </c>
      <c r="C12" s="391" t="s">
        <v>640</v>
      </c>
      <c r="D12" s="391" t="s">
        <v>629</v>
      </c>
      <c r="E12" s="392" t="s">
        <v>629</v>
      </c>
      <c r="F12" s="391">
        <v>1</v>
      </c>
      <c r="G12" s="391" t="s">
        <v>642</v>
      </c>
      <c r="H12" s="391" t="s">
        <v>640</v>
      </c>
      <c r="I12" s="391" t="s">
        <v>641</v>
      </c>
      <c r="J12" s="391" t="s">
        <v>640</v>
      </c>
      <c r="K12" s="393" t="s">
        <v>640</v>
      </c>
    </row>
    <row r="13" spans="1:11" ht="14.25" customHeight="1">
      <c r="A13" s="20" t="s">
        <v>644</v>
      </c>
      <c r="B13" s="351">
        <f t="shared" si="1"/>
        <v>1</v>
      </c>
      <c r="C13" s="391" t="s">
        <v>640</v>
      </c>
      <c r="D13" s="391" t="s">
        <v>640</v>
      </c>
      <c r="E13" s="392" t="s">
        <v>629</v>
      </c>
      <c r="F13" s="391">
        <v>1</v>
      </c>
      <c r="G13" s="391" t="s">
        <v>629</v>
      </c>
      <c r="H13" s="391" t="s">
        <v>640</v>
      </c>
      <c r="I13" s="391" t="s">
        <v>640</v>
      </c>
      <c r="J13" s="391" t="s">
        <v>629</v>
      </c>
      <c r="K13" s="393" t="s">
        <v>640</v>
      </c>
    </row>
    <row r="14" spans="1:11" ht="14.25" customHeight="1">
      <c r="A14" s="20" t="s">
        <v>645</v>
      </c>
      <c r="B14" s="351">
        <f t="shared" si="1"/>
        <v>2</v>
      </c>
      <c r="C14" s="391" t="s">
        <v>629</v>
      </c>
      <c r="D14" s="391" t="s">
        <v>640</v>
      </c>
      <c r="E14" s="392" t="s">
        <v>642</v>
      </c>
      <c r="F14" s="391" t="s">
        <v>629</v>
      </c>
      <c r="G14" s="391">
        <v>1</v>
      </c>
      <c r="H14" s="391">
        <v>1</v>
      </c>
      <c r="I14" s="391" t="s">
        <v>641</v>
      </c>
      <c r="J14" s="391" t="s">
        <v>640</v>
      </c>
      <c r="K14" s="393" t="s">
        <v>641</v>
      </c>
    </row>
    <row r="15" spans="1:11" ht="14.25" customHeight="1">
      <c r="A15" s="20" t="s">
        <v>471</v>
      </c>
      <c r="B15" s="351">
        <f t="shared" si="1"/>
        <v>2</v>
      </c>
      <c r="C15" s="391" t="s">
        <v>629</v>
      </c>
      <c r="D15" s="391" t="s">
        <v>629</v>
      </c>
      <c r="E15" s="392" t="s">
        <v>640</v>
      </c>
      <c r="F15" s="391" t="s">
        <v>640</v>
      </c>
      <c r="G15" s="391">
        <v>1</v>
      </c>
      <c r="H15" s="391" t="s">
        <v>640</v>
      </c>
      <c r="I15" s="391" t="s">
        <v>629</v>
      </c>
      <c r="J15" s="391" t="s">
        <v>640</v>
      </c>
      <c r="K15" s="393">
        <v>1</v>
      </c>
    </row>
    <row r="16" spans="1:11" ht="14.25" customHeight="1">
      <c r="A16" s="20" t="s">
        <v>368</v>
      </c>
      <c r="B16" s="351">
        <f t="shared" si="1"/>
        <v>3</v>
      </c>
      <c r="C16" s="391" t="s">
        <v>642</v>
      </c>
      <c r="D16" s="391" t="s">
        <v>640</v>
      </c>
      <c r="E16" s="392" t="s">
        <v>629</v>
      </c>
      <c r="F16" s="391">
        <v>2</v>
      </c>
      <c r="G16" s="391" t="s">
        <v>629</v>
      </c>
      <c r="H16" s="391">
        <v>1</v>
      </c>
      <c r="I16" s="391" t="s">
        <v>629</v>
      </c>
      <c r="J16" s="391" t="s">
        <v>640</v>
      </c>
      <c r="K16" s="393" t="s">
        <v>640</v>
      </c>
    </row>
    <row r="17" spans="1:11" ht="14.25" customHeight="1">
      <c r="A17" s="20" t="s">
        <v>472</v>
      </c>
      <c r="B17" s="351">
        <f t="shared" si="1"/>
        <v>2</v>
      </c>
      <c r="C17" s="391" t="s">
        <v>629</v>
      </c>
      <c r="D17" s="391" t="s">
        <v>641</v>
      </c>
      <c r="E17" s="392" t="s">
        <v>642</v>
      </c>
      <c r="F17" s="391">
        <v>2</v>
      </c>
      <c r="G17" s="391" t="s">
        <v>641</v>
      </c>
      <c r="H17" s="391" t="s">
        <v>629</v>
      </c>
      <c r="I17" s="391" t="s">
        <v>629</v>
      </c>
      <c r="J17" s="391" t="s">
        <v>629</v>
      </c>
      <c r="K17" s="393" t="s">
        <v>629</v>
      </c>
    </row>
    <row r="18" spans="1:11" ht="14.25" customHeight="1">
      <c r="A18" s="20" t="s">
        <v>646</v>
      </c>
      <c r="B18" s="351">
        <f t="shared" si="1"/>
        <v>3</v>
      </c>
      <c r="C18" s="391" t="s">
        <v>640</v>
      </c>
      <c r="D18" s="391" t="s">
        <v>643</v>
      </c>
      <c r="E18" s="392" t="s">
        <v>642</v>
      </c>
      <c r="F18" s="391">
        <v>1</v>
      </c>
      <c r="G18" s="391" t="s">
        <v>629</v>
      </c>
      <c r="H18" s="391">
        <v>2</v>
      </c>
      <c r="I18" s="391" t="s">
        <v>629</v>
      </c>
      <c r="J18" s="391" t="s">
        <v>629</v>
      </c>
      <c r="K18" s="393" t="s">
        <v>629</v>
      </c>
    </row>
    <row r="19" spans="1:11" ht="14.25" customHeight="1">
      <c r="A19" s="20" t="s">
        <v>11</v>
      </c>
      <c r="B19" s="351">
        <f t="shared" si="1"/>
        <v>2</v>
      </c>
      <c r="C19" s="391" t="s">
        <v>640</v>
      </c>
      <c r="D19" s="391" t="s">
        <v>629</v>
      </c>
      <c r="E19" s="392" t="s">
        <v>641</v>
      </c>
      <c r="F19" s="391">
        <v>2</v>
      </c>
      <c r="G19" s="391" t="s">
        <v>640</v>
      </c>
      <c r="H19" s="391" t="s">
        <v>640</v>
      </c>
      <c r="I19" s="391" t="s">
        <v>629</v>
      </c>
      <c r="J19" s="391" t="s">
        <v>643</v>
      </c>
      <c r="K19" s="393" t="s">
        <v>629</v>
      </c>
    </row>
    <row r="20" spans="1:11" ht="14.25" customHeight="1">
      <c r="A20" s="20" t="s">
        <v>370</v>
      </c>
      <c r="B20" s="351">
        <f t="shared" si="1"/>
        <v>2</v>
      </c>
      <c r="C20" s="391" t="s">
        <v>629</v>
      </c>
      <c r="D20" s="391" t="s">
        <v>640</v>
      </c>
      <c r="E20" s="392" t="s">
        <v>629</v>
      </c>
      <c r="F20" s="391">
        <v>1</v>
      </c>
      <c r="G20" s="391" t="s">
        <v>641</v>
      </c>
      <c r="H20" s="391">
        <v>1</v>
      </c>
      <c r="I20" s="391" t="s">
        <v>629</v>
      </c>
      <c r="J20" s="391" t="s">
        <v>642</v>
      </c>
      <c r="K20" s="393" t="s">
        <v>629</v>
      </c>
    </row>
    <row r="21" spans="1:11" ht="14.25" customHeight="1">
      <c r="A21" s="20" t="s">
        <v>647</v>
      </c>
      <c r="B21" s="351">
        <f t="shared" si="1"/>
        <v>3</v>
      </c>
      <c r="C21" s="391" t="s">
        <v>642</v>
      </c>
      <c r="D21" s="391" t="s">
        <v>641</v>
      </c>
      <c r="E21" s="392" t="s">
        <v>629</v>
      </c>
      <c r="F21" s="391">
        <v>3</v>
      </c>
      <c r="G21" s="391" t="s">
        <v>640</v>
      </c>
      <c r="H21" s="391" t="s">
        <v>629</v>
      </c>
      <c r="I21" s="391" t="s">
        <v>629</v>
      </c>
      <c r="J21" s="391" t="s">
        <v>629</v>
      </c>
      <c r="K21" s="393" t="s">
        <v>640</v>
      </c>
    </row>
    <row r="22" spans="1:11" ht="14.25" customHeight="1">
      <c r="A22" s="20" t="s">
        <v>473</v>
      </c>
      <c r="B22" s="351">
        <f t="shared" si="1"/>
        <v>1</v>
      </c>
      <c r="C22" s="391" t="s">
        <v>629</v>
      </c>
      <c r="D22" s="391" t="s">
        <v>642</v>
      </c>
      <c r="E22" s="392" t="s">
        <v>640</v>
      </c>
      <c r="F22" s="391">
        <v>1</v>
      </c>
      <c r="G22" s="391" t="s">
        <v>641</v>
      </c>
      <c r="H22" s="391" t="s">
        <v>640</v>
      </c>
      <c r="I22" s="391" t="s">
        <v>640</v>
      </c>
      <c r="J22" s="391" t="s">
        <v>641</v>
      </c>
      <c r="K22" s="393" t="s">
        <v>640</v>
      </c>
    </row>
    <row r="23" spans="1:11" ht="14.25" customHeight="1">
      <c r="A23" s="20" t="s">
        <v>648</v>
      </c>
      <c r="B23" s="351">
        <f t="shared" si="1"/>
        <v>1</v>
      </c>
      <c r="C23" s="391" t="s">
        <v>629</v>
      </c>
      <c r="D23" s="391" t="s">
        <v>629</v>
      </c>
      <c r="E23" s="392" t="s">
        <v>640</v>
      </c>
      <c r="F23" s="391">
        <v>1</v>
      </c>
      <c r="G23" s="391" t="s">
        <v>640</v>
      </c>
      <c r="H23" s="391" t="s">
        <v>629</v>
      </c>
      <c r="I23" s="391" t="s">
        <v>640</v>
      </c>
      <c r="J23" s="391" t="s">
        <v>629</v>
      </c>
      <c r="K23" s="393" t="s">
        <v>640</v>
      </c>
    </row>
    <row r="24" spans="1:11" ht="14.25" customHeight="1">
      <c r="A24" s="20" t="s">
        <v>649</v>
      </c>
      <c r="B24" s="351">
        <f t="shared" si="1"/>
        <v>1</v>
      </c>
      <c r="C24" s="391" t="s">
        <v>629</v>
      </c>
      <c r="D24" s="391" t="s">
        <v>640</v>
      </c>
      <c r="E24" s="392" t="s">
        <v>641</v>
      </c>
      <c r="F24" s="391">
        <v>1</v>
      </c>
      <c r="G24" s="391" t="s">
        <v>629</v>
      </c>
      <c r="H24" s="391" t="s">
        <v>629</v>
      </c>
      <c r="I24" s="391" t="s">
        <v>640</v>
      </c>
      <c r="J24" s="391" t="s">
        <v>629</v>
      </c>
      <c r="K24" s="393" t="s">
        <v>640</v>
      </c>
    </row>
    <row r="25" spans="1:11" ht="14.25" customHeight="1">
      <c r="A25" s="20" t="s">
        <v>650</v>
      </c>
      <c r="B25" s="351">
        <f t="shared" si="1"/>
        <v>3</v>
      </c>
      <c r="C25" s="391" t="s">
        <v>629</v>
      </c>
      <c r="D25" s="391" t="s">
        <v>640</v>
      </c>
      <c r="E25" s="392" t="s">
        <v>629</v>
      </c>
      <c r="F25" s="391">
        <v>3</v>
      </c>
      <c r="G25" s="391" t="s">
        <v>629</v>
      </c>
      <c r="H25" s="391" t="s">
        <v>629</v>
      </c>
      <c r="I25" s="391" t="s">
        <v>629</v>
      </c>
      <c r="J25" s="391" t="s">
        <v>642</v>
      </c>
      <c r="K25" s="393" t="s">
        <v>640</v>
      </c>
    </row>
    <row r="26" spans="1:11" ht="14.25" customHeight="1">
      <c r="A26" s="20" t="s">
        <v>373</v>
      </c>
      <c r="B26" s="351">
        <f t="shared" si="1"/>
        <v>3</v>
      </c>
      <c r="C26" s="391" t="s">
        <v>640</v>
      </c>
      <c r="D26" s="391" t="s">
        <v>641</v>
      </c>
      <c r="E26" s="392" t="s">
        <v>640</v>
      </c>
      <c r="F26" s="391">
        <v>2</v>
      </c>
      <c r="G26" s="391" t="s">
        <v>643</v>
      </c>
      <c r="H26" s="391">
        <v>1</v>
      </c>
      <c r="I26" s="391" t="s">
        <v>629</v>
      </c>
      <c r="J26" s="391" t="s">
        <v>629</v>
      </c>
      <c r="K26" s="393" t="s">
        <v>629</v>
      </c>
    </row>
    <row r="27" spans="1:11" ht="14.25" customHeight="1">
      <c r="A27" s="20" t="s">
        <v>12</v>
      </c>
      <c r="B27" s="351">
        <f t="shared" si="1"/>
        <v>5</v>
      </c>
      <c r="C27" s="391" t="s">
        <v>642</v>
      </c>
      <c r="D27" s="391" t="s">
        <v>641</v>
      </c>
      <c r="E27" s="392" t="s">
        <v>629</v>
      </c>
      <c r="F27" s="391">
        <v>1</v>
      </c>
      <c r="G27" s="391" t="s">
        <v>629</v>
      </c>
      <c r="H27" s="391">
        <v>3</v>
      </c>
      <c r="I27" s="391" t="s">
        <v>629</v>
      </c>
      <c r="J27" s="391" t="s">
        <v>629</v>
      </c>
      <c r="K27" s="393">
        <v>1</v>
      </c>
    </row>
    <row r="28" spans="1:11" ht="14.25" customHeight="1">
      <c r="A28" s="20" t="s">
        <v>651</v>
      </c>
      <c r="B28" s="351">
        <f t="shared" si="1"/>
        <v>2</v>
      </c>
      <c r="C28" s="391" t="s">
        <v>640</v>
      </c>
      <c r="D28" s="391" t="s">
        <v>643</v>
      </c>
      <c r="E28" s="392" t="s">
        <v>642</v>
      </c>
      <c r="F28" s="391">
        <v>1</v>
      </c>
      <c r="G28" s="391" t="s">
        <v>629</v>
      </c>
      <c r="H28" s="391">
        <v>1</v>
      </c>
      <c r="I28" s="391" t="s">
        <v>629</v>
      </c>
      <c r="J28" s="391" t="s">
        <v>629</v>
      </c>
      <c r="K28" s="393" t="s">
        <v>629</v>
      </c>
    </row>
    <row r="29" spans="1:11" ht="14.25" customHeight="1">
      <c r="A29" s="20" t="s">
        <v>474</v>
      </c>
      <c r="B29" s="351">
        <f t="shared" si="1"/>
        <v>2</v>
      </c>
      <c r="C29" s="391" t="s">
        <v>640</v>
      </c>
      <c r="D29" s="391" t="s">
        <v>629</v>
      </c>
      <c r="E29" s="392" t="s">
        <v>629</v>
      </c>
      <c r="F29" s="391">
        <v>2</v>
      </c>
      <c r="G29" s="391" t="s">
        <v>629</v>
      </c>
      <c r="H29" s="391" t="s">
        <v>629</v>
      </c>
      <c r="I29" s="391" t="s">
        <v>641</v>
      </c>
      <c r="J29" s="391" t="s">
        <v>629</v>
      </c>
      <c r="K29" s="393" t="s">
        <v>629</v>
      </c>
    </row>
    <row r="30" spans="1:11" ht="14.25" customHeight="1">
      <c r="A30" s="20" t="s">
        <v>375</v>
      </c>
      <c r="B30" s="351">
        <f t="shared" si="1"/>
        <v>2</v>
      </c>
      <c r="C30" s="391" t="s">
        <v>629</v>
      </c>
      <c r="D30" s="391" t="s">
        <v>629</v>
      </c>
      <c r="E30" s="392" t="s">
        <v>642</v>
      </c>
      <c r="F30" s="391">
        <v>2</v>
      </c>
      <c r="G30" s="391" t="s">
        <v>643</v>
      </c>
      <c r="H30" s="391" t="s">
        <v>643</v>
      </c>
      <c r="I30" s="391" t="s">
        <v>640</v>
      </c>
      <c r="J30" s="391" t="s">
        <v>640</v>
      </c>
      <c r="K30" s="393" t="s">
        <v>642</v>
      </c>
    </row>
    <row r="31" spans="1:11" ht="14.25" customHeight="1">
      <c r="A31" s="20" t="s">
        <v>13</v>
      </c>
      <c r="B31" s="351">
        <f t="shared" si="1"/>
        <v>1</v>
      </c>
      <c r="C31" s="391" t="s">
        <v>640</v>
      </c>
      <c r="D31" s="391" t="s">
        <v>642</v>
      </c>
      <c r="E31" s="392" t="s">
        <v>641</v>
      </c>
      <c r="F31" s="391">
        <v>1</v>
      </c>
      <c r="G31" s="391" t="s">
        <v>629</v>
      </c>
      <c r="H31" s="391" t="s">
        <v>640</v>
      </c>
      <c r="I31" s="391" t="s">
        <v>629</v>
      </c>
      <c r="J31" s="391" t="s">
        <v>629</v>
      </c>
      <c r="K31" s="393" t="s">
        <v>642</v>
      </c>
    </row>
    <row r="32" spans="1:11" ht="14.25" customHeight="1">
      <c r="A32" s="20" t="s">
        <v>14</v>
      </c>
      <c r="B32" s="351">
        <f t="shared" si="1"/>
        <v>1</v>
      </c>
      <c r="C32" s="391" t="s">
        <v>640</v>
      </c>
      <c r="D32" s="391" t="s">
        <v>629</v>
      </c>
      <c r="E32" s="392" t="s">
        <v>642</v>
      </c>
      <c r="F32" s="391">
        <v>1</v>
      </c>
      <c r="G32" s="391" t="s">
        <v>640</v>
      </c>
      <c r="H32" s="391"/>
      <c r="I32" s="391" t="s">
        <v>640</v>
      </c>
      <c r="J32" s="391" t="s">
        <v>629</v>
      </c>
      <c r="K32" s="393" t="s">
        <v>629</v>
      </c>
    </row>
    <row r="33" spans="1:11" ht="14.25" customHeight="1">
      <c r="A33" s="20" t="s">
        <v>15</v>
      </c>
      <c r="B33" s="351">
        <f t="shared" si="1"/>
        <v>3</v>
      </c>
      <c r="C33" s="391" t="s">
        <v>629</v>
      </c>
      <c r="D33" s="391" t="s">
        <v>629</v>
      </c>
      <c r="E33" s="392" t="s">
        <v>640</v>
      </c>
      <c r="F33" s="391">
        <v>1</v>
      </c>
      <c r="G33" s="391" t="s">
        <v>640</v>
      </c>
      <c r="H33" s="391">
        <v>2</v>
      </c>
      <c r="I33" s="391" t="s">
        <v>640</v>
      </c>
      <c r="J33" s="391" t="s">
        <v>629</v>
      </c>
      <c r="K33" s="393" t="s">
        <v>640</v>
      </c>
    </row>
    <row r="34" spans="1:11" ht="14.25" customHeight="1">
      <c r="A34" s="20" t="s">
        <v>16</v>
      </c>
      <c r="B34" s="351">
        <f t="shared" si="1"/>
        <v>2</v>
      </c>
      <c r="C34" s="391" t="s">
        <v>641</v>
      </c>
      <c r="D34" s="391" t="s">
        <v>640</v>
      </c>
      <c r="E34" s="392" t="s">
        <v>640</v>
      </c>
      <c r="F34" s="391">
        <v>1</v>
      </c>
      <c r="G34" s="391" t="s">
        <v>642</v>
      </c>
      <c r="H34" s="391">
        <v>1</v>
      </c>
      <c r="I34" s="391" t="s">
        <v>629</v>
      </c>
      <c r="J34" s="391" t="s">
        <v>642</v>
      </c>
      <c r="K34" s="393" t="s">
        <v>643</v>
      </c>
    </row>
    <row r="35" spans="1:11" ht="14.25" customHeight="1">
      <c r="A35" s="20" t="s">
        <v>17</v>
      </c>
      <c r="B35" s="351">
        <f t="shared" si="1"/>
        <v>1</v>
      </c>
      <c r="C35" s="391" t="s">
        <v>629</v>
      </c>
      <c r="D35" s="391" t="s">
        <v>629</v>
      </c>
      <c r="E35" s="392" t="s">
        <v>640</v>
      </c>
      <c r="F35" s="391">
        <v>1</v>
      </c>
      <c r="G35" s="391" t="s">
        <v>629</v>
      </c>
      <c r="H35" s="391"/>
      <c r="I35" s="391" t="s">
        <v>629</v>
      </c>
      <c r="J35" s="391" t="s">
        <v>642</v>
      </c>
      <c r="K35" s="393" t="s">
        <v>629</v>
      </c>
    </row>
    <row r="36" spans="1:11" ht="14.25" customHeight="1">
      <c r="A36" s="20" t="s">
        <v>652</v>
      </c>
      <c r="B36" s="351">
        <f t="shared" si="1"/>
        <v>2</v>
      </c>
      <c r="C36" s="391" t="s">
        <v>640</v>
      </c>
      <c r="D36" s="391" t="s">
        <v>629</v>
      </c>
      <c r="E36" s="392" t="s">
        <v>640</v>
      </c>
      <c r="F36" s="391">
        <v>1</v>
      </c>
      <c r="G36" s="391" t="s">
        <v>640</v>
      </c>
      <c r="H36" s="391">
        <v>1</v>
      </c>
      <c r="I36" s="391" t="s">
        <v>643</v>
      </c>
      <c r="J36" s="391" t="s">
        <v>629</v>
      </c>
      <c r="K36" s="393" t="s">
        <v>642</v>
      </c>
    </row>
    <row r="37" spans="1:11" ht="14.25" customHeight="1">
      <c r="A37" s="20" t="s">
        <v>653</v>
      </c>
      <c r="B37" s="351">
        <f t="shared" si="1"/>
        <v>1</v>
      </c>
      <c r="C37" s="391" t="s">
        <v>629</v>
      </c>
      <c r="D37" s="391" t="s">
        <v>629</v>
      </c>
      <c r="E37" s="392" t="s">
        <v>642</v>
      </c>
      <c r="F37" s="391">
        <v>1</v>
      </c>
      <c r="G37" s="391" t="s">
        <v>629</v>
      </c>
      <c r="H37" s="391"/>
      <c r="I37" s="391" t="s">
        <v>643</v>
      </c>
      <c r="J37" s="391" t="s">
        <v>640</v>
      </c>
      <c r="K37" s="393" t="s">
        <v>629</v>
      </c>
    </row>
    <row r="38" spans="1:11" ht="14.25" customHeight="1">
      <c r="A38" s="20" t="s">
        <v>475</v>
      </c>
      <c r="B38" s="351">
        <f t="shared" si="1"/>
        <v>2</v>
      </c>
      <c r="C38" s="391" t="s">
        <v>629</v>
      </c>
      <c r="D38" s="391" t="s">
        <v>629</v>
      </c>
      <c r="E38" s="392" t="s">
        <v>641</v>
      </c>
      <c r="F38" s="391">
        <v>1</v>
      </c>
      <c r="G38" s="391" t="s">
        <v>640</v>
      </c>
      <c r="H38" s="391">
        <v>1</v>
      </c>
      <c r="I38" s="391" t="s">
        <v>641</v>
      </c>
      <c r="J38" s="391" t="s">
        <v>642</v>
      </c>
      <c r="K38" s="393" t="s">
        <v>642</v>
      </c>
    </row>
    <row r="39" spans="1:11" ht="14.25" customHeight="1">
      <c r="A39" s="20" t="s">
        <v>18</v>
      </c>
      <c r="B39" s="351">
        <f t="shared" si="1"/>
        <v>8</v>
      </c>
      <c r="C39" s="391" t="s">
        <v>643</v>
      </c>
      <c r="D39" s="391" t="s">
        <v>629</v>
      </c>
      <c r="E39" s="392" t="s">
        <v>643</v>
      </c>
      <c r="F39" s="391">
        <v>4</v>
      </c>
      <c r="G39" s="391" t="s">
        <v>629</v>
      </c>
      <c r="H39" s="391">
        <v>4</v>
      </c>
      <c r="I39" s="391" t="s">
        <v>629</v>
      </c>
      <c r="J39" s="391" t="s">
        <v>629</v>
      </c>
      <c r="K39" s="393" t="s">
        <v>629</v>
      </c>
    </row>
    <row r="40" spans="1:11" ht="14.25" customHeight="1">
      <c r="A40" s="20" t="s">
        <v>19</v>
      </c>
      <c r="B40" s="351">
        <f t="shared" si="1"/>
        <v>5</v>
      </c>
      <c r="C40" s="391" t="s">
        <v>640</v>
      </c>
      <c r="D40" s="391" t="s">
        <v>640</v>
      </c>
      <c r="E40" s="392" t="s">
        <v>642</v>
      </c>
      <c r="F40" s="391">
        <v>2</v>
      </c>
      <c r="G40" s="391" t="s">
        <v>641</v>
      </c>
      <c r="H40" s="391">
        <v>3</v>
      </c>
      <c r="I40" s="391" t="s">
        <v>629</v>
      </c>
      <c r="J40" s="391" t="s">
        <v>629</v>
      </c>
      <c r="K40" s="393" t="s">
        <v>629</v>
      </c>
    </row>
    <row r="41" spans="1:11" ht="14.25" customHeight="1">
      <c r="A41" s="20" t="s">
        <v>20</v>
      </c>
      <c r="B41" s="351">
        <f t="shared" si="1"/>
        <v>11</v>
      </c>
      <c r="C41" s="391" t="s">
        <v>629</v>
      </c>
      <c r="D41" s="391" t="s">
        <v>643</v>
      </c>
      <c r="E41" s="392" t="s">
        <v>629</v>
      </c>
      <c r="F41" s="391">
        <v>3</v>
      </c>
      <c r="G41" s="391" t="s">
        <v>641</v>
      </c>
      <c r="H41" s="391">
        <v>8</v>
      </c>
      <c r="I41" s="391" t="s">
        <v>629</v>
      </c>
      <c r="J41" s="391" t="s">
        <v>640</v>
      </c>
      <c r="K41" s="393" t="s">
        <v>640</v>
      </c>
    </row>
    <row r="42" spans="1:11" ht="14.25" customHeight="1">
      <c r="A42" s="20" t="s">
        <v>21</v>
      </c>
      <c r="B42" s="351">
        <f t="shared" si="1"/>
        <v>4</v>
      </c>
      <c r="C42" s="391" t="s">
        <v>629</v>
      </c>
      <c r="D42" s="391" t="s">
        <v>640</v>
      </c>
      <c r="E42" s="392" t="s">
        <v>629</v>
      </c>
      <c r="F42" s="391">
        <v>2</v>
      </c>
      <c r="G42" s="391" t="s">
        <v>629</v>
      </c>
      <c r="H42" s="391">
        <v>2</v>
      </c>
      <c r="I42" s="391" t="s">
        <v>641</v>
      </c>
      <c r="J42" s="391" t="s">
        <v>640</v>
      </c>
      <c r="K42" s="393" t="s">
        <v>629</v>
      </c>
    </row>
    <row r="43" spans="1:11" ht="14.25" customHeight="1">
      <c r="A43" s="20" t="s">
        <v>22</v>
      </c>
      <c r="B43" s="351">
        <f t="shared" si="1"/>
        <v>14</v>
      </c>
      <c r="C43" s="391" t="s">
        <v>640</v>
      </c>
      <c r="D43" s="391" t="s">
        <v>629</v>
      </c>
      <c r="E43" s="392" t="s">
        <v>641</v>
      </c>
      <c r="F43" s="391">
        <v>5</v>
      </c>
      <c r="G43" s="391" t="s">
        <v>629</v>
      </c>
      <c r="H43" s="391">
        <v>7</v>
      </c>
      <c r="I43" s="391">
        <v>1</v>
      </c>
      <c r="J43" s="391">
        <v>1</v>
      </c>
      <c r="K43" s="393" t="s">
        <v>629</v>
      </c>
    </row>
    <row r="44" spans="1:11" ht="14.25" customHeight="1">
      <c r="A44" s="21" t="s">
        <v>23</v>
      </c>
      <c r="B44" s="351">
        <f>SUM(C44:K45)</f>
        <v>8</v>
      </c>
      <c r="C44" s="391" t="s">
        <v>629</v>
      </c>
      <c r="D44" s="391" t="s">
        <v>640</v>
      </c>
      <c r="E44" s="392" t="s">
        <v>629</v>
      </c>
      <c r="F44" s="391">
        <v>4</v>
      </c>
      <c r="G44" s="391" t="s">
        <v>640</v>
      </c>
      <c r="H44" s="391">
        <v>4</v>
      </c>
      <c r="I44" s="391" t="s">
        <v>629</v>
      </c>
      <c r="J44" s="391" t="s">
        <v>640</v>
      </c>
      <c r="K44" s="393" t="s">
        <v>643</v>
      </c>
    </row>
    <row r="45" spans="1:11" ht="4.5" customHeight="1" thickBot="1">
      <c r="A45" s="22"/>
      <c r="B45" s="355"/>
      <c r="C45" s="394"/>
      <c r="D45" s="394"/>
      <c r="E45" s="395"/>
      <c r="F45" s="394"/>
      <c r="G45" s="394"/>
      <c r="H45" s="394"/>
      <c r="I45" s="394"/>
      <c r="J45" s="394"/>
      <c r="K45" s="396"/>
    </row>
    <row r="46" ht="15" customHeight="1">
      <c r="A46" s="390" t="s">
        <v>390</v>
      </c>
    </row>
    <row r="47" ht="13.5">
      <c r="A47" s="277" t="s">
        <v>391</v>
      </c>
    </row>
  </sheetData>
  <sheetProtection/>
  <mergeCells count="3">
    <mergeCell ref="A4:A5"/>
    <mergeCell ref="A1:K1"/>
    <mergeCell ref="K4:K6"/>
  </mergeCells>
  <printOptions/>
  <pageMargins left="0.7" right="0.7" top="0.75" bottom="0.75" header="0.3" footer="0.3"/>
  <pageSetup horizontalDpi="600" verticalDpi="600" orientation="portrait" paperSize="9" r:id="rId1"/>
  <ignoredErrors>
    <ignoredError sqref="B8:B20 B21:B45 C8:J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4" customWidth="1"/>
    <col min="2" max="2" width="9.421875" style="24" customWidth="1"/>
    <col min="3" max="3" width="8.57421875" style="24" customWidth="1"/>
    <col min="4" max="5" width="9.421875" style="24" customWidth="1"/>
    <col min="6" max="7" width="8.57421875" style="24" customWidth="1"/>
    <col min="8" max="8" width="7.7109375" style="24" customWidth="1"/>
    <col min="9" max="10" width="12.00390625" style="24" customWidth="1"/>
    <col min="11" max="16384" width="11.421875" style="24" customWidth="1"/>
  </cols>
  <sheetData>
    <row r="1" spans="1:10" ht="31.5" customHeight="1">
      <c r="A1" s="432" t="s">
        <v>383</v>
      </c>
      <c r="B1" s="432"/>
      <c r="C1" s="432"/>
      <c r="D1" s="432"/>
      <c r="E1" s="432"/>
      <c r="F1" s="432"/>
      <c r="G1" s="432"/>
      <c r="H1" s="432"/>
      <c r="I1" s="432"/>
      <c r="J1" s="432"/>
    </row>
    <row r="2" ht="6.75" customHeight="1" thickBot="1">
      <c r="A2" s="25"/>
    </row>
    <row r="3" spans="1:10" ht="15" customHeight="1">
      <c r="A3" s="55" t="s">
        <v>69</v>
      </c>
      <c r="B3" s="442" t="s">
        <v>141</v>
      </c>
      <c r="C3" s="86" t="s">
        <v>142</v>
      </c>
      <c r="D3" s="442" t="s">
        <v>143</v>
      </c>
      <c r="E3" s="442" t="s">
        <v>144</v>
      </c>
      <c r="F3" s="433" t="s">
        <v>145</v>
      </c>
      <c r="G3" s="435"/>
      <c r="H3" s="442" t="s">
        <v>146</v>
      </c>
      <c r="I3" s="433" t="s">
        <v>147</v>
      </c>
      <c r="J3" s="434"/>
    </row>
    <row r="4" spans="2:10" ht="15" customHeight="1">
      <c r="B4" s="443"/>
      <c r="C4" s="75" t="s">
        <v>148</v>
      </c>
      <c r="D4" s="443"/>
      <c r="E4" s="443"/>
      <c r="F4" s="87" t="s">
        <v>380</v>
      </c>
      <c r="G4" s="87" t="s">
        <v>150</v>
      </c>
      <c r="H4" s="443"/>
      <c r="I4" s="87" t="s">
        <v>149</v>
      </c>
      <c r="J4" s="88" t="s">
        <v>151</v>
      </c>
    </row>
    <row r="5" spans="1:10" ht="15" customHeight="1">
      <c r="A5" s="59" t="s">
        <v>73</v>
      </c>
      <c r="B5" s="89" t="s">
        <v>152</v>
      </c>
      <c r="C5" s="89" t="s">
        <v>153</v>
      </c>
      <c r="D5" s="89" t="s">
        <v>154</v>
      </c>
      <c r="E5" s="89" t="s">
        <v>155</v>
      </c>
      <c r="F5" s="89" t="s">
        <v>156</v>
      </c>
      <c r="G5" s="89" t="s">
        <v>157</v>
      </c>
      <c r="H5" s="89" t="s">
        <v>155</v>
      </c>
      <c r="I5" s="89" t="s">
        <v>158</v>
      </c>
      <c r="J5" s="61" t="s">
        <v>158</v>
      </c>
    </row>
    <row r="6" spans="1:11" ht="17.25" customHeight="1">
      <c r="A6" s="32">
        <v>25</v>
      </c>
      <c r="B6" s="90">
        <v>173</v>
      </c>
      <c r="C6" s="91">
        <v>44</v>
      </c>
      <c r="D6" s="91">
        <v>89</v>
      </c>
      <c r="E6" s="91">
        <v>97</v>
      </c>
      <c r="F6" s="91">
        <v>2599</v>
      </c>
      <c r="G6" s="91">
        <v>664</v>
      </c>
      <c r="H6" s="91">
        <v>28</v>
      </c>
      <c r="I6" s="91">
        <v>157563</v>
      </c>
      <c r="J6" s="91">
        <v>10856</v>
      </c>
      <c r="K6" s="123"/>
    </row>
    <row r="7" spans="1:11" ht="17.25" customHeight="1">
      <c r="A7" s="35">
        <f>A6+1</f>
        <v>26</v>
      </c>
      <c r="B7" s="92">
        <v>144</v>
      </c>
      <c r="C7" s="93">
        <v>57</v>
      </c>
      <c r="D7" s="93">
        <v>110</v>
      </c>
      <c r="E7" s="93">
        <v>137</v>
      </c>
      <c r="F7" s="93">
        <v>3753</v>
      </c>
      <c r="G7" s="93">
        <v>23</v>
      </c>
      <c r="H7" s="93">
        <v>22</v>
      </c>
      <c r="I7" s="93">
        <v>259754</v>
      </c>
      <c r="J7" s="93">
        <v>11086</v>
      </c>
      <c r="K7" s="123"/>
    </row>
    <row r="8" spans="1:11" ht="17.25" customHeight="1">
      <c r="A8" s="35">
        <f>A7+1</f>
        <v>27</v>
      </c>
      <c r="B8" s="92">
        <v>138</v>
      </c>
      <c r="C8" s="93">
        <v>57</v>
      </c>
      <c r="D8" s="93">
        <v>98</v>
      </c>
      <c r="E8" s="93">
        <v>123</v>
      </c>
      <c r="F8" s="93">
        <v>2414</v>
      </c>
      <c r="G8" s="93">
        <v>4</v>
      </c>
      <c r="H8" s="93">
        <v>23</v>
      </c>
      <c r="I8" s="93">
        <v>158578</v>
      </c>
      <c r="J8" s="93">
        <v>43402</v>
      </c>
      <c r="K8" s="123"/>
    </row>
    <row r="9" spans="1:11" ht="17.25" customHeight="1">
      <c r="A9" s="35">
        <f>A8+1</f>
        <v>28</v>
      </c>
      <c r="B9" s="92">
        <v>120</v>
      </c>
      <c r="C9" s="93">
        <v>40</v>
      </c>
      <c r="D9" s="93">
        <v>70</v>
      </c>
      <c r="E9" s="93">
        <v>83</v>
      </c>
      <c r="F9" s="93">
        <v>2553</v>
      </c>
      <c r="G9" s="93">
        <v>20</v>
      </c>
      <c r="H9" s="93">
        <v>13</v>
      </c>
      <c r="I9" s="93">
        <v>138732</v>
      </c>
      <c r="J9" s="93">
        <v>4719</v>
      </c>
      <c r="K9" s="123"/>
    </row>
    <row r="10" spans="1:11" ht="17.25" customHeight="1">
      <c r="A10" s="375">
        <f>A9+1</f>
        <v>29</v>
      </c>
      <c r="B10" s="388">
        <v>151</v>
      </c>
      <c r="C10" s="389">
        <v>39</v>
      </c>
      <c r="D10" s="389">
        <v>96</v>
      </c>
      <c r="E10" s="389">
        <v>87</v>
      </c>
      <c r="F10" s="389">
        <v>3610</v>
      </c>
      <c r="G10" s="389">
        <v>95</v>
      </c>
      <c r="H10" s="389">
        <v>27</v>
      </c>
      <c r="I10" s="389">
        <v>191823</v>
      </c>
      <c r="J10" s="389">
        <v>6279</v>
      </c>
      <c r="K10" s="123"/>
    </row>
    <row r="11" spans="1:10" ht="3" customHeight="1" thickBot="1">
      <c r="A11" s="80"/>
      <c r="B11" s="94"/>
      <c r="C11" s="95"/>
      <c r="D11" s="95"/>
      <c r="E11" s="95"/>
      <c r="F11" s="95"/>
      <c r="G11" s="95"/>
      <c r="H11" s="95"/>
      <c r="I11" s="96"/>
      <c r="J11" s="95"/>
    </row>
    <row r="12" spans="1:5" s="71" customFormat="1" ht="15.75" customHeight="1">
      <c r="A12" s="70" t="s">
        <v>159</v>
      </c>
      <c r="B12" s="70"/>
      <c r="C12" s="70"/>
      <c r="D12" s="70"/>
      <c r="E12" s="70"/>
    </row>
    <row r="13" s="71" customFormat="1" ht="15.75" customHeight="1">
      <c r="A13" s="53" t="s">
        <v>160</v>
      </c>
    </row>
    <row r="14" spans="6:10" ht="13.5">
      <c r="F14" s="97"/>
      <c r="I14" s="97"/>
      <c r="J14" s="97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0"/>
  <sheetViews>
    <sheetView showGridLines="0" zoomScaleSheetLayoutView="75" zoomScalePageLayoutView="0" workbookViewId="0" topLeftCell="A1">
      <pane ySplit="9" topLeftCell="A10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8.8515625" style="277" customWidth="1"/>
    <col min="2" max="2" width="3.421875" style="277" customWidth="1"/>
    <col min="3" max="3" width="10.7109375" style="277" customWidth="1"/>
    <col min="4" max="4" width="8.421875" style="277" customWidth="1"/>
    <col min="5" max="5" width="5.421875" style="277" customWidth="1"/>
    <col min="6" max="6" width="5.140625" style="277" customWidth="1"/>
    <col min="7" max="7" width="5.00390625" style="277" customWidth="1"/>
    <col min="8" max="8" width="7.421875" style="277" customWidth="1"/>
    <col min="9" max="10" width="4.57421875" style="277" customWidth="1"/>
    <col min="11" max="11" width="7.421875" style="277" customWidth="1"/>
    <col min="12" max="13" width="4.57421875" style="277" customWidth="1"/>
    <col min="14" max="14" width="8.7109375" style="277" customWidth="1"/>
    <col min="15" max="15" width="7.00390625" style="277" customWidth="1"/>
    <col min="16" max="17" width="4.57421875" style="277" customWidth="1"/>
    <col min="18" max="18" width="4.8515625" style="277" customWidth="1"/>
    <col min="19" max="16384" width="11.421875" style="277" customWidth="1"/>
  </cols>
  <sheetData>
    <row r="1" spans="1:18" ht="24.75" customHeight="1">
      <c r="A1" s="421" t="s">
        <v>384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spans="1:18" ht="15.75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 t="s">
        <v>387</v>
      </c>
    </row>
    <row r="4" spans="1:18" ht="9" customHeight="1">
      <c r="A4" s="306"/>
      <c r="B4" s="444" t="s">
        <v>84</v>
      </c>
      <c r="C4" s="445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8"/>
    </row>
    <row r="5" spans="1:18" ht="13.5" customHeight="1">
      <c r="A5" s="369" t="s">
        <v>85</v>
      </c>
      <c r="B5" s="446"/>
      <c r="C5" s="447"/>
      <c r="D5" s="309" t="s">
        <v>86</v>
      </c>
      <c r="E5" s="309" t="s">
        <v>87</v>
      </c>
      <c r="F5" s="309" t="s">
        <v>88</v>
      </c>
      <c r="G5" s="309" t="s">
        <v>89</v>
      </c>
      <c r="H5" s="309" t="s">
        <v>90</v>
      </c>
      <c r="I5" s="309" t="s">
        <v>91</v>
      </c>
      <c r="J5" s="309" t="s">
        <v>92</v>
      </c>
      <c r="K5" s="309" t="s">
        <v>93</v>
      </c>
      <c r="L5" s="309" t="s">
        <v>94</v>
      </c>
      <c r="M5" s="309" t="s">
        <v>88</v>
      </c>
      <c r="N5" s="309" t="s">
        <v>95</v>
      </c>
      <c r="O5" s="309" t="s">
        <v>96</v>
      </c>
      <c r="P5" s="309" t="s">
        <v>97</v>
      </c>
      <c r="Q5" s="309" t="s">
        <v>98</v>
      </c>
      <c r="R5" s="414" t="s">
        <v>78</v>
      </c>
    </row>
    <row r="6" spans="1:18" ht="13.5">
      <c r="A6" s="369"/>
      <c r="B6" s="446"/>
      <c r="C6" s="447"/>
      <c r="D6" s="309"/>
      <c r="E6" s="309"/>
      <c r="F6" s="309" t="s">
        <v>99</v>
      </c>
      <c r="G6" s="309"/>
      <c r="H6" s="309" t="s">
        <v>100</v>
      </c>
      <c r="I6" s="309" t="s">
        <v>101</v>
      </c>
      <c r="J6" s="309" t="s">
        <v>102</v>
      </c>
      <c r="K6" s="309" t="s">
        <v>103</v>
      </c>
      <c r="L6" s="309" t="s">
        <v>104</v>
      </c>
      <c r="M6" s="309" t="s">
        <v>105</v>
      </c>
      <c r="N6" s="309"/>
      <c r="O6" s="309"/>
      <c r="P6" s="309" t="s">
        <v>106</v>
      </c>
      <c r="Q6" s="309" t="s">
        <v>107</v>
      </c>
      <c r="R6" s="414"/>
    </row>
    <row r="7" spans="1:18" ht="13.5">
      <c r="A7" s="369"/>
      <c r="B7" s="446" t="s">
        <v>108</v>
      </c>
      <c r="C7" s="447"/>
      <c r="D7" s="309"/>
      <c r="E7" s="309"/>
      <c r="F7" s="309" t="s">
        <v>109</v>
      </c>
      <c r="G7" s="309"/>
      <c r="H7" s="309" t="s">
        <v>110</v>
      </c>
      <c r="I7" s="309" t="s">
        <v>109</v>
      </c>
      <c r="J7" s="309" t="s">
        <v>111</v>
      </c>
      <c r="K7" s="309" t="s">
        <v>112</v>
      </c>
      <c r="L7" s="309" t="s">
        <v>110</v>
      </c>
      <c r="M7" s="309" t="s">
        <v>113</v>
      </c>
      <c r="N7" s="309"/>
      <c r="O7" s="309"/>
      <c r="P7" s="309" t="s">
        <v>114</v>
      </c>
      <c r="Q7" s="309" t="s">
        <v>114</v>
      </c>
      <c r="R7" s="414"/>
    </row>
    <row r="8" spans="1:18" ht="13.5">
      <c r="A8" s="369" t="s">
        <v>115</v>
      </c>
      <c r="B8" s="446"/>
      <c r="C8" s="447"/>
      <c r="D8" s="309" t="s">
        <v>116</v>
      </c>
      <c r="E8" s="309" t="s">
        <v>109</v>
      </c>
      <c r="F8" s="309" t="s">
        <v>104</v>
      </c>
      <c r="G8" s="309" t="s">
        <v>117</v>
      </c>
      <c r="H8" s="309" t="s">
        <v>118</v>
      </c>
      <c r="I8" s="309" t="s">
        <v>104</v>
      </c>
      <c r="J8" s="309" t="s">
        <v>119</v>
      </c>
      <c r="K8" s="309" t="s">
        <v>120</v>
      </c>
      <c r="L8" s="309" t="s">
        <v>118</v>
      </c>
      <c r="M8" s="309" t="s">
        <v>121</v>
      </c>
      <c r="N8" s="309" t="s">
        <v>122</v>
      </c>
      <c r="O8" s="309" t="s">
        <v>123</v>
      </c>
      <c r="P8" s="309" t="s">
        <v>124</v>
      </c>
      <c r="Q8" s="309" t="s">
        <v>124</v>
      </c>
      <c r="R8" s="414"/>
    </row>
    <row r="9" spans="1:18" ht="9" customHeight="1">
      <c r="A9" s="310"/>
      <c r="B9" s="448"/>
      <c r="C9" s="449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2"/>
    </row>
    <row r="10" spans="1:4" ht="6.75" customHeight="1">
      <c r="A10" s="313"/>
      <c r="B10" s="313"/>
      <c r="C10" s="314"/>
      <c r="D10" s="315"/>
    </row>
    <row r="11" spans="1:19" ht="13.5" customHeight="1">
      <c r="A11" s="297"/>
      <c r="B11" s="450" t="s">
        <v>125</v>
      </c>
      <c r="C11" s="368" t="s">
        <v>126</v>
      </c>
      <c r="D11" s="316">
        <v>22602</v>
      </c>
      <c r="E11" s="316">
        <v>148</v>
      </c>
      <c r="F11" s="316" t="s">
        <v>8</v>
      </c>
      <c r="G11" s="316">
        <v>24</v>
      </c>
      <c r="H11" s="316">
        <v>2738</v>
      </c>
      <c r="I11" s="316">
        <v>153</v>
      </c>
      <c r="J11" s="316">
        <v>116</v>
      </c>
      <c r="K11" s="316">
        <v>3306</v>
      </c>
      <c r="L11" s="316">
        <v>114</v>
      </c>
      <c r="M11" s="316">
        <v>237</v>
      </c>
      <c r="N11" s="317">
        <v>13071</v>
      </c>
      <c r="O11" s="316">
        <v>2525</v>
      </c>
      <c r="P11" s="316">
        <v>17</v>
      </c>
      <c r="Q11" s="316">
        <v>1</v>
      </c>
      <c r="R11" s="316">
        <v>152</v>
      </c>
      <c r="S11" s="318"/>
    </row>
    <row r="12" spans="1:19" ht="13.5" customHeight="1">
      <c r="A12" s="319">
        <v>25</v>
      </c>
      <c r="B12" s="450"/>
      <c r="C12" s="368" t="s">
        <v>127</v>
      </c>
      <c r="D12" s="316">
        <v>2289</v>
      </c>
      <c r="E12" s="316">
        <v>131</v>
      </c>
      <c r="F12" s="316" t="s">
        <v>8</v>
      </c>
      <c r="G12" s="316">
        <v>11</v>
      </c>
      <c r="H12" s="316">
        <v>314</v>
      </c>
      <c r="I12" s="316">
        <v>2</v>
      </c>
      <c r="J12" s="293" t="s">
        <v>8</v>
      </c>
      <c r="K12" s="316">
        <v>225</v>
      </c>
      <c r="L12" s="316">
        <v>18</v>
      </c>
      <c r="M12" s="316">
        <v>72</v>
      </c>
      <c r="N12" s="317">
        <v>1351</v>
      </c>
      <c r="O12" s="316">
        <v>5</v>
      </c>
      <c r="P12" s="316">
        <v>17</v>
      </c>
      <c r="Q12" s="316">
        <v>1</v>
      </c>
      <c r="R12" s="316">
        <v>139</v>
      </c>
      <c r="S12" s="318"/>
    </row>
    <row r="13" spans="1:19" ht="13.5" customHeight="1">
      <c r="A13" s="297"/>
      <c r="B13" s="450"/>
      <c r="C13" s="368" t="s">
        <v>128</v>
      </c>
      <c r="D13" s="316">
        <v>20490</v>
      </c>
      <c r="E13" s="316">
        <v>19</v>
      </c>
      <c r="F13" s="316" t="s">
        <v>8</v>
      </c>
      <c r="G13" s="316">
        <v>13</v>
      </c>
      <c r="H13" s="316">
        <v>2578</v>
      </c>
      <c r="I13" s="316">
        <v>150</v>
      </c>
      <c r="J13" s="316">
        <v>122</v>
      </c>
      <c r="K13" s="316">
        <v>3096</v>
      </c>
      <c r="L13" s="316">
        <v>96</v>
      </c>
      <c r="M13" s="316">
        <v>165</v>
      </c>
      <c r="N13" s="317">
        <v>11713</v>
      </c>
      <c r="O13" s="316">
        <v>2522</v>
      </c>
      <c r="P13" s="293" t="s">
        <v>8</v>
      </c>
      <c r="Q13" s="293" t="s">
        <v>8</v>
      </c>
      <c r="R13" s="316">
        <v>16</v>
      </c>
      <c r="S13" s="318"/>
    </row>
    <row r="14" spans="1:19" ht="6.75" customHeight="1">
      <c r="A14" s="297"/>
      <c r="B14" s="320"/>
      <c r="C14" s="368"/>
      <c r="D14" s="316"/>
      <c r="E14" s="316"/>
      <c r="F14" s="293"/>
      <c r="G14" s="316"/>
      <c r="H14" s="316"/>
      <c r="I14" s="316"/>
      <c r="J14" s="316"/>
      <c r="K14" s="316"/>
      <c r="L14" s="316"/>
      <c r="M14" s="316"/>
      <c r="N14" s="317"/>
      <c r="O14" s="316"/>
      <c r="P14" s="293"/>
      <c r="Q14" s="293"/>
      <c r="R14" s="316"/>
      <c r="S14" s="318"/>
    </row>
    <row r="15" spans="1:19" ht="13.5" customHeight="1">
      <c r="A15" s="297"/>
      <c r="B15" s="450" t="s">
        <v>125</v>
      </c>
      <c r="C15" s="368" t="s">
        <v>126</v>
      </c>
      <c r="D15" s="316">
        <v>22879</v>
      </c>
      <c r="E15" s="316">
        <v>119</v>
      </c>
      <c r="F15" s="321">
        <v>5</v>
      </c>
      <c r="G15" s="316">
        <v>11</v>
      </c>
      <c r="H15" s="316">
        <v>2669</v>
      </c>
      <c r="I15" s="316">
        <v>134</v>
      </c>
      <c r="J15" s="316">
        <v>170</v>
      </c>
      <c r="K15" s="316">
        <v>3492</v>
      </c>
      <c r="L15" s="316">
        <v>100</v>
      </c>
      <c r="M15" s="316">
        <v>191</v>
      </c>
      <c r="N15" s="317">
        <v>13321</v>
      </c>
      <c r="O15" s="316">
        <v>2514</v>
      </c>
      <c r="P15" s="316">
        <v>21</v>
      </c>
      <c r="Q15" s="293">
        <v>3</v>
      </c>
      <c r="R15" s="316">
        <v>129</v>
      </c>
      <c r="S15" s="318"/>
    </row>
    <row r="16" spans="1:19" ht="13.5" customHeight="1">
      <c r="A16" s="322">
        <f>A12+1</f>
        <v>26</v>
      </c>
      <c r="B16" s="450"/>
      <c r="C16" s="368" t="s">
        <v>127</v>
      </c>
      <c r="D16" s="316">
        <v>2316</v>
      </c>
      <c r="E16" s="316">
        <v>102</v>
      </c>
      <c r="F16" s="316">
        <v>1</v>
      </c>
      <c r="G16" s="316">
        <v>5</v>
      </c>
      <c r="H16" s="316">
        <v>304</v>
      </c>
      <c r="I16" s="316">
        <v>2</v>
      </c>
      <c r="J16" s="293">
        <v>2</v>
      </c>
      <c r="K16" s="316">
        <v>283</v>
      </c>
      <c r="L16" s="316">
        <v>23</v>
      </c>
      <c r="M16" s="316">
        <v>62</v>
      </c>
      <c r="N16" s="317">
        <v>1426</v>
      </c>
      <c r="O16" s="316">
        <v>3</v>
      </c>
      <c r="P16" s="316">
        <v>21</v>
      </c>
      <c r="Q16" s="293">
        <v>3</v>
      </c>
      <c r="R16" s="316">
        <v>124</v>
      </c>
      <c r="S16" s="318"/>
    </row>
    <row r="17" spans="1:19" ht="13.5" customHeight="1">
      <c r="A17" s="297"/>
      <c r="B17" s="450"/>
      <c r="C17" s="368" t="s">
        <v>128</v>
      </c>
      <c r="D17" s="316">
        <v>20710</v>
      </c>
      <c r="E17" s="316">
        <v>20</v>
      </c>
      <c r="F17" s="316">
        <v>4</v>
      </c>
      <c r="G17" s="316">
        <v>6</v>
      </c>
      <c r="H17" s="316">
        <v>2518</v>
      </c>
      <c r="I17" s="316">
        <v>132</v>
      </c>
      <c r="J17" s="316">
        <v>178</v>
      </c>
      <c r="K17" s="316">
        <v>3223</v>
      </c>
      <c r="L17" s="316">
        <v>79</v>
      </c>
      <c r="M17" s="316">
        <v>129</v>
      </c>
      <c r="N17" s="317">
        <v>11902</v>
      </c>
      <c r="O17" s="316">
        <v>2512</v>
      </c>
      <c r="P17" s="293" t="s">
        <v>8</v>
      </c>
      <c r="Q17" s="293" t="s">
        <v>8</v>
      </c>
      <c r="R17" s="316">
        <v>7</v>
      </c>
      <c r="S17" s="318"/>
    </row>
    <row r="18" spans="1:19" ht="6.75" customHeight="1">
      <c r="A18" s="297"/>
      <c r="B18" s="320"/>
      <c r="C18" s="368"/>
      <c r="D18" s="316"/>
      <c r="E18" s="316"/>
      <c r="F18" s="293"/>
      <c r="G18" s="316"/>
      <c r="H18" s="316"/>
      <c r="I18" s="316"/>
      <c r="J18" s="316"/>
      <c r="K18" s="316"/>
      <c r="L18" s="316"/>
      <c r="M18" s="316"/>
      <c r="N18" s="317"/>
      <c r="O18" s="316"/>
      <c r="P18" s="293"/>
      <c r="Q18" s="293"/>
      <c r="R18" s="316"/>
      <c r="S18" s="318"/>
    </row>
    <row r="19" spans="1:19" ht="13.5" customHeight="1">
      <c r="A19" s="297"/>
      <c r="B19" s="450" t="s">
        <v>125</v>
      </c>
      <c r="C19" s="368" t="s">
        <v>126</v>
      </c>
      <c r="D19" s="316">
        <v>23335</v>
      </c>
      <c r="E19" s="316">
        <v>113</v>
      </c>
      <c r="F19" s="316" t="s">
        <v>8</v>
      </c>
      <c r="G19" s="316">
        <v>22</v>
      </c>
      <c r="H19" s="316">
        <v>2410</v>
      </c>
      <c r="I19" s="316">
        <v>142</v>
      </c>
      <c r="J19" s="316">
        <v>144</v>
      </c>
      <c r="K19" s="316">
        <v>3512</v>
      </c>
      <c r="L19" s="316">
        <v>107</v>
      </c>
      <c r="M19" s="316">
        <v>191</v>
      </c>
      <c r="N19" s="317">
        <v>13895</v>
      </c>
      <c r="O19" s="316">
        <v>2645</v>
      </c>
      <c r="P19" s="316">
        <v>7</v>
      </c>
      <c r="Q19" s="316">
        <v>2</v>
      </c>
      <c r="R19" s="316">
        <v>145</v>
      </c>
      <c r="S19" s="318"/>
    </row>
    <row r="20" spans="1:19" ht="13.5" customHeight="1">
      <c r="A20" s="322">
        <f>A16+1</f>
        <v>27</v>
      </c>
      <c r="B20" s="450"/>
      <c r="C20" s="368" t="s">
        <v>127</v>
      </c>
      <c r="D20" s="316">
        <v>2787</v>
      </c>
      <c r="E20" s="316">
        <v>94</v>
      </c>
      <c r="F20" s="293" t="s">
        <v>8</v>
      </c>
      <c r="G20" s="316">
        <v>12</v>
      </c>
      <c r="H20" s="316">
        <v>330</v>
      </c>
      <c r="I20" s="316">
        <v>4</v>
      </c>
      <c r="J20" s="316">
        <v>5</v>
      </c>
      <c r="K20" s="316">
        <v>378</v>
      </c>
      <c r="L20" s="316">
        <v>27</v>
      </c>
      <c r="M20" s="316">
        <v>62</v>
      </c>
      <c r="N20" s="317">
        <v>1727</v>
      </c>
      <c r="O20" s="316">
        <v>3</v>
      </c>
      <c r="P20" s="316">
        <v>7</v>
      </c>
      <c r="Q20" s="316">
        <v>2</v>
      </c>
      <c r="R20" s="316">
        <v>136</v>
      </c>
      <c r="S20" s="318"/>
    </row>
    <row r="21" spans="1:256" s="29" customFormat="1" ht="13.5" customHeight="1">
      <c r="A21" s="297"/>
      <c r="B21" s="450"/>
      <c r="C21" s="368" t="s">
        <v>128</v>
      </c>
      <c r="D21" s="316">
        <v>20696</v>
      </c>
      <c r="E21" s="316">
        <v>19</v>
      </c>
      <c r="F21" s="316" t="s">
        <v>8</v>
      </c>
      <c r="G21" s="316">
        <v>10</v>
      </c>
      <c r="H21" s="316">
        <v>2197</v>
      </c>
      <c r="I21" s="316">
        <v>138</v>
      </c>
      <c r="J21" s="316">
        <v>149</v>
      </c>
      <c r="K21" s="316">
        <v>3141</v>
      </c>
      <c r="L21" s="316">
        <v>82</v>
      </c>
      <c r="M21" s="316">
        <v>130</v>
      </c>
      <c r="N21" s="317">
        <v>12178</v>
      </c>
      <c r="O21" s="316">
        <v>2643</v>
      </c>
      <c r="P21" s="293" t="s">
        <v>8</v>
      </c>
      <c r="Q21" s="293" t="s">
        <v>8</v>
      </c>
      <c r="R21" s="316">
        <v>9</v>
      </c>
      <c r="S21" s="318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77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77"/>
      <c r="FY21" s="277"/>
      <c r="FZ21" s="277"/>
      <c r="GA21" s="277"/>
      <c r="GB21" s="277"/>
      <c r="GC21" s="277"/>
      <c r="GD21" s="277"/>
      <c r="GE21" s="277"/>
      <c r="GF21" s="277"/>
      <c r="GG21" s="277"/>
      <c r="GH21" s="277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7"/>
      <c r="HS21" s="277"/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7"/>
      <c r="IF21" s="277"/>
      <c r="IG21" s="277"/>
      <c r="IH21" s="277"/>
      <c r="II21" s="277"/>
      <c r="IJ21" s="277"/>
      <c r="IK21" s="277"/>
      <c r="IL21" s="277"/>
      <c r="IM21" s="277"/>
      <c r="IN21" s="277"/>
      <c r="IO21" s="277"/>
      <c r="IP21" s="277"/>
      <c r="IQ21" s="277"/>
      <c r="IR21" s="277"/>
      <c r="IS21" s="277"/>
      <c r="IT21" s="277"/>
      <c r="IU21" s="277"/>
      <c r="IV21" s="277"/>
    </row>
    <row r="22" spans="1:256" s="29" customFormat="1" ht="6.75" customHeight="1">
      <c r="A22" s="297"/>
      <c r="B22" s="320"/>
      <c r="C22" s="368"/>
      <c r="D22" s="382"/>
      <c r="E22" s="382"/>
      <c r="F22" s="294"/>
      <c r="G22" s="382"/>
      <c r="H22" s="382"/>
      <c r="I22" s="382"/>
      <c r="J22" s="382"/>
      <c r="K22" s="316"/>
      <c r="L22" s="316"/>
      <c r="M22" s="316"/>
      <c r="N22" s="317"/>
      <c r="O22" s="316"/>
      <c r="P22" s="293"/>
      <c r="Q22" s="293"/>
      <c r="R22" s="316"/>
      <c r="S22" s="318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  <c r="IF22" s="277"/>
      <c r="IG22" s="277"/>
      <c r="IH22" s="277"/>
      <c r="II22" s="277"/>
      <c r="IJ22" s="277"/>
      <c r="IK22" s="277"/>
      <c r="IL22" s="277"/>
      <c r="IM22" s="277"/>
      <c r="IN22" s="277"/>
      <c r="IO22" s="277"/>
      <c r="IP22" s="277"/>
      <c r="IQ22" s="277"/>
      <c r="IR22" s="277"/>
      <c r="IS22" s="277"/>
      <c r="IT22" s="277"/>
      <c r="IU22" s="277"/>
      <c r="IV22" s="277"/>
    </row>
    <row r="23" spans="1:256" s="29" customFormat="1" ht="13.5" customHeight="1">
      <c r="A23" s="297"/>
      <c r="B23" s="450" t="s">
        <v>125</v>
      </c>
      <c r="C23" s="368" t="s">
        <v>126</v>
      </c>
      <c r="D23" s="316">
        <v>23014</v>
      </c>
      <c r="E23" s="316">
        <v>86</v>
      </c>
      <c r="F23" s="316">
        <v>1</v>
      </c>
      <c r="G23" s="316">
        <v>15</v>
      </c>
      <c r="H23" s="316">
        <v>2281</v>
      </c>
      <c r="I23" s="316">
        <v>153</v>
      </c>
      <c r="J23" s="316">
        <v>157</v>
      </c>
      <c r="K23" s="316">
        <v>3506</v>
      </c>
      <c r="L23" s="316">
        <v>91</v>
      </c>
      <c r="M23" s="316">
        <v>188</v>
      </c>
      <c r="N23" s="317">
        <v>13747</v>
      </c>
      <c r="O23" s="316">
        <v>2657</v>
      </c>
      <c r="P23" s="316">
        <v>11</v>
      </c>
      <c r="Q23" s="316">
        <v>2</v>
      </c>
      <c r="R23" s="316">
        <v>119</v>
      </c>
      <c r="S23" s="318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7"/>
      <c r="HJ23" s="277"/>
      <c r="HK23" s="277"/>
      <c r="HL23" s="277"/>
      <c r="HM23" s="277"/>
      <c r="HN23" s="277"/>
      <c r="HO23" s="277"/>
      <c r="HP23" s="277"/>
      <c r="HQ23" s="277"/>
      <c r="HR23" s="277"/>
      <c r="HS23" s="277"/>
      <c r="HT23" s="277"/>
      <c r="HU23" s="277"/>
      <c r="HV23" s="277"/>
      <c r="HW23" s="277"/>
      <c r="HX23" s="277"/>
      <c r="HY23" s="277"/>
      <c r="HZ23" s="277"/>
      <c r="IA23" s="277"/>
      <c r="IB23" s="277"/>
      <c r="IC23" s="277"/>
      <c r="ID23" s="277"/>
      <c r="IE23" s="277"/>
      <c r="IF23" s="277"/>
      <c r="IG23" s="277"/>
      <c r="IH23" s="277"/>
      <c r="II23" s="277"/>
      <c r="IJ23" s="277"/>
      <c r="IK23" s="277"/>
      <c r="IL23" s="277"/>
      <c r="IM23" s="277"/>
      <c r="IN23" s="277"/>
      <c r="IO23" s="277"/>
      <c r="IP23" s="277"/>
      <c r="IQ23" s="277"/>
      <c r="IR23" s="277"/>
      <c r="IS23" s="277"/>
      <c r="IT23" s="277"/>
      <c r="IU23" s="277"/>
      <c r="IV23" s="277"/>
    </row>
    <row r="24" spans="1:256" s="29" customFormat="1" ht="13.5" customHeight="1">
      <c r="A24" s="322">
        <f>A20+1</f>
        <v>28</v>
      </c>
      <c r="B24" s="450"/>
      <c r="C24" s="368" t="s">
        <v>127</v>
      </c>
      <c r="D24" s="316">
        <v>2767</v>
      </c>
      <c r="E24" s="316">
        <v>77</v>
      </c>
      <c r="F24" s="293" t="s">
        <v>8</v>
      </c>
      <c r="G24" s="316">
        <v>12</v>
      </c>
      <c r="H24" s="316">
        <v>355</v>
      </c>
      <c r="I24" s="316">
        <v>6</v>
      </c>
      <c r="J24" s="316">
        <v>5</v>
      </c>
      <c r="K24" s="316">
        <v>427</v>
      </c>
      <c r="L24" s="316">
        <v>32</v>
      </c>
      <c r="M24" s="316">
        <v>72</v>
      </c>
      <c r="N24" s="317">
        <v>1652</v>
      </c>
      <c r="O24" s="316">
        <v>2</v>
      </c>
      <c r="P24" s="316">
        <v>11</v>
      </c>
      <c r="Q24" s="316">
        <v>2</v>
      </c>
      <c r="R24" s="316">
        <v>114</v>
      </c>
      <c r="S24" s="318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  <c r="IS24" s="277"/>
      <c r="IT24" s="277"/>
      <c r="IU24" s="277"/>
      <c r="IV24" s="277"/>
    </row>
    <row r="25" spans="1:256" s="29" customFormat="1" ht="13.5" customHeight="1">
      <c r="A25" s="297"/>
      <c r="B25" s="450"/>
      <c r="C25" s="368" t="s">
        <v>128</v>
      </c>
      <c r="D25" s="316">
        <v>20403</v>
      </c>
      <c r="E25" s="316">
        <v>10</v>
      </c>
      <c r="F25" s="316">
        <v>1</v>
      </c>
      <c r="G25" s="316">
        <v>3</v>
      </c>
      <c r="H25" s="316">
        <v>2051</v>
      </c>
      <c r="I25" s="316">
        <v>149</v>
      </c>
      <c r="J25" s="316">
        <v>160</v>
      </c>
      <c r="K25" s="316">
        <v>3084</v>
      </c>
      <c r="L25" s="316">
        <v>60</v>
      </c>
      <c r="M25" s="316">
        <v>116</v>
      </c>
      <c r="N25" s="317">
        <v>12108</v>
      </c>
      <c r="O25" s="316">
        <v>2656</v>
      </c>
      <c r="P25" s="293" t="s">
        <v>8</v>
      </c>
      <c r="Q25" s="293" t="s">
        <v>8</v>
      </c>
      <c r="R25" s="316">
        <v>5</v>
      </c>
      <c r="S25" s="318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277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  <c r="IR25" s="277"/>
      <c r="IS25" s="277"/>
      <c r="IT25" s="277"/>
      <c r="IU25" s="277"/>
      <c r="IV25" s="277"/>
    </row>
    <row r="26" spans="1:19" ht="6.75" customHeight="1">
      <c r="A26" s="297"/>
      <c r="B26" s="320"/>
      <c r="C26" s="368"/>
      <c r="D26" s="318"/>
      <c r="E26" s="318"/>
      <c r="F26" s="323"/>
      <c r="G26" s="318"/>
      <c r="H26" s="318"/>
      <c r="I26" s="318"/>
      <c r="J26" s="318"/>
      <c r="K26" s="324"/>
      <c r="L26" s="324"/>
      <c r="M26" s="324"/>
      <c r="N26" s="325"/>
      <c r="O26" s="324"/>
      <c r="P26" s="326"/>
      <c r="Q26" s="326"/>
      <c r="R26" s="324"/>
      <c r="S26" s="318"/>
    </row>
    <row r="27" spans="1:20" ht="13.5" customHeight="1">
      <c r="A27" s="385"/>
      <c r="B27" s="451" t="s">
        <v>125</v>
      </c>
      <c r="C27" s="386" t="s">
        <v>126</v>
      </c>
      <c r="D27" s="327">
        <f>SUM(E27:R27)</f>
        <v>23013</v>
      </c>
      <c r="E27" s="327">
        <f>SUM(E31,E35,E39,E43,E47,E51,E55,E59,E63,E67,E71,E75)</f>
        <v>114</v>
      </c>
      <c r="F27" s="327">
        <f aca="true" t="shared" si="0" ref="F27:R29">SUM(F31,F35,F39,F43,F47,F51,F55,F59,F63,F67,F71,F75)</f>
        <v>2</v>
      </c>
      <c r="G27" s="327">
        <f t="shared" si="0"/>
        <v>16</v>
      </c>
      <c r="H27" s="327">
        <f t="shared" si="0"/>
        <v>2317</v>
      </c>
      <c r="I27" s="327">
        <f t="shared" si="0"/>
        <v>148</v>
      </c>
      <c r="J27" s="327">
        <f t="shared" si="0"/>
        <v>155</v>
      </c>
      <c r="K27" s="327">
        <f t="shared" si="0"/>
        <v>3500</v>
      </c>
      <c r="L27" s="327">
        <f t="shared" si="0"/>
        <v>86</v>
      </c>
      <c r="M27" s="327">
        <f t="shared" si="0"/>
        <v>150</v>
      </c>
      <c r="N27" s="327">
        <f t="shared" si="0"/>
        <v>13597</v>
      </c>
      <c r="O27" s="327">
        <f t="shared" si="0"/>
        <v>2758</v>
      </c>
      <c r="P27" s="327">
        <f t="shared" si="0"/>
        <v>19</v>
      </c>
      <c r="Q27" s="327">
        <f t="shared" si="0"/>
        <v>1</v>
      </c>
      <c r="R27" s="327">
        <f t="shared" si="0"/>
        <v>150</v>
      </c>
      <c r="S27" s="327"/>
      <c r="T27" s="328"/>
    </row>
    <row r="28" spans="1:20" ht="13.5" customHeight="1">
      <c r="A28" s="387">
        <f>A24+1</f>
        <v>29</v>
      </c>
      <c r="B28" s="451"/>
      <c r="C28" s="386" t="s">
        <v>127</v>
      </c>
      <c r="D28" s="327">
        <f>SUM(E28:R28)</f>
        <v>2680</v>
      </c>
      <c r="E28" s="327">
        <f>SUM(E32,E36,E40,E44,E48,E52,E56,E60,E64,E68,E72,E76)</f>
        <v>99</v>
      </c>
      <c r="F28" s="327">
        <f t="shared" si="0"/>
        <v>1</v>
      </c>
      <c r="G28" s="327">
        <f t="shared" si="0"/>
        <v>7</v>
      </c>
      <c r="H28" s="327">
        <f t="shared" si="0"/>
        <v>319</v>
      </c>
      <c r="I28" s="327">
        <f t="shared" si="0"/>
        <v>5</v>
      </c>
      <c r="J28" s="327">
        <f t="shared" si="0"/>
        <v>7</v>
      </c>
      <c r="K28" s="327">
        <f t="shared" si="0"/>
        <v>356</v>
      </c>
      <c r="L28" s="327">
        <f t="shared" si="0"/>
        <v>27</v>
      </c>
      <c r="M28" s="327">
        <f t="shared" si="0"/>
        <v>58</v>
      </c>
      <c r="N28" s="327">
        <f t="shared" si="0"/>
        <v>1632</v>
      </c>
      <c r="O28" s="327">
        <f t="shared" si="0"/>
        <v>6</v>
      </c>
      <c r="P28" s="327">
        <f t="shared" si="0"/>
        <v>19</v>
      </c>
      <c r="Q28" s="327">
        <f t="shared" si="0"/>
        <v>1</v>
      </c>
      <c r="R28" s="327">
        <f t="shared" si="0"/>
        <v>143</v>
      </c>
      <c r="S28" s="327"/>
      <c r="T28" s="328"/>
    </row>
    <row r="29" spans="1:20" ht="13.5" customHeight="1">
      <c r="A29" s="385"/>
      <c r="B29" s="451"/>
      <c r="C29" s="386" t="s">
        <v>128</v>
      </c>
      <c r="D29" s="327">
        <f>SUM(E29:R29)</f>
        <v>20471</v>
      </c>
      <c r="E29" s="327">
        <f>SUM(E33,E37,E41,E45,E49,E53,E57,E61,E65,E69,E73,E77)</f>
        <v>18</v>
      </c>
      <c r="F29" s="327">
        <f t="shared" si="0"/>
        <v>1</v>
      </c>
      <c r="G29" s="327">
        <f t="shared" si="0"/>
        <v>9</v>
      </c>
      <c r="H29" s="327">
        <f t="shared" si="0"/>
        <v>2099</v>
      </c>
      <c r="I29" s="327">
        <f t="shared" si="0"/>
        <v>143</v>
      </c>
      <c r="J29" s="327">
        <f t="shared" si="0"/>
        <v>154</v>
      </c>
      <c r="K29" s="327">
        <f t="shared" si="0"/>
        <v>3156</v>
      </c>
      <c r="L29" s="327">
        <f t="shared" si="0"/>
        <v>62</v>
      </c>
      <c r="M29" s="327">
        <f t="shared" si="0"/>
        <v>93</v>
      </c>
      <c r="N29" s="327">
        <f t="shared" si="0"/>
        <v>11974</v>
      </c>
      <c r="O29" s="327">
        <f t="shared" si="0"/>
        <v>2753</v>
      </c>
      <c r="P29" s="327">
        <f t="shared" si="0"/>
        <v>0</v>
      </c>
      <c r="Q29" s="327">
        <f t="shared" si="0"/>
        <v>0</v>
      </c>
      <c r="R29" s="327">
        <f t="shared" si="0"/>
        <v>9</v>
      </c>
      <c r="S29" s="327"/>
      <c r="T29" s="328"/>
    </row>
    <row r="30" spans="1:19" ht="9" customHeight="1">
      <c r="A30" s="297"/>
      <c r="B30" s="320"/>
      <c r="C30" s="368"/>
      <c r="D30" s="318"/>
      <c r="E30" s="323"/>
      <c r="F30" s="323"/>
      <c r="G30" s="323"/>
      <c r="H30" s="323"/>
      <c r="I30" s="323"/>
      <c r="J30" s="323"/>
      <c r="K30" s="323"/>
      <c r="L30" s="323"/>
      <c r="M30" s="323"/>
      <c r="N30" s="361"/>
      <c r="O30" s="323"/>
      <c r="P30" s="323"/>
      <c r="Q30" s="323"/>
      <c r="R30" s="323"/>
      <c r="S30" s="318"/>
    </row>
    <row r="31" spans="1:19" ht="13.5" customHeight="1">
      <c r="A31" s="297"/>
      <c r="B31" s="450" t="s">
        <v>125</v>
      </c>
      <c r="C31" s="368" t="s">
        <v>126</v>
      </c>
      <c r="D31" s="382">
        <f>SUM(E31:R31)</f>
        <v>2133</v>
      </c>
      <c r="E31" s="342">
        <v>11</v>
      </c>
      <c r="F31" s="294" t="s">
        <v>634</v>
      </c>
      <c r="G31" s="294">
        <v>2</v>
      </c>
      <c r="H31" s="342">
        <v>169</v>
      </c>
      <c r="I31" s="342">
        <v>8</v>
      </c>
      <c r="J31" s="342">
        <v>9</v>
      </c>
      <c r="K31" s="342">
        <v>342</v>
      </c>
      <c r="L31" s="342">
        <v>7</v>
      </c>
      <c r="M31" s="342">
        <v>7</v>
      </c>
      <c r="N31" s="362">
        <v>1336</v>
      </c>
      <c r="O31" s="342">
        <v>224</v>
      </c>
      <c r="P31" s="342">
        <v>1</v>
      </c>
      <c r="Q31" s="342" t="s">
        <v>634</v>
      </c>
      <c r="R31" s="342">
        <v>17</v>
      </c>
      <c r="S31" s="318"/>
    </row>
    <row r="32" spans="1:19" ht="13.5" customHeight="1">
      <c r="A32" s="329">
        <f>A28</f>
        <v>29</v>
      </c>
      <c r="B32" s="450"/>
      <c r="C32" s="368" t="s">
        <v>127</v>
      </c>
      <c r="D32" s="382">
        <f>SUM(E32:R32)</f>
        <v>260</v>
      </c>
      <c r="E32" s="342">
        <v>10</v>
      </c>
      <c r="F32" s="294" t="s">
        <v>629</v>
      </c>
      <c r="G32" s="294">
        <v>1</v>
      </c>
      <c r="H32" s="342">
        <v>22</v>
      </c>
      <c r="I32" s="294" t="s">
        <v>629</v>
      </c>
      <c r="J32" s="294" t="s">
        <v>634</v>
      </c>
      <c r="K32" s="342">
        <v>30</v>
      </c>
      <c r="L32" s="342">
        <v>1</v>
      </c>
      <c r="M32" s="342">
        <v>1</v>
      </c>
      <c r="N32" s="363">
        <v>178</v>
      </c>
      <c r="O32" s="294" t="s">
        <v>629</v>
      </c>
      <c r="P32" s="342">
        <v>1</v>
      </c>
      <c r="Q32" s="342" t="s">
        <v>629</v>
      </c>
      <c r="R32" s="342">
        <v>16</v>
      </c>
      <c r="S32" s="318"/>
    </row>
    <row r="33" spans="1:19" ht="13.5" customHeight="1">
      <c r="A33" s="297"/>
      <c r="B33" s="450"/>
      <c r="C33" s="368" t="s">
        <v>128</v>
      </c>
      <c r="D33" s="382">
        <f>SUM(E33:R33)</f>
        <v>1880</v>
      </c>
      <c r="E33" s="342">
        <v>1</v>
      </c>
      <c r="F33" s="294" t="s">
        <v>629</v>
      </c>
      <c r="G33" s="294">
        <v>1</v>
      </c>
      <c r="H33" s="342">
        <v>153</v>
      </c>
      <c r="I33" s="364">
        <v>8</v>
      </c>
      <c r="J33" s="342">
        <v>9</v>
      </c>
      <c r="K33" s="342">
        <v>312</v>
      </c>
      <c r="L33" s="342">
        <v>6</v>
      </c>
      <c r="M33" s="342">
        <v>6</v>
      </c>
      <c r="N33" s="363">
        <v>1159</v>
      </c>
      <c r="O33" s="342">
        <v>224</v>
      </c>
      <c r="P33" s="294" t="s">
        <v>629</v>
      </c>
      <c r="Q33" s="294" t="s">
        <v>634</v>
      </c>
      <c r="R33" s="365">
        <v>1</v>
      </c>
      <c r="S33" s="318"/>
    </row>
    <row r="34" spans="1:19" ht="6.75" customHeight="1">
      <c r="A34" s="297"/>
      <c r="B34" s="320"/>
      <c r="C34" s="368"/>
      <c r="D34" s="382"/>
      <c r="E34" s="342"/>
      <c r="F34" s="294"/>
      <c r="G34" s="342"/>
      <c r="H34" s="342"/>
      <c r="I34" s="342"/>
      <c r="J34" s="342"/>
      <c r="K34" s="342"/>
      <c r="L34" s="342"/>
      <c r="M34" s="342"/>
      <c r="N34" s="363"/>
      <c r="O34" s="342"/>
      <c r="P34" s="342"/>
      <c r="Q34" s="294"/>
      <c r="R34" s="342"/>
      <c r="S34" s="318"/>
    </row>
    <row r="35" spans="1:19" ht="13.5" customHeight="1">
      <c r="A35" s="297"/>
      <c r="B35" s="450" t="s">
        <v>125</v>
      </c>
      <c r="C35" s="368" t="s">
        <v>126</v>
      </c>
      <c r="D35" s="382">
        <f>SUM(E35:R35)</f>
        <v>1837</v>
      </c>
      <c r="E35" s="342">
        <v>9</v>
      </c>
      <c r="F35" s="294" t="s">
        <v>629</v>
      </c>
      <c r="G35" s="342" t="s">
        <v>629</v>
      </c>
      <c r="H35" s="294">
        <v>168</v>
      </c>
      <c r="I35" s="342">
        <v>9</v>
      </c>
      <c r="J35" s="342">
        <v>9</v>
      </c>
      <c r="K35" s="342">
        <v>270</v>
      </c>
      <c r="L35" s="342">
        <v>3</v>
      </c>
      <c r="M35" s="342">
        <v>14</v>
      </c>
      <c r="N35" s="363">
        <v>1103</v>
      </c>
      <c r="O35" s="342">
        <v>242</v>
      </c>
      <c r="P35" s="294">
        <v>2</v>
      </c>
      <c r="Q35" s="342" t="s">
        <v>629</v>
      </c>
      <c r="R35" s="342">
        <v>8</v>
      </c>
      <c r="S35" s="318"/>
    </row>
    <row r="36" spans="1:19" ht="13.5" customHeight="1">
      <c r="A36" s="330" t="s">
        <v>129</v>
      </c>
      <c r="B36" s="450"/>
      <c r="C36" s="368" t="s">
        <v>127</v>
      </c>
      <c r="D36" s="382">
        <f>SUM(E36:R36)</f>
        <v>235</v>
      </c>
      <c r="E36" s="364">
        <v>8</v>
      </c>
      <c r="F36" s="294" t="s">
        <v>629</v>
      </c>
      <c r="G36" s="294" t="s">
        <v>629</v>
      </c>
      <c r="H36" s="364">
        <v>31</v>
      </c>
      <c r="I36" s="294" t="s">
        <v>629</v>
      </c>
      <c r="J36" s="294" t="s">
        <v>629</v>
      </c>
      <c r="K36" s="364">
        <v>31</v>
      </c>
      <c r="L36" s="364" t="s">
        <v>629</v>
      </c>
      <c r="M36" s="364">
        <v>3</v>
      </c>
      <c r="N36" s="366">
        <v>154</v>
      </c>
      <c r="O36" s="364" t="s">
        <v>629</v>
      </c>
      <c r="P36" s="294">
        <v>2</v>
      </c>
      <c r="Q36" s="342" t="s">
        <v>629</v>
      </c>
      <c r="R36" s="364">
        <v>6</v>
      </c>
      <c r="S36" s="318"/>
    </row>
    <row r="37" spans="1:19" ht="13.5" customHeight="1">
      <c r="A37" s="297"/>
      <c r="B37" s="450"/>
      <c r="C37" s="368" t="s">
        <v>128</v>
      </c>
      <c r="D37" s="382">
        <f>SUM(E37:R37)</f>
        <v>1606</v>
      </c>
      <c r="E37" s="364">
        <v>1</v>
      </c>
      <c r="F37" s="294" t="s">
        <v>629</v>
      </c>
      <c r="G37" s="364" t="s">
        <v>629</v>
      </c>
      <c r="H37" s="364">
        <v>139</v>
      </c>
      <c r="I37" s="364">
        <v>9</v>
      </c>
      <c r="J37" s="364">
        <v>10</v>
      </c>
      <c r="K37" s="364">
        <v>239</v>
      </c>
      <c r="L37" s="364">
        <v>3</v>
      </c>
      <c r="M37" s="342">
        <v>11</v>
      </c>
      <c r="N37" s="366">
        <v>949</v>
      </c>
      <c r="O37" s="364">
        <v>242</v>
      </c>
      <c r="P37" s="294" t="s">
        <v>629</v>
      </c>
      <c r="Q37" s="294" t="s">
        <v>629</v>
      </c>
      <c r="R37" s="364">
        <v>3</v>
      </c>
      <c r="S37" s="318"/>
    </row>
    <row r="38" spans="1:19" ht="6.75" customHeight="1">
      <c r="A38" s="297"/>
      <c r="B38" s="320"/>
      <c r="C38" s="368"/>
      <c r="D38" s="382"/>
      <c r="E38" s="342"/>
      <c r="F38" s="294"/>
      <c r="G38" s="342"/>
      <c r="H38" s="342"/>
      <c r="I38" s="342"/>
      <c r="J38" s="342"/>
      <c r="K38" s="342"/>
      <c r="L38" s="342"/>
      <c r="M38" s="342"/>
      <c r="N38" s="363"/>
      <c r="O38" s="342"/>
      <c r="P38" s="342"/>
      <c r="Q38" s="294"/>
      <c r="R38" s="342"/>
      <c r="S38" s="318"/>
    </row>
    <row r="39" spans="1:19" ht="12.75" customHeight="1">
      <c r="A39" s="297"/>
      <c r="B39" s="450" t="s">
        <v>125</v>
      </c>
      <c r="C39" s="368" t="s">
        <v>126</v>
      </c>
      <c r="D39" s="382">
        <f>SUM(E39:R39)</f>
        <v>2039</v>
      </c>
      <c r="E39" s="342">
        <v>15</v>
      </c>
      <c r="F39" s="294" t="s">
        <v>629</v>
      </c>
      <c r="G39" s="294">
        <v>1</v>
      </c>
      <c r="H39" s="342">
        <v>207</v>
      </c>
      <c r="I39" s="342">
        <v>19</v>
      </c>
      <c r="J39" s="342">
        <v>16</v>
      </c>
      <c r="K39" s="342">
        <v>276</v>
      </c>
      <c r="L39" s="342">
        <v>14</v>
      </c>
      <c r="M39" s="342">
        <v>12</v>
      </c>
      <c r="N39" s="363">
        <v>1173</v>
      </c>
      <c r="O39" s="342">
        <v>296</v>
      </c>
      <c r="P39" s="294" t="s">
        <v>629</v>
      </c>
      <c r="Q39" s="342" t="s">
        <v>629</v>
      </c>
      <c r="R39" s="342">
        <v>10</v>
      </c>
      <c r="S39" s="318"/>
    </row>
    <row r="40" spans="1:19" ht="12.75" customHeight="1">
      <c r="A40" s="330" t="s">
        <v>130</v>
      </c>
      <c r="B40" s="450"/>
      <c r="C40" s="368" t="s">
        <v>127</v>
      </c>
      <c r="D40" s="382">
        <f>SUM(E40:R40)</f>
        <v>260</v>
      </c>
      <c r="E40" s="364">
        <v>15</v>
      </c>
      <c r="F40" s="294" t="s">
        <v>629</v>
      </c>
      <c r="G40" s="294">
        <v>1</v>
      </c>
      <c r="H40" s="364">
        <v>35</v>
      </c>
      <c r="I40" s="294" t="s">
        <v>629</v>
      </c>
      <c r="J40" s="294" t="s">
        <v>629</v>
      </c>
      <c r="K40" s="364">
        <v>24</v>
      </c>
      <c r="L40" s="364">
        <v>7</v>
      </c>
      <c r="M40" s="364">
        <v>6</v>
      </c>
      <c r="N40" s="366">
        <v>161</v>
      </c>
      <c r="O40" s="294">
        <v>2</v>
      </c>
      <c r="P40" s="294" t="s">
        <v>629</v>
      </c>
      <c r="Q40" s="342" t="s">
        <v>629</v>
      </c>
      <c r="R40" s="364">
        <v>9</v>
      </c>
      <c r="S40" s="318"/>
    </row>
    <row r="41" spans="1:19" ht="12.75" customHeight="1">
      <c r="A41" s="297"/>
      <c r="B41" s="450"/>
      <c r="C41" s="368" t="s">
        <v>128</v>
      </c>
      <c r="D41" s="382">
        <f>SUM(E41:R41)</f>
        <v>1786</v>
      </c>
      <c r="E41" s="342" t="s">
        <v>629</v>
      </c>
      <c r="F41" s="294" t="s">
        <v>629</v>
      </c>
      <c r="G41" s="294" t="s">
        <v>629</v>
      </c>
      <c r="H41" s="364">
        <v>177</v>
      </c>
      <c r="I41" s="364">
        <v>19</v>
      </c>
      <c r="J41" s="364">
        <v>17</v>
      </c>
      <c r="K41" s="364">
        <v>253</v>
      </c>
      <c r="L41" s="364">
        <v>7</v>
      </c>
      <c r="M41" s="364">
        <v>6</v>
      </c>
      <c r="N41" s="366">
        <v>1012</v>
      </c>
      <c r="O41" s="364">
        <v>294</v>
      </c>
      <c r="P41" s="294" t="s">
        <v>629</v>
      </c>
      <c r="Q41" s="294" t="s">
        <v>629</v>
      </c>
      <c r="R41" s="342">
        <v>1</v>
      </c>
      <c r="S41" s="318"/>
    </row>
    <row r="42" spans="1:19" ht="6.75" customHeight="1">
      <c r="A42" s="297"/>
      <c r="B42" s="320"/>
      <c r="C42" s="368"/>
      <c r="D42" s="382"/>
      <c r="E42" s="342"/>
      <c r="F42" s="294"/>
      <c r="G42" s="294"/>
      <c r="H42" s="342"/>
      <c r="I42" s="342"/>
      <c r="J42" s="342"/>
      <c r="K42" s="342"/>
      <c r="L42" s="342"/>
      <c r="M42" s="342"/>
      <c r="N42" s="363"/>
      <c r="O42" s="342"/>
      <c r="P42" s="342"/>
      <c r="Q42" s="294"/>
      <c r="R42" s="342"/>
      <c r="S42" s="318"/>
    </row>
    <row r="43" spans="1:19" ht="13.5" customHeight="1">
      <c r="A43" s="297"/>
      <c r="B43" s="450" t="s">
        <v>125</v>
      </c>
      <c r="C43" s="368" t="s">
        <v>126</v>
      </c>
      <c r="D43" s="382">
        <f>SUM(E43:R43)</f>
        <v>1793</v>
      </c>
      <c r="E43" s="342">
        <v>10</v>
      </c>
      <c r="F43" s="294" t="s">
        <v>629</v>
      </c>
      <c r="G43" s="294">
        <v>1</v>
      </c>
      <c r="H43" s="342">
        <v>209</v>
      </c>
      <c r="I43" s="342">
        <v>7</v>
      </c>
      <c r="J43" s="342">
        <v>10</v>
      </c>
      <c r="K43" s="342">
        <v>273</v>
      </c>
      <c r="L43" s="342">
        <v>9</v>
      </c>
      <c r="M43" s="342">
        <v>15</v>
      </c>
      <c r="N43" s="363">
        <v>1030</v>
      </c>
      <c r="O43" s="342">
        <v>221</v>
      </c>
      <c r="P43" s="342" t="s">
        <v>629</v>
      </c>
      <c r="Q43" s="342" t="s">
        <v>629</v>
      </c>
      <c r="R43" s="342">
        <v>8</v>
      </c>
      <c r="S43" s="318"/>
    </row>
    <row r="44" spans="1:19" ht="13.5" customHeight="1">
      <c r="A44" s="330" t="s">
        <v>131</v>
      </c>
      <c r="B44" s="450"/>
      <c r="C44" s="368" t="s">
        <v>127</v>
      </c>
      <c r="D44" s="382">
        <f>SUM(E44:R44)</f>
        <v>220</v>
      </c>
      <c r="E44" s="364">
        <v>7</v>
      </c>
      <c r="F44" s="294" t="s">
        <v>629</v>
      </c>
      <c r="G44" s="294">
        <v>1</v>
      </c>
      <c r="H44" s="364">
        <v>30</v>
      </c>
      <c r="I44" s="294" t="s">
        <v>629</v>
      </c>
      <c r="J44" s="294">
        <v>1</v>
      </c>
      <c r="K44" s="364">
        <v>29</v>
      </c>
      <c r="L44" s="364">
        <v>4</v>
      </c>
      <c r="M44" s="364">
        <v>9</v>
      </c>
      <c r="N44" s="366">
        <v>131</v>
      </c>
      <c r="O44" s="342" t="s">
        <v>629</v>
      </c>
      <c r="P44" s="342" t="s">
        <v>629</v>
      </c>
      <c r="Q44" s="342" t="s">
        <v>629</v>
      </c>
      <c r="R44" s="364">
        <v>8</v>
      </c>
      <c r="S44" s="318"/>
    </row>
    <row r="45" spans="1:19" ht="13.5" customHeight="1">
      <c r="A45" s="297"/>
      <c r="B45" s="450"/>
      <c r="C45" s="368" t="s">
        <v>128</v>
      </c>
      <c r="D45" s="382">
        <f>SUM(E45:R45)</f>
        <v>1586</v>
      </c>
      <c r="E45" s="294">
        <v>3</v>
      </c>
      <c r="F45" s="294" t="s">
        <v>629</v>
      </c>
      <c r="G45" s="294" t="s">
        <v>629</v>
      </c>
      <c r="H45" s="364">
        <v>188</v>
      </c>
      <c r="I45" s="364">
        <v>7</v>
      </c>
      <c r="J45" s="364">
        <v>10</v>
      </c>
      <c r="K45" s="364">
        <v>246</v>
      </c>
      <c r="L45" s="364">
        <v>5</v>
      </c>
      <c r="M45" s="364">
        <v>6</v>
      </c>
      <c r="N45" s="366">
        <v>900</v>
      </c>
      <c r="O45" s="364">
        <v>221</v>
      </c>
      <c r="P45" s="294" t="s">
        <v>629</v>
      </c>
      <c r="Q45" s="294" t="s">
        <v>629</v>
      </c>
      <c r="R45" s="342" t="s">
        <v>629</v>
      </c>
      <c r="S45" s="318"/>
    </row>
    <row r="46" spans="1:19" ht="6.75" customHeight="1">
      <c r="A46" s="297"/>
      <c r="B46" s="320"/>
      <c r="C46" s="368"/>
      <c r="D46" s="382"/>
      <c r="E46" s="342"/>
      <c r="F46" s="294"/>
      <c r="G46" s="342"/>
      <c r="H46" s="342"/>
      <c r="I46" s="342"/>
      <c r="J46" s="342"/>
      <c r="K46" s="342"/>
      <c r="L46" s="342"/>
      <c r="M46" s="342"/>
      <c r="N46" s="363"/>
      <c r="O46" s="342"/>
      <c r="P46" s="342"/>
      <c r="Q46" s="294"/>
      <c r="R46" s="342"/>
      <c r="S46" s="318"/>
    </row>
    <row r="47" spans="1:19" ht="13.5" customHeight="1">
      <c r="A47" s="297"/>
      <c r="B47" s="450" t="s">
        <v>125</v>
      </c>
      <c r="C47" s="368" t="s">
        <v>126</v>
      </c>
      <c r="D47" s="382">
        <f>SUM(E47:R47)</f>
        <v>1772</v>
      </c>
      <c r="E47" s="342">
        <v>13</v>
      </c>
      <c r="F47" s="294" t="s">
        <v>629</v>
      </c>
      <c r="G47" s="294">
        <v>1</v>
      </c>
      <c r="H47" s="342">
        <v>167</v>
      </c>
      <c r="I47" s="342">
        <v>10</v>
      </c>
      <c r="J47" s="342">
        <v>14</v>
      </c>
      <c r="K47" s="342">
        <v>262</v>
      </c>
      <c r="L47" s="342">
        <v>7</v>
      </c>
      <c r="M47" s="342">
        <v>14</v>
      </c>
      <c r="N47" s="363">
        <v>1053</v>
      </c>
      <c r="O47" s="342">
        <v>220</v>
      </c>
      <c r="P47" s="342">
        <v>1</v>
      </c>
      <c r="Q47" s="342" t="s">
        <v>629</v>
      </c>
      <c r="R47" s="342">
        <v>10</v>
      </c>
      <c r="S47" s="318"/>
    </row>
    <row r="48" spans="1:19" ht="13.5" customHeight="1">
      <c r="A48" s="330" t="s">
        <v>132</v>
      </c>
      <c r="B48" s="450"/>
      <c r="C48" s="368" t="s">
        <v>127</v>
      </c>
      <c r="D48" s="382">
        <f>SUM(E48:R48)</f>
        <v>187</v>
      </c>
      <c r="E48" s="364">
        <v>12</v>
      </c>
      <c r="F48" s="294" t="s">
        <v>629</v>
      </c>
      <c r="G48" s="294" t="s">
        <v>629</v>
      </c>
      <c r="H48" s="364">
        <v>21</v>
      </c>
      <c r="I48" s="294">
        <v>2</v>
      </c>
      <c r="J48" s="294" t="s">
        <v>629</v>
      </c>
      <c r="K48" s="364">
        <v>23</v>
      </c>
      <c r="L48" s="294">
        <v>2</v>
      </c>
      <c r="M48" s="364">
        <v>8</v>
      </c>
      <c r="N48" s="366">
        <v>107</v>
      </c>
      <c r="O48" s="342">
        <v>1</v>
      </c>
      <c r="P48" s="342">
        <v>1</v>
      </c>
      <c r="Q48" s="342" t="s">
        <v>629</v>
      </c>
      <c r="R48" s="364">
        <v>10</v>
      </c>
      <c r="S48" s="318"/>
    </row>
    <row r="49" spans="1:19" ht="13.5" customHeight="1">
      <c r="A49" s="297"/>
      <c r="B49" s="450"/>
      <c r="C49" s="368" t="s">
        <v>128</v>
      </c>
      <c r="D49" s="382">
        <f>SUM(E49:R49)</f>
        <v>1593</v>
      </c>
      <c r="E49" s="294">
        <v>1</v>
      </c>
      <c r="F49" s="294" t="s">
        <v>629</v>
      </c>
      <c r="G49" s="294">
        <v>1</v>
      </c>
      <c r="H49" s="364">
        <v>153</v>
      </c>
      <c r="I49" s="364">
        <v>8</v>
      </c>
      <c r="J49" s="364">
        <v>14</v>
      </c>
      <c r="K49" s="364">
        <v>240</v>
      </c>
      <c r="L49" s="364">
        <v>5</v>
      </c>
      <c r="M49" s="364">
        <v>6</v>
      </c>
      <c r="N49" s="366">
        <v>946</v>
      </c>
      <c r="O49" s="364">
        <v>219</v>
      </c>
      <c r="P49" s="294" t="s">
        <v>629</v>
      </c>
      <c r="Q49" s="294" t="s">
        <v>629</v>
      </c>
      <c r="R49" s="364" t="s">
        <v>629</v>
      </c>
      <c r="S49" s="318"/>
    </row>
    <row r="50" spans="1:19" ht="6.75" customHeight="1">
      <c r="A50" s="297"/>
      <c r="B50" s="320"/>
      <c r="C50" s="368"/>
      <c r="D50" s="382"/>
      <c r="E50" s="342"/>
      <c r="F50" s="294"/>
      <c r="G50" s="342"/>
      <c r="H50" s="342"/>
      <c r="I50" s="342"/>
      <c r="J50" s="342"/>
      <c r="K50" s="342"/>
      <c r="L50" s="342"/>
      <c r="M50" s="342"/>
      <c r="N50" s="363"/>
      <c r="O50" s="342"/>
      <c r="P50" s="342"/>
      <c r="Q50" s="294"/>
      <c r="R50" s="342"/>
      <c r="S50" s="318"/>
    </row>
    <row r="51" spans="1:19" ht="13.5" customHeight="1">
      <c r="A51" s="297"/>
      <c r="B51" s="450" t="s">
        <v>125</v>
      </c>
      <c r="C51" s="368" t="s">
        <v>126</v>
      </c>
      <c r="D51" s="382">
        <f>SUM(E51:R51)</f>
        <v>1791</v>
      </c>
      <c r="E51" s="342">
        <v>14</v>
      </c>
      <c r="F51" s="294" t="s">
        <v>629</v>
      </c>
      <c r="G51" s="294">
        <v>3</v>
      </c>
      <c r="H51" s="342">
        <v>189</v>
      </c>
      <c r="I51" s="342">
        <v>14</v>
      </c>
      <c r="J51" s="342">
        <v>19</v>
      </c>
      <c r="K51" s="342">
        <v>255</v>
      </c>
      <c r="L51" s="342">
        <v>6</v>
      </c>
      <c r="M51" s="342">
        <v>15</v>
      </c>
      <c r="N51" s="363">
        <v>1037</v>
      </c>
      <c r="O51" s="342">
        <v>228</v>
      </c>
      <c r="P51" s="294" t="s">
        <v>629</v>
      </c>
      <c r="Q51" s="342" t="s">
        <v>629</v>
      </c>
      <c r="R51" s="342">
        <v>11</v>
      </c>
      <c r="S51" s="318"/>
    </row>
    <row r="52" spans="1:19" ht="13.5" customHeight="1">
      <c r="A52" s="330" t="s">
        <v>133</v>
      </c>
      <c r="B52" s="450"/>
      <c r="C52" s="368" t="s">
        <v>127</v>
      </c>
      <c r="D52" s="382">
        <f>SUM(E52:R52)</f>
        <v>199</v>
      </c>
      <c r="E52" s="342">
        <v>14</v>
      </c>
      <c r="F52" s="294" t="s">
        <v>629</v>
      </c>
      <c r="G52" s="294">
        <v>2</v>
      </c>
      <c r="H52" s="364">
        <v>32</v>
      </c>
      <c r="I52" s="294" t="s">
        <v>629</v>
      </c>
      <c r="J52" s="294">
        <v>2</v>
      </c>
      <c r="K52" s="364">
        <v>29</v>
      </c>
      <c r="L52" s="342">
        <v>2</v>
      </c>
      <c r="M52" s="364">
        <v>5</v>
      </c>
      <c r="N52" s="366">
        <v>101</v>
      </c>
      <c r="O52" s="294">
        <v>1</v>
      </c>
      <c r="P52" s="294" t="s">
        <v>629</v>
      </c>
      <c r="Q52" s="342" t="s">
        <v>629</v>
      </c>
      <c r="R52" s="364">
        <v>11</v>
      </c>
      <c r="S52" s="318"/>
    </row>
    <row r="53" spans="1:19" ht="13.5" customHeight="1">
      <c r="A53" s="297"/>
      <c r="B53" s="450"/>
      <c r="C53" s="368" t="s">
        <v>128</v>
      </c>
      <c r="D53" s="382">
        <f>SUM(E53:R53)</f>
        <v>1612</v>
      </c>
      <c r="E53" s="342" t="s">
        <v>629</v>
      </c>
      <c r="F53" s="294" t="s">
        <v>629</v>
      </c>
      <c r="G53" s="294">
        <v>1</v>
      </c>
      <c r="H53" s="364">
        <v>172</v>
      </c>
      <c r="I53" s="342">
        <v>14</v>
      </c>
      <c r="J53" s="364">
        <v>17</v>
      </c>
      <c r="K53" s="364">
        <v>226</v>
      </c>
      <c r="L53" s="364">
        <v>4</v>
      </c>
      <c r="M53" s="364">
        <v>10</v>
      </c>
      <c r="N53" s="366">
        <v>940</v>
      </c>
      <c r="O53" s="364">
        <v>228</v>
      </c>
      <c r="P53" s="294" t="s">
        <v>629</v>
      </c>
      <c r="Q53" s="294" t="s">
        <v>629</v>
      </c>
      <c r="R53" s="364" t="s">
        <v>629</v>
      </c>
      <c r="S53" s="318"/>
    </row>
    <row r="54" spans="1:19" ht="6.75" customHeight="1">
      <c r="A54" s="297"/>
      <c r="B54" s="320"/>
      <c r="C54" s="368"/>
      <c r="D54" s="382"/>
      <c r="E54" s="342"/>
      <c r="F54" s="294"/>
      <c r="G54" s="342"/>
      <c r="H54" s="342"/>
      <c r="I54" s="342"/>
      <c r="J54" s="342"/>
      <c r="K54" s="342"/>
      <c r="L54" s="342"/>
      <c r="M54" s="342"/>
      <c r="N54" s="363"/>
      <c r="O54" s="342"/>
      <c r="P54" s="342"/>
      <c r="Q54" s="294"/>
      <c r="R54" s="342"/>
      <c r="S54" s="318"/>
    </row>
    <row r="55" spans="1:19" ht="13.5" customHeight="1">
      <c r="A55" s="297"/>
      <c r="B55" s="450" t="s">
        <v>125</v>
      </c>
      <c r="C55" s="368" t="s">
        <v>126</v>
      </c>
      <c r="D55" s="382">
        <f>SUM(E55:R55)</f>
        <v>2129</v>
      </c>
      <c r="E55" s="342">
        <v>2</v>
      </c>
      <c r="F55" s="294" t="s">
        <v>629</v>
      </c>
      <c r="G55" s="342" t="s">
        <v>629</v>
      </c>
      <c r="H55" s="342">
        <v>215</v>
      </c>
      <c r="I55" s="342">
        <v>7</v>
      </c>
      <c r="J55" s="342">
        <v>17</v>
      </c>
      <c r="K55" s="342">
        <v>308</v>
      </c>
      <c r="L55" s="342">
        <v>5</v>
      </c>
      <c r="M55" s="342">
        <v>13</v>
      </c>
      <c r="N55" s="363">
        <v>1330</v>
      </c>
      <c r="O55" s="342">
        <v>213</v>
      </c>
      <c r="P55" s="342" t="s">
        <v>629</v>
      </c>
      <c r="Q55" s="342" t="s">
        <v>629</v>
      </c>
      <c r="R55" s="342">
        <v>19</v>
      </c>
      <c r="S55" s="318"/>
    </row>
    <row r="56" spans="1:19" ht="13.5" customHeight="1">
      <c r="A56" s="330" t="s">
        <v>134</v>
      </c>
      <c r="B56" s="450"/>
      <c r="C56" s="368" t="s">
        <v>127</v>
      </c>
      <c r="D56" s="382">
        <f>SUM(E56:R56)</f>
        <v>216</v>
      </c>
      <c r="E56" s="342">
        <v>2</v>
      </c>
      <c r="F56" s="294" t="s">
        <v>629</v>
      </c>
      <c r="G56" s="294" t="s">
        <v>629</v>
      </c>
      <c r="H56" s="342">
        <v>17</v>
      </c>
      <c r="I56" s="294" t="s">
        <v>629</v>
      </c>
      <c r="J56" s="294" t="s">
        <v>629</v>
      </c>
      <c r="K56" s="342">
        <v>30</v>
      </c>
      <c r="L56" s="294">
        <v>2</v>
      </c>
      <c r="M56" s="342">
        <v>5</v>
      </c>
      <c r="N56" s="363">
        <v>139</v>
      </c>
      <c r="O56" s="294">
        <v>2</v>
      </c>
      <c r="P56" s="342" t="s">
        <v>629</v>
      </c>
      <c r="Q56" s="342" t="s">
        <v>629</v>
      </c>
      <c r="R56" s="365">
        <v>19</v>
      </c>
      <c r="S56" s="318"/>
    </row>
    <row r="57" spans="1:256" s="29" customFormat="1" ht="13.5" customHeight="1">
      <c r="A57" s="297"/>
      <c r="B57" s="450"/>
      <c r="C57" s="368" t="s">
        <v>128</v>
      </c>
      <c r="D57" s="382">
        <f>SUM(E57:R57)</f>
        <v>1929</v>
      </c>
      <c r="E57" s="294" t="s">
        <v>629</v>
      </c>
      <c r="F57" s="294" t="s">
        <v>629</v>
      </c>
      <c r="G57" s="342" t="s">
        <v>629</v>
      </c>
      <c r="H57" s="342">
        <v>209</v>
      </c>
      <c r="I57" s="365">
        <v>7</v>
      </c>
      <c r="J57" s="342">
        <v>18</v>
      </c>
      <c r="K57" s="342">
        <v>279</v>
      </c>
      <c r="L57" s="342">
        <v>3</v>
      </c>
      <c r="M57" s="342">
        <v>9</v>
      </c>
      <c r="N57" s="363">
        <v>1193</v>
      </c>
      <c r="O57" s="342">
        <v>211</v>
      </c>
      <c r="P57" s="294" t="s">
        <v>629</v>
      </c>
      <c r="Q57" s="294" t="s">
        <v>629</v>
      </c>
      <c r="R57" s="365" t="s">
        <v>629</v>
      </c>
      <c r="S57" s="318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7"/>
      <c r="DT57" s="277"/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7"/>
      <c r="FL57" s="277"/>
      <c r="FM57" s="277"/>
      <c r="FN57" s="277"/>
      <c r="FO57" s="277"/>
      <c r="FP57" s="277"/>
      <c r="FQ57" s="277"/>
      <c r="FR57" s="277"/>
      <c r="FS57" s="277"/>
      <c r="FT57" s="277"/>
      <c r="FU57" s="277"/>
      <c r="FV57" s="277"/>
      <c r="FW57" s="277"/>
      <c r="FX57" s="277"/>
      <c r="FY57" s="277"/>
      <c r="FZ57" s="277"/>
      <c r="GA57" s="277"/>
      <c r="GB57" s="277"/>
      <c r="GC57" s="277"/>
      <c r="GD57" s="277"/>
      <c r="GE57" s="277"/>
      <c r="GF57" s="277"/>
      <c r="GG57" s="277"/>
      <c r="GH57" s="277"/>
      <c r="GI57" s="277"/>
      <c r="GJ57" s="277"/>
      <c r="GK57" s="277"/>
      <c r="GL57" s="277"/>
      <c r="GM57" s="277"/>
      <c r="GN57" s="277"/>
      <c r="GO57" s="277"/>
      <c r="GP57" s="277"/>
      <c r="GQ57" s="277"/>
      <c r="GR57" s="277"/>
      <c r="GS57" s="277"/>
      <c r="GT57" s="277"/>
      <c r="GU57" s="277"/>
      <c r="GV57" s="277"/>
      <c r="GW57" s="277"/>
      <c r="GX57" s="277"/>
      <c r="GY57" s="277"/>
      <c r="GZ57" s="277"/>
      <c r="HA57" s="277"/>
      <c r="HB57" s="277"/>
      <c r="HC57" s="277"/>
      <c r="HD57" s="277"/>
      <c r="HE57" s="277"/>
      <c r="HF57" s="277"/>
      <c r="HG57" s="277"/>
      <c r="HH57" s="277"/>
      <c r="HI57" s="277"/>
      <c r="HJ57" s="277"/>
      <c r="HK57" s="277"/>
      <c r="HL57" s="277"/>
      <c r="HM57" s="277"/>
      <c r="HN57" s="277"/>
      <c r="HO57" s="277"/>
      <c r="HP57" s="277"/>
      <c r="HQ57" s="277"/>
      <c r="HR57" s="277"/>
      <c r="HS57" s="277"/>
      <c r="HT57" s="277"/>
      <c r="HU57" s="277"/>
      <c r="HV57" s="277"/>
      <c r="HW57" s="277"/>
      <c r="HX57" s="277"/>
      <c r="HY57" s="277"/>
      <c r="HZ57" s="277"/>
      <c r="IA57" s="277"/>
      <c r="IB57" s="277"/>
      <c r="IC57" s="277"/>
      <c r="ID57" s="277"/>
      <c r="IE57" s="277"/>
      <c r="IF57" s="277"/>
      <c r="IG57" s="277"/>
      <c r="IH57" s="277"/>
      <c r="II57" s="277"/>
      <c r="IJ57" s="277"/>
      <c r="IK57" s="277"/>
      <c r="IL57" s="277"/>
      <c r="IM57" s="277"/>
      <c r="IN57" s="277"/>
      <c r="IO57" s="277"/>
      <c r="IP57" s="277"/>
      <c r="IQ57" s="277"/>
      <c r="IR57" s="277"/>
      <c r="IS57" s="277"/>
      <c r="IT57" s="277"/>
      <c r="IU57" s="277"/>
      <c r="IV57" s="277"/>
    </row>
    <row r="58" spans="1:19" ht="6.75" customHeight="1">
      <c r="A58" s="297"/>
      <c r="B58" s="320"/>
      <c r="C58" s="368"/>
      <c r="D58" s="382"/>
      <c r="E58" s="342"/>
      <c r="F58" s="294"/>
      <c r="G58" s="342"/>
      <c r="H58" s="342"/>
      <c r="I58" s="342"/>
      <c r="J58" s="342"/>
      <c r="K58" s="342"/>
      <c r="L58" s="342"/>
      <c r="M58" s="342"/>
      <c r="N58" s="363"/>
      <c r="O58" s="342"/>
      <c r="P58" s="342"/>
      <c r="Q58" s="294"/>
      <c r="R58" s="342"/>
      <c r="S58" s="318"/>
    </row>
    <row r="59" spans="1:19" ht="13.5" customHeight="1">
      <c r="A59" s="297"/>
      <c r="B59" s="450" t="s">
        <v>125</v>
      </c>
      <c r="C59" s="368" t="s">
        <v>126</v>
      </c>
      <c r="D59" s="382">
        <f>SUM(E59:R59)</f>
        <v>1954</v>
      </c>
      <c r="E59" s="342">
        <v>11</v>
      </c>
      <c r="F59" s="294" t="s">
        <v>634</v>
      </c>
      <c r="G59" s="342">
        <v>5</v>
      </c>
      <c r="H59" s="342">
        <v>185</v>
      </c>
      <c r="I59" s="342">
        <v>15</v>
      </c>
      <c r="J59" s="342">
        <v>21</v>
      </c>
      <c r="K59" s="342">
        <v>296</v>
      </c>
      <c r="L59" s="342">
        <v>6</v>
      </c>
      <c r="M59" s="342">
        <v>14</v>
      </c>
      <c r="N59" s="363">
        <v>1174</v>
      </c>
      <c r="O59" s="342">
        <v>210</v>
      </c>
      <c r="P59" s="342">
        <v>3</v>
      </c>
      <c r="Q59" s="342" t="s">
        <v>629</v>
      </c>
      <c r="R59" s="342">
        <v>14</v>
      </c>
      <c r="S59" s="318"/>
    </row>
    <row r="60" spans="1:19" ht="13.5" customHeight="1">
      <c r="A60" s="330" t="s">
        <v>135</v>
      </c>
      <c r="B60" s="450"/>
      <c r="C60" s="368" t="s">
        <v>127</v>
      </c>
      <c r="D60" s="382">
        <f>SUM(E60:R60)</f>
        <v>208</v>
      </c>
      <c r="E60" s="365">
        <v>8</v>
      </c>
      <c r="F60" s="294" t="s">
        <v>634</v>
      </c>
      <c r="G60" s="365">
        <v>1</v>
      </c>
      <c r="H60" s="365">
        <v>19</v>
      </c>
      <c r="I60" s="294" t="s">
        <v>629</v>
      </c>
      <c r="J60" s="294" t="s">
        <v>629</v>
      </c>
      <c r="K60" s="365">
        <v>30</v>
      </c>
      <c r="L60" s="365">
        <v>2</v>
      </c>
      <c r="M60" s="365">
        <v>4</v>
      </c>
      <c r="N60" s="363">
        <v>127</v>
      </c>
      <c r="O60" s="294" t="s">
        <v>629</v>
      </c>
      <c r="P60" s="365">
        <v>3</v>
      </c>
      <c r="Q60" s="342" t="s">
        <v>629</v>
      </c>
      <c r="R60" s="364">
        <v>14</v>
      </c>
      <c r="S60" s="318"/>
    </row>
    <row r="61" spans="1:19" ht="13.5" customHeight="1">
      <c r="A61" s="297"/>
      <c r="B61" s="450"/>
      <c r="C61" s="368" t="s">
        <v>128</v>
      </c>
      <c r="D61" s="382">
        <f>SUM(E61:R61)</f>
        <v>1759</v>
      </c>
      <c r="E61" s="365">
        <v>3</v>
      </c>
      <c r="F61" s="294" t="s">
        <v>629</v>
      </c>
      <c r="G61" s="294">
        <v>4</v>
      </c>
      <c r="H61" s="365">
        <v>176</v>
      </c>
      <c r="I61" s="365">
        <v>15</v>
      </c>
      <c r="J61" s="365">
        <v>23</v>
      </c>
      <c r="K61" s="365">
        <v>267</v>
      </c>
      <c r="L61" s="365">
        <v>4</v>
      </c>
      <c r="M61" s="365">
        <v>10</v>
      </c>
      <c r="N61" s="363">
        <v>1047</v>
      </c>
      <c r="O61" s="365">
        <v>210</v>
      </c>
      <c r="P61" s="294" t="s">
        <v>629</v>
      </c>
      <c r="Q61" s="294" t="s">
        <v>629</v>
      </c>
      <c r="R61" s="342" t="s">
        <v>629</v>
      </c>
      <c r="S61" s="318"/>
    </row>
    <row r="62" spans="1:19" ht="6.75" customHeight="1">
      <c r="A62" s="297"/>
      <c r="B62" s="320"/>
      <c r="C62" s="368"/>
      <c r="D62" s="382"/>
      <c r="E62" s="342"/>
      <c r="F62" s="294"/>
      <c r="G62" s="342"/>
      <c r="H62" s="342"/>
      <c r="I62" s="342"/>
      <c r="J62" s="342"/>
      <c r="K62" s="342"/>
      <c r="L62" s="342"/>
      <c r="M62" s="342"/>
      <c r="N62" s="363"/>
      <c r="O62" s="342"/>
      <c r="P62" s="342"/>
      <c r="Q62" s="294"/>
      <c r="R62" s="342"/>
      <c r="S62" s="318"/>
    </row>
    <row r="63" spans="1:19" ht="13.5" customHeight="1">
      <c r="A63" s="297"/>
      <c r="B63" s="450" t="s">
        <v>125</v>
      </c>
      <c r="C63" s="368" t="s">
        <v>126</v>
      </c>
      <c r="D63" s="382">
        <f>SUM(E63:R63)</f>
        <v>1778</v>
      </c>
      <c r="E63" s="342">
        <v>6</v>
      </c>
      <c r="F63" s="294">
        <v>2</v>
      </c>
      <c r="G63" s="294">
        <v>1</v>
      </c>
      <c r="H63" s="342">
        <v>204</v>
      </c>
      <c r="I63" s="342">
        <v>10</v>
      </c>
      <c r="J63" s="342">
        <v>12</v>
      </c>
      <c r="K63" s="342">
        <v>267</v>
      </c>
      <c r="L63" s="342">
        <v>8</v>
      </c>
      <c r="M63" s="342">
        <v>8</v>
      </c>
      <c r="N63" s="363">
        <v>1021</v>
      </c>
      <c r="O63" s="342">
        <v>219</v>
      </c>
      <c r="P63" s="294">
        <v>2</v>
      </c>
      <c r="Q63" s="294">
        <v>1</v>
      </c>
      <c r="R63" s="342">
        <v>17</v>
      </c>
      <c r="S63" s="318"/>
    </row>
    <row r="64" spans="1:19" ht="13.5" customHeight="1">
      <c r="A64" s="330" t="s">
        <v>136</v>
      </c>
      <c r="B64" s="450"/>
      <c r="C64" s="368" t="s">
        <v>127</v>
      </c>
      <c r="D64" s="382">
        <f>SUM(E64:R64)</f>
        <v>181</v>
      </c>
      <c r="E64" s="365">
        <v>5</v>
      </c>
      <c r="F64" s="294">
        <v>1</v>
      </c>
      <c r="G64" s="294" t="s">
        <v>629</v>
      </c>
      <c r="H64" s="365">
        <v>26</v>
      </c>
      <c r="I64" s="294">
        <v>1</v>
      </c>
      <c r="J64" s="294">
        <v>2</v>
      </c>
      <c r="K64" s="365">
        <v>23</v>
      </c>
      <c r="L64" s="365">
        <v>2</v>
      </c>
      <c r="M64" s="365">
        <v>3</v>
      </c>
      <c r="N64" s="363">
        <v>99</v>
      </c>
      <c r="O64" s="294" t="s">
        <v>629</v>
      </c>
      <c r="P64" s="294">
        <v>2</v>
      </c>
      <c r="Q64" s="294">
        <v>1</v>
      </c>
      <c r="R64" s="342">
        <v>16</v>
      </c>
      <c r="S64" s="318"/>
    </row>
    <row r="65" spans="1:19" ht="13.5" customHeight="1">
      <c r="A65" s="297"/>
      <c r="B65" s="450"/>
      <c r="C65" s="368" t="s">
        <v>128</v>
      </c>
      <c r="D65" s="382">
        <f>SUM(E65:R65)</f>
        <v>1614</v>
      </c>
      <c r="E65" s="294">
        <v>1</v>
      </c>
      <c r="F65" s="294">
        <v>1</v>
      </c>
      <c r="G65" s="294">
        <v>1</v>
      </c>
      <c r="H65" s="365">
        <v>188</v>
      </c>
      <c r="I65" s="364">
        <v>9</v>
      </c>
      <c r="J65" s="365">
        <v>10</v>
      </c>
      <c r="K65" s="365">
        <v>248</v>
      </c>
      <c r="L65" s="365">
        <v>9</v>
      </c>
      <c r="M65" s="365">
        <v>5</v>
      </c>
      <c r="N65" s="363">
        <v>922</v>
      </c>
      <c r="O65" s="365">
        <v>219</v>
      </c>
      <c r="P65" s="294" t="s">
        <v>629</v>
      </c>
      <c r="Q65" s="294" t="s">
        <v>634</v>
      </c>
      <c r="R65" s="342">
        <v>1</v>
      </c>
      <c r="S65" s="318"/>
    </row>
    <row r="66" spans="1:19" ht="6.75" customHeight="1">
      <c r="A66" s="297"/>
      <c r="B66" s="320"/>
      <c r="C66" s="368"/>
      <c r="D66" s="382"/>
      <c r="E66" s="342"/>
      <c r="F66" s="294"/>
      <c r="G66" s="342"/>
      <c r="H66" s="342"/>
      <c r="I66" s="342"/>
      <c r="J66" s="342"/>
      <c r="K66" s="342"/>
      <c r="L66" s="342"/>
      <c r="M66" s="342"/>
      <c r="N66" s="363"/>
      <c r="O66" s="342"/>
      <c r="P66" s="294"/>
      <c r="Q66" s="294"/>
      <c r="R66" s="342"/>
      <c r="S66" s="318"/>
    </row>
    <row r="67" spans="1:19" ht="13.5" customHeight="1">
      <c r="A67" s="297"/>
      <c r="B67" s="450" t="s">
        <v>125</v>
      </c>
      <c r="C67" s="368" t="s">
        <v>126</v>
      </c>
      <c r="D67" s="382">
        <f>SUM(E67:R67)</f>
        <v>1892</v>
      </c>
      <c r="E67" s="342">
        <v>7</v>
      </c>
      <c r="F67" s="294" t="s">
        <v>629</v>
      </c>
      <c r="G67" s="294">
        <v>1</v>
      </c>
      <c r="H67" s="342">
        <v>246</v>
      </c>
      <c r="I67" s="342">
        <v>17</v>
      </c>
      <c r="J67" s="342">
        <v>12</v>
      </c>
      <c r="K67" s="342">
        <v>300</v>
      </c>
      <c r="L67" s="342">
        <v>9</v>
      </c>
      <c r="M67" s="342">
        <v>13</v>
      </c>
      <c r="N67" s="363">
        <v>1037</v>
      </c>
      <c r="O67" s="342">
        <v>233</v>
      </c>
      <c r="P67" s="294">
        <v>6</v>
      </c>
      <c r="Q67" s="342" t="s">
        <v>629</v>
      </c>
      <c r="R67" s="342">
        <v>11</v>
      </c>
      <c r="S67" s="318"/>
    </row>
    <row r="68" spans="1:19" ht="13.5" customHeight="1">
      <c r="A68" s="330" t="s">
        <v>137</v>
      </c>
      <c r="B68" s="450"/>
      <c r="C68" s="368" t="s">
        <v>127</v>
      </c>
      <c r="D68" s="382">
        <f>SUM(E68:R68)</f>
        <v>242</v>
      </c>
      <c r="E68" s="364">
        <v>7</v>
      </c>
      <c r="F68" s="294" t="s">
        <v>629</v>
      </c>
      <c r="G68" s="294">
        <v>1</v>
      </c>
      <c r="H68" s="364">
        <v>39</v>
      </c>
      <c r="I68" s="294">
        <v>1</v>
      </c>
      <c r="J68" s="294" t="s">
        <v>629</v>
      </c>
      <c r="K68" s="364">
        <v>40</v>
      </c>
      <c r="L68" s="364">
        <v>4</v>
      </c>
      <c r="M68" s="364">
        <v>5</v>
      </c>
      <c r="N68" s="366">
        <v>129</v>
      </c>
      <c r="O68" s="294" t="s">
        <v>629</v>
      </c>
      <c r="P68" s="294">
        <v>6</v>
      </c>
      <c r="Q68" s="342" t="s">
        <v>629</v>
      </c>
      <c r="R68" s="364">
        <v>10</v>
      </c>
      <c r="S68" s="318"/>
    </row>
    <row r="69" spans="1:19" ht="13.5" customHeight="1">
      <c r="A69" s="330"/>
      <c r="B69" s="450"/>
      <c r="C69" s="368" t="s">
        <v>128</v>
      </c>
      <c r="D69" s="382">
        <f>SUM(E69:R69)</f>
        <v>1664</v>
      </c>
      <c r="E69" s="364" t="s">
        <v>629</v>
      </c>
      <c r="F69" s="294" t="s">
        <v>629</v>
      </c>
      <c r="G69" s="294" t="s">
        <v>629</v>
      </c>
      <c r="H69" s="364">
        <v>220</v>
      </c>
      <c r="I69" s="364">
        <v>16</v>
      </c>
      <c r="J69" s="364">
        <v>12</v>
      </c>
      <c r="K69" s="364">
        <v>261</v>
      </c>
      <c r="L69" s="364">
        <v>5</v>
      </c>
      <c r="M69" s="364">
        <v>8</v>
      </c>
      <c r="N69" s="366">
        <v>908</v>
      </c>
      <c r="O69" s="364">
        <v>233</v>
      </c>
      <c r="P69" s="294" t="s">
        <v>634</v>
      </c>
      <c r="Q69" s="294" t="s">
        <v>629</v>
      </c>
      <c r="R69" s="342">
        <v>1</v>
      </c>
      <c r="S69" s="318"/>
    </row>
    <row r="70" spans="1:19" ht="6.75" customHeight="1">
      <c r="A70" s="297"/>
      <c r="B70" s="320"/>
      <c r="C70" s="368"/>
      <c r="D70" s="382"/>
      <c r="E70" s="342"/>
      <c r="F70" s="294"/>
      <c r="G70" s="342"/>
      <c r="H70" s="342"/>
      <c r="I70" s="342"/>
      <c r="J70" s="342"/>
      <c r="K70" s="342"/>
      <c r="L70" s="342"/>
      <c r="M70" s="342"/>
      <c r="N70" s="363"/>
      <c r="O70" s="342"/>
      <c r="P70" s="342"/>
      <c r="Q70" s="294"/>
      <c r="R70" s="342"/>
      <c r="S70" s="318"/>
    </row>
    <row r="71" spans="1:19" ht="13.5" customHeight="1">
      <c r="A71" s="297"/>
      <c r="B71" s="450" t="s">
        <v>125</v>
      </c>
      <c r="C71" s="368" t="s">
        <v>126</v>
      </c>
      <c r="D71" s="382">
        <f>SUM(E71:R71)</f>
        <v>1819</v>
      </c>
      <c r="E71" s="342">
        <v>4</v>
      </c>
      <c r="F71" s="294" t="s">
        <v>629</v>
      </c>
      <c r="G71" s="294">
        <v>1</v>
      </c>
      <c r="H71" s="342">
        <v>157</v>
      </c>
      <c r="I71" s="342">
        <v>17</v>
      </c>
      <c r="J71" s="342">
        <v>11</v>
      </c>
      <c r="K71" s="342">
        <v>321</v>
      </c>
      <c r="L71" s="342">
        <v>2</v>
      </c>
      <c r="M71" s="342">
        <v>8</v>
      </c>
      <c r="N71" s="363">
        <v>1057</v>
      </c>
      <c r="O71" s="342">
        <v>225</v>
      </c>
      <c r="P71" s="294">
        <v>2</v>
      </c>
      <c r="Q71" s="342" t="s">
        <v>629</v>
      </c>
      <c r="R71" s="342">
        <v>14</v>
      </c>
      <c r="S71" s="318"/>
    </row>
    <row r="72" spans="1:19" ht="13.5" customHeight="1">
      <c r="A72" s="330" t="s">
        <v>138</v>
      </c>
      <c r="B72" s="450"/>
      <c r="C72" s="368" t="s">
        <v>127</v>
      </c>
      <c r="D72" s="382">
        <f>SUM(E72:R72)</f>
        <v>217</v>
      </c>
      <c r="E72" s="364">
        <v>3</v>
      </c>
      <c r="F72" s="294" t="s">
        <v>629</v>
      </c>
      <c r="G72" s="294" t="s">
        <v>629</v>
      </c>
      <c r="H72" s="364">
        <v>21</v>
      </c>
      <c r="I72" s="294">
        <v>1</v>
      </c>
      <c r="J72" s="294">
        <v>2</v>
      </c>
      <c r="K72" s="364">
        <v>27</v>
      </c>
      <c r="L72" s="364">
        <v>1</v>
      </c>
      <c r="M72" s="364">
        <v>4</v>
      </c>
      <c r="N72" s="366">
        <v>142</v>
      </c>
      <c r="O72" s="294" t="s">
        <v>629</v>
      </c>
      <c r="P72" s="294">
        <v>2</v>
      </c>
      <c r="Q72" s="342" t="s">
        <v>629</v>
      </c>
      <c r="R72" s="364">
        <v>14</v>
      </c>
      <c r="S72" s="318"/>
    </row>
    <row r="73" spans="1:19" ht="13.5" customHeight="1">
      <c r="A73" s="297"/>
      <c r="B73" s="450"/>
      <c r="C73" s="368" t="s">
        <v>128</v>
      </c>
      <c r="D73" s="382">
        <f>SUM(E73:R73)</f>
        <v>1610</v>
      </c>
      <c r="E73" s="342">
        <v>3</v>
      </c>
      <c r="F73" s="294" t="s">
        <v>629</v>
      </c>
      <c r="G73" s="294">
        <v>1</v>
      </c>
      <c r="H73" s="364">
        <v>141</v>
      </c>
      <c r="I73" s="364">
        <v>16</v>
      </c>
      <c r="J73" s="364">
        <v>9</v>
      </c>
      <c r="K73" s="364">
        <v>295</v>
      </c>
      <c r="L73" s="364">
        <v>1</v>
      </c>
      <c r="M73" s="364">
        <v>4</v>
      </c>
      <c r="N73" s="366">
        <v>915</v>
      </c>
      <c r="O73" s="364">
        <v>225</v>
      </c>
      <c r="P73" s="294" t="s">
        <v>629</v>
      </c>
      <c r="Q73" s="294" t="s">
        <v>629</v>
      </c>
      <c r="R73" s="342" t="s">
        <v>629</v>
      </c>
      <c r="S73" s="318"/>
    </row>
    <row r="74" spans="1:19" ht="6.75" customHeight="1">
      <c r="A74" s="297"/>
      <c r="B74" s="320"/>
      <c r="C74" s="368"/>
      <c r="D74" s="382"/>
      <c r="E74" s="342"/>
      <c r="F74" s="294"/>
      <c r="G74" s="294"/>
      <c r="H74" s="342"/>
      <c r="I74" s="342"/>
      <c r="J74" s="342"/>
      <c r="K74" s="342"/>
      <c r="L74" s="342"/>
      <c r="M74" s="342"/>
      <c r="N74" s="363"/>
      <c r="O74" s="342"/>
      <c r="P74" s="342"/>
      <c r="Q74" s="294"/>
      <c r="R74" s="342"/>
      <c r="S74" s="318"/>
    </row>
    <row r="75" spans="1:19" ht="13.5" customHeight="1">
      <c r="A75" s="297"/>
      <c r="B75" s="450" t="s">
        <v>125</v>
      </c>
      <c r="C75" s="368" t="s">
        <v>126</v>
      </c>
      <c r="D75" s="382">
        <f>SUM(E75:R75)</f>
        <v>2076</v>
      </c>
      <c r="E75" s="342">
        <v>12</v>
      </c>
      <c r="F75" s="294" t="s">
        <v>8</v>
      </c>
      <c r="G75" s="294" t="s">
        <v>629</v>
      </c>
      <c r="H75" s="342">
        <v>201</v>
      </c>
      <c r="I75" s="342">
        <v>15</v>
      </c>
      <c r="J75" s="342">
        <v>5</v>
      </c>
      <c r="K75" s="342">
        <v>330</v>
      </c>
      <c r="L75" s="342">
        <v>10</v>
      </c>
      <c r="M75" s="342">
        <v>17</v>
      </c>
      <c r="N75" s="362">
        <v>1246</v>
      </c>
      <c r="O75" s="342">
        <v>227</v>
      </c>
      <c r="P75" s="342">
        <v>2</v>
      </c>
      <c r="Q75" s="342" t="s">
        <v>629</v>
      </c>
      <c r="R75" s="342">
        <v>11</v>
      </c>
      <c r="S75" s="318"/>
    </row>
    <row r="76" spans="1:19" ht="13.5" customHeight="1">
      <c r="A76" s="330" t="s">
        <v>139</v>
      </c>
      <c r="B76" s="450"/>
      <c r="C76" s="368" t="s">
        <v>127</v>
      </c>
      <c r="D76" s="382">
        <f>SUM(E76:R76)</f>
        <v>255</v>
      </c>
      <c r="E76" s="364">
        <v>8</v>
      </c>
      <c r="F76" s="294" t="s">
        <v>8</v>
      </c>
      <c r="G76" s="294" t="s">
        <v>629</v>
      </c>
      <c r="H76" s="364">
        <v>26</v>
      </c>
      <c r="I76" s="294" t="s">
        <v>629</v>
      </c>
      <c r="J76" s="294" t="s">
        <v>634</v>
      </c>
      <c r="K76" s="364">
        <v>40</v>
      </c>
      <c r="L76" s="342" t="s">
        <v>629</v>
      </c>
      <c r="M76" s="364">
        <v>5</v>
      </c>
      <c r="N76" s="366">
        <v>164</v>
      </c>
      <c r="O76" s="294" t="s">
        <v>629</v>
      </c>
      <c r="P76" s="364">
        <v>2</v>
      </c>
      <c r="Q76" s="342" t="s">
        <v>629</v>
      </c>
      <c r="R76" s="365">
        <v>10</v>
      </c>
      <c r="S76" s="318"/>
    </row>
    <row r="77" spans="1:19" ht="13.5" customHeight="1">
      <c r="A77" s="297"/>
      <c r="B77" s="450"/>
      <c r="C77" s="368" t="s">
        <v>128</v>
      </c>
      <c r="D77" s="382">
        <f>SUM(E77:R77)</f>
        <v>1832</v>
      </c>
      <c r="E77" s="364">
        <v>5</v>
      </c>
      <c r="F77" s="294" t="s">
        <v>8</v>
      </c>
      <c r="G77" s="294" t="s">
        <v>629</v>
      </c>
      <c r="H77" s="364">
        <v>183</v>
      </c>
      <c r="I77" s="364">
        <v>15</v>
      </c>
      <c r="J77" s="364">
        <v>5</v>
      </c>
      <c r="K77" s="364">
        <v>290</v>
      </c>
      <c r="L77" s="364">
        <v>10</v>
      </c>
      <c r="M77" s="364">
        <v>12</v>
      </c>
      <c r="N77" s="367">
        <v>1083</v>
      </c>
      <c r="O77" s="364">
        <v>227</v>
      </c>
      <c r="P77" s="294" t="s">
        <v>629</v>
      </c>
      <c r="Q77" s="294" t="s">
        <v>629</v>
      </c>
      <c r="R77" s="365">
        <v>2</v>
      </c>
      <c r="S77" s="318"/>
    </row>
    <row r="78" spans="1:35" ht="6.75" customHeight="1" thickBot="1">
      <c r="A78" s="331"/>
      <c r="B78" s="332"/>
      <c r="C78" s="33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4"/>
      <c r="O78" s="383"/>
      <c r="P78" s="383"/>
      <c r="Q78" s="294"/>
      <c r="R78" s="383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</row>
    <row r="79" spans="1:256" s="71" customFormat="1" ht="16.5" customHeight="1">
      <c r="A79" s="334" t="s">
        <v>140</v>
      </c>
      <c r="B79" s="334"/>
      <c r="C79" s="334"/>
      <c r="D79" s="334"/>
      <c r="E79" s="334"/>
      <c r="F79" s="334"/>
      <c r="G79" s="334"/>
      <c r="H79" s="334"/>
      <c r="I79" s="334"/>
      <c r="J79" s="335"/>
      <c r="K79" s="334"/>
      <c r="L79" s="334"/>
      <c r="M79" s="334"/>
      <c r="N79" s="334"/>
      <c r="O79" s="334"/>
      <c r="P79" s="334"/>
      <c r="Q79" s="334"/>
      <c r="R79" s="334"/>
      <c r="S79" s="336"/>
      <c r="T79" s="336"/>
      <c r="U79" s="336"/>
      <c r="V79" s="336"/>
      <c r="W79" s="336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5"/>
      <c r="GN79" s="335"/>
      <c r="GO79" s="335"/>
      <c r="GP79" s="335"/>
      <c r="GQ79" s="335"/>
      <c r="GR79" s="335"/>
      <c r="GS79" s="335"/>
      <c r="GT79" s="335"/>
      <c r="GU79" s="335"/>
      <c r="GV79" s="335"/>
      <c r="GW79" s="335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  <c r="HH79" s="335"/>
      <c r="HI79" s="335"/>
      <c r="HJ79" s="335"/>
      <c r="HK79" s="335"/>
      <c r="HL79" s="335"/>
      <c r="HM79" s="335"/>
      <c r="HN79" s="335"/>
      <c r="HO79" s="335"/>
      <c r="HP79" s="335"/>
      <c r="HQ79" s="335"/>
      <c r="HR79" s="335"/>
      <c r="HS79" s="335"/>
      <c r="HT79" s="335"/>
      <c r="HU79" s="335"/>
      <c r="HV79" s="335"/>
      <c r="HW79" s="335"/>
      <c r="HX79" s="335"/>
      <c r="HY79" s="335"/>
      <c r="HZ79" s="335"/>
      <c r="IA79" s="335"/>
      <c r="IB79" s="335"/>
      <c r="IC79" s="335"/>
      <c r="ID79" s="335"/>
      <c r="IE79" s="335"/>
      <c r="IF79" s="335"/>
      <c r="IG79" s="335"/>
      <c r="IH79" s="335"/>
      <c r="II79" s="335"/>
      <c r="IJ79" s="335"/>
      <c r="IK79" s="335"/>
      <c r="IL79" s="335"/>
      <c r="IM79" s="335"/>
      <c r="IN79" s="335"/>
      <c r="IO79" s="335"/>
      <c r="IP79" s="335"/>
      <c r="IQ79" s="335"/>
      <c r="IR79" s="335"/>
      <c r="IS79" s="335"/>
      <c r="IT79" s="335"/>
      <c r="IU79" s="335"/>
      <c r="IV79" s="335"/>
    </row>
    <row r="80" spans="1:256" s="53" customFormat="1" ht="16.5" customHeight="1">
      <c r="A80" s="335" t="s">
        <v>83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  <c r="IQ80" s="335"/>
      <c r="IR80" s="335"/>
      <c r="IS80" s="335"/>
      <c r="IT80" s="335"/>
      <c r="IU80" s="335"/>
      <c r="IV80" s="335"/>
    </row>
  </sheetData>
  <sheetProtection/>
  <mergeCells count="21"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  <mergeCell ref="B19:B21"/>
    <mergeCell ref="B23:B25"/>
    <mergeCell ref="B27:B29"/>
    <mergeCell ref="B31:B33"/>
    <mergeCell ref="B35:B37"/>
    <mergeCell ref="B39:B41"/>
    <mergeCell ref="A1:R1"/>
    <mergeCell ref="B4:C6"/>
    <mergeCell ref="R5:R8"/>
    <mergeCell ref="B7:C9"/>
    <mergeCell ref="B11:B13"/>
    <mergeCell ref="B15:B17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  <ignoredErrors>
    <ignoredError sqref="A60:A77 A36:A5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1.421875" style="24" customWidth="1"/>
    <col min="2" max="2" width="11.7109375" style="24" customWidth="1"/>
    <col min="3" max="3" width="2.00390625" style="24" customWidth="1"/>
    <col min="4" max="4" width="7.8515625" style="24" customWidth="1"/>
    <col min="5" max="8" width="6.140625" style="24" customWidth="1"/>
    <col min="9" max="9" width="7.57421875" style="24" customWidth="1"/>
    <col min="10" max="12" width="9.421875" style="24" customWidth="1"/>
    <col min="13" max="13" width="11.57421875" style="24" customWidth="1"/>
    <col min="14" max="16384" width="11.421875" style="24" customWidth="1"/>
  </cols>
  <sheetData>
    <row r="1" spans="1:13" ht="18.75" customHeight="1">
      <c r="A1" s="432" t="s">
        <v>547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24" customHeight="1" thickBot="1">
      <c r="A2" s="85"/>
      <c r="B2" s="85"/>
      <c r="C2" s="85"/>
      <c r="D2" s="85"/>
      <c r="E2" s="85"/>
      <c r="F2" s="85"/>
      <c r="G2" s="230"/>
      <c r="H2" s="85"/>
      <c r="I2" s="85"/>
      <c r="J2" s="85"/>
      <c r="K2" s="85"/>
      <c r="L2" s="231"/>
      <c r="M2" s="85"/>
    </row>
    <row r="3" spans="1:13" ht="18.75" customHeight="1">
      <c r="A3" s="454" t="s">
        <v>173</v>
      </c>
      <c r="B3" s="454"/>
      <c r="C3" s="455"/>
      <c r="D3" s="433" t="s">
        <v>354</v>
      </c>
      <c r="E3" s="434"/>
      <c r="F3" s="434"/>
      <c r="G3" s="434"/>
      <c r="H3" s="434"/>
      <c r="I3" s="435"/>
      <c r="J3" s="433" t="s">
        <v>355</v>
      </c>
      <c r="K3" s="434"/>
      <c r="L3" s="435"/>
      <c r="M3" s="460" t="s">
        <v>174</v>
      </c>
    </row>
    <row r="4" spans="1:13" ht="15.75" customHeight="1">
      <c r="A4" s="456"/>
      <c r="B4" s="456"/>
      <c r="C4" s="457"/>
      <c r="D4" s="452" t="s">
        <v>356</v>
      </c>
      <c r="E4" s="452" t="s">
        <v>357</v>
      </c>
      <c r="F4" s="452" t="s">
        <v>358</v>
      </c>
      <c r="G4" s="452" t="s">
        <v>359</v>
      </c>
      <c r="H4" s="452" t="s">
        <v>360</v>
      </c>
      <c r="I4" s="452" t="s">
        <v>361</v>
      </c>
      <c r="J4" s="87" t="s">
        <v>362</v>
      </c>
      <c r="K4" s="87" t="s">
        <v>363</v>
      </c>
      <c r="L4" s="88" t="s">
        <v>358</v>
      </c>
      <c r="M4" s="461"/>
    </row>
    <row r="5" spans="1:13" ht="15.75" customHeight="1">
      <c r="A5" s="458"/>
      <c r="B5" s="458"/>
      <c r="C5" s="459"/>
      <c r="D5" s="453"/>
      <c r="E5" s="453"/>
      <c r="F5" s="453"/>
      <c r="G5" s="453"/>
      <c r="H5" s="453"/>
      <c r="I5" s="453"/>
      <c r="J5" s="89" t="s">
        <v>364</v>
      </c>
      <c r="K5" s="89" t="s">
        <v>548</v>
      </c>
      <c r="L5" s="61" t="s">
        <v>549</v>
      </c>
      <c r="M5" s="61" t="s">
        <v>365</v>
      </c>
    </row>
    <row r="6" spans="1:14" ht="18.75" customHeight="1">
      <c r="A6" s="81"/>
      <c r="B6" s="115">
        <v>25</v>
      </c>
      <c r="C6" s="116"/>
      <c r="D6" s="117">
        <v>173</v>
      </c>
      <c r="E6" s="51">
        <v>68</v>
      </c>
      <c r="F6" s="51">
        <v>14</v>
      </c>
      <c r="G6" s="51">
        <v>10</v>
      </c>
      <c r="H6" s="51" t="s">
        <v>8</v>
      </c>
      <c r="I6" s="51">
        <v>81</v>
      </c>
      <c r="J6" s="51">
        <v>2599</v>
      </c>
      <c r="K6" s="51">
        <v>310</v>
      </c>
      <c r="L6" s="51">
        <v>664</v>
      </c>
      <c r="M6" s="51">
        <v>168419</v>
      </c>
      <c r="N6" s="121"/>
    </row>
    <row r="7" spans="1:14" ht="18.75" customHeight="1">
      <c r="A7" s="81"/>
      <c r="B7" s="118">
        <f>B6+1</f>
        <v>26</v>
      </c>
      <c r="C7" s="116"/>
      <c r="D7" s="117">
        <v>144</v>
      </c>
      <c r="E7" s="51">
        <v>76</v>
      </c>
      <c r="F7" s="51">
        <v>4</v>
      </c>
      <c r="G7" s="51">
        <v>13</v>
      </c>
      <c r="H7" s="51">
        <v>1</v>
      </c>
      <c r="I7" s="51">
        <v>50</v>
      </c>
      <c r="J7" s="51">
        <v>3753</v>
      </c>
      <c r="K7" s="51">
        <v>303</v>
      </c>
      <c r="L7" s="51">
        <v>23</v>
      </c>
      <c r="M7" s="51">
        <v>270840</v>
      </c>
      <c r="N7" s="121"/>
    </row>
    <row r="8" spans="1:14" ht="18.75" customHeight="1">
      <c r="A8" s="81"/>
      <c r="B8" s="118">
        <f>B7+1</f>
        <v>27</v>
      </c>
      <c r="C8" s="116"/>
      <c r="D8" s="117">
        <v>138</v>
      </c>
      <c r="E8" s="51">
        <v>64</v>
      </c>
      <c r="F8" s="51">
        <v>3</v>
      </c>
      <c r="G8" s="51">
        <v>16</v>
      </c>
      <c r="H8" s="51">
        <v>1</v>
      </c>
      <c r="I8" s="51">
        <v>54</v>
      </c>
      <c r="J8" s="51">
        <v>2414</v>
      </c>
      <c r="K8" s="51">
        <v>383</v>
      </c>
      <c r="L8" s="51">
        <v>4</v>
      </c>
      <c r="M8" s="51">
        <v>201980</v>
      </c>
      <c r="N8" s="121"/>
    </row>
    <row r="9" spans="1:14" s="68" customFormat="1" ht="18.75" customHeight="1">
      <c r="A9" s="119"/>
      <c r="B9" s="118">
        <f>B8+1</f>
        <v>28</v>
      </c>
      <c r="C9" s="120"/>
      <c r="D9" s="117">
        <v>120</v>
      </c>
      <c r="E9" s="51">
        <v>52</v>
      </c>
      <c r="F9" s="51">
        <v>7</v>
      </c>
      <c r="G9" s="51">
        <v>14</v>
      </c>
      <c r="H9" s="51">
        <v>1</v>
      </c>
      <c r="I9" s="51">
        <v>46</v>
      </c>
      <c r="J9" s="51">
        <v>2553</v>
      </c>
      <c r="K9" s="51">
        <v>306</v>
      </c>
      <c r="L9" s="51">
        <v>20</v>
      </c>
      <c r="M9" s="51">
        <v>143451</v>
      </c>
      <c r="N9" s="121"/>
    </row>
    <row r="10" spans="1:14" s="68" customFormat="1" ht="18.75" customHeight="1">
      <c r="A10" s="119"/>
      <c r="B10" s="378">
        <f>B9+1</f>
        <v>29</v>
      </c>
      <c r="C10" s="120"/>
      <c r="D10" s="379">
        <v>151</v>
      </c>
      <c r="E10" s="380">
        <v>62</v>
      </c>
      <c r="F10" s="380">
        <v>8</v>
      </c>
      <c r="G10" s="380">
        <v>10</v>
      </c>
      <c r="H10" s="380" t="s">
        <v>550</v>
      </c>
      <c r="I10" s="380">
        <v>71</v>
      </c>
      <c r="J10" s="380">
        <v>3610</v>
      </c>
      <c r="K10" s="380">
        <v>302</v>
      </c>
      <c r="L10" s="380">
        <v>95</v>
      </c>
      <c r="M10" s="380">
        <v>198102</v>
      </c>
      <c r="N10" s="121"/>
    </row>
    <row r="11" spans="1:13" ht="7.5" customHeight="1">
      <c r="A11" s="72"/>
      <c r="B11" s="72"/>
      <c r="C11" s="77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7.25" customHeight="1">
      <c r="A12" s="72"/>
      <c r="B12" s="213" t="s">
        <v>9</v>
      </c>
      <c r="C12" s="30"/>
      <c r="D12" s="268">
        <v>5</v>
      </c>
      <c r="E12" s="233">
        <v>4</v>
      </c>
      <c r="F12" s="233" t="s">
        <v>8</v>
      </c>
      <c r="G12" s="233" t="s">
        <v>8</v>
      </c>
      <c r="H12" s="233" t="s">
        <v>8</v>
      </c>
      <c r="I12" s="233">
        <v>1</v>
      </c>
      <c r="J12" s="233">
        <v>13</v>
      </c>
      <c r="K12" s="233">
        <v>2</v>
      </c>
      <c r="L12" s="233" t="s">
        <v>8</v>
      </c>
      <c r="M12" s="233">
        <v>356</v>
      </c>
    </row>
    <row r="13" spans="1:13" ht="17.25" customHeight="1">
      <c r="A13" s="72"/>
      <c r="B13" s="213" t="s">
        <v>175</v>
      </c>
      <c r="C13" s="30"/>
      <c r="D13" s="268">
        <v>4</v>
      </c>
      <c r="E13" s="233">
        <v>3</v>
      </c>
      <c r="F13" s="233" t="s">
        <v>8</v>
      </c>
      <c r="G13" s="233" t="s">
        <v>8</v>
      </c>
      <c r="H13" s="233" t="s">
        <v>8</v>
      </c>
      <c r="I13" s="233">
        <v>1</v>
      </c>
      <c r="J13" s="233" t="s">
        <v>8</v>
      </c>
      <c r="K13" s="233">
        <v>10</v>
      </c>
      <c r="L13" s="233" t="s">
        <v>8</v>
      </c>
      <c r="M13" s="233">
        <v>88</v>
      </c>
    </row>
    <row r="14" spans="1:13" ht="17.25" customHeight="1">
      <c r="A14" s="72"/>
      <c r="B14" s="213" t="s">
        <v>551</v>
      </c>
      <c r="C14" s="30"/>
      <c r="D14" s="268">
        <v>1</v>
      </c>
      <c r="E14" s="233">
        <v>1</v>
      </c>
      <c r="F14" s="233" t="s">
        <v>8</v>
      </c>
      <c r="G14" s="233" t="s">
        <v>8</v>
      </c>
      <c r="H14" s="233" t="s">
        <v>8</v>
      </c>
      <c r="I14" s="233" t="s">
        <v>8</v>
      </c>
      <c r="J14" s="233" t="s">
        <v>8</v>
      </c>
      <c r="K14" s="233">
        <v>80</v>
      </c>
      <c r="L14" s="233" t="s">
        <v>8</v>
      </c>
      <c r="M14" s="233">
        <v>1136</v>
      </c>
    </row>
    <row r="15" spans="1:13" ht="17.25" customHeight="1">
      <c r="A15" s="72"/>
      <c r="B15" s="213" t="s">
        <v>366</v>
      </c>
      <c r="C15" s="30"/>
      <c r="D15" s="268">
        <v>2</v>
      </c>
      <c r="E15" s="233">
        <v>1</v>
      </c>
      <c r="F15" s="233" t="s">
        <v>8</v>
      </c>
      <c r="G15" s="233" t="s">
        <v>8</v>
      </c>
      <c r="H15" s="233" t="s">
        <v>8</v>
      </c>
      <c r="I15" s="233">
        <v>1</v>
      </c>
      <c r="J15" s="233" t="s">
        <v>8</v>
      </c>
      <c r="K15" s="233" t="s">
        <v>552</v>
      </c>
      <c r="L15" s="233" t="s">
        <v>8</v>
      </c>
      <c r="M15" s="233">
        <v>198</v>
      </c>
    </row>
    <row r="16" spans="1:13" ht="17.25" customHeight="1">
      <c r="A16" s="72"/>
      <c r="B16" s="213" t="s">
        <v>367</v>
      </c>
      <c r="C16" s="30"/>
      <c r="D16" s="268" t="s">
        <v>8</v>
      </c>
      <c r="E16" s="233" t="s">
        <v>8</v>
      </c>
      <c r="F16" s="233" t="s">
        <v>8</v>
      </c>
      <c r="G16" s="233" t="s">
        <v>8</v>
      </c>
      <c r="H16" s="233" t="s">
        <v>8</v>
      </c>
      <c r="I16" s="233" t="s">
        <v>8</v>
      </c>
      <c r="J16" s="233" t="s">
        <v>8</v>
      </c>
      <c r="K16" s="233" t="s">
        <v>550</v>
      </c>
      <c r="L16" s="233" t="s">
        <v>8</v>
      </c>
      <c r="M16" s="233" t="s">
        <v>553</v>
      </c>
    </row>
    <row r="17" spans="1:13" ht="17.25" customHeight="1">
      <c r="A17" s="72"/>
      <c r="B17" s="213" t="s">
        <v>554</v>
      </c>
      <c r="C17" s="30"/>
      <c r="D17" s="268" t="s">
        <v>8</v>
      </c>
      <c r="E17" s="233" t="s">
        <v>8</v>
      </c>
      <c r="F17" s="233" t="s">
        <v>8</v>
      </c>
      <c r="G17" s="233" t="s">
        <v>8</v>
      </c>
      <c r="H17" s="233" t="s">
        <v>8</v>
      </c>
      <c r="I17" s="233" t="s">
        <v>8</v>
      </c>
      <c r="J17" s="233" t="s">
        <v>8</v>
      </c>
      <c r="K17" s="233" t="s">
        <v>550</v>
      </c>
      <c r="L17" s="233" t="s">
        <v>8</v>
      </c>
      <c r="M17" s="233" t="s">
        <v>552</v>
      </c>
    </row>
    <row r="18" spans="1:13" ht="17.25" customHeight="1">
      <c r="A18" s="72"/>
      <c r="B18" s="213" t="s">
        <v>368</v>
      </c>
      <c r="C18" s="30"/>
      <c r="D18" s="268">
        <v>2</v>
      </c>
      <c r="E18" s="233" t="s">
        <v>8</v>
      </c>
      <c r="F18" s="233" t="s">
        <v>8</v>
      </c>
      <c r="G18" s="233" t="s">
        <v>8</v>
      </c>
      <c r="H18" s="233" t="s">
        <v>8</v>
      </c>
      <c r="I18" s="233">
        <v>2</v>
      </c>
      <c r="J18" s="233" t="s">
        <v>8</v>
      </c>
      <c r="K18" s="233" t="s">
        <v>550</v>
      </c>
      <c r="L18" s="233" t="s">
        <v>8</v>
      </c>
      <c r="M18" s="233">
        <v>1</v>
      </c>
    </row>
    <row r="19" spans="1:13" ht="17.25" customHeight="1">
      <c r="A19" s="72"/>
      <c r="B19" s="213" t="s">
        <v>555</v>
      </c>
      <c r="C19" s="30"/>
      <c r="D19" s="268" t="s">
        <v>8</v>
      </c>
      <c r="E19" s="233" t="s">
        <v>8</v>
      </c>
      <c r="F19" s="233" t="s">
        <v>8</v>
      </c>
      <c r="G19" s="233" t="s">
        <v>8</v>
      </c>
      <c r="H19" s="233" t="s">
        <v>8</v>
      </c>
      <c r="I19" s="233" t="s">
        <v>8</v>
      </c>
      <c r="J19" s="233" t="s">
        <v>8</v>
      </c>
      <c r="K19" s="233" t="s">
        <v>550</v>
      </c>
      <c r="L19" s="233" t="s">
        <v>8</v>
      </c>
      <c r="M19" s="233" t="s">
        <v>553</v>
      </c>
    </row>
    <row r="20" spans="1:13" ht="17.25" customHeight="1">
      <c r="A20" s="72"/>
      <c r="B20" s="213" t="s">
        <v>556</v>
      </c>
      <c r="C20" s="30"/>
      <c r="D20" s="268">
        <v>1</v>
      </c>
      <c r="E20" s="233" t="s">
        <v>8</v>
      </c>
      <c r="F20" s="233" t="s">
        <v>8</v>
      </c>
      <c r="G20" s="233" t="s">
        <v>8</v>
      </c>
      <c r="H20" s="233" t="s">
        <v>8</v>
      </c>
      <c r="I20" s="233">
        <v>1</v>
      </c>
      <c r="J20" s="233" t="s">
        <v>8</v>
      </c>
      <c r="K20" s="233" t="s">
        <v>552</v>
      </c>
      <c r="L20" s="233" t="s">
        <v>8</v>
      </c>
      <c r="M20" s="233">
        <v>1</v>
      </c>
    </row>
    <row r="21" spans="1:13" ht="17.25" customHeight="1">
      <c r="A21" s="72"/>
      <c r="B21" s="213" t="s">
        <v>369</v>
      </c>
      <c r="C21" s="30"/>
      <c r="D21" s="268">
        <v>2</v>
      </c>
      <c r="E21" s="233">
        <v>2</v>
      </c>
      <c r="F21" s="233" t="s">
        <v>8</v>
      </c>
      <c r="G21" s="233" t="s">
        <v>8</v>
      </c>
      <c r="H21" s="233" t="s">
        <v>8</v>
      </c>
      <c r="I21" s="233" t="s">
        <v>8</v>
      </c>
      <c r="J21" s="233">
        <v>109</v>
      </c>
      <c r="K21" s="233">
        <v>41</v>
      </c>
      <c r="L21" s="233" t="s">
        <v>8</v>
      </c>
      <c r="M21" s="233">
        <v>5322</v>
      </c>
    </row>
    <row r="22" spans="1:13" ht="17.25" customHeight="1">
      <c r="A22" s="72"/>
      <c r="B22" s="213" t="s">
        <v>370</v>
      </c>
      <c r="C22" s="30"/>
      <c r="D22" s="268" t="s">
        <v>8</v>
      </c>
      <c r="E22" s="233" t="s">
        <v>8</v>
      </c>
      <c r="F22" s="233" t="s">
        <v>8</v>
      </c>
      <c r="G22" s="233" t="s">
        <v>8</v>
      </c>
      <c r="H22" s="233" t="s">
        <v>8</v>
      </c>
      <c r="I22" s="233" t="s">
        <v>8</v>
      </c>
      <c r="J22" s="233" t="s">
        <v>553</v>
      </c>
      <c r="K22" s="233" t="s">
        <v>552</v>
      </c>
      <c r="L22" s="233" t="s">
        <v>8</v>
      </c>
      <c r="M22" s="233" t="s">
        <v>553</v>
      </c>
    </row>
    <row r="23" spans="1:13" ht="17.25" customHeight="1">
      <c r="A23" s="72"/>
      <c r="B23" s="213" t="s">
        <v>557</v>
      </c>
      <c r="C23" s="30"/>
      <c r="D23" s="268">
        <v>5</v>
      </c>
      <c r="E23" s="233">
        <v>3</v>
      </c>
      <c r="F23" s="233" t="s">
        <v>8</v>
      </c>
      <c r="G23" s="233" t="s">
        <v>8</v>
      </c>
      <c r="H23" s="233" t="s">
        <v>8</v>
      </c>
      <c r="I23" s="233">
        <v>2</v>
      </c>
      <c r="J23" s="233">
        <v>185</v>
      </c>
      <c r="K23" s="233">
        <v>57</v>
      </c>
      <c r="L23" s="233" t="s">
        <v>8</v>
      </c>
      <c r="M23" s="233">
        <v>25037</v>
      </c>
    </row>
    <row r="24" spans="1:13" ht="17.25" customHeight="1">
      <c r="A24" s="72"/>
      <c r="B24" s="213" t="s">
        <v>558</v>
      </c>
      <c r="C24" s="30"/>
      <c r="D24" s="268">
        <v>5</v>
      </c>
      <c r="E24" s="233">
        <v>2</v>
      </c>
      <c r="F24" s="233" t="s">
        <v>8</v>
      </c>
      <c r="G24" s="233" t="s">
        <v>8</v>
      </c>
      <c r="H24" s="233" t="s">
        <v>8</v>
      </c>
      <c r="I24" s="233">
        <v>3</v>
      </c>
      <c r="J24" s="233">
        <v>32</v>
      </c>
      <c r="K24" s="233">
        <v>1</v>
      </c>
      <c r="L24" s="233" t="s">
        <v>8</v>
      </c>
      <c r="M24" s="233">
        <v>4252</v>
      </c>
    </row>
    <row r="25" spans="1:13" ht="17.25" customHeight="1">
      <c r="A25" s="72"/>
      <c r="B25" s="213" t="s">
        <v>371</v>
      </c>
      <c r="C25" s="30"/>
      <c r="D25" s="268">
        <v>2</v>
      </c>
      <c r="E25" s="233">
        <v>2</v>
      </c>
      <c r="F25" s="233" t="s">
        <v>8</v>
      </c>
      <c r="G25" s="233" t="s">
        <v>8</v>
      </c>
      <c r="H25" s="233" t="s">
        <v>8</v>
      </c>
      <c r="I25" s="233" t="s">
        <v>8</v>
      </c>
      <c r="J25" s="233" t="s">
        <v>552</v>
      </c>
      <c r="K25" s="233">
        <v>12</v>
      </c>
      <c r="L25" s="233" t="s">
        <v>8</v>
      </c>
      <c r="M25" s="233">
        <v>258</v>
      </c>
    </row>
    <row r="26" spans="1:13" ht="17.25" customHeight="1">
      <c r="A26" s="72"/>
      <c r="B26" s="213" t="s">
        <v>559</v>
      </c>
      <c r="C26" s="30"/>
      <c r="D26" s="268">
        <v>2</v>
      </c>
      <c r="E26" s="233">
        <v>1</v>
      </c>
      <c r="F26" s="233">
        <v>1</v>
      </c>
      <c r="G26" s="233" t="s">
        <v>8</v>
      </c>
      <c r="H26" s="233" t="s">
        <v>8</v>
      </c>
      <c r="I26" s="233" t="s">
        <v>8</v>
      </c>
      <c r="J26" s="233" t="s">
        <v>553</v>
      </c>
      <c r="K26" s="233" t="s">
        <v>550</v>
      </c>
      <c r="L26" s="233">
        <v>34</v>
      </c>
      <c r="M26" s="233">
        <v>1</v>
      </c>
    </row>
    <row r="27" spans="1:13" ht="17.25" customHeight="1">
      <c r="A27" s="72"/>
      <c r="B27" s="213" t="s">
        <v>372</v>
      </c>
      <c r="C27" s="30"/>
      <c r="D27" s="268">
        <v>5</v>
      </c>
      <c r="E27" s="233">
        <v>4</v>
      </c>
      <c r="F27" s="233" t="s">
        <v>8</v>
      </c>
      <c r="G27" s="233" t="s">
        <v>8</v>
      </c>
      <c r="H27" s="233" t="s">
        <v>8</v>
      </c>
      <c r="I27" s="233">
        <v>1</v>
      </c>
      <c r="J27" s="233">
        <v>230</v>
      </c>
      <c r="K27" s="233">
        <v>7</v>
      </c>
      <c r="L27" s="233" t="s">
        <v>8</v>
      </c>
      <c r="M27" s="233">
        <v>15175</v>
      </c>
    </row>
    <row r="28" spans="1:13" ht="17.25" customHeight="1">
      <c r="A28" s="72"/>
      <c r="B28" s="213" t="s">
        <v>373</v>
      </c>
      <c r="C28" s="30"/>
      <c r="D28" s="268">
        <v>5</v>
      </c>
      <c r="E28" s="233">
        <v>3</v>
      </c>
      <c r="F28" s="233" t="s">
        <v>8</v>
      </c>
      <c r="G28" s="233" t="s">
        <v>8</v>
      </c>
      <c r="H28" s="233" t="s">
        <v>8</v>
      </c>
      <c r="I28" s="233">
        <v>2</v>
      </c>
      <c r="J28" s="233">
        <v>190</v>
      </c>
      <c r="K28" s="233">
        <v>15</v>
      </c>
      <c r="L28" s="233" t="s">
        <v>8</v>
      </c>
      <c r="M28" s="233">
        <v>23546</v>
      </c>
    </row>
    <row r="29" spans="1:13" ht="17.25" customHeight="1">
      <c r="A29" s="72"/>
      <c r="B29" s="213" t="s">
        <v>560</v>
      </c>
      <c r="C29" s="30"/>
      <c r="D29" s="268">
        <v>1</v>
      </c>
      <c r="E29" s="233" t="s">
        <v>8</v>
      </c>
      <c r="F29" s="233" t="s">
        <v>8</v>
      </c>
      <c r="G29" s="233">
        <v>1</v>
      </c>
      <c r="H29" s="233" t="s">
        <v>8</v>
      </c>
      <c r="I29" s="233" t="s">
        <v>8</v>
      </c>
      <c r="J29" s="233" t="s">
        <v>552</v>
      </c>
      <c r="K29" s="233" t="s">
        <v>552</v>
      </c>
      <c r="L29" s="233" t="s">
        <v>8</v>
      </c>
      <c r="M29" s="233">
        <v>980</v>
      </c>
    </row>
    <row r="30" spans="1:13" ht="17.25" customHeight="1">
      <c r="A30" s="72"/>
      <c r="B30" s="213" t="s">
        <v>374</v>
      </c>
      <c r="C30" s="30"/>
      <c r="D30" s="268">
        <v>2</v>
      </c>
      <c r="E30" s="233">
        <v>1</v>
      </c>
      <c r="F30" s="233" t="s">
        <v>8</v>
      </c>
      <c r="G30" s="233" t="s">
        <v>8</v>
      </c>
      <c r="H30" s="233" t="s">
        <v>8</v>
      </c>
      <c r="I30" s="233">
        <v>1</v>
      </c>
      <c r="J30" s="233">
        <v>10</v>
      </c>
      <c r="K30" s="233">
        <v>4</v>
      </c>
      <c r="L30" s="233" t="s">
        <v>8</v>
      </c>
      <c r="M30" s="233">
        <v>233</v>
      </c>
    </row>
    <row r="31" spans="1:13" ht="17.25" customHeight="1">
      <c r="A31" s="72"/>
      <c r="B31" s="213" t="s">
        <v>561</v>
      </c>
      <c r="C31" s="30"/>
      <c r="D31" s="268" t="s">
        <v>8</v>
      </c>
      <c r="E31" s="233" t="s">
        <v>8</v>
      </c>
      <c r="F31" s="233" t="s">
        <v>8</v>
      </c>
      <c r="G31" s="233" t="s">
        <v>8</v>
      </c>
      <c r="H31" s="233" t="s">
        <v>8</v>
      </c>
      <c r="I31" s="233" t="s">
        <v>8</v>
      </c>
      <c r="J31" s="233" t="s">
        <v>552</v>
      </c>
      <c r="K31" s="233" t="s">
        <v>550</v>
      </c>
      <c r="L31" s="233" t="s">
        <v>8</v>
      </c>
      <c r="M31" s="233" t="s">
        <v>552</v>
      </c>
    </row>
    <row r="32" spans="1:13" ht="17.25" customHeight="1">
      <c r="A32" s="72"/>
      <c r="B32" s="213" t="s">
        <v>375</v>
      </c>
      <c r="C32" s="30"/>
      <c r="D32" s="268">
        <v>1</v>
      </c>
      <c r="E32" s="233">
        <v>1</v>
      </c>
      <c r="F32" s="233" t="s">
        <v>8</v>
      </c>
      <c r="G32" s="233" t="s">
        <v>8</v>
      </c>
      <c r="H32" s="233" t="s">
        <v>8</v>
      </c>
      <c r="I32" s="233" t="s">
        <v>8</v>
      </c>
      <c r="J32" s="233" t="s">
        <v>553</v>
      </c>
      <c r="K32" s="233" t="s">
        <v>552</v>
      </c>
      <c r="L32" s="233" t="s">
        <v>8</v>
      </c>
      <c r="M32" s="233">
        <v>6</v>
      </c>
    </row>
    <row r="33" spans="1:13" ht="17.25" customHeight="1">
      <c r="A33" s="72"/>
      <c r="B33" s="213" t="s">
        <v>176</v>
      </c>
      <c r="C33" s="30"/>
      <c r="D33" s="268">
        <v>9</v>
      </c>
      <c r="E33" s="233">
        <v>2</v>
      </c>
      <c r="F33" s="233" t="s">
        <v>8</v>
      </c>
      <c r="G33" s="233">
        <v>1</v>
      </c>
      <c r="H33" s="233" t="s">
        <v>8</v>
      </c>
      <c r="I33" s="233">
        <v>6</v>
      </c>
      <c r="J33" s="233">
        <v>182</v>
      </c>
      <c r="K33" s="233">
        <v>5</v>
      </c>
      <c r="L33" s="233" t="s">
        <v>8</v>
      </c>
      <c r="M33" s="233">
        <v>21593</v>
      </c>
    </row>
    <row r="34" spans="1:13" ht="17.25" customHeight="1">
      <c r="A34" s="72"/>
      <c r="B34" s="213" t="s">
        <v>177</v>
      </c>
      <c r="C34" s="30"/>
      <c r="D34" s="268">
        <v>4</v>
      </c>
      <c r="E34" s="233">
        <v>1</v>
      </c>
      <c r="F34" s="233" t="s">
        <v>8</v>
      </c>
      <c r="G34" s="233" t="s">
        <v>8</v>
      </c>
      <c r="H34" s="233" t="s">
        <v>8</v>
      </c>
      <c r="I34" s="233">
        <v>3</v>
      </c>
      <c r="J34" s="233">
        <v>146</v>
      </c>
      <c r="K34" s="233" t="s">
        <v>552</v>
      </c>
      <c r="L34" s="233" t="s">
        <v>8</v>
      </c>
      <c r="M34" s="233">
        <v>7148</v>
      </c>
    </row>
    <row r="35" spans="1:13" ht="17.25" customHeight="1">
      <c r="A35" s="72"/>
      <c r="B35" s="213" t="s">
        <v>15</v>
      </c>
      <c r="C35" s="30"/>
      <c r="D35" s="268">
        <v>1</v>
      </c>
      <c r="E35" s="233" t="s">
        <v>8</v>
      </c>
      <c r="F35" s="233">
        <v>1</v>
      </c>
      <c r="G35" s="233" t="s">
        <v>8</v>
      </c>
      <c r="H35" s="233" t="s">
        <v>8</v>
      </c>
      <c r="I35" s="233" t="s">
        <v>8</v>
      </c>
      <c r="J35" s="233" t="s">
        <v>553</v>
      </c>
      <c r="K35" s="233" t="s">
        <v>552</v>
      </c>
      <c r="L35" s="233">
        <v>3</v>
      </c>
      <c r="M35" s="233" t="s">
        <v>550</v>
      </c>
    </row>
    <row r="36" spans="1:13" ht="17.25" customHeight="1">
      <c r="A36" s="72"/>
      <c r="B36" s="213" t="s">
        <v>16</v>
      </c>
      <c r="C36" s="30"/>
      <c r="D36" s="268">
        <v>5</v>
      </c>
      <c r="E36" s="233" t="s">
        <v>8</v>
      </c>
      <c r="F36" s="233" t="s">
        <v>8</v>
      </c>
      <c r="G36" s="233" t="s">
        <v>8</v>
      </c>
      <c r="H36" s="233" t="s">
        <v>8</v>
      </c>
      <c r="I36" s="233">
        <v>5</v>
      </c>
      <c r="J36" s="233" t="s">
        <v>552</v>
      </c>
      <c r="K36" s="233" t="s">
        <v>552</v>
      </c>
      <c r="L36" s="233" t="s">
        <v>8</v>
      </c>
      <c r="M36" s="233">
        <v>5</v>
      </c>
    </row>
    <row r="37" spans="1:13" ht="17.25" customHeight="1">
      <c r="A37" s="72"/>
      <c r="B37" s="213" t="s">
        <v>178</v>
      </c>
      <c r="C37" s="30"/>
      <c r="D37" s="268">
        <v>5</v>
      </c>
      <c r="E37" s="233">
        <v>2</v>
      </c>
      <c r="F37" s="233" t="s">
        <v>8</v>
      </c>
      <c r="G37" s="233" t="s">
        <v>8</v>
      </c>
      <c r="H37" s="233" t="s">
        <v>8</v>
      </c>
      <c r="I37" s="233">
        <v>3</v>
      </c>
      <c r="J37" s="233" t="s">
        <v>553</v>
      </c>
      <c r="K37" s="233" t="s">
        <v>552</v>
      </c>
      <c r="L37" s="233" t="s">
        <v>8</v>
      </c>
      <c r="M37" s="233">
        <v>171</v>
      </c>
    </row>
    <row r="38" spans="1:13" ht="17.25" customHeight="1">
      <c r="A38" s="72"/>
      <c r="B38" s="213" t="s">
        <v>376</v>
      </c>
      <c r="C38" s="30"/>
      <c r="D38" s="268">
        <v>4</v>
      </c>
      <c r="E38" s="233">
        <v>1</v>
      </c>
      <c r="F38" s="233" t="s">
        <v>8</v>
      </c>
      <c r="G38" s="233" t="s">
        <v>8</v>
      </c>
      <c r="H38" s="233" t="s">
        <v>8</v>
      </c>
      <c r="I38" s="233">
        <v>3</v>
      </c>
      <c r="J38" s="233">
        <v>5</v>
      </c>
      <c r="K38" s="233" t="s">
        <v>550</v>
      </c>
      <c r="L38" s="233" t="s">
        <v>8</v>
      </c>
      <c r="M38" s="233">
        <v>7</v>
      </c>
    </row>
    <row r="39" spans="1:13" ht="17.25" customHeight="1">
      <c r="A39" s="72"/>
      <c r="B39" s="213" t="s">
        <v>377</v>
      </c>
      <c r="C39" s="30"/>
      <c r="D39" s="268">
        <v>3</v>
      </c>
      <c r="E39" s="233">
        <v>2</v>
      </c>
      <c r="F39" s="233" t="s">
        <v>8</v>
      </c>
      <c r="G39" s="233">
        <v>1</v>
      </c>
      <c r="H39" s="233" t="s">
        <v>8</v>
      </c>
      <c r="I39" s="233"/>
      <c r="J39" s="233">
        <v>43</v>
      </c>
      <c r="K39" s="233">
        <v>1</v>
      </c>
      <c r="L39" s="233" t="s">
        <v>8</v>
      </c>
      <c r="M39" s="233">
        <v>5804</v>
      </c>
    </row>
    <row r="40" spans="1:13" ht="17.25" customHeight="1">
      <c r="A40" s="72"/>
      <c r="B40" s="213" t="s">
        <v>562</v>
      </c>
      <c r="C40" s="30"/>
      <c r="D40" s="268">
        <v>4</v>
      </c>
      <c r="E40" s="233">
        <v>2</v>
      </c>
      <c r="F40" s="233" t="s">
        <v>8</v>
      </c>
      <c r="G40" s="233" t="s">
        <v>8</v>
      </c>
      <c r="H40" s="233" t="s">
        <v>8</v>
      </c>
      <c r="I40" s="233">
        <v>2</v>
      </c>
      <c r="J40" s="233">
        <v>19</v>
      </c>
      <c r="K40" s="233">
        <v>10</v>
      </c>
      <c r="L40" s="233" t="s">
        <v>8</v>
      </c>
      <c r="M40" s="233">
        <v>372</v>
      </c>
    </row>
    <row r="41" spans="1:13" ht="17.25" customHeight="1">
      <c r="A41" s="72"/>
      <c r="B41" s="213" t="s">
        <v>18</v>
      </c>
      <c r="C41" s="30"/>
      <c r="D41" s="268">
        <v>4</v>
      </c>
      <c r="E41" s="233">
        <v>1</v>
      </c>
      <c r="F41" s="233" t="s">
        <v>8</v>
      </c>
      <c r="G41" s="233">
        <v>1</v>
      </c>
      <c r="H41" s="233" t="s">
        <v>8</v>
      </c>
      <c r="I41" s="233">
        <v>2</v>
      </c>
      <c r="J41" s="233">
        <v>4</v>
      </c>
      <c r="K41" s="233" t="s">
        <v>552</v>
      </c>
      <c r="L41" s="233" t="s">
        <v>8</v>
      </c>
      <c r="M41" s="233">
        <v>511</v>
      </c>
    </row>
    <row r="42" spans="1:13" ht="17.25" customHeight="1">
      <c r="A42" s="72"/>
      <c r="B42" s="213" t="s">
        <v>19</v>
      </c>
      <c r="C42" s="30"/>
      <c r="D42" s="268">
        <v>3</v>
      </c>
      <c r="E42" s="233">
        <v>1</v>
      </c>
      <c r="F42" s="233">
        <v>1</v>
      </c>
      <c r="G42" s="233">
        <v>1</v>
      </c>
      <c r="H42" s="233" t="s">
        <v>8</v>
      </c>
      <c r="I42" s="233" t="s">
        <v>8</v>
      </c>
      <c r="J42" s="233" t="s">
        <v>552</v>
      </c>
      <c r="K42" s="233" t="s">
        <v>552</v>
      </c>
      <c r="L42" s="233">
        <v>1</v>
      </c>
      <c r="M42" s="233">
        <v>150</v>
      </c>
    </row>
    <row r="43" spans="1:13" ht="17.25" customHeight="1">
      <c r="A43" s="72"/>
      <c r="B43" s="213" t="s">
        <v>20</v>
      </c>
      <c r="C43" s="30"/>
      <c r="D43" s="268">
        <v>9</v>
      </c>
      <c r="E43" s="233">
        <v>7</v>
      </c>
      <c r="F43" s="233" t="s">
        <v>8</v>
      </c>
      <c r="G43" s="233" t="s">
        <v>8</v>
      </c>
      <c r="H43" s="233" t="s">
        <v>8</v>
      </c>
      <c r="I43" s="233">
        <v>2</v>
      </c>
      <c r="J43" s="233">
        <v>283</v>
      </c>
      <c r="K43" s="233">
        <v>23</v>
      </c>
      <c r="L43" s="233" t="s">
        <v>8</v>
      </c>
      <c r="M43" s="233">
        <v>43977</v>
      </c>
    </row>
    <row r="44" spans="1:13" ht="17.25" customHeight="1">
      <c r="A44" s="72"/>
      <c r="B44" s="213" t="s">
        <v>21</v>
      </c>
      <c r="C44" s="30"/>
      <c r="D44" s="268">
        <v>3</v>
      </c>
      <c r="E44" s="233">
        <v>1</v>
      </c>
      <c r="F44" s="233" t="s">
        <v>8</v>
      </c>
      <c r="G44" s="233">
        <v>1</v>
      </c>
      <c r="H44" s="233" t="s">
        <v>8</v>
      </c>
      <c r="I44" s="233">
        <v>1</v>
      </c>
      <c r="J44" s="233">
        <v>5</v>
      </c>
      <c r="K44" s="233" t="s">
        <v>550</v>
      </c>
      <c r="L44" s="233" t="s">
        <v>8</v>
      </c>
      <c r="M44" s="233">
        <v>7660</v>
      </c>
    </row>
    <row r="45" spans="1:13" ht="17.25" customHeight="1">
      <c r="A45" s="72"/>
      <c r="B45" s="213" t="s">
        <v>22</v>
      </c>
      <c r="C45" s="30"/>
      <c r="D45" s="268">
        <v>4</v>
      </c>
      <c r="E45" s="233">
        <v>2</v>
      </c>
      <c r="F45" s="233" t="s">
        <v>8</v>
      </c>
      <c r="G45" s="233" t="s">
        <v>8</v>
      </c>
      <c r="H45" s="233" t="s">
        <v>8</v>
      </c>
      <c r="I45" s="233">
        <v>2</v>
      </c>
      <c r="J45" s="233">
        <v>319</v>
      </c>
      <c r="K45" s="233" t="s">
        <v>553</v>
      </c>
      <c r="L45" s="233" t="s">
        <v>8</v>
      </c>
      <c r="M45" s="233">
        <v>11337</v>
      </c>
    </row>
    <row r="46" spans="1:13" ht="17.25" customHeight="1">
      <c r="A46" s="72"/>
      <c r="B46" s="213" t="s">
        <v>23</v>
      </c>
      <c r="C46" s="30"/>
      <c r="D46" s="268">
        <v>8</v>
      </c>
      <c r="E46" s="233">
        <v>1</v>
      </c>
      <c r="F46" s="233" t="s">
        <v>8</v>
      </c>
      <c r="G46" s="233">
        <v>2</v>
      </c>
      <c r="H46" s="233" t="s">
        <v>8</v>
      </c>
      <c r="I46" s="233">
        <v>5</v>
      </c>
      <c r="J46" s="233" t="s">
        <v>550</v>
      </c>
      <c r="K46" s="233" t="s">
        <v>552</v>
      </c>
      <c r="L46" s="233" t="s">
        <v>8</v>
      </c>
      <c r="M46" s="233">
        <v>43</v>
      </c>
    </row>
    <row r="47" spans="1:13" ht="13.5" customHeight="1">
      <c r="A47" s="72"/>
      <c r="B47" s="269" t="s">
        <v>378</v>
      </c>
      <c r="C47" s="30"/>
      <c r="D47" s="268">
        <v>40</v>
      </c>
      <c r="E47" s="82">
        <v>11</v>
      </c>
      <c r="F47" s="82">
        <v>5</v>
      </c>
      <c r="G47" s="82">
        <v>2</v>
      </c>
      <c r="H47" s="82" t="s">
        <v>553</v>
      </c>
      <c r="I47" s="82">
        <v>22</v>
      </c>
      <c r="J47" s="82">
        <v>1835</v>
      </c>
      <c r="K47" s="82">
        <v>34</v>
      </c>
      <c r="L47" s="82">
        <v>57</v>
      </c>
      <c r="M47" s="82">
        <v>22734</v>
      </c>
    </row>
    <row r="48" spans="1:13" ht="18.75" customHeight="1">
      <c r="A48" s="72"/>
      <c r="B48" s="213" t="s">
        <v>179</v>
      </c>
      <c r="C48" s="30"/>
      <c r="D48" s="270">
        <v>25</v>
      </c>
      <c r="E48" s="271">
        <v>5</v>
      </c>
      <c r="F48" s="271">
        <v>3</v>
      </c>
      <c r="G48" s="271">
        <v>1</v>
      </c>
      <c r="H48" s="271" t="s">
        <v>550</v>
      </c>
      <c r="I48" s="271">
        <v>16</v>
      </c>
      <c r="J48" s="381">
        <v>195</v>
      </c>
      <c r="K48" s="381">
        <v>4</v>
      </c>
      <c r="L48" s="381">
        <v>54</v>
      </c>
      <c r="M48" s="381">
        <v>6135</v>
      </c>
    </row>
    <row r="49" spans="1:13" ht="17.25" customHeight="1">
      <c r="A49" s="72"/>
      <c r="B49" s="213" t="s">
        <v>180</v>
      </c>
      <c r="C49" s="30"/>
      <c r="D49" s="270">
        <v>15</v>
      </c>
      <c r="E49" s="272">
        <v>6</v>
      </c>
      <c r="F49" s="272">
        <v>2</v>
      </c>
      <c r="G49" s="272">
        <v>1</v>
      </c>
      <c r="H49" s="272" t="s">
        <v>552</v>
      </c>
      <c r="I49" s="272">
        <v>6</v>
      </c>
      <c r="J49" s="381">
        <v>1640</v>
      </c>
      <c r="K49" s="381">
        <v>30</v>
      </c>
      <c r="L49" s="381">
        <v>3</v>
      </c>
      <c r="M49" s="381">
        <v>16599</v>
      </c>
    </row>
    <row r="50" spans="1:13" ht="17.25" customHeight="1" thickBot="1">
      <c r="A50" s="83"/>
      <c r="B50" s="122" t="s">
        <v>181</v>
      </c>
      <c r="C50" s="84"/>
      <c r="D50" s="235" t="s">
        <v>552</v>
      </c>
      <c r="E50" s="236" t="s">
        <v>553</v>
      </c>
      <c r="F50" s="236" t="s">
        <v>552</v>
      </c>
      <c r="G50" s="236" t="s">
        <v>552</v>
      </c>
      <c r="H50" s="236" t="s">
        <v>553</v>
      </c>
      <c r="I50" s="236" t="s">
        <v>552</v>
      </c>
      <c r="J50" s="236" t="s">
        <v>552</v>
      </c>
      <c r="K50" s="236" t="s">
        <v>552</v>
      </c>
      <c r="L50" s="236" t="s">
        <v>563</v>
      </c>
      <c r="M50" s="236" t="s">
        <v>552</v>
      </c>
    </row>
    <row r="51" spans="1:13" s="71" customFormat="1" ht="15.75" customHeight="1">
      <c r="A51" s="70" t="s">
        <v>182</v>
      </c>
      <c r="C51" s="70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="71" customFormat="1" ht="15.75" customHeight="1">
      <c r="A52" s="72" t="s">
        <v>379</v>
      </c>
    </row>
    <row r="53" spans="4:13" ht="13.5"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4:13" ht="13.5"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7" spans="4:13" ht="13.5">
      <c r="D57" s="79"/>
      <c r="E57" s="79"/>
      <c r="F57" s="79"/>
      <c r="G57" s="79"/>
      <c r="H57" s="79"/>
      <c r="I57" s="79"/>
      <c r="L57" s="79"/>
      <c r="M57" s="79"/>
    </row>
    <row r="60" ht="13.5">
      <c r="F60" s="79"/>
    </row>
  </sheetData>
  <sheetProtection/>
  <mergeCells count="11">
    <mergeCell ref="D4:D5"/>
    <mergeCell ref="E4:E5"/>
    <mergeCell ref="F4:F5"/>
    <mergeCell ref="G4:G5"/>
    <mergeCell ref="H4:H5"/>
    <mergeCell ref="I4:I5"/>
    <mergeCell ref="A1:M1"/>
    <mergeCell ref="A3:C5"/>
    <mergeCell ref="D3:I3"/>
    <mergeCell ref="J3:L3"/>
    <mergeCell ref="M3:M4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24" customWidth="1"/>
    <col min="2" max="2" width="7.8515625" style="24" customWidth="1"/>
    <col min="3" max="16" width="5.421875" style="24" customWidth="1"/>
    <col min="17" max="16384" width="11.421875" style="24" customWidth="1"/>
  </cols>
  <sheetData>
    <row r="1" spans="1:16" ht="18.75" customHeight="1">
      <c r="A1" s="432" t="s">
        <v>161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18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98"/>
    </row>
    <row r="3" spans="1:16" ht="3" customHeight="1">
      <c r="A3" s="55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74"/>
    </row>
    <row r="4" spans="1:16" ht="39.75" customHeight="1">
      <c r="A4" s="100" t="s">
        <v>162</v>
      </c>
      <c r="B4" s="464" t="s">
        <v>7</v>
      </c>
      <c r="C4" s="464" t="s">
        <v>163</v>
      </c>
      <c r="D4" s="464" t="s">
        <v>476</v>
      </c>
      <c r="E4" s="464" t="s">
        <v>477</v>
      </c>
      <c r="F4" s="464" t="s">
        <v>164</v>
      </c>
      <c r="G4" s="464" t="s">
        <v>165</v>
      </c>
      <c r="H4" s="464" t="s">
        <v>166</v>
      </c>
      <c r="I4" s="464" t="s">
        <v>167</v>
      </c>
      <c r="J4" s="464" t="s">
        <v>564</v>
      </c>
      <c r="K4" s="464" t="s">
        <v>168</v>
      </c>
      <c r="L4" s="464" t="s">
        <v>478</v>
      </c>
      <c r="M4" s="464" t="s">
        <v>169</v>
      </c>
      <c r="N4" s="464" t="s">
        <v>170</v>
      </c>
      <c r="O4" s="464" t="s">
        <v>78</v>
      </c>
      <c r="P4" s="462" t="s">
        <v>171</v>
      </c>
    </row>
    <row r="5" spans="1:16" ht="45.75" customHeight="1">
      <c r="A5" s="101" t="s">
        <v>172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3"/>
    </row>
    <row r="6" spans="1:16" ht="3.75" customHeight="1">
      <c r="A6" s="59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16" ht="17.25" customHeight="1">
      <c r="A7" s="32">
        <v>25</v>
      </c>
      <c r="B7" s="104">
        <v>173</v>
      </c>
      <c r="C7" s="105">
        <v>54</v>
      </c>
      <c r="D7" s="105">
        <v>19</v>
      </c>
      <c r="E7" s="105">
        <v>8</v>
      </c>
      <c r="F7" s="105">
        <v>20</v>
      </c>
      <c r="G7" s="105">
        <v>6</v>
      </c>
      <c r="H7" s="105">
        <v>2</v>
      </c>
      <c r="I7" s="105">
        <v>7</v>
      </c>
      <c r="J7" s="105">
        <v>4</v>
      </c>
      <c r="K7" s="106">
        <v>3</v>
      </c>
      <c r="L7" s="106">
        <v>3</v>
      </c>
      <c r="M7" s="106">
        <v>8</v>
      </c>
      <c r="N7" s="106">
        <v>2</v>
      </c>
      <c r="O7" s="105">
        <v>30</v>
      </c>
      <c r="P7" s="105">
        <v>7</v>
      </c>
    </row>
    <row r="8" spans="1:16" ht="17.25" customHeight="1">
      <c r="A8" s="35">
        <f>A7+1</f>
        <v>26</v>
      </c>
      <c r="B8" s="107">
        <v>144</v>
      </c>
      <c r="C8" s="108">
        <v>30</v>
      </c>
      <c r="D8" s="108">
        <v>17</v>
      </c>
      <c r="E8" s="108">
        <v>14</v>
      </c>
      <c r="F8" s="108">
        <v>22</v>
      </c>
      <c r="G8" s="108">
        <v>6</v>
      </c>
      <c r="H8" s="108" t="s">
        <v>8</v>
      </c>
      <c r="I8" s="108">
        <v>5</v>
      </c>
      <c r="J8" s="108">
        <v>2</v>
      </c>
      <c r="K8" s="109">
        <v>6</v>
      </c>
      <c r="L8" s="109">
        <v>2</v>
      </c>
      <c r="M8" s="109">
        <v>6</v>
      </c>
      <c r="N8" s="109">
        <v>1</v>
      </c>
      <c r="O8" s="108">
        <v>28</v>
      </c>
      <c r="P8" s="108">
        <v>5</v>
      </c>
    </row>
    <row r="9" spans="1:16" ht="17.25" customHeight="1">
      <c r="A9" s="35">
        <f>A8+1</f>
        <v>27</v>
      </c>
      <c r="B9" s="107">
        <v>138</v>
      </c>
      <c r="C9" s="108">
        <v>23</v>
      </c>
      <c r="D9" s="108">
        <v>14</v>
      </c>
      <c r="E9" s="108">
        <v>4</v>
      </c>
      <c r="F9" s="108">
        <v>12</v>
      </c>
      <c r="G9" s="108">
        <v>6</v>
      </c>
      <c r="H9" s="108">
        <v>8</v>
      </c>
      <c r="I9" s="108">
        <v>4</v>
      </c>
      <c r="J9" s="108">
        <v>3</v>
      </c>
      <c r="K9" s="109">
        <v>3</v>
      </c>
      <c r="L9" s="109">
        <v>2</v>
      </c>
      <c r="M9" s="109">
        <v>7</v>
      </c>
      <c r="N9" s="109">
        <v>1</v>
      </c>
      <c r="O9" s="108">
        <v>49</v>
      </c>
      <c r="P9" s="108">
        <v>2</v>
      </c>
    </row>
    <row r="10" spans="1:16" ht="17.25" customHeight="1">
      <c r="A10" s="35">
        <f>A9+1</f>
        <v>28</v>
      </c>
      <c r="B10" s="110">
        <v>120</v>
      </c>
      <c r="C10" s="111">
        <v>29</v>
      </c>
      <c r="D10" s="111">
        <v>11</v>
      </c>
      <c r="E10" s="111">
        <v>10</v>
      </c>
      <c r="F10" s="111">
        <v>12</v>
      </c>
      <c r="G10" s="111">
        <v>3</v>
      </c>
      <c r="H10" s="111">
        <v>4</v>
      </c>
      <c r="I10" s="111">
        <v>2</v>
      </c>
      <c r="J10" s="111">
        <v>5</v>
      </c>
      <c r="K10" s="111">
        <v>2</v>
      </c>
      <c r="L10" s="111">
        <v>1</v>
      </c>
      <c r="M10" s="111">
        <v>5</v>
      </c>
      <c r="N10" s="111">
        <v>2</v>
      </c>
      <c r="O10" s="111">
        <v>34</v>
      </c>
      <c r="P10" s="111" t="s">
        <v>515</v>
      </c>
    </row>
    <row r="11" spans="1:16" ht="17.25" customHeight="1">
      <c r="A11" s="375">
        <f>A10+1</f>
        <v>29</v>
      </c>
      <c r="B11" s="376">
        <v>151</v>
      </c>
      <c r="C11" s="377">
        <v>43</v>
      </c>
      <c r="D11" s="377">
        <v>18</v>
      </c>
      <c r="E11" s="377">
        <v>8</v>
      </c>
      <c r="F11" s="377">
        <v>7</v>
      </c>
      <c r="G11" s="377">
        <v>2</v>
      </c>
      <c r="H11" s="377">
        <v>4</v>
      </c>
      <c r="I11" s="377" t="s">
        <v>565</v>
      </c>
      <c r="J11" s="377">
        <v>3</v>
      </c>
      <c r="K11" s="377">
        <v>6</v>
      </c>
      <c r="L11" s="377">
        <v>2</v>
      </c>
      <c r="M11" s="377">
        <v>4</v>
      </c>
      <c r="N11" s="377">
        <v>1</v>
      </c>
      <c r="O11" s="377">
        <v>47</v>
      </c>
      <c r="P11" s="377">
        <v>6</v>
      </c>
    </row>
    <row r="12" spans="1:16" ht="4.5" customHeight="1" thickBot="1">
      <c r="A12" s="78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14" s="71" customFormat="1" ht="15.75" customHeight="1">
      <c r="A13" s="70" t="s">
        <v>159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="71" customFormat="1" ht="15.75" customHeight="1">
      <c r="A14" s="53" t="s">
        <v>566</v>
      </c>
    </row>
    <row r="15" ht="13.5" customHeight="1">
      <c r="H15" s="466"/>
    </row>
    <row r="16" ht="13.5">
      <c r="H16" s="466"/>
    </row>
    <row r="23" ht="13.5">
      <c r="J23" s="114"/>
    </row>
  </sheetData>
  <sheetProtection/>
  <mergeCells count="17">
    <mergeCell ref="H15:H16"/>
    <mergeCell ref="K4:K5"/>
    <mergeCell ref="L4:L5"/>
    <mergeCell ref="M4:M5"/>
    <mergeCell ref="N4:N5"/>
    <mergeCell ref="O4:O5"/>
    <mergeCell ref="J4:J5"/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5"/>
  <sheetViews>
    <sheetView showGridLines="0" zoomScaleSheetLayoutView="75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22.57421875" style="197" customWidth="1"/>
    <col min="2" max="2" width="0.42578125" style="163" customWidth="1"/>
    <col min="3" max="3" width="12.140625" style="163" customWidth="1"/>
    <col min="4" max="4" width="10.140625" style="163" customWidth="1"/>
    <col min="5" max="5" width="7.140625" style="163" customWidth="1"/>
    <col min="6" max="6" width="8.140625" style="163" customWidth="1"/>
    <col min="7" max="7" width="9.140625" style="163" customWidth="1"/>
    <col min="8" max="8" width="8.421875" style="163" bestFit="1" customWidth="1"/>
    <col min="9" max="11" width="7.140625" style="163" customWidth="1"/>
    <col min="12" max="12" width="9.140625" style="163" customWidth="1"/>
    <col min="13" max="13" width="8.57421875" style="163" customWidth="1"/>
    <col min="14" max="14" width="9.140625" style="163" customWidth="1"/>
    <col min="15" max="15" width="8.421875" style="163" bestFit="1" customWidth="1"/>
    <col min="16" max="16" width="18.00390625" style="163" customWidth="1"/>
    <col min="17" max="16384" width="11.421875" style="163" customWidth="1"/>
  </cols>
  <sheetData>
    <row r="1" spans="1:14" s="160" customFormat="1" ht="21" customHeight="1">
      <c r="A1" s="469" t="s">
        <v>655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8.7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 s="168" customFormat="1" ht="18.75" customHeight="1">
      <c r="A3" s="164"/>
      <c r="B3" s="165"/>
      <c r="C3" s="467" t="s">
        <v>310</v>
      </c>
      <c r="D3" s="166" t="s">
        <v>311</v>
      </c>
      <c r="E3" s="166" t="s">
        <v>312</v>
      </c>
      <c r="F3" s="166" t="s">
        <v>313</v>
      </c>
      <c r="G3" s="467" t="s">
        <v>314</v>
      </c>
      <c r="H3" s="467" t="s">
        <v>316</v>
      </c>
      <c r="I3" s="167" t="s">
        <v>315</v>
      </c>
      <c r="J3" s="167" t="s">
        <v>479</v>
      </c>
      <c r="K3" s="167" t="s">
        <v>317</v>
      </c>
      <c r="L3" s="273" t="s">
        <v>567</v>
      </c>
      <c r="M3" s="167" t="s">
        <v>568</v>
      </c>
      <c r="N3" s="470" t="s">
        <v>318</v>
      </c>
      <c r="P3" s="169"/>
    </row>
    <row r="4" spans="1:16" s="175" customFormat="1" ht="18.75" customHeight="1">
      <c r="A4" s="170" t="s">
        <v>319</v>
      </c>
      <c r="B4" s="171"/>
      <c r="C4" s="468"/>
      <c r="D4" s="172" t="s">
        <v>316</v>
      </c>
      <c r="E4" s="172" t="s">
        <v>316</v>
      </c>
      <c r="F4" s="172" t="s">
        <v>320</v>
      </c>
      <c r="G4" s="468"/>
      <c r="H4" s="468"/>
      <c r="I4" s="173" t="s">
        <v>480</v>
      </c>
      <c r="J4" s="173" t="s">
        <v>481</v>
      </c>
      <c r="K4" s="174" t="s">
        <v>482</v>
      </c>
      <c r="L4" s="274" t="s">
        <v>454</v>
      </c>
      <c r="M4" s="173" t="s">
        <v>569</v>
      </c>
      <c r="N4" s="471"/>
      <c r="P4" s="176"/>
    </row>
    <row r="5" spans="1:16" ht="15" customHeight="1">
      <c r="A5" s="177"/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P5" s="181"/>
    </row>
    <row r="6" spans="1:15" ht="15" customHeight="1">
      <c r="A6" s="182" t="s">
        <v>322</v>
      </c>
      <c r="B6" s="178"/>
      <c r="C6" s="190" t="s">
        <v>570</v>
      </c>
      <c r="D6" s="184" t="s">
        <v>571</v>
      </c>
      <c r="E6" s="191" t="s">
        <v>573</v>
      </c>
      <c r="F6" s="184" t="s">
        <v>574</v>
      </c>
      <c r="G6" s="184" t="s">
        <v>575</v>
      </c>
      <c r="H6" s="184" t="s">
        <v>576</v>
      </c>
      <c r="I6" s="191" t="s">
        <v>577</v>
      </c>
      <c r="J6" s="191" t="s">
        <v>578</v>
      </c>
      <c r="K6" s="184" t="s">
        <v>579</v>
      </c>
      <c r="L6" s="51" t="s">
        <v>8</v>
      </c>
      <c r="M6" s="191" t="s">
        <v>580</v>
      </c>
      <c r="N6" s="184" t="s">
        <v>581</v>
      </c>
      <c r="O6" s="228"/>
    </row>
    <row r="7" spans="1:15" ht="15" customHeight="1">
      <c r="A7" s="185">
        <v>40643</v>
      </c>
      <c r="B7" s="178"/>
      <c r="C7" s="190">
        <v>156244</v>
      </c>
      <c r="D7" s="191">
        <v>65915</v>
      </c>
      <c r="E7" s="191" t="s">
        <v>582</v>
      </c>
      <c r="F7" s="191">
        <v>14109</v>
      </c>
      <c r="G7" s="191">
        <v>21183</v>
      </c>
      <c r="H7" s="191">
        <v>19651</v>
      </c>
      <c r="I7" s="191" t="s">
        <v>580</v>
      </c>
      <c r="J7" s="191" t="s">
        <v>580</v>
      </c>
      <c r="K7" s="184" t="s">
        <v>583</v>
      </c>
      <c r="L7" s="51" t="s">
        <v>8</v>
      </c>
      <c r="M7" s="191" t="s">
        <v>579</v>
      </c>
      <c r="N7" s="191">
        <v>35386</v>
      </c>
      <c r="O7" s="228"/>
    </row>
    <row r="8" spans="1:15" ht="15" customHeight="1">
      <c r="A8" s="185"/>
      <c r="B8" s="178"/>
      <c r="C8" s="190"/>
      <c r="D8" s="191"/>
      <c r="E8" s="191"/>
      <c r="F8" s="191"/>
      <c r="G8" s="184"/>
      <c r="H8" s="184"/>
      <c r="I8" s="184"/>
      <c r="J8" s="184"/>
      <c r="K8" s="184"/>
      <c r="L8" s="51"/>
      <c r="M8" s="184"/>
      <c r="N8" s="191"/>
      <c r="O8" s="228"/>
    </row>
    <row r="9" spans="1:15" ht="15" customHeight="1">
      <c r="A9" s="182" t="s">
        <v>323</v>
      </c>
      <c r="B9" s="178"/>
      <c r="C9" s="190" t="s">
        <v>584</v>
      </c>
      <c r="D9" s="184" t="s">
        <v>585</v>
      </c>
      <c r="E9" s="184" t="s">
        <v>586</v>
      </c>
      <c r="F9" s="184" t="s">
        <v>587</v>
      </c>
      <c r="G9" s="184" t="s">
        <v>588</v>
      </c>
      <c r="H9" s="184" t="s">
        <v>589</v>
      </c>
      <c r="I9" s="191" t="s">
        <v>578</v>
      </c>
      <c r="J9" s="191" t="s">
        <v>580</v>
      </c>
      <c r="K9" s="184" t="s">
        <v>582</v>
      </c>
      <c r="L9" s="184" t="s">
        <v>590</v>
      </c>
      <c r="M9" s="191" t="s">
        <v>578</v>
      </c>
      <c r="N9" s="184" t="s">
        <v>591</v>
      </c>
      <c r="O9" s="228"/>
    </row>
    <row r="10" spans="1:15" ht="15" customHeight="1">
      <c r="A10" s="185">
        <v>40657</v>
      </c>
      <c r="B10" s="178"/>
      <c r="C10" s="190">
        <v>163666</v>
      </c>
      <c r="D10" s="191">
        <v>90299</v>
      </c>
      <c r="E10" s="191">
        <v>2893</v>
      </c>
      <c r="F10" s="191">
        <v>9193</v>
      </c>
      <c r="G10" s="191">
        <v>19144</v>
      </c>
      <c r="H10" s="191">
        <v>11722</v>
      </c>
      <c r="I10" s="191" t="s">
        <v>578</v>
      </c>
      <c r="J10" s="191" t="s">
        <v>578</v>
      </c>
      <c r="K10" s="184" t="s">
        <v>577</v>
      </c>
      <c r="L10" s="51">
        <v>1205</v>
      </c>
      <c r="M10" s="191" t="s">
        <v>578</v>
      </c>
      <c r="N10" s="191">
        <v>29210</v>
      </c>
      <c r="O10" s="228"/>
    </row>
    <row r="11" spans="1:15" ht="15" customHeight="1">
      <c r="A11" s="185"/>
      <c r="B11" s="178"/>
      <c r="C11" s="190"/>
      <c r="D11" s="191"/>
      <c r="E11" s="191"/>
      <c r="F11" s="191"/>
      <c r="G11" s="184"/>
      <c r="H11" s="184"/>
      <c r="I11" s="184"/>
      <c r="J11" s="184"/>
      <c r="K11" s="184"/>
      <c r="L11" s="51"/>
      <c r="M11" s="184"/>
      <c r="N11" s="191"/>
      <c r="O11" s="228"/>
    </row>
    <row r="12" spans="1:15" ht="15" customHeight="1">
      <c r="A12" s="182" t="s">
        <v>325</v>
      </c>
      <c r="B12" s="178"/>
      <c r="C12" s="183" t="s">
        <v>592</v>
      </c>
      <c r="D12" s="184" t="s">
        <v>572</v>
      </c>
      <c r="E12" s="184" t="s">
        <v>572</v>
      </c>
      <c r="F12" s="184" t="s">
        <v>593</v>
      </c>
      <c r="G12" s="184" t="s">
        <v>594</v>
      </c>
      <c r="H12" s="184" t="s">
        <v>594</v>
      </c>
      <c r="I12" s="184" t="s">
        <v>595</v>
      </c>
      <c r="J12" s="184" t="s">
        <v>572</v>
      </c>
      <c r="K12" s="51" t="s">
        <v>8</v>
      </c>
      <c r="L12" s="51" t="s">
        <v>8</v>
      </c>
      <c r="M12" s="184" t="s">
        <v>596</v>
      </c>
      <c r="N12" s="184" t="s">
        <v>592</v>
      </c>
      <c r="O12" s="228"/>
    </row>
    <row r="13" spans="1:15" ht="15" customHeight="1">
      <c r="A13" s="185">
        <v>40657</v>
      </c>
      <c r="B13" s="178"/>
      <c r="C13" s="51" t="s">
        <v>324</v>
      </c>
      <c r="D13" s="51" t="s">
        <v>8</v>
      </c>
      <c r="E13" s="51" t="s">
        <v>8</v>
      </c>
      <c r="F13" s="51" t="s">
        <v>8</v>
      </c>
      <c r="G13" s="51" t="s">
        <v>8</v>
      </c>
      <c r="H13" s="51" t="s">
        <v>8</v>
      </c>
      <c r="I13" s="51" t="s">
        <v>8</v>
      </c>
      <c r="J13" s="51" t="s">
        <v>8</v>
      </c>
      <c r="K13" s="51" t="s">
        <v>8</v>
      </c>
      <c r="L13" s="51" t="s">
        <v>8</v>
      </c>
      <c r="M13" s="51" t="s">
        <v>8</v>
      </c>
      <c r="N13" s="51" t="s">
        <v>8</v>
      </c>
      <c r="O13" s="228"/>
    </row>
    <row r="14" spans="1:15" ht="15" customHeight="1">
      <c r="A14" s="186"/>
      <c r="B14" s="178"/>
      <c r="C14" s="117"/>
      <c r="D14" s="33"/>
      <c r="E14" s="33"/>
      <c r="F14" s="33"/>
      <c r="G14" s="33"/>
      <c r="H14" s="33"/>
      <c r="I14" s="33"/>
      <c r="J14" s="33"/>
      <c r="K14" s="33"/>
      <c r="L14" s="51"/>
      <c r="M14" s="33"/>
      <c r="N14" s="51"/>
      <c r="O14" s="228"/>
    </row>
    <row r="15" spans="1:15" ht="15" customHeight="1">
      <c r="A15" s="182" t="s">
        <v>327</v>
      </c>
      <c r="B15" s="178"/>
      <c r="C15" s="183"/>
      <c r="D15" s="184"/>
      <c r="E15" s="184"/>
      <c r="F15" s="184"/>
      <c r="G15" s="184"/>
      <c r="H15" s="184"/>
      <c r="I15" s="184"/>
      <c r="J15" s="184"/>
      <c r="K15" s="184"/>
      <c r="L15" s="51"/>
      <c r="M15" s="184"/>
      <c r="N15" s="184"/>
      <c r="O15" s="228"/>
    </row>
    <row r="16" spans="1:15" ht="15" customHeight="1">
      <c r="A16" s="185">
        <v>41259</v>
      </c>
      <c r="B16" s="178"/>
      <c r="C16" s="183"/>
      <c r="D16" s="184"/>
      <c r="E16" s="184"/>
      <c r="F16" s="184"/>
      <c r="G16" s="184"/>
      <c r="H16" s="184"/>
      <c r="I16" s="184"/>
      <c r="J16" s="184"/>
      <c r="K16" s="184"/>
      <c r="L16" s="51"/>
      <c r="M16" s="184"/>
      <c r="N16" s="184"/>
      <c r="O16" s="228"/>
    </row>
    <row r="17" spans="1:15" ht="15" customHeight="1">
      <c r="A17" s="188" t="s">
        <v>328</v>
      </c>
      <c r="B17" s="178"/>
      <c r="C17" s="183" t="s">
        <v>597</v>
      </c>
      <c r="D17" s="184" t="s">
        <v>598</v>
      </c>
      <c r="E17" s="184" t="s">
        <v>580</v>
      </c>
      <c r="F17" s="184" t="s">
        <v>599</v>
      </c>
      <c r="G17" s="184" t="s">
        <v>580</v>
      </c>
      <c r="H17" s="184" t="s">
        <v>599</v>
      </c>
      <c r="I17" s="184" t="s">
        <v>580</v>
      </c>
      <c r="J17" s="184" t="s">
        <v>599</v>
      </c>
      <c r="K17" s="184" t="s">
        <v>580</v>
      </c>
      <c r="L17" s="51" t="s">
        <v>8</v>
      </c>
      <c r="M17" s="51" t="s">
        <v>8</v>
      </c>
      <c r="N17" s="184" t="s">
        <v>580</v>
      </c>
      <c r="O17" s="228"/>
    </row>
    <row r="18" spans="1:15" ht="15" customHeight="1">
      <c r="A18" s="189" t="s">
        <v>516</v>
      </c>
      <c r="B18" s="178"/>
      <c r="C18" s="190">
        <v>156189</v>
      </c>
      <c r="D18" s="191">
        <v>72771</v>
      </c>
      <c r="E18" s="191" t="s">
        <v>580</v>
      </c>
      <c r="F18" s="191">
        <v>7549</v>
      </c>
      <c r="G18" s="184" t="s">
        <v>580</v>
      </c>
      <c r="H18" s="191">
        <v>57303</v>
      </c>
      <c r="I18" s="184" t="s">
        <v>580</v>
      </c>
      <c r="J18" s="191">
        <v>18566</v>
      </c>
      <c r="K18" s="184" t="s">
        <v>580</v>
      </c>
      <c r="L18" s="51" t="s">
        <v>8</v>
      </c>
      <c r="M18" s="51" t="s">
        <v>8</v>
      </c>
      <c r="N18" s="191" t="s">
        <v>580</v>
      </c>
      <c r="O18" s="228"/>
    </row>
    <row r="19" spans="1:15" ht="15" customHeight="1">
      <c r="A19" s="188" t="s">
        <v>328</v>
      </c>
      <c r="B19" s="178"/>
      <c r="C19" s="183" t="s">
        <v>600</v>
      </c>
      <c r="D19" s="184" t="s">
        <v>599</v>
      </c>
      <c r="E19" s="184" t="s">
        <v>580</v>
      </c>
      <c r="F19" s="184" t="s">
        <v>599</v>
      </c>
      <c r="G19" s="184" t="s">
        <v>580</v>
      </c>
      <c r="H19" s="184" t="s">
        <v>598</v>
      </c>
      <c r="I19" s="184" t="s">
        <v>580</v>
      </c>
      <c r="J19" s="184" t="s">
        <v>580</v>
      </c>
      <c r="K19" s="184" t="s">
        <v>580</v>
      </c>
      <c r="L19" s="51" t="s">
        <v>8</v>
      </c>
      <c r="M19" s="184" t="s">
        <v>580</v>
      </c>
      <c r="N19" s="184" t="s">
        <v>580</v>
      </c>
      <c r="O19" s="228"/>
    </row>
    <row r="20" spans="1:15" ht="15" customHeight="1">
      <c r="A20" s="192" t="s">
        <v>517</v>
      </c>
      <c r="B20" s="178"/>
      <c r="C20" s="190">
        <v>38288</v>
      </c>
      <c r="D20" s="191">
        <v>18063</v>
      </c>
      <c r="E20" s="191" t="s">
        <v>580</v>
      </c>
      <c r="F20" s="191">
        <v>2152</v>
      </c>
      <c r="G20" s="184" t="s">
        <v>580</v>
      </c>
      <c r="H20" s="191">
        <v>18073</v>
      </c>
      <c r="I20" s="184" t="s">
        <v>580</v>
      </c>
      <c r="J20" s="184" t="s">
        <v>580</v>
      </c>
      <c r="K20" s="184" t="s">
        <v>580</v>
      </c>
      <c r="L20" s="51" t="s">
        <v>8</v>
      </c>
      <c r="M20" s="184" t="s">
        <v>580</v>
      </c>
      <c r="N20" s="191" t="s">
        <v>580</v>
      </c>
      <c r="O20" s="228"/>
    </row>
    <row r="21" spans="1:15" ht="15" customHeight="1">
      <c r="A21" s="186"/>
      <c r="B21" s="178"/>
      <c r="C21" s="117"/>
      <c r="D21" s="33"/>
      <c r="E21" s="33"/>
      <c r="F21" s="33"/>
      <c r="G21" s="184"/>
      <c r="H21" s="33"/>
      <c r="I21" s="184"/>
      <c r="J21" s="184"/>
      <c r="K21" s="33"/>
      <c r="L21" s="51"/>
      <c r="M21" s="184"/>
      <c r="N21" s="51"/>
      <c r="O21" s="228"/>
    </row>
    <row r="22" spans="1:15" ht="15" customHeight="1">
      <c r="A22" s="182" t="s">
        <v>326</v>
      </c>
      <c r="B22" s="178"/>
      <c r="C22" s="183" t="s">
        <v>597</v>
      </c>
      <c r="D22" s="184" t="s">
        <v>598</v>
      </c>
      <c r="E22" s="184" t="s">
        <v>580</v>
      </c>
      <c r="F22" s="184" t="s">
        <v>599</v>
      </c>
      <c r="G22" s="184" t="s">
        <v>580</v>
      </c>
      <c r="H22" s="184" t="s">
        <v>580</v>
      </c>
      <c r="I22" s="184" t="s">
        <v>580</v>
      </c>
      <c r="J22" s="184" t="s">
        <v>580</v>
      </c>
      <c r="K22" s="184" t="s">
        <v>599</v>
      </c>
      <c r="L22" s="51" t="s">
        <v>8</v>
      </c>
      <c r="M22" s="184" t="s">
        <v>580</v>
      </c>
      <c r="N22" s="184" t="s">
        <v>599</v>
      </c>
      <c r="O22" s="228"/>
    </row>
    <row r="23" spans="1:14" ht="15" customHeight="1">
      <c r="A23" s="187" t="s">
        <v>329</v>
      </c>
      <c r="B23" s="178"/>
      <c r="C23" s="190">
        <v>171425</v>
      </c>
      <c r="D23" s="191">
        <v>97748</v>
      </c>
      <c r="E23" s="191" t="s">
        <v>580</v>
      </c>
      <c r="F23" s="191">
        <v>16227</v>
      </c>
      <c r="G23" s="184" t="s">
        <v>580</v>
      </c>
      <c r="H23" s="184" t="s">
        <v>580</v>
      </c>
      <c r="I23" s="184" t="s">
        <v>580</v>
      </c>
      <c r="J23" s="184" t="s">
        <v>580</v>
      </c>
      <c r="K23" s="191">
        <v>2155</v>
      </c>
      <c r="L23" s="51" t="s">
        <v>8</v>
      </c>
      <c r="M23" s="184" t="s">
        <v>580</v>
      </c>
      <c r="N23" s="191">
        <v>55295</v>
      </c>
    </row>
    <row r="24" spans="1:256" ht="15" customHeight="1">
      <c r="A24" s="185">
        <v>41476</v>
      </c>
      <c r="B24" s="178"/>
      <c r="C24" s="190"/>
      <c r="D24" s="191"/>
      <c r="E24" s="191"/>
      <c r="F24" s="191"/>
      <c r="G24" s="184"/>
      <c r="H24" s="184"/>
      <c r="I24" s="184"/>
      <c r="J24" s="184"/>
      <c r="K24" s="184"/>
      <c r="L24" s="51"/>
      <c r="M24" s="184"/>
      <c r="N24" s="191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/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75"/>
      <c r="FL24" s="275"/>
      <c r="FM24" s="275"/>
      <c r="FN24" s="275"/>
      <c r="FO24" s="275"/>
      <c r="FP24" s="275"/>
      <c r="FQ24" s="275"/>
      <c r="FR24" s="275"/>
      <c r="FS24" s="275"/>
      <c r="FT24" s="275"/>
      <c r="FU24" s="275"/>
      <c r="FV24" s="275"/>
      <c r="FW24" s="275"/>
      <c r="FX24" s="275"/>
      <c r="FY24" s="275"/>
      <c r="FZ24" s="275"/>
      <c r="GA24" s="275"/>
      <c r="GB24" s="275"/>
      <c r="GC24" s="275"/>
      <c r="GD24" s="275"/>
      <c r="GE24" s="275"/>
      <c r="GF24" s="275"/>
      <c r="GG24" s="275"/>
      <c r="GH24" s="275"/>
      <c r="GI24" s="275"/>
      <c r="GJ24" s="275"/>
      <c r="GK24" s="275"/>
      <c r="GL24" s="275"/>
      <c r="GM24" s="275"/>
      <c r="GN24" s="275"/>
      <c r="GO24" s="275"/>
      <c r="GP24" s="275"/>
      <c r="GQ24" s="275"/>
      <c r="GR24" s="275"/>
      <c r="GS24" s="275"/>
      <c r="GT24" s="275"/>
      <c r="GU24" s="275"/>
      <c r="GV24" s="275"/>
      <c r="GW24" s="275"/>
      <c r="GX24" s="275"/>
      <c r="GY24" s="275"/>
      <c r="GZ24" s="275"/>
      <c r="HA24" s="275"/>
      <c r="HB24" s="275"/>
      <c r="HC24" s="275"/>
      <c r="HD24" s="275"/>
      <c r="HE24" s="275"/>
      <c r="HF24" s="275"/>
      <c r="HG24" s="275"/>
      <c r="HH24" s="275"/>
      <c r="HI24" s="275"/>
      <c r="HJ24" s="275"/>
      <c r="HK24" s="275"/>
      <c r="HL24" s="275"/>
      <c r="HM24" s="275"/>
      <c r="HN24" s="275"/>
      <c r="HO24" s="275"/>
      <c r="HP24" s="275"/>
      <c r="HQ24" s="275"/>
      <c r="HR24" s="275"/>
      <c r="HS24" s="275"/>
      <c r="HT24" s="275"/>
      <c r="HU24" s="275"/>
      <c r="HV24" s="275"/>
      <c r="HW24" s="275"/>
      <c r="HX24" s="275"/>
      <c r="HY24" s="275"/>
      <c r="HZ24" s="275"/>
      <c r="IA24" s="275"/>
      <c r="IB24" s="275"/>
      <c r="IC24" s="275"/>
      <c r="ID24" s="275"/>
      <c r="IE24" s="275"/>
      <c r="IF24" s="275"/>
      <c r="IG24" s="275"/>
      <c r="IH24" s="275"/>
      <c r="II24" s="275"/>
      <c r="IJ24" s="275"/>
      <c r="IK24" s="275"/>
      <c r="IL24" s="275"/>
      <c r="IM24" s="275"/>
      <c r="IN24" s="275"/>
      <c r="IO24" s="275"/>
      <c r="IP24" s="275"/>
      <c r="IQ24" s="275"/>
      <c r="IR24" s="275"/>
      <c r="IS24" s="275"/>
      <c r="IT24" s="275"/>
      <c r="IU24" s="275"/>
      <c r="IV24" s="275"/>
    </row>
    <row r="25" spans="1:256" ht="15" customHeight="1">
      <c r="A25" s="186"/>
      <c r="B25" s="178"/>
      <c r="C25" s="117"/>
      <c r="D25" s="33"/>
      <c r="E25" s="33"/>
      <c r="F25" s="33"/>
      <c r="G25" s="33"/>
      <c r="H25" s="33"/>
      <c r="I25" s="33"/>
      <c r="J25" s="33"/>
      <c r="K25" s="33"/>
      <c r="L25" s="51"/>
      <c r="M25" s="33"/>
      <c r="N25" s="51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5"/>
      <c r="EF25" s="275"/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275"/>
      <c r="FL25" s="275"/>
      <c r="FM25" s="275"/>
      <c r="FN25" s="275"/>
      <c r="FO25" s="275"/>
      <c r="FP25" s="275"/>
      <c r="FQ25" s="275"/>
      <c r="FR25" s="275"/>
      <c r="FS25" s="275"/>
      <c r="FT25" s="275"/>
      <c r="FU25" s="275"/>
      <c r="FV25" s="275"/>
      <c r="FW25" s="275"/>
      <c r="FX25" s="275"/>
      <c r="FY25" s="275"/>
      <c r="FZ25" s="275"/>
      <c r="GA25" s="275"/>
      <c r="GB25" s="275"/>
      <c r="GC25" s="275"/>
      <c r="GD25" s="275"/>
      <c r="GE25" s="275"/>
      <c r="GF25" s="275"/>
      <c r="GG25" s="275"/>
      <c r="GH25" s="275"/>
      <c r="GI25" s="275"/>
      <c r="GJ25" s="275"/>
      <c r="GK25" s="275"/>
      <c r="GL25" s="275"/>
      <c r="GM25" s="275"/>
      <c r="GN25" s="275"/>
      <c r="GO25" s="275"/>
      <c r="GP25" s="275"/>
      <c r="GQ25" s="275"/>
      <c r="GR25" s="275"/>
      <c r="GS25" s="275"/>
      <c r="GT25" s="275"/>
      <c r="GU25" s="275"/>
      <c r="GV25" s="275"/>
      <c r="GW25" s="275"/>
      <c r="GX25" s="275"/>
      <c r="GY25" s="275"/>
      <c r="GZ25" s="275"/>
      <c r="HA25" s="275"/>
      <c r="HB25" s="275"/>
      <c r="HC25" s="275"/>
      <c r="HD25" s="275"/>
      <c r="HE25" s="275"/>
      <c r="HF25" s="275"/>
      <c r="HG25" s="275"/>
      <c r="HH25" s="275"/>
      <c r="HI25" s="275"/>
      <c r="HJ25" s="275"/>
      <c r="HK25" s="275"/>
      <c r="HL25" s="275"/>
      <c r="HM25" s="275"/>
      <c r="HN25" s="275"/>
      <c r="HO25" s="275"/>
      <c r="HP25" s="275"/>
      <c r="HQ25" s="275"/>
      <c r="HR25" s="275"/>
      <c r="HS25" s="275"/>
      <c r="HT25" s="275"/>
      <c r="HU25" s="275"/>
      <c r="HV25" s="275"/>
      <c r="HW25" s="275"/>
      <c r="HX25" s="275"/>
      <c r="HY25" s="275"/>
      <c r="HZ25" s="275"/>
      <c r="IA25" s="275"/>
      <c r="IB25" s="275"/>
      <c r="IC25" s="275"/>
      <c r="ID25" s="275"/>
      <c r="IE25" s="275"/>
      <c r="IF25" s="275"/>
      <c r="IG25" s="275"/>
      <c r="IH25" s="275"/>
      <c r="II25" s="275"/>
      <c r="IJ25" s="275"/>
      <c r="IK25" s="275"/>
      <c r="IL25" s="275"/>
      <c r="IM25" s="275"/>
      <c r="IN25" s="275"/>
      <c r="IO25" s="275"/>
      <c r="IP25" s="275"/>
      <c r="IQ25" s="275"/>
      <c r="IR25" s="275"/>
      <c r="IS25" s="275"/>
      <c r="IT25" s="275"/>
      <c r="IU25" s="275"/>
      <c r="IV25" s="275"/>
    </row>
    <row r="26" spans="1:14" ht="15" customHeight="1">
      <c r="A26" s="182" t="s">
        <v>321</v>
      </c>
      <c r="B26" s="178"/>
      <c r="C26" s="183" t="s">
        <v>601</v>
      </c>
      <c r="D26" s="184" t="s">
        <v>580</v>
      </c>
      <c r="E26" s="184" t="s">
        <v>580</v>
      </c>
      <c r="F26" s="184" t="s">
        <v>580</v>
      </c>
      <c r="G26" s="184" t="s">
        <v>580</v>
      </c>
      <c r="H26" s="184" t="s">
        <v>580</v>
      </c>
      <c r="I26" s="184" t="s">
        <v>580</v>
      </c>
      <c r="J26" s="184" t="s">
        <v>580</v>
      </c>
      <c r="K26" s="184" t="s">
        <v>580</v>
      </c>
      <c r="L26" s="184" t="s">
        <v>580</v>
      </c>
      <c r="M26" s="184" t="s">
        <v>580</v>
      </c>
      <c r="N26" s="184" t="s">
        <v>601</v>
      </c>
    </row>
    <row r="27" spans="1:14" ht="15" customHeight="1">
      <c r="A27" s="185">
        <v>41882</v>
      </c>
      <c r="B27" s="178"/>
      <c r="C27" s="190">
        <v>104307</v>
      </c>
      <c r="D27" s="184" t="s">
        <v>580</v>
      </c>
      <c r="E27" s="184" t="s">
        <v>580</v>
      </c>
      <c r="F27" s="184" t="s">
        <v>580</v>
      </c>
      <c r="G27" s="184" t="s">
        <v>580</v>
      </c>
      <c r="H27" s="184" t="s">
        <v>580</v>
      </c>
      <c r="I27" s="184" t="s">
        <v>580</v>
      </c>
      <c r="J27" s="184" t="s">
        <v>580</v>
      </c>
      <c r="K27" s="184" t="s">
        <v>580</v>
      </c>
      <c r="L27" s="184" t="s">
        <v>580</v>
      </c>
      <c r="M27" s="184" t="s">
        <v>580</v>
      </c>
      <c r="N27" s="191">
        <v>104307</v>
      </c>
    </row>
    <row r="28" spans="1:14" ht="15" customHeight="1">
      <c r="A28" s="186"/>
      <c r="B28" s="178"/>
      <c r="C28" s="190"/>
      <c r="D28" s="184" t="s">
        <v>580</v>
      </c>
      <c r="E28" s="184" t="s">
        <v>580</v>
      </c>
      <c r="F28" s="184" t="s">
        <v>580</v>
      </c>
      <c r="G28" s="184" t="s">
        <v>580</v>
      </c>
      <c r="H28" s="184" t="s">
        <v>580</v>
      </c>
      <c r="I28" s="184" t="s">
        <v>580</v>
      </c>
      <c r="J28" s="184" t="s">
        <v>580</v>
      </c>
      <c r="K28" s="184" t="s">
        <v>580</v>
      </c>
      <c r="L28" s="184" t="s">
        <v>580</v>
      </c>
      <c r="M28" s="184" t="s">
        <v>580</v>
      </c>
      <c r="N28" s="191"/>
    </row>
    <row r="29" spans="1:14" ht="15" customHeight="1">
      <c r="A29" s="182" t="s">
        <v>327</v>
      </c>
      <c r="B29" s="178"/>
      <c r="C29" s="183"/>
      <c r="D29" s="184"/>
      <c r="E29" s="184"/>
      <c r="F29" s="184"/>
      <c r="G29" s="184"/>
      <c r="H29" s="184"/>
      <c r="I29" s="184"/>
      <c r="J29" s="184"/>
      <c r="K29" s="184"/>
      <c r="L29" s="51"/>
      <c r="M29" s="184"/>
      <c r="N29" s="184"/>
    </row>
    <row r="30" spans="1:15" ht="15" customHeight="1">
      <c r="A30" s="185">
        <v>41987</v>
      </c>
      <c r="B30" s="178"/>
      <c r="C30" s="183"/>
      <c r="D30" s="184"/>
      <c r="E30" s="184"/>
      <c r="F30" s="184"/>
      <c r="G30" s="184"/>
      <c r="H30" s="184"/>
      <c r="I30" s="184"/>
      <c r="J30" s="184"/>
      <c r="K30" s="184"/>
      <c r="L30" s="51"/>
      <c r="M30" s="184"/>
      <c r="N30" s="184"/>
      <c r="O30" s="276"/>
    </row>
    <row r="31" spans="1:14" ht="15" customHeight="1">
      <c r="A31" s="188" t="s">
        <v>328</v>
      </c>
      <c r="B31" s="178"/>
      <c r="C31" s="183" t="s">
        <v>600</v>
      </c>
      <c r="D31" s="184" t="s">
        <v>598</v>
      </c>
      <c r="E31" s="184" t="s">
        <v>580</v>
      </c>
      <c r="F31" s="184" t="s">
        <v>599</v>
      </c>
      <c r="G31" s="184" t="s">
        <v>580</v>
      </c>
      <c r="H31" s="184" t="s">
        <v>599</v>
      </c>
      <c r="I31" s="184" t="s">
        <v>580</v>
      </c>
      <c r="J31" s="184" t="s">
        <v>580</v>
      </c>
      <c r="K31" s="184" t="s">
        <v>580</v>
      </c>
      <c r="L31" s="51" t="s">
        <v>8</v>
      </c>
      <c r="M31" s="184" t="s">
        <v>580</v>
      </c>
      <c r="N31" s="51" t="s">
        <v>8</v>
      </c>
    </row>
    <row r="32" spans="1:14" ht="15" customHeight="1">
      <c r="A32" s="189" t="s">
        <v>516</v>
      </c>
      <c r="B32" s="178"/>
      <c r="C32" s="190">
        <v>132883</v>
      </c>
      <c r="D32" s="191">
        <v>64395</v>
      </c>
      <c r="E32" s="184" t="s">
        <v>580</v>
      </c>
      <c r="F32" s="191">
        <v>8948</v>
      </c>
      <c r="G32" s="184" t="s">
        <v>580</v>
      </c>
      <c r="H32" s="191">
        <v>59540</v>
      </c>
      <c r="I32" s="184" t="s">
        <v>580</v>
      </c>
      <c r="J32" s="184" t="s">
        <v>580</v>
      </c>
      <c r="K32" s="184" t="s">
        <v>580</v>
      </c>
      <c r="L32" s="184" t="s">
        <v>580</v>
      </c>
      <c r="M32" s="184" t="s">
        <v>580</v>
      </c>
      <c r="N32" s="184" t="s">
        <v>580</v>
      </c>
    </row>
    <row r="33" spans="1:14" ht="15" customHeight="1">
      <c r="A33" s="188" t="s">
        <v>328</v>
      </c>
      <c r="B33" s="178"/>
      <c r="C33" s="183" t="s">
        <v>600</v>
      </c>
      <c r="D33" s="184" t="s">
        <v>599</v>
      </c>
      <c r="E33" s="184" t="s">
        <v>580</v>
      </c>
      <c r="F33" s="184" t="s">
        <v>599</v>
      </c>
      <c r="G33" s="184" t="s">
        <v>580</v>
      </c>
      <c r="H33" s="184" t="s">
        <v>598</v>
      </c>
      <c r="I33" s="184" t="s">
        <v>580</v>
      </c>
      <c r="J33" s="184" t="s">
        <v>580</v>
      </c>
      <c r="K33" s="184" t="s">
        <v>580</v>
      </c>
      <c r="L33" s="51" t="s">
        <v>8</v>
      </c>
      <c r="M33" s="184" t="s">
        <v>580</v>
      </c>
      <c r="N33" s="51" t="s">
        <v>8</v>
      </c>
    </row>
    <row r="34" spans="1:14" ht="15" customHeight="1">
      <c r="A34" s="192" t="s">
        <v>517</v>
      </c>
      <c r="B34" s="178"/>
      <c r="C34" s="183">
        <v>33771</v>
      </c>
      <c r="D34" s="257">
        <v>14342</v>
      </c>
      <c r="E34" s="184" t="s">
        <v>580</v>
      </c>
      <c r="F34" s="257">
        <v>1663</v>
      </c>
      <c r="G34" s="184" t="s">
        <v>580</v>
      </c>
      <c r="H34" s="257">
        <v>17766</v>
      </c>
      <c r="I34" s="184" t="s">
        <v>580</v>
      </c>
      <c r="J34" s="184" t="s">
        <v>580</v>
      </c>
      <c r="K34" s="184" t="s">
        <v>580</v>
      </c>
      <c r="L34" s="51" t="s">
        <v>8</v>
      </c>
      <c r="M34" s="184" t="s">
        <v>580</v>
      </c>
      <c r="N34" s="184" t="s">
        <v>580</v>
      </c>
    </row>
    <row r="35" spans="1:14" ht="15" customHeight="1">
      <c r="A35" s="192"/>
      <c r="B35" s="178"/>
      <c r="C35" s="183"/>
      <c r="D35" s="257"/>
      <c r="E35" s="184"/>
      <c r="F35" s="257"/>
      <c r="G35" s="184"/>
      <c r="H35" s="257"/>
      <c r="I35" s="184"/>
      <c r="J35" s="184"/>
      <c r="K35" s="184"/>
      <c r="L35" s="51"/>
      <c r="M35" s="184"/>
      <c r="N35" s="184"/>
    </row>
    <row r="36" spans="1:15" ht="15" customHeight="1">
      <c r="A36" s="182" t="s">
        <v>322</v>
      </c>
      <c r="B36" s="178"/>
      <c r="C36" s="190" t="s">
        <v>602</v>
      </c>
      <c r="D36" s="191" t="s">
        <v>603</v>
      </c>
      <c r="E36" s="191" t="s">
        <v>580</v>
      </c>
      <c r="F36" s="191" t="s">
        <v>604</v>
      </c>
      <c r="G36" s="191" t="s">
        <v>483</v>
      </c>
      <c r="H36" s="191" t="s">
        <v>483</v>
      </c>
      <c r="I36" s="191" t="s">
        <v>580</v>
      </c>
      <c r="J36" s="191" t="s">
        <v>580</v>
      </c>
      <c r="K36" s="184" t="s">
        <v>580</v>
      </c>
      <c r="L36" s="51" t="s">
        <v>8</v>
      </c>
      <c r="M36" s="191" t="s">
        <v>580</v>
      </c>
      <c r="N36" s="191" t="s">
        <v>483</v>
      </c>
      <c r="O36" s="228"/>
    </row>
    <row r="37" spans="1:15" ht="15" customHeight="1">
      <c r="A37" s="185">
        <v>42106</v>
      </c>
      <c r="B37" s="178"/>
      <c r="C37" s="190" t="s">
        <v>605</v>
      </c>
      <c r="D37" s="191" t="s">
        <v>580</v>
      </c>
      <c r="E37" s="191" t="s">
        <v>580</v>
      </c>
      <c r="F37" s="191" t="s">
        <v>580</v>
      </c>
      <c r="G37" s="191" t="s">
        <v>580</v>
      </c>
      <c r="H37" s="191" t="s">
        <v>580</v>
      </c>
      <c r="I37" s="191" t="s">
        <v>580</v>
      </c>
      <c r="J37" s="191" t="s">
        <v>580</v>
      </c>
      <c r="K37" s="184" t="s">
        <v>580</v>
      </c>
      <c r="L37" s="51" t="s">
        <v>8</v>
      </c>
      <c r="M37" s="191" t="s">
        <v>580</v>
      </c>
      <c r="N37" s="191" t="s">
        <v>580</v>
      </c>
      <c r="O37" s="228"/>
    </row>
    <row r="38" spans="1:15" ht="15" customHeight="1">
      <c r="A38" s="185"/>
      <c r="B38" s="178"/>
      <c r="C38" s="190"/>
      <c r="D38" s="191"/>
      <c r="E38" s="191"/>
      <c r="F38" s="191"/>
      <c r="G38" s="184"/>
      <c r="H38" s="184"/>
      <c r="I38" s="184"/>
      <c r="J38" s="184"/>
      <c r="K38" s="184"/>
      <c r="L38" s="51"/>
      <c r="M38" s="184"/>
      <c r="N38" s="191"/>
      <c r="O38" s="228"/>
    </row>
    <row r="39" spans="1:15" ht="15" customHeight="1">
      <c r="A39" s="182" t="s">
        <v>323</v>
      </c>
      <c r="B39" s="178"/>
      <c r="C39" s="190" t="s">
        <v>606</v>
      </c>
      <c r="D39" s="184" t="s">
        <v>607</v>
      </c>
      <c r="E39" s="191" t="s">
        <v>580</v>
      </c>
      <c r="F39" s="184" t="s">
        <v>608</v>
      </c>
      <c r="G39" s="184" t="s">
        <v>609</v>
      </c>
      <c r="H39" s="184" t="s">
        <v>586</v>
      </c>
      <c r="I39" s="191" t="s">
        <v>580</v>
      </c>
      <c r="J39" s="191" t="s">
        <v>580</v>
      </c>
      <c r="K39" s="184" t="s">
        <v>484</v>
      </c>
      <c r="L39" s="184" t="s">
        <v>580</v>
      </c>
      <c r="M39" s="191" t="s">
        <v>580</v>
      </c>
      <c r="N39" s="184" t="s">
        <v>610</v>
      </c>
      <c r="O39" s="228"/>
    </row>
    <row r="40" spans="1:15" ht="15" customHeight="1">
      <c r="A40" s="185">
        <v>42120</v>
      </c>
      <c r="B40" s="178"/>
      <c r="C40" s="190">
        <v>158072</v>
      </c>
      <c r="D40" s="191">
        <v>94969</v>
      </c>
      <c r="E40" s="191" t="s">
        <v>580</v>
      </c>
      <c r="F40" s="191">
        <v>8054</v>
      </c>
      <c r="G40" s="191">
        <v>19511</v>
      </c>
      <c r="H40" s="191">
        <v>4499</v>
      </c>
      <c r="I40" s="191" t="s">
        <v>580</v>
      </c>
      <c r="J40" s="191" t="s">
        <v>580</v>
      </c>
      <c r="K40" s="184">
        <v>892</v>
      </c>
      <c r="L40" s="184" t="s">
        <v>580</v>
      </c>
      <c r="M40" s="191" t="s">
        <v>580</v>
      </c>
      <c r="N40" s="191">
        <v>30147</v>
      </c>
      <c r="O40" s="228"/>
    </row>
    <row r="41" spans="1:15" ht="15" customHeight="1">
      <c r="A41" s="185"/>
      <c r="B41" s="178"/>
      <c r="C41" s="190"/>
      <c r="D41" s="191"/>
      <c r="E41" s="191"/>
      <c r="F41" s="191"/>
      <c r="G41" s="184"/>
      <c r="H41" s="184"/>
      <c r="I41" s="184"/>
      <c r="J41" s="184"/>
      <c r="K41" s="184"/>
      <c r="L41" s="51"/>
      <c r="M41" s="184"/>
      <c r="N41" s="191"/>
      <c r="O41" s="228"/>
    </row>
    <row r="42" spans="1:15" ht="15" customHeight="1">
      <c r="A42" s="182" t="s">
        <v>325</v>
      </c>
      <c r="B42" s="178"/>
      <c r="C42" s="183" t="s">
        <v>601</v>
      </c>
      <c r="D42" s="184" t="s">
        <v>572</v>
      </c>
      <c r="E42" s="184" t="s">
        <v>572</v>
      </c>
      <c r="F42" s="184" t="s">
        <v>572</v>
      </c>
      <c r="G42" s="184" t="s">
        <v>572</v>
      </c>
      <c r="H42" s="184" t="s">
        <v>572</v>
      </c>
      <c r="I42" s="184" t="s">
        <v>572</v>
      </c>
      <c r="J42" s="184" t="s">
        <v>572</v>
      </c>
      <c r="K42" s="51" t="s">
        <v>8</v>
      </c>
      <c r="L42" s="51" t="s">
        <v>8</v>
      </c>
      <c r="M42" s="184" t="s">
        <v>572</v>
      </c>
      <c r="N42" s="184" t="s">
        <v>601</v>
      </c>
      <c r="O42" s="228"/>
    </row>
    <row r="43" spans="1:15" ht="15" customHeight="1">
      <c r="A43" s="185">
        <v>42120</v>
      </c>
      <c r="B43" s="178"/>
      <c r="C43" s="51">
        <v>157341</v>
      </c>
      <c r="D43" s="51" t="s">
        <v>8</v>
      </c>
      <c r="E43" s="51" t="s">
        <v>8</v>
      </c>
      <c r="F43" s="51" t="s">
        <v>8</v>
      </c>
      <c r="G43" s="51" t="s">
        <v>8</v>
      </c>
      <c r="H43" s="51" t="s">
        <v>8</v>
      </c>
      <c r="I43" s="51" t="s">
        <v>8</v>
      </c>
      <c r="J43" s="51" t="s">
        <v>8</v>
      </c>
      <c r="K43" s="51" t="s">
        <v>8</v>
      </c>
      <c r="L43" s="51" t="s">
        <v>8</v>
      </c>
      <c r="M43" s="51" t="s">
        <v>8</v>
      </c>
      <c r="N43" s="51">
        <v>157341</v>
      </c>
      <c r="O43" s="228"/>
    </row>
    <row r="44" spans="1:15" ht="15" customHeight="1">
      <c r="A44" s="186"/>
      <c r="B44" s="178"/>
      <c r="C44" s="117"/>
      <c r="D44" s="33"/>
      <c r="E44" s="33"/>
      <c r="F44" s="33"/>
      <c r="G44" s="184"/>
      <c r="H44" s="33"/>
      <c r="I44" s="184"/>
      <c r="J44" s="184"/>
      <c r="K44" s="33"/>
      <c r="L44" s="51"/>
      <c r="M44" s="184"/>
      <c r="N44" s="51"/>
      <c r="O44" s="228"/>
    </row>
    <row r="45" spans="1:15" ht="15" customHeight="1">
      <c r="A45" s="182" t="s">
        <v>326</v>
      </c>
      <c r="B45" s="178"/>
      <c r="C45" s="183" t="s">
        <v>597</v>
      </c>
      <c r="D45" s="184" t="s">
        <v>598</v>
      </c>
      <c r="E45" s="184" t="s">
        <v>580</v>
      </c>
      <c r="F45" s="184" t="s">
        <v>599</v>
      </c>
      <c r="G45" s="184" t="s">
        <v>580</v>
      </c>
      <c r="H45" s="184" t="s">
        <v>580</v>
      </c>
      <c r="I45" s="184" t="s">
        <v>580</v>
      </c>
      <c r="J45" s="184" t="s">
        <v>580</v>
      </c>
      <c r="K45" s="184" t="s">
        <v>599</v>
      </c>
      <c r="L45" s="51" t="s">
        <v>8</v>
      </c>
      <c r="M45" s="184" t="s">
        <v>580</v>
      </c>
      <c r="N45" s="184" t="s">
        <v>599</v>
      </c>
      <c r="O45" s="228"/>
    </row>
    <row r="46" spans="1:14" ht="15" customHeight="1">
      <c r="A46" s="187" t="s">
        <v>329</v>
      </c>
      <c r="B46" s="178"/>
      <c r="C46" s="190">
        <v>165382</v>
      </c>
      <c r="D46" s="191">
        <v>105402</v>
      </c>
      <c r="E46" s="191" t="s">
        <v>580</v>
      </c>
      <c r="F46" s="191">
        <v>46356</v>
      </c>
      <c r="G46" s="184" t="s">
        <v>580</v>
      </c>
      <c r="H46" s="184" t="s">
        <v>580</v>
      </c>
      <c r="I46" s="184" t="s">
        <v>580</v>
      </c>
      <c r="J46" s="184" t="s">
        <v>580</v>
      </c>
      <c r="K46" s="191">
        <v>6164</v>
      </c>
      <c r="L46" s="51" t="s">
        <v>8</v>
      </c>
      <c r="M46" s="184" t="s">
        <v>580</v>
      </c>
      <c r="N46" s="191">
        <v>7460</v>
      </c>
    </row>
    <row r="47" spans="1:256" ht="15" customHeight="1">
      <c r="A47" s="185">
        <v>42561</v>
      </c>
      <c r="B47" s="178"/>
      <c r="C47" s="190"/>
      <c r="D47" s="191"/>
      <c r="E47" s="191"/>
      <c r="F47" s="191"/>
      <c r="G47" s="184"/>
      <c r="H47" s="184"/>
      <c r="I47" s="184"/>
      <c r="J47" s="184"/>
      <c r="K47" s="184"/>
      <c r="L47" s="51"/>
      <c r="M47" s="184"/>
      <c r="N47" s="191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75"/>
      <c r="FM47" s="275"/>
      <c r="FN47" s="275"/>
      <c r="FO47" s="275"/>
      <c r="FP47" s="275"/>
      <c r="FQ47" s="275"/>
      <c r="FR47" s="275"/>
      <c r="FS47" s="275"/>
      <c r="FT47" s="275"/>
      <c r="FU47" s="275"/>
      <c r="FV47" s="275"/>
      <c r="FW47" s="275"/>
      <c r="FX47" s="275"/>
      <c r="FY47" s="275"/>
      <c r="FZ47" s="275"/>
      <c r="GA47" s="275"/>
      <c r="GB47" s="275"/>
      <c r="GC47" s="275"/>
      <c r="GD47" s="275"/>
      <c r="GE47" s="275"/>
      <c r="GF47" s="275"/>
      <c r="GG47" s="275"/>
      <c r="GH47" s="275"/>
      <c r="GI47" s="275"/>
      <c r="GJ47" s="275"/>
      <c r="GK47" s="275"/>
      <c r="GL47" s="275"/>
      <c r="GM47" s="275"/>
      <c r="GN47" s="275"/>
      <c r="GO47" s="275"/>
      <c r="GP47" s="275"/>
      <c r="GQ47" s="275"/>
      <c r="GR47" s="275"/>
      <c r="GS47" s="275"/>
      <c r="GT47" s="275"/>
      <c r="GU47" s="275"/>
      <c r="GV47" s="275"/>
      <c r="GW47" s="275"/>
      <c r="GX47" s="275"/>
      <c r="GY47" s="275"/>
      <c r="GZ47" s="275"/>
      <c r="HA47" s="275"/>
      <c r="HB47" s="275"/>
      <c r="HC47" s="275"/>
      <c r="HD47" s="275"/>
      <c r="HE47" s="275"/>
      <c r="HF47" s="275"/>
      <c r="HG47" s="275"/>
      <c r="HH47" s="275"/>
      <c r="HI47" s="275"/>
      <c r="HJ47" s="275"/>
      <c r="HK47" s="275"/>
      <c r="HL47" s="275"/>
      <c r="HM47" s="275"/>
      <c r="HN47" s="275"/>
      <c r="HO47" s="275"/>
      <c r="HP47" s="275"/>
      <c r="HQ47" s="275"/>
      <c r="HR47" s="275"/>
      <c r="HS47" s="275"/>
      <c r="HT47" s="275"/>
      <c r="HU47" s="275"/>
      <c r="HV47" s="275"/>
      <c r="HW47" s="275"/>
      <c r="HX47" s="275"/>
      <c r="HY47" s="275"/>
      <c r="HZ47" s="275"/>
      <c r="IA47" s="275"/>
      <c r="IB47" s="275"/>
      <c r="IC47" s="275"/>
      <c r="ID47" s="275"/>
      <c r="IE47" s="275"/>
      <c r="IF47" s="275"/>
      <c r="IG47" s="275"/>
      <c r="IH47" s="275"/>
      <c r="II47" s="275"/>
      <c r="IJ47" s="275"/>
      <c r="IK47" s="275"/>
      <c r="IL47" s="275"/>
      <c r="IM47" s="275"/>
      <c r="IN47" s="275"/>
      <c r="IO47" s="275"/>
      <c r="IP47" s="275"/>
      <c r="IQ47" s="275"/>
      <c r="IR47" s="275"/>
      <c r="IS47" s="275"/>
      <c r="IT47" s="275"/>
      <c r="IU47" s="275"/>
      <c r="IV47" s="275"/>
    </row>
    <row r="48" spans="1:14" ht="15" customHeight="1">
      <c r="A48" s="186"/>
      <c r="B48" s="178"/>
      <c r="C48" s="190"/>
      <c r="D48" s="184" t="s">
        <v>580</v>
      </c>
      <c r="E48" s="184" t="s">
        <v>580</v>
      </c>
      <c r="F48" s="184" t="s">
        <v>580</v>
      </c>
      <c r="G48" s="184" t="s">
        <v>580</v>
      </c>
      <c r="H48" s="184" t="s">
        <v>580</v>
      </c>
      <c r="I48" s="184" t="s">
        <v>580</v>
      </c>
      <c r="J48" s="184" t="s">
        <v>580</v>
      </c>
      <c r="K48" s="184" t="s">
        <v>580</v>
      </c>
      <c r="L48" s="184" t="s">
        <v>580</v>
      </c>
      <c r="M48" s="184" t="s">
        <v>580</v>
      </c>
      <c r="N48" s="191"/>
    </row>
    <row r="49" spans="1:14" ht="15" customHeight="1">
      <c r="A49" s="182" t="s">
        <v>327</v>
      </c>
      <c r="B49" s="178"/>
      <c r="C49" s="183"/>
      <c r="D49" s="184"/>
      <c r="E49" s="184"/>
      <c r="F49" s="184"/>
      <c r="G49" s="184"/>
      <c r="H49" s="184"/>
      <c r="I49" s="184"/>
      <c r="J49" s="184"/>
      <c r="K49" s="184"/>
      <c r="L49" s="51"/>
      <c r="M49" s="184"/>
      <c r="N49" s="184"/>
    </row>
    <row r="50" spans="1:15" ht="15" customHeight="1">
      <c r="A50" s="185">
        <v>43030</v>
      </c>
      <c r="B50" s="178"/>
      <c r="C50" s="183"/>
      <c r="D50" s="184"/>
      <c r="E50" s="184"/>
      <c r="F50" s="184"/>
      <c r="G50" s="184"/>
      <c r="H50" s="184"/>
      <c r="I50" s="184"/>
      <c r="J50" s="184"/>
      <c r="K50" s="184"/>
      <c r="L50" s="51"/>
      <c r="M50" s="184"/>
      <c r="N50" s="184"/>
      <c r="O50" s="276"/>
    </row>
    <row r="51" spans="1:14" ht="15" customHeight="1">
      <c r="A51" s="188" t="s">
        <v>328</v>
      </c>
      <c r="B51" s="178"/>
      <c r="C51" s="183" t="s">
        <v>601</v>
      </c>
      <c r="D51" s="184" t="s">
        <v>598</v>
      </c>
      <c r="E51" s="184" t="s">
        <v>580</v>
      </c>
      <c r="F51" s="184" t="s">
        <v>580</v>
      </c>
      <c r="G51" s="184" t="s">
        <v>580</v>
      </c>
      <c r="H51" s="184" t="s">
        <v>580</v>
      </c>
      <c r="I51" s="184" t="s">
        <v>580</v>
      </c>
      <c r="J51" s="184" t="s">
        <v>580</v>
      </c>
      <c r="K51" s="184" t="s">
        <v>580</v>
      </c>
      <c r="L51" s="51" t="s">
        <v>8</v>
      </c>
      <c r="M51" s="184" t="s">
        <v>599</v>
      </c>
      <c r="N51" s="51" t="s">
        <v>8</v>
      </c>
    </row>
    <row r="52" spans="1:14" ht="15" customHeight="1">
      <c r="A52" s="189" t="s">
        <v>516</v>
      </c>
      <c r="B52" s="178"/>
      <c r="C52" s="190">
        <v>143899</v>
      </c>
      <c r="D52" s="191">
        <v>72238</v>
      </c>
      <c r="E52" s="184" t="s">
        <v>580</v>
      </c>
      <c r="F52" s="184" t="s">
        <v>580</v>
      </c>
      <c r="G52" s="184" t="s">
        <v>580</v>
      </c>
      <c r="H52" s="184" t="s">
        <v>580</v>
      </c>
      <c r="I52" s="184" t="s">
        <v>580</v>
      </c>
      <c r="J52" s="184" t="s">
        <v>580</v>
      </c>
      <c r="K52" s="184" t="s">
        <v>580</v>
      </c>
      <c r="L52" s="184" t="s">
        <v>580</v>
      </c>
      <c r="M52" s="257">
        <v>71661</v>
      </c>
      <c r="N52" s="184" t="s">
        <v>580</v>
      </c>
    </row>
    <row r="53" spans="1:14" ht="15" customHeight="1">
      <c r="A53" s="188" t="s">
        <v>328</v>
      </c>
      <c r="B53" s="178"/>
      <c r="C53" s="183" t="s">
        <v>600</v>
      </c>
      <c r="D53" s="184" t="s">
        <v>599</v>
      </c>
      <c r="E53" s="184" t="s">
        <v>580</v>
      </c>
      <c r="F53" s="184" t="s">
        <v>599</v>
      </c>
      <c r="G53" s="184" t="s">
        <v>580</v>
      </c>
      <c r="H53" s="184" t="s">
        <v>580</v>
      </c>
      <c r="I53" s="184" t="s">
        <v>580</v>
      </c>
      <c r="J53" s="184" t="s">
        <v>580</v>
      </c>
      <c r="K53" s="184" t="s">
        <v>580</v>
      </c>
      <c r="L53" s="51" t="s">
        <v>8</v>
      </c>
      <c r="M53" s="184" t="s">
        <v>598</v>
      </c>
      <c r="N53" s="51" t="s">
        <v>8</v>
      </c>
    </row>
    <row r="54" spans="1:14" ht="15" customHeight="1">
      <c r="A54" s="192" t="s">
        <v>517</v>
      </c>
      <c r="B54" s="178"/>
      <c r="C54" s="183">
        <v>36289</v>
      </c>
      <c r="D54" s="257">
        <v>15270</v>
      </c>
      <c r="E54" s="184" t="s">
        <v>580</v>
      </c>
      <c r="F54" s="257">
        <v>1946</v>
      </c>
      <c r="G54" s="184" t="s">
        <v>580</v>
      </c>
      <c r="H54" s="184" t="s">
        <v>580</v>
      </c>
      <c r="I54" s="184" t="s">
        <v>580</v>
      </c>
      <c r="J54" s="184" t="s">
        <v>580</v>
      </c>
      <c r="K54" s="184" t="s">
        <v>580</v>
      </c>
      <c r="L54" s="51" t="s">
        <v>8</v>
      </c>
      <c r="M54" s="257">
        <v>19073</v>
      </c>
      <c r="N54" s="184" t="s">
        <v>580</v>
      </c>
    </row>
    <row r="55" spans="1:15" ht="15" customHeight="1" thickBot="1">
      <c r="A55" s="186"/>
      <c r="B55" s="178"/>
      <c r="C55" s="117"/>
      <c r="D55" s="33"/>
      <c r="E55" s="33"/>
      <c r="F55" s="33"/>
      <c r="G55" s="33"/>
      <c r="H55" s="33"/>
      <c r="I55" s="33"/>
      <c r="J55" s="33"/>
      <c r="K55" s="33"/>
      <c r="L55" s="51"/>
      <c r="M55" s="33"/>
      <c r="N55" s="51"/>
      <c r="O55" s="228"/>
    </row>
    <row r="56" spans="1:14" ht="15" customHeight="1">
      <c r="A56" s="193" t="s">
        <v>309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</row>
    <row r="57" spans="1:14" ht="15" customHeight="1">
      <c r="A57" s="195" t="s">
        <v>388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</row>
    <row r="65" ht="13.5">
      <c r="D65" s="163" t="s">
        <v>353</v>
      </c>
    </row>
  </sheetData>
  <sheetProtection/>
  <mergeCells count="5">
    <mergeCell ref="C3:C4"/>
    <mergeCell ref="G3:G4"/>
    <mergeCell ref="H3:H4"/>
    <mergeCell ref="A1:N1"/>
    <mergeCell ref="N3:N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2021-01-22T01:27:09Z</cp:lastPrinted>
  <dcterms:created xsi:type="dcterms:W3CDTF">2011-08-15T06:07:12Z</dcterms:created>
  <dcterms:modified xsi:type="dcterms:W3CDTF">2021-02-10T04:51:41Z</dcterms:modified>
  <cp:category/>
  <cp:version/>
  <cp:contentType/>
  <cp:contentStatus/>
</cp:coreProperties>
</file>