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14745" windowHeight="7920" activeTab="0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  <sheet name="12-10" sheetId="10" r:id="rId10"/>
    <sheet name="12-11" sheetId="11" r:id="rId11"/>
    <sheet name="12-12" sheetId="12" r:id="rId12"/>
    <sheet name="12-13" sheetId="13" r:id="rId13"/>
  </sheets>
  <definedNames>
    <definedName name="_xlfn.IFERROR" hidden="1">#NAME?</definedName>
    <definedName name="_xlnm.Print_Area" localSheetId="0">'12-1'!$A$1:$J$49</definedName>
    <definedName name="_xlnm.Print_Area" localSheetId="9">'12-10'!$A$1:$I$13</definedName>
    <definedName name="_xlnm.Print_Area" localSheetId="10">'12-11'!$A$1:$D$12</definedName>
    <definedName name="_xlnm.Print_Area" localSheetId="11">'12-12'!$A$1:$I$50</definedName>
    <definedName name="_xlnm.Print_Area" localSheetId="12">'12-13'!$A$1:$E$11</definedName>
    <definedName name="_xlnm.Print_Area" localSheetId="1">'12-2'!$A$1:$K$49</definedName>
    <definedName name="_xlnm.Print_Area" localSheetId="2">'12-3'!$B$1:$I$12</definedName>
    <definedName name="_xlnm.Print_Area" localSheetId="3">'12-4'!$A$1:$G$13</definedName>
    <definedName name="_xlnm.Print_Area" localSheetId="4">'12-5'!$A$1:$H$20</definedName>
    <definedName name="_xlnm.Print_Area" localSheetId="5">'12-6'!$A$1:$H$12</definedName>
    <definedName name="_xlnm.Print_Area" localSheetId="6">'12-7'!$A$1:$L$30</definedName>
    <definedName name="_xlnm.Print_Area" localSheetId="7">'12-8'!$A$1:$J$27</definedName>
    <definedName name="_xlnm.Print_Area" localSheetId="8">'12-9'!$A$1:$G$22</definedName>
  </definedNames>
  <calcPr fullCalcOnLoad="1"/>
</workbook>
</file>

<file path=xl/sharedStrings.xml><?xml version="1.0" encoding="utf-8"?>
<sst xmlns="http://schemas.openxmlformats.org/spreadsheetml/2006/main" count="554" uniqueCount="276">
  <si>
    <t>…</t>
  </si>
  <si>
    <t>接種率</t>
  </si>
  <si>
    <t>接種者数</t>
  </si>
  <si>
    <t>対象者数</t>
  </si>
  <si>
    <t>日 本 脳 炎</t>
  </si>
  <si>
    <t>種別・年度</t>
  </si>
  <si>
    <t>-</t>
  </si>
  <si>
    <t>風   し   ん</t>
  </si>
  <si>
    <t>麻   し   ん</t>
  </si>
  <si>
    <t>二 種 混 合</t>
  </si>
  <si>
    <t>合        計</t>
  </si>
  <si>
    <t>実施回数</t>
  </si>
  <si>
    <t>合計</t>
  </si>
  <si>
    <t>成分献血</t>
  </si>
  <si>
    <t>400ml</t>
  </si>
  <si>
    <t>200ml</t>
  </si>
  <si>
    <t>市民献血の日</t>
  </si>
  <si>
    <t>年度</t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</si>
  <si>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</si>
  <si>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</si>
  <si>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</si>
  <si>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</si>
  <si>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</si>
  <si>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</si>
  <si>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</si>
  <si>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>（単位：人）</t>
  </si>
  <si>
    <t>感染症発生数</t>
  </si>
  <si>
    <t>１類感染症</t>
  </si>
  <si>
    <t>２類感染症</t>
  </si>
  <si>
    <t>３類感染症</t>
  </si>
  <si>
    <t>４類感染症</t>
  </si>
  <si>
    <t>レジオネラ症</t>
  </si>
  <si>
    <t>Ａ型肝炎</t>
  </si>
  <si>
    <t>後天性免疫不全症候群</t>
  </si>
  <si>
    <t>アメーバ赤痢</t>
  </si>
  <si>
    <t>梅毒</t>
  </si>
  <si>
    <t>クロイツフェルト・ヤコブ病</t>
  </si>
  <si>
    <t>劇症型溶血性レンサ球菌感染症</t>
  </si>
  <si>
    <t>破傷風</t>
  </si>
  <si>
    <t xml:space="preserve">    (単位：人)</t>
  </si>
  <si>
    <t>年　　　度</t>
  </si>
  <si>
    <t>総　　　数</t>
  </si>
  <si>
    <t>大　　　人</t>
  </si>
  <si>
    <t>死　胎　児</t>
  </si>
  <si>
    <t>（単位：kl）</t>
  </si>
  <si>
    <t>総 処 理 量</t>
  </si>
  <si>
    <t>処 　理 　量 　内 　訳</t>
  </si>
  <si>
    <t>し　　　  　尿</t>
  </si>
  <si>
    <t>浄 化 槽 汚 泥</t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</si>
  <si>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</si>
  <si>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</si>
  <si>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</si>
  <si>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</si>
  <si>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</si>
  <si>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</si>
  <si>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</si>
  <si>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</si>
  <si>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</si>
  <si>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</si>
  <si>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再生・無害
化  処  理</t>
  </si>
  <si>
    <t>埋立処分</t>
  </si>
  <si>
    <t>１２－１　市立病院外来患者数</t>
  </si>
  <si>
    <t>総　数</t>
  </si>
  <si>
    <t>内　科</t>
  </si>
  <si>
    <t>小児科</t>
  </si>
  <si>
    <t>外　科</t>
  </si>
  <si>
    <t>整形外科</t>
  </si>
  <si>
    <t>脳神経
外　科</t>
  </si>
  <si>
    <t>皮膚科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</si>
  <si>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</si>
  <si>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</si>
  <si>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</si>
  <si>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</si>
  <si>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</si>
  <si>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</si>
  <si>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</si>
  <si>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</si>
  <si>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</si>
  <si>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</si>
  <si>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</si>
  <si>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１２－２　市立病院入院患者数</t>
  </si>
  <si>
    <t>内　科</t>
  </si>
  <si>
    <t>小児科</t>
  </si>
  <si>
    <t>外　科</t>
  </si>
  <si>
    <t>脳神経
外　科</t>
  </si>
  <si>
    <t>皮膚科</t>
  </si>
  <si>
    <t>眼　科</t>
  </si>
  <si>
    <t>歯　科</t>
  </si>
  <si>
    <t>（単位：人）</t>
  </si>
  <si>
    <t>総　　数</t>
  </si>
  <si>
    <t>医　　師</t>
  </si>
  <si>
    <t>歯科医師</t>
  </si>
  <si>
    <t>薬 剤 師</t>
  </si>
  <si>
    <t>看 護 師</t>
  </si>
  <si>
    <t>准看護師</t>
  </si>
  <si>
    <t xml:space="preserve">       (単位：人)</t>
  </si>
  <si>
    <t>総数</t>
  </si>
  <si>
    <t>結核</t>
  </si>
  <si>
    <t>悪性新生物</t>
  </si>
  <si>
    <t>心疾患</t>
  </si>
  <si>
    <t>高血圧性疾患</t>
  </si>
  <si>
    <t>脳血管疾患</t>
  </si>
  <si>
    <t>自殺</t>
  </si>
  <si>
    <t>その他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</si>
  <si>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</si>
  <si>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</si>
  <si>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</si>
  <si>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</si>
  <si>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</si>
  <si>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</si>
  <si>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感 染 症</t>
  </si>
  <si>
    <t>そ　　の　　他</t>
  </si>
  <si>
    <t>療  養</t>
  </si>
  <si>
    <t>一  般</t>
  </si>
  <si>
    <t>区分</t>
  </si>
  <si>
    <t>泌尿器科</t>
  </si>
  <si>
    <t>内科</t>
  </si>
  <si>
    <t>肛門外科</t>
  </si>
  <si>
    <t>呼吸器内科</t>
  </si>
  <si>
    <t>脳神経外科</t>
  </si>
  <si>
    <t>循環器内科</t>
  </si>
  <si>
    <t>形成外科</t>
  </si>
  <si>
    <t>腎臓内科</t>
  </si>
  <si>
    <t>神経内科</t>
  </si>
  <si>
    <t>眼科</t>
  </si>
  <si>
    <t>血液内科</t>
  </si>
  <si>
    <t>小児外科</t>
  </si>
  <si>
    <t>産婦人科</t>
  </si>
  <si>
    <t>アレルギー科</t>
  </si>
  <si>
    <t>産科</t>
  </si>
  <si>
    <t>リウマチ科</t>
  </si>
  <si>
    <t>婦人科</t>
  </si>
  <si>
    <t>感染症内科</t>
  </si>
  <si>
    <t>放射線科</t>
  </si>
  <si>
    <t>精神科</t>
  </si>
  <si>
    <t>麻酔科</t>
  </si>
  <si>
    <t>心療内科</t>
  </si>
  <si>
    <t>病理診断科</t>
  </si>
  <si>
    <t>外科</t>
  </si>
  <si>
    <t>臨床検査科</t>
  </si>
  <si>
    <t>呼吸器外科</t>
  </si>
  <si>
    <t>救急科</t>
  </si>
  <si>
    <t>歯科</t>
  </si>
  <si>
    <t>乳腺外科</t>
  </si>
  <si>
    <t>矯正歯科</t>
  </si>
  <si>
    <t>気管食道外科</t>
  </si>
  <si>
    <t>小児歯科</t>
  </si>
  <si>
    <t>歯科口腔外科</t>
  </si>
  <si>
    <t>心臓血管外科</t>
  </si>
  <si>
    <t>資料：高松市健康福祉局保健所保健対策課</t>
  </si>
  <si>
    <t>資料：高松市健康福祉局保健所保健センター</t>
  </si>
  <si>
    <t>資料：高松市環境局環境総務課</t>
  </si>
  <si>
    <t>日本紅斑熱</t>
  </si>
  <si>
    <t>資料：高松市健康福祉局保健所保健対策課</t>
  </si>
  <si>
    <t>資料：高松市市民政策局市民やすらぎ課</t>
  </si>
  <si>
    <t>　　・医師、歯科医師、薬剤師については従業地による届出数であり、看護師、准看護師について</t>
  </si>
  <si>
    <t>（単位：人、％）</t>
  </si>
  <si>
    <t>（単位：人、回）</t>
  </si>
  <si>
    <t>形成外科</t>
  </si>
  <si>
    <t>精神科</t>
  </si>
  <si>
    <t xml:space="preserve">   7</t>
  </si>
  <si>
    <t>麻酔科</t>
  </si>
  <si>
    <t>　　・平成25年4月から市民病院において積算方法を見直した。</t>
  </si>
  <si>
    <t>（単位：人）</t>
  </si>
  <si>
    <t>年　次</t>
  </si>
  <si>
    <t>総　数</t>
  </si>
  <si>
    <t>産　婦
人　科</t>
  </si>
  <si>
    <t>放 射
線 科</t>
  </si>
  <si>
    <t>新生児</t>
  </si>
  <si>
    <t>感染症</t>
  </si>
  <si>
    <t>短期人間
ドック</t>
  </si>
  <si>
    <t>１２－４　医療従事者</t>
  </si>
  <si>
    <t>（各年12月31日現在）</t>
  </si>
  <si>
    <t>年   　　次</t>
  </si>
  <si>
    <t>資料：香川県健康福祉部健康福祉総務課</t>
  </si>
  <si>
    <t>　　　は就業数である。</t>
  </si>
  <si>
    <t>１２－５　死因別死亡数</t>
  </si>
  <si>
    <t>死因別</t>
  </si>
  <si>
    <t>腎不全</t>
  </si>
  <si>
    <t>老衰</t>
  </si>
  <si>
    <t>不慮の事故</t>
  </si>
  <si>
    <t>肺炎</t>
  </si>
  <si>
    <t>肝疾患</t>
  </si>
  <si>
    <t>１２－６　病院の概況</t>
  </si>
  <si>
    <t>（各年10月1日現在）</t>
  </si>
  <si>
    <t>１２－７　一般病院診療科目別延数</t>
  </si>
  <si>
    <t>区分</t>
  </si>
  <si>
    <t>一　般　病　院</t>
  </si>
  <si>
    <t>　科目</t>
  </si>
  <si>
    <t>香川県</t>
  </si>
  <si>
    <t>高松市</t>
  </si>
  <si>
    <t>比率(％)</t>
  </si>
  <si>
    <t>整形外科</t>
  </si>
  <si>
    <t>美容外科</t>
  </si>
  <si>
    <t>耳鼻いんこう科</t>
  </si>
  <si>
    <t>リハビリテーション科</t>
  </si>
  <si>
    <t>オウム病</t>
  </si>
  <si>
    <t>１２－８　予防接種実施状況</t>
  </si>
  <si>
    <t>対象者数</t>
  </si>
  <si>
    <t>麻しん風しん混合</t>
  </si>
  <si>
    <t>急性灰白髄炎（ポリオ）</t>
  </si>
  <si>
    <t>インフルエンザ</t>
  </si>
  <si>
    <t>１２－９　献血実施状況</t>
  </si>
  <si>
    <t>実施種別</t>
  </si>
  <si>
    <t>献血種別</t>
  </si>
  <si>
    <t>地区献血</t>
  </si>
  <si>
    <t>資料：高松市健康福祉局保健所保健センター</t>
  </si>
  <si>
    <t xml:space="preserve">    ・地区献血は、地区保健委員会及び市役所献血実施分である。</t>
  </si>
  <si>
    <t>１２－１０　ごみ処理状況</t>
  </si>
  <si>
    <t>１２－１１　し尿・浄化槽汚泥処理状況</t>
  </si>
  <si>
    <t>１２－１３　火葬</t>
  </si>
  <si>
    <t>資料：厚生労働省「医療施設調査」</t>
  </si>
  <si>
    <t>資料：厚生労働省「人口動態統計」</t>
  </si>
  <si>
    <t>結核</t>
  </si>
  <si>
    <t>（その他）</t>
  </si>
  <si>
    <t>急性脳炎</t>
  </si>
  <si>
    <t>風しん</t>
  </si>
  <si>
    <t>侵襲性肺炎球菌感染症</t>
  </si>
  <si>
    <t>侵襲性インフルエンザ菌感染症</t>
  </si>
  <si>
    <t>水痘（入院に限る。）</t>
  </si>
  <si>
    <t>(平成26年9月19日～）</t>
  </si>
  <si>
    <t>資料：厚生労働省医療施設調査</t>
  </si>
  <si>
    <t>資料：高松市環境局衛生センター</t>
  </si>
  <si>
    <t>-</t>
  </si>
  <si>
    <t>（平成29年10月1日現在）</t>
  </si>
  <si>
    <t>三種混合，四種混合</t>
  </si>
  <si>
    <t xml:space="preserve">１２－１２　感染症の発生状況 </t>
  </si>
  <si>
    <t>感　染　症　の　類　型</t>
  </si>
  <si>
    <t>-</t>
  </si>
  <si>
    <t>（結核）</t>
  </si>
  <si>
    <t>（潜在性結核感染症）</t>
  </si>
  <si>
    <t>腸管出血性大腸菌感染症</t>
  </si>
  <si>
    <t>（Ｏ１５７）</t>
  </si>
  <si>
    <t>（Ｏ      ２６）</t>
  </si>
  <si>
    <t>細菌性赤痢</t>
  </si>
  <si>
    <t>-</t>
  </si>
  <si>
    <t>パラチフス</t>
  </si>
  <si>
    <t>-</t>
  </si>
  <si>
    <t>Ｅ型肝炎</t>
  </si>
  <si>
    <t>-</t>
  </si>
  <si>
    <t>-</t>
  </si>
  <si>
    <t>重症熱性血小板減少症候群</t>
  </si>
  <si>
    <t>回帰熱</t>
  </si>
  <si>
    <t>-</t>
  </si>
  <si>
    <t>ライム病</t>
  </si>
  <si>
    <t>５類感染症</t>
  </si>
  <si>
    <t>ウイルス性肝炎</t>
  </si>
  <si>
    <t>カルバペネム耐性腸内細菌科細菌感染症</t>
  </si>
  <si>
    <t>播種性クリプトコックス症</t>
  </si>
  <si>
    <t>麻しん</t>
  </si>
  <si>
    <t>-</t>
  </si>
  <si>
    <t>年　次</t>
  </si>
  <si>
    <t>年　次</t>
  </si>
  <si>
    <t>泌尿器科</t>
  </si>
  <si>
    <t>産婦人科</t>
  </si>
  <si>
    <t>眼　科</t>
  </si>
  <si>
    <t>耳　鼻  
咽喉科</t>
  </si>
  <si>
    <t>放射線科</t>
  </si>
  <si>
    <t>歯　科</t>
  </si>
  <si>
    <t>麻酔科</t>
  </si>
  <si>
    <t>健康診断
予防接種</t>
  </si>
  <si>
    <t>資料：高松市病院局みんなの病院事務局経営企画課</t>
  </si>
  <si>
    <t>整　形
外　科</t>
  </si>
  <si>
    <t>形　成
外　科</t>
  </si>
  <si>
    <t>泌 尿
器 科</t>
  </si>
  <si>
    <t>-</t>
  </si>
  <si>
    <t>-</t>
  </si>
  <si>
    <t>介 護
療 養</t>
  </si>
  <si>
    <t>-</t>
  </si>
  <si>
    <t>資料：高松市病院局みんなの病院事務局経営企画課</t>
  </si>
  <si>
    <t>１２－３　医療施設</t>
  </si>
  <si>
    <t>（各年10月1日現在）</t>
  </si>
  <si>
    <r>
      <t>消化器内科</t>
    </r>
    <r>
      <rPr>
        <sz val="8"/>
        <rFont val="ＭＳ ゴシック"/>
        <family val="3"/>
      </rPr>
      <t xml:space="preserve">
（胃腸内科）</t>
    </r>
  </si>
  <si>
    <r>
      <t>糖尿病内科</t>
    </r>
    <r>
      <rPr>
        <sz val="8"/>
        <rFont val="ＭＳ ゴシック"/>
        <family val="3"/>
      </rPr>
      <t xml:space="preserve">
（代謝内科）</t>
    </r>
  </si>
  <si>
    <r>
      <t>消化器外科</t>
    </r>
    <r>
      <rPr>
        <sz val="8"/>
        <rFont val="ＭＳ ゴシック"/>
        <family val="3"/>
      </rPr>
      <t xml:space="preserve">
（胃腸外科）</t>
    </r>
  </si>
  <si>
    <t>小　　　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</si>
</sst>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成&quot;#&quot;年度&quot;"/>
    <numFmt numFmtId="178" formatCode="#"/>
    <numFmt numFmtId="179" formatCode="&quot;平 成 &quot;#&quot; 年&quot;"/>
    <numFmt numFmtId="180" formatCode="&quot;   &quot;#"/>
    <numFmt numFmtId="181" formatCode="#&quot;年度&quot;"/>
    <numFmt numFmtId="182" formatCode="0_);\(0\)"/>
    <numFmt numFmtId="183" formatCode="&quot;平 成 &quot;#&quot; 年 度&quot;"/>
    <numFmt numFmtId="184" formatCode="&quot;平成&quot;#&quot;年&quot;"/>
    <numFmt numFmtId="185" formatCode="&quot;　&quot;#"/>
    <numFmt numFmtId="186" formatCode="#&quot;年 1月&quot;"/>
    <numFmt numFmtId="187" formatCode="#&quot; 年&quot;"/>
    <numFmt numFmtId="188" formatCode="_ * #,##0.0_ ;_ * \-#,##0.0_ ;_ * &quot;-&quot;_ ;_ @_ "/>
    <numFmt numFmtId="189" formatCode="0.0_ "/>
    <numFmt numFmtId="190" formatCode="#&quot;年&quot;"/>
    <numFmt numFmtId="191" formatCode="0.0%"/>
    <numFmt numFmtId="192" formatCode="#,##0.0_ "/>
    <numFmt numFmtId="193" formatCode="0_ "/>
    <numFmt numFmtId="194" formatCode="_ * #,##0.0_ ;_ * \-#,##0.0_ ;_ * &quot;-&quot;?_ ;_ @_ "/>
    <numFmt numFmtId="195" formatCode="0.0"/>
    <numFmt numFmtId="196" formatCode="#,##0_ "/>
    <numFmt numFmtId="197" formatCode="#,##0_);[Red]\(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21">
    <xf numFmtId="0" fontId="0" fillId="0" borderId="0" xfId="0" applyFont="1" applyAlignment="1">
      <alignment vertical="center"/>
    </xf>
    <xf numFmtId="0" fontId="3" fillId="0" borderId="0" xfId="69" applyFont="1">
      <alignment/>
      <protection/>
    </xf>
    <xf numFmtId="0" fontId="3" fillId="0" borderId="0" xfId="69" applyFont="1" applyBorder="1">
      <alignment/>
      <protection/>
    </xf>
    <xf numFmtId="38" fontId="3" fillId="0" borderId="0" xfId="69" applyNumberFormat="1" applyFont="1" applyBorder="1">
      <alignment/>
      <protection/>
    </xf>
    <xf numFmtId="176" fontId="6" fillId="0" borderId="0" xfId="52" applyNumberFormat="1" applyFont="1" applyBorder="1" applyAlignment="1" applyProtection="1">
      <alignment vertical="center"/>
      <protection locked="0"/>
    </xf>
    <xf numFmtId="38" fontId="6" fillId="0" borderId="0" xfId="52" applyFont="1" applyBorder="1" applyAlignment="1" applyProtection="1">
      <alignment vertical="center"/>
      <protection locked="0"/>
    </xf>
    <xf numFmtId="176" fontId="7" fillId="0" borderId="10" xfId="68" applyNumberFormat="1" applyFont="1" applyBorder="1" applyAlignment="1" applyProtection="1">
      <alignment horizontal="right" vertical="center"/>
      <protection locked="0"/>
    </xf>
    <xf numFmtId="38" fontId="6" fillId="0" borderId="10" xfId="52" applyFont="1" applyBorder="1" applyAlignment="1" applyProtection="1">
      <alignment horizontal="right" vertical="center"/>
      <protection locked="0"/>
    </xf>
    <xf numFmtId="38" fontId="7" fillId="0" borderId="11" xfId="68" applyNumberFormat="1" applyFont="1" applyBorder="1" applyAlignment="1" applyProtection="1">
      <alignment horizontal="right" vertical="center"/>
      <protection locked="0"/>
    </xf>
    <xf numFmtId="176" fontId="6" fillId="0" borderId="12" xfId="52" applyNumberFormat="1" applyFont="1" applyBorder="1" applyAlignment="1" applyProtection="1">
      <alignment vertical="center"/>
      <protection locked="0"/>
    </xf>
    <xf numFmtId="38" fontId="6" fillId="0" borderId="10" xfId="52" applyFont="1" applyBorder="1" applyAlignment="1" applyProtection="1">
      <alignment vertical="center"/>
      <protection locked="0"/>
    </xf>
    <xf numFmtId="38" fontId="6" fillId="0" borderId="11" xfId="52" applyFont="1" applyBorder="1" applyAlignment="1" applyProtection="1">
      <alignment vertical="center"/>
      <protection locked="0"/>
    </xf>
    <xf numFmtId="0" fontId="6" fillId="0" borderId="12" xfId="67" applyNumberFormat="1" applyFont="1" applyBorder="1" applyAlignment="1" quotePrefix="1">
      <alignment horizontal="center" vertical="center"/>
      <protection/>
    </xf>
    <xf numFmtId="0" fontId="7" fillId="0" borderId="0" xfId="69" applyFont="1" applyBorder="1">
      <alignment/>
      <protection/>
    </xf>
    <xf numFmtId="176" fontId="7" fillId="0" borderId="0" xfId="68" applyNumberFormat="1" applyFont="1" applyBorder="1" applyAlignment="1" applyProtection="1">
      <alignment vertical="center"/>
      <protection locked="0"/>
    </xf>
    <xf numFmtId="38" fontId="7" fillId="0" borderId="0" xfId="68" applyNumberFormat="1" applyFont="1" applyBorder="1" applyAlignment="1" applyProtection="1">
      <alignment vertical="center"/>
      <protection locked="0"/>
    </xf>
    <xf numFmtId="176" fontId="7" fillId="0" borderId="0" xfId="68" applyNumberFormat="1" applyFont="1" applyAlignment="1" applyProtection="1">
      <alignment horizontal="right" vertical="center"/>
      <protection locked="0"/>
    </xf>
    <xf numFmtId="38" fontId="7" fillId="0" borderId="0" xfId="68" applyNumberFormat="1" applyFont="1" applyBorder="1" applyAlignment="1" applyProtection="1">
      <alignment horizontal="right" vertical="center"/>
      <protection locked="0"/>
    </xf>
    <xf numFmtId="38" fontId="7" fillId="0" borderId="0" xfId="68" applyNumberFormat="1" applyFont="1" applyAlignment="1" applyProtection="1">
      <alignment horizontal="right" vertical="center"/>
      <protection locked="0"/>
    </xf>
    <xf numFmtId="176" fontId="7" fillId="0" borderId="13" xfId="68" applyNumberFormat="1" applyFont="1" applyBorder="1" applyAlignment="1" applyProtection="1">
      <alignment vertical="center"/>
      <protection locked="0"/>
    </xf>
    <xf numFmtId="38" fontId="7" fillId="0" borderId="14" xfId="68" applyNumberFormat="1" applyFont="1" applyBorder="1" applyAlignment="1" applyProtection="1">
      <alignment vertical="center"/>
      <protection locked="0"/>
    </xf>
    <xf numFmtId="0" fontId="3" fillId="0" borderId="13" xfId="67" applyNumberFormat="1" applyFont="1" applyBorder="1" applyAlignment="1" quotePrefix="1">
      <alignment horizontal="center" vertical="center"/>
      <protection/>
    </xf>
    <xf numFmtId="0" fontId="7" fillId="0" borderId="0" xfId="69" applyFont="1">
      <alignment/>
      <protection/>
    </xf>
    <xf numFmtId="38" fontId="7" fillId="0" borderId="0" xfId="68" applyNumberFormat="1" applyFont="1" applyAlignment="1" applyProtection="1">
      <alignment vertical="center"/>
      <protection locked="0"/>
    </xf>
    <xf numFmtId="177" fontId="3" fillId="0" borderId="13" xfId="67" applyNumberFormat="1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0" fontId="3" fillId="0" borderId="16" xfId="69" applyFont="1" applyBorder="1" applyAlignment="1">
      <alignment horizontal="center" vertical="center" wrapText="1"/>
      <protection/>
    </xf>
    <xf numFmtId="0" fontId="3" fillId="0" borderId="17" xfId="69" applyFont="1" applyBorder="1" applyAlignment="1">
      <alignment horizontal="center" vertical="center" wrapText="1"/>
      <protection/>
    </xf>
    <xf numFmtId="176" fontId="6" fillId="0" borderId="10" xfId="68" applyNumberFormat="1" applyFont="1" applyBorder="1" applyAlignment="1" applyProtection="1">
      <alignment horizontal="right" vertical="center"/>
      <protection locked="0"/>
    </xf>
    <xf numFmtId="38" fontId="6" fillId="0" borderId="11" xfId="68" applyNumberFormat="1" applyFont="1" applyBorder="1" applyAlignment="1" applyProtection="1">
      <alignment horizontal="right" vertical="center"/>
      <protection locked="0"/>
    </xf>
    <xf numFmtId="176" fontId="6" fillId="0" borderId="12" xfId="68" applyNumberFormat="1" applyFont="1" applyBorder="1" applyAlignment="1" applyProtection="1">
      <alignment horizontal="right" vertical="center"/>
      <protection locked="0"/>
    </xf>
    <xf numFmtId="38" fontId="6" fillId="0" borderId="10" xfId="68" applyNumberFormat="1" applyFont="1" applyBorder="1" applyAlignment="1" applyProtection="1">
      <alignment horizontal="right" vertical="center"/>
      <protection locked="0"/>
    </xf>
    <xf numFmtId="176" fontId="6" fillId="0" borderId="10" xfId="52" applyNumberFormat="1" applyFont="1" applyBorder="1" applyAlignment="1" applyProtection="1">
      <alignment horizontal="right" vertical="center"/>
      <protection locked="0"/>
    </xf>
    <xf numFmtId="38" fontId="6" fillId="0" borderId="11" xfId="52" applyFont="1" applyBorder="1" applyAlignment="1" applyProtection="1">
      <alignment horizontal="right" vertical="center"/>
      <protection locked="0"/>
    </xf>
    <xf numFmtId="176" fontId="7" fillId="0" borderId="0" xfId="68" applyNumberFormat="1" applyFont="1" applyBorder="1" applyAlignment="1" applyProtection="1">
      <alignment horizontal="right" vertical="center"/>
      <protection locked="0"/>
    </xf>
    <xf numFmtId="38" fontId="7" fillId="0" borderId="14" xfId="68" applyNumberFormat="1" applyFont="1" applyBorder="1" applyAlignment="1" applyProtection="1">
      <alignment horizontal="right" vertical="center"/>
      <protection locked="0"/>
    </xf>
    <xf numFmtId="176" fontId="7" fillId="0" borderId="13" xfId="68" applyNumberFormat="1" applyFont="1" applyBorder="1" applyAlignment="1" applyProtection="1">
      <alignment horizontal="right" vertical="center"/>
      <protection locked="0"/>
    </xf>
    <xf numFmtId="176" fontId="6" fillId="0" borderId="10" xfId="52" applyNumberFormat="1" applyFont="1" applyBorder="1" applyAlignment="1" applyProtection="1">
      <alignment vertical="center"/>
      <protection locked="0"/>
    </xf>
    <xf numFmtId="38" fontId="6" fillId="0" borderId="10" xfId="68" applyNumberFormat="1" applyFont="1" applyBorder="1" applyAlignment="1" applyProtection="1">
      <alignment vertical="center"/>
      <protection locked="0"/>
    </xf>
    <xf numFmtId="38" fontId="6" fillId="0" borderId="11" xfId="68" applyNumberFormat="1" applyFont="1" applyBorder="1" applyAlignment="1" applyProtection="1">
      <alignment vertical="center"/>
      <protection locked="0"/>
    </xf>
    <xf numFmtId="176" fontId="7" fillId="0" borderId="0" xfId="68" applyNumberFormat="1" applyFont="1" applyAlignment="1" applyProtection="1">
      <alignment vertical="center"/>
      <protection locked="0"/>
    </xf>
    <xf numFmtId="0" fontId="3" fillId="0" borderId="0" xfId="69" applyFont="1" applyBorder="1" applyAlignment="1">
      <alignment horizontal="right"/>
      <protection/>
    </xf>
    <xf numFmtId="0" fontId="3" fillId="0" borderId="0" xfId="69" applyFont="1" applyAlignment="1">
      <alignment horizontal="right"/>
      <protection/>
    </xf>
    <xf numFmtId="0" fontId="8" fillId="0" borderId="0" xfId="69" applyFont="1">
      <alignment/>
      <protection/>
    </xf>
    <xf numFmtId="0" fontId="8" fillId="0" borderId="0" xfId="69" applyFont="1" applyAlignment="1">
      <alignment horizontal="center"/>
      <protection/>
    </xf>
    <xf numFmtId="0" fontId="7" fillId="0" borderId="0" xfId="70" applyFont="1">
      <alignment/>
      <protection/>
    </xf>
    <xf numFmtId="0" fontId="3" fillId="0" borderId="0" xfId="70" applyFont="1">
      <alignment/>
      <protection/>
    </xf>
    <xf numFmtId="0" fontId="7" fillId="0" borderId="0" xfId="70" applyFont="1" applyBorder="1">
      <alignment/>
      <protection/>
    </xf>
    <xf numFmtId="0" fontId="3" fillId="0" borderId="0" xfId="70" applyFont="1" applyBorder="1">
      <alignment/>
      <protection/>
    </xf>
    <xf numFmtId="177" fontId="3" fillId="0" borderId="13" xfId="70" applyNumberFormat="1" applyFont="1" applyBorder="1" applyAlignment="1" quotePrefix="1">
      <alignment horizontal="center" vertical="center" wrapText="1"/>
      <protection/>
    </xf>
    <xf numFmtId="0" fontId="3" fillId="0" borderId="0" xfId="70" applyFont="1" applyBorder="1" applyAlignment="1">
      <alignment vertical="center" wrapText="1"/>
      <protection/>
    </xf>
    <xf numFmtId="0" fontId="3" fillId="0" borderId="16" xfId="70" applyFont="1" applyBorder="1" applyAlignment="1">
      <alignment horizontal="center" vertical="center" wrapText="1"/>
      <protection/>
    </xf>
    <xf numFmtId="0" fontId="3" fillId="0" borderId="0" xfId="70" applyFont="1" applyAlignment="1">
      <alignment horizontal="right"/>
      <protection/>
    </xf>
    <xf numFmtId="0" fontId="9" fillId="0" borderId="0" xfId="70" applyFont="1" applyAlignment="1">
      <alignment horizontal="center"/>
      <protection/>
    </xf>
    <xf numFmtId="0" fontId="7" fillId="0" borderId="0" xfId="70" applyFont="1" applyAlignment="1">
      <alignment horizontal="right"/>
      <protection/>
    </xf>
    <xf numFmtId="38" fontId="7" fillId="0" borderId="12" xfId="68" applyNumberFormat="1" applyFont="1" applyBorder="1" applyAlignment="1" applyProtection="1">
      <alignment horizontal="right" vertical="center" wrapText="1"/>
      <protection locked="0"/>
    </xf>
    <xf numFmtId="178" fontId="6" fillId="0" borderId="13" xfId="70" applyNumberFormat="1" applyFont="1" applyBorder="1" applyAlignment="1" quotePrefix="1">
      <alignment horizontal="center" vertical="center" wrapText="1"/>
      <protection/>
    </xf>
    <xf numFmtId="178" fontId="7" fillId="0" borderId="13" xfId="68" applyNumberFormat="1" applyFont="1" applyBorder="1" applyAlignment="1" applyProtection="1">
      <alignment horizontal="right" vertical="center" wrapText="1"/>
      <protection locked="0"/>
    </xf>
    <xf numFmtId="178" fontId="3" fillId="0" borderId="13" xfId="70" applyNumberFormat="1" applyFont="1" applyBorder="1" applyAlignment="1" quotePrefix="1">
      <alignment horizontal="center" vertical="center" wrapText="1"/>
      <protection/>
    </xf>
    <xf numFmtId="38" fontId="7" fillId="0" borderId="13" xfId="68" applyNumberFormat="1" applyFont="1" applyBorder="1" applyAlignment="1" applyProtection="1">
      <alignment horizontal="right" vertical="center" wrapText="1"/>
      <protection locked="0"/>
    </xf>
    <xf numFmtId="0" fontId="3" fillId="0" borderId="0" xfId="70" applyFont="1" applyBorder="1" applyAlignment="1">
      <alignment horizontal="center" vertical="center"/>
      <protection/>
    </xf>
    <xf numFmtId="0" fontId="3" fillId="0" borderId="15" xfId="70" applyFont="1" applyBorder="1" applyAlignment="1">
      <alignment horizontal="center" vertical="center"/>
      <protection/>
    </xf>
    <xf numFmtId="0" fontId="3" fillId="0" borderId="16" xfId="70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 wrapText="1"/>
      <protection/>
    </xf>
    <xf numFmtId="0" fontId="9" fillId="0" borderId="0" xfId="70" applyFont="1" applyAlignment="1">
      <alignment horizontal="right"/>
      <protection/>
    </xf>
    <xf numFmtId="38" fontId="7" fillId="0" borderId="0" xfId="50" applyFont="1" applyBorder="1" applyAlignment="1">
      <alignment vertical="center"/>
    </xf>
    <xf numFmtId="38" fontId="7" fillId="0" borderId="0" xfId="50" applyFont="1" applyBorder="1" applyAlignment="1">
      <alignment horizontal="right" vertical="center"/>
    </xf>
    <xf numFmtId="38" fontId="6" fillId="0" borderId="0" xfId="50" applyFont="1" applyBorder="1" applyAlignment="1">
      <alignment vertical="center"/>
    </xf>
    <xf numFmtId="38" fontId="3" fillId="0" borderId="16" xfId="68" applyNumberFormat="1" applyFont="1" applyBorder="1" applyAlignment="1" applyProtection="1">
      <alignment horizontal="center" vertical="center" wrapText="1"/>
      <protection locked="0"/>
    </xf>
    <xf numFmtId="38" fontId="3" fillId="0" borderId="18" xfId="68" applyNumberFormat="1" applyFont="1" applyBorder="1" applyAlignment="1" applyProtection="1">
      <alignment horizontal="center" vertical="center" wrapText="1"/>
      <protection locked="0"/>
    </xf>
    <xf numFmtId="0" fontId="3" fillId="0" borderId="0" xfId="63" applyFont="1">
      <alignment/>
      <protection/>
    </xf>
    <xf numFmtId="0" fontId="3" fillId="0" borderId="10" xfId="63" applyFont="1" applyBorder="1">
      <alignment/>
      <protection/>
    </xf>
    <xf numFmtId="0" fontId="3" fillId="0" borderId="10" xfId="63" applyFont="1" applyBorder="1" applyAlignment="1">
      <alignment horizontal="right"/>
      <protection/>
    </xf>
    <xf numFmtId="0" fontId="3" fillId="0" borderId="16" xfId="63" applyFont="1" applyBorder="1" applyAlignment="1">
      <alignment horizontal="center" vertical="center"/>
      <protection/>
    </xf>
    <xf numFmtId="179" fontId="3" fillId="0" borderId="13" xfId="63" applyNumberFormat="1" applyFont="1" applyBorder="1" applyAlignment="1">
      <alignment horizontal="center" vertical="center"/>
      <protection/>
    </xf>
    <xf numFmtId="3" fontId="7" fillId="0" borderId="14" xfId="63" applyNumberFormat="1" applyFont="1" applyBorder="1" applyAlignment="1">
      <alignment vertical="center"/>
      <protection/>
    </xf>
    <xf numFmtId="3" fontId="7" fillId="0" borderId="0" xfId="63" applyNumberFormat="1" applyFont="1" applyAlignment="1">
      <alignment vertical="center"/>
      <protection/>
    </xf>
    <xf numFmtId="38" fontId="7" fillId="0" borderId="0" xfId="63" applyNumberFormat="1" applyFont="1" applyAlignment="1">
      <alignment vertical="center"/>
      <protection/>
    </xf>
    <xf numFmtId="3" fontId="7" fillId="0" borderId="0" xfId="63" applyNumberFormat="1" applyFont="1">
      <alignment/>
      <protection/>
    </xf>
    <xf numFmtId="0" fontId="7" fillId="0" borderId="0" xfId="63" applyFont="1">
      <alignment/>
      <protection/>
    </xf>
    <xf numFmtId="180" fontId="3" fillId="0" borderId="13" xfId="63" applyNumberFormat="1" applyFont="1" applyBorder="1" applyAlignment="1" quotePrefix="1">
      <alignment horizontal="center" vertical="center"/>
      <protection/>
    </xf>
    <xf numFmtId="3" fontId="7" fillId="0" borderId="0" xfId="63" applyNumberFormat="1" applyFont="1" applyBorder="1" applyAlignment="1">
      <alignment vertical="center"/>
      <protection/>
    </xf>
    <xf numFmtId="38" fontId="7" fillId="0" borderId="0" xfId="63" applyNumberFormat="1" applyFont="1" applyBorder="1" applyAlignment="1">
      <alignment vertical="center"/>
      <protection/>
    </xf>
    <xf numFmtId="3" fontId="7" fillId="0" borderId="0" xfId="63" applyNumberFormat="1" applyFont="1" applyBorder="1">
      <alignment/>
      <protection/>
    </xf>
    <xf numFmtId="0" fontId="7" fillId="0" borderId="0" xfId="63" applyFont="1" applyBorder="1">
      <alignment/>
      <protection/>
    </xf>
    <xf numFmtId="180" fontId="6" fillId="0" borderId="13" xfId="63" applyNumberFormat="1" applyFont="1" applyBorder="1" applyAlignment="1" quotePrefix="1">
      <alignment horizontal="center" vertical="center"/>
      <protection/>
    </xf>
    <xf numFmtId="3" fontId="3" fillId="0" borderId="0" xfId="63" applyNumberFormat="1" applyFont="1">
      <alignment/>
      <protection/>
    </xf>
    <xf numFmtId="0" fontId="6" fillId="0" borderId="0" xfId="63" applyFont="1">
      <alignment/>
      <protection/>
    </xf>
    <xf numFmtId="0" fontId="3" fillId="0" borderId="19" xfId="63" applyFont="1" applyBorder="1" applyAlignment="1">
      <alignment vertical="center"/>
      <protection/>
    </xf>
    <xf numFmtId="0" fontId="3" fillId="0" borderId="19" xfId="63" applyFont="1" applyBorder="1">
      <alignment/>
      <protection/>
    </xf>
    <xf numFmtId="38" fontId="3" fillId="0" borderId="0" xfId="63" applyNumberFormat="1" applyFont="1">
      <alignment/>
      <protection/>
    </xf>
    <xf numFmtId="0" fontId="8" fillId="0" borderId="0" xfId="63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3" fillId="0" borderId="0" xfId="63" applyFont="1" applyBorder="1">
      <alignment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3" fontId="6" fillId="0" borderId="20" xfId="63" applyNumberFormat="1" applyFont="1" applyBorder="1" applyAlignment="1">
      <alignment vertical="center"/>
      <protection/>
    </xf>
    <xf numFmtId="0" fontId="3" fillId="0" borderId="20" xfId="63" applyFont="1" applyBorder="1">
      <alignment/>
      <protection/>
    </xf>
    <xf numFmtId="0" fontId="3" fillId="0" borderId="21" xfId="63" applyFont="1" applyBorder="1">
      <alignment/>
      <protection/>
    </xf>
    <xf numFmtId="0" fontId="6" fillId="0" borderId="0" xfId="63" applyFont="1" applyBorder="1" applyAlignment="1">
      <alignment horizontal="center"/>
      <protection/>
    </xf>
    <xf numFmtId="0" fontId="3" fillId="0" borderId="0" xfId="63" applyFont="1" applyBorder="1" applyAlignment="1">
      <alignment vertical="center" wrapText="1"/>
      <protection/>
    </xf>
    <xf numFmtId="0" fontId="6" fillId="0" borderId="0" xfId="63" applyFont="1" applyBorder="1">
      <alignment/>
      <protection/>
    </xf>
    <xf numFmtId="0" fontId="6" fillId="0" borderId="13" xfId="63" applyFont="1" applyBorder="1">
      <alignment/>
      <protection/>
    </xf>
    <xf numFmtId="0" fontId="7" fillId="0" borderId="0" xfId="63" applyFont="1" applyAlignment="1" applyProtection="1">
      <alignment horizontal="center" vertical="center"/>
      <protection locked="0"/>
    </xf>
    <xf numFmtId="0" fontId="6" fillId="0" borderId="0" xfId="63" applyFont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distributed" vertical="center"/>
      <protection/>
    </xf>
    <xf numFmtId="0" fontId="3" fillId="0" borderId="13" xfId="63" applyFont="1" applyBorder="1">
      <alignment/>
      <protection/>
    </xf>
    <xf numFmtId="0" fontId="3" fillId="0" borderId="0" xfId="63" applyFont="1" applyBorder="1" applyAlignment="1">
      <alignment vertical="center"/>
      <protection/>
    </xf>
    <xf numFmtId="0" fontId="3" fillId="0" borderId="13" xfId="63" applyFont="1" applyBorder="1" applyAlignment="1">
      <alignment horizontal="distributed" vertical="center"/>
      <protection/>
    </xf>
    <xf numFmtId="182" fontId="7" fillId="0" borderId="0" xfId="63" applyNumberFormat="1" applyFont="1" applyAlignment="1" applyProtection="1">
      <alignment horizontal="center" vertical="center"/>
      <protection locked="0"/>
    </xf>
    <xf numFmtId="0" fontId="3" fillId="0" borderId="10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/>
      <protection/>
    </xf>
    <xf numFmtId="0" fontId="3" fillId="0" borderId="0" xfId="67" applyFont="1">
      <alignment/>
      <protection/>
    </xf>
    <xf numFmtId="0" fontId="3" fillId="0" borderId="10" xfId="67" applyFont="1" applyBorder="1">
      <alignment/>
      <protection/>
    </xf>
    <xf numFmtId="0" fontId="3" fillId="0" borderId="10" xfId="67" applyFont="1" applyBorder="1" applyAlignment="1">
      <alignment horizontal="right"/>
      <protection/>
    </xf>
    <xf numFmtId="183" fontId="3" fillId="0" borderId="13" xfId="67" applyNumberFormat="1" applyFont="1" applyBorder="1" applyAlignment="1">
      <alignment horizontal="center" vertical="center"/>
      <protection/>
    </xf>
    <xf numFmtId="0" fontId="3" fillId="0" borderId="0" xfId="67" applyFont="1" applyBorder="1">
      <alignment/>
      <protection/>
    </xf>
    <xf numFmtId="0" fontId="6" fillId="0" borderId="13" xfId="67" applyNumberFormat="1" applyFont="1" applyBorder="1" applyAlignment="1" quotePrefix="1">
      <alignment horizontal="center" vertical="center"/>
      <protection/>
    </xf>
    <xf numFmtId="0" fontId="6" fillId="0" borderId="0" xfId="67" applyFont="1">
      <alignment/>
      <protection/>
    </xf>
    <xf numFmtId="0" fontId="3" fillId="0" borderId="19" xfId="67" applyFont="1" applyBorder="1" applyAlignment="1">
      <alignment vertical="center"/>
      <protection/>
    </xf>
    <xf numFmtId="0" fontId="3" fillId="0" borderId="0" xfId="67" applyFont="1" applyAlignment="1">
      <alignment vertical="center"/>
      <protection/>
    </xf>
    <xf numFmtId="0" fontId="3" fillId="0" borderId="0" xfId="65" applyFont="1">
      <alignment/>
      <protection/>
    </xf>
    <xf numFmtId="0" fontId="3" fillId="0" borderId="10" xfId="65" applyFont="1" applyBorder="1">
      <alignment/>
      <protection/>
    </xf>
    <xf numFmtId="0" fontId="3" fillId="0" borderId="10" xfId="65" applyFont="1" applyBorder="1" applyAlignment="1">
      <alignment horizontal="right"/>
      <protection/>
    </xf>
    <xf numFmtId="0" fontId="3" fillId="0" borderId="15" xfId="65" applyFont="1" applyBorder="1" applyAlignment="1">
      <alignment horizontal="center" vertical="center"/>
      <protection/>
    </xf>
    <xf numFmtId="183" fontId="3" fillId="0" borderId="13" xfId="63" applyNumberFormat="1" applyFont="1" applyBorder="1" applyAlignment="1">
      <alignment horizontal="center" vertical="center"/>
      <protection/>
    </xf>
    <xf numFmtId="3" fontId="7" fillId="0" borderId="14" xfId="65" applyNumberFormat="1" applyFont="1" applyBorder="1" applyAlignment="1">
      <alignment horizontal="center" vertical="center"/>
      <protection/>
    </xf>
    <xf numFmtId="0" fontId="7" fillId="0" borderId="0" xfId="65" applyFont="1">
      <alignment/>
      <protection/>
    </xf>
    <xf numFmtId="0" fontId="3" fillId="0" borderId="13" xfId="63" applyNumberFormat="1" applyFont="1" applyBorder="1" applyAlignment="1">
      <alignment horizontal="center" vertical="center"/>
      <protection/>
    </xf>
    <xf numFmtId="3" fontId="7" fillId="0" borderId="0" xfId="65" applyNumberFormat="1" applyFont="1" applyBorder="1" applyAlignment="1">
      <alignment horizontal="center" vertical="center"/>
      <protection/>
    </xf>
    <xf numFmtId="0" fontId="6" fillId="0" borderId="0" xfId="65" applyFont="1">
      <alignment/>
      <protection/>
    </xf>
    <xf numFmtId="0" fontId="3" fillId="0" borderId="19" xfId="65" applyFont="1" applyBorder="1">
      <alignment/>
      <protection/>
    </xf>
    <xf numFmtId="0" fontId="12" fillId="0" borderId="0" xfId="65" applyFont="1">
      <alignment/>
      <protection/>
    </xf>
    <xf numFmtId="38" fontId="3" fillId="0" borderId="0" xfId="65" applyNumberFormat="1" applyFont="1">
      <alignment/>
      <protection/>
    </xf>
    <xf numFmtId="0" fontId="3" fillId="0" borderId="0" xfId="66" applyFont="1">
      <alignment/>
      <protection/>
    </xf>
    <xf numFmtId="0" fontId="3" fillId="0" borderId="10" xfId="66" applyFont="1" applyBorder="1">
      <alignment/>
      <protection/>
    </xf>
    <xf numFmtId="0" fontId="3" fillId="0" borderId="10" xfId="66" applyFont="1" applyBorder="1" applyAlignment="1">
      <alignment horizontal="right"/>
      <protection/>
    </xf>
    <xf numFmtId="177" fontId="3" fillId="0" borderId="13" xfId="66" applyNumberFormat="1" applyFont="1" applyBorder="1" applyAlignment="1">
      <alignment horizontal="center" vertical="center"/>
      <protection/>
    </xf>
    <xf numFmtId="38" fontId="7" fillId="0" borderId="14" xfId="66" applyNumberFormat="1" applyFont="1" applyBorder="1" applyAlignment="1" applyProtection="1">
      <alignment vertical="center"/>
      <protection locked="0"/>
    </xf>
    <xf numFmtId="38" fontId="7" fillId="0" borderId="0" xfId="66" applyNumberFormat="1" applyFont="1" applyAlignment="1" applyProtection="1">
      <alignment vertical="center"/>
      <protection locked="0"/>
    </xf>
    <xf numFmtId="38" fontId="7" fillId="0" borderId="0" xfId="66" applyNumberFormat="1" applyFont="1" applyAlignment="1">
      <alignment vertical="center"/>
      <protection/>
    </xf>
    <xf numFmtId="3" fontId="3" fillId="0" borderId="0" xfId="66" applyNumberFormat="1" applyFont="1">
      <alignment/>
      <protection/>
    </xf>
    <xf numFmtId="0" fontId="3" fillId="0" borderId="13" xfId="66" applyNumberFormat="1" applyFont="1" applyBorder="1" applyAlignment="1">
      <alignment horizontal="center" vertical="center"/>
      <protection/>
    </xf>
    <xf numFmtId="38" fontId="7" fillId="0" borderId="0" xfId="66" applyNumberFormat="1" applyFont="1" applyBorder="1" applyAlignment="1" applyProtection="1">
      <alignment vertical="center"/>
      <protection locked="0"/>
    </xf>
    <xf numFmtId="0" fontId="6" fillId="0" borderId="0" xfId="66" applyFont="1">
      <alignment/>
      <protection/>
    </xf>
    <xf numFmtId="3" fontId="6" fillId="0" borderId="0" xfId="66" applyNumberFormat="1" applyFont="1">
      <alignment/>
      <protection/>
    </xf>
    <xf numFmtId="0" fontId="3" fillId="0" borderId="19" xfId="66" applyFont="1" applyBorder="1">
      <alignment/>
      <protection/>
    </xf>
    <xf numFmtId="0" fontId="3" fillId="0" borderId="0" xfId="66" applyFont="1" applyBorder="1">
      <alignment/>
      <protection/>
    </xf>
    <xf numFmtId="38" fontId="3" fillId="0" borderId="0" xfId="66" applyNumberFormat="1" applyFont="1">
      <alignment/>
      <protection/>
    </xf>
    <xf numFmtId="0" fontId="8" fillId="0" borderId="0" xfId="63" applyFont="1" applyAlignment="1">
      <alignment horizontal="left"/>
      <protection/>
    </xf>
    <xf numFmtId="0" fontId="3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184" fontId="3" fillId="0" borderId="13" xfId="63" applyNumberFormat="1" applyFont="1" applyBorder="1" applyAlignment="1">
      <alignment horizontal="center" vertical="center"/>
      <protection/>
    </xf>
    <xf numFmtId="3" fontId="7" fillId="0" borderId="0" xfId="63" applyNumberFormat="1" applyFont="1" applyAlignment="1">
      <alignment horizontal="right" vertical="center"/>
      <protection/>
    </xf>
    <xf numFmtId="3" fontId="3" fillId="0" borderId="0" xfId="63" applyNumberFormat="1" applyFont="1" applyBorder="1">
      <alignment/>
      <protection/>
    </xf>
    <xf numFmtId="185" fontId="3" fillId="0" borderId="13" xfId="63" applyNumberFormat="1" applyFont="1" applyBorder="1" applyAlignment="1" quotePrefix="1">
      <alignment horizontal="center" vertical="center"/>
      <protection/>
    </xf>
    <xf numFmtId="185" fontId="6" fillId="0" borderId="13" xfId="63" applyNumberFormat="1" applyFont="1" applyBorder="1" applyAlignment="1" quotePrefix="1">
      <alignment horizontal="center" vertical="center"/>
      <protection/>
    </xf>
    <xf numFmtId="3" fontId="6" fillId="0" borderId="0" xfId="63" applyNumberFormat="1" applyFont="1" applyBorder="1" applyAlignment="1">
      <alignment horizontal="right" vertical="center"/>
      <protection/>
    </xf>
    <xf numFmtId="3" fontId="7" fillId="0" borderId="0" xfId="63" applyNumberFormat="1" applyFont="1" applyBorder="1" applyAlignment="1">
      <alignment horizontal="right" vertical="center"/>
      <protection/>
    </xf>
    <xf numFmtId="0" fontId="3" fillId="0" borderId="0" xfId="63" applyFont="1" applyFill="1" applyBorder="1" applyAlignment="1">
      <alignment vertical="center"/>
      <protection/>
    </xf>
    <xf numFmtId="3" fontId="3" fillId="0" borderId="0" xfId="63" applyNumberFormat="1" applyFont="1" applyAlignment="1">
      <alignment vertical="center"/>
      <protection/>
    </xf>
    <xf numFmtId="186" fontId="3" fillId="0" borderId="13" xfId="63" applyNumberFormat="1" applyFont="1" applyBorder="1" applyAlignment="1">
      <alignment horizontal="center" vertical="center"/>
      <protection/>
    </xf>
    <xf numFmtId="3" fontId="3" fillId="0" borderId="19" xfId="63" applyNumberFormat="1" applyFont="1" applyBorder="1" applyAlignment="1">
      <alignment vertical="center"/>
      <protection/>
    </xf>
    <xf numFmtId="0" fontId="3" fillId="0" borderId="19" xfId="63" applyFont="1" applyFill="1" applyBorder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3" fillId="0" borderId="1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3" fontId="6" fillId="0" borderId="14" xfId="63" applyNumberFormat="1" applyFont="1" applyBorder="1" applyAlignment="1">
      <alignment horizontal="right" vertical="center"/>
      <protection/>
    </xf>
    <xf numFmtId="0" fontId="3" fillId="0" borderId="14" xfId="63" applyFont="1" applyFill="1" applyBorder="1" applyAlignment="1">
      <alignment vertical="center"/>
      <protection/>
    </xf>
    <xf numFmtId="3" fontId="3" fillId="0" borderId="0" xfId="63" applyNumberFormat="1" applyFont="1" applyFill="1" applyAlignment="1">
      <alignment vertical="center"/>
      <protection/>
    </xf>
    <xf numFmtId="0" fontId="3" fillId="0" borderId="0" xfId="63" applyFont="1" applyAlignment="1">
      <alignment vertical="center"/>
      <protection/>
    </xf>
    <xf numFmtId="3" fontId="7" fillId="0" borderId="14" xfId="63" applyNumberFormat="1" applyFont="1" applyBorder="1" applyAlignment="1">
      <alignment horizontal="right" vertical="center"/>
      <protection/>
    </xf>
    <xf numFmtId="3" fontId="7" fillId="0" borderId="11" xfId="63" applyNumberFormat="1" applyFont="1" applyBorder="1" applyAlignment="1">
      <alignment horizontal="right" vertical="center"/>
      <protection/>
    </xf>
    <xf numFmtId="3" fontId="7" fillId="0" borderId="10" xfId="63" applyNumberFormat="1" applyFont="1" applyBorder="1" applyAlignment="1">
      <alignment horizontal="right" vertical="center"/>
      <protection/>
    </xf>
    <xf numFmtId="0" fontId="3" fillId="0" borderId="0" xfId="63" applyFont="1" applyAlignment="1">
      <alignment horizontal="right"/>
      <protection/>
    </xf>
    <xf numFmtId="41" fontId="3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>
      <alignment/>
      <protection/>
    </xf>
    <xf numFmtId="41" fontId="3" fillId="0" borderId="0" xfId="63" applyNumberFormat="1" applyFont="1" applyBorder="1" applyAlignment="1">
      <alignment horizontal="right"/>
      <protection/>
    </xf>
    <xf numFmtId="179" fontId="3" fillId="0" borderId="13" xfId="63" applyNumberFormat="1" applyFont="1" applyFill="1" applyBorder="1" applyAlignment="1">
      <alignment horizontal="center" vertical="center"/>
      <protection/>
    </xf>
    <xf numFmtId="3" fontId="3" fillId="0" borderId="0" xfId="63" applyNumberFormat="1" applyFont="1" applyBorder="1" applyAlignment="1">
      <alignment vertical="center"/>
      <protection/>
    </xf>
    <xf numFmtId="0" fontId="7" fillId="0" borderId="0" xfId="63" applyFont="1" applyAlignment="1">
      <alignment vertical="center"/>
      <protection/>
    </xf>
    <xf numFmtId="180" fontId="3" fillId="0" borderId="13" xfId="63" applyNumberFormat="1" applyFont="1" applyFill="1" applyBorder="1" applyAlignment="1" quotePrefix="1">
      <alignment horizontal="center" vertical="center"/>
      <protection/>
    </xf>
    <xf numFmtId="0" fontId="7" fillId="0" borderId="0" xfId="63" applyFont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7" fillId="0" borderId="10" xfId="63" applyFont="1" applyBorder="1">
      <alignment/>
      <protection/>
    </xf>
    <xf numFmtId="0" fontId="7" fillId="0" borderId="10" xfId="63" applyFont="1" applyBorder="1" applyAlignment="1">
      <alignment horizontal="right"/>
      <protection/>
    </xf>
    <xf numFmtId="0" fontId="3" fillId="0" borderId="22" xfId="63" applyFont="1" applyBorder="1" applyAlignment="1">
      <alignment horizontal="distributed" vertical="center"/>
      <protection/>
    </xf>
    <xf numFmtId="0" fontId="3" fillId="0" borderId="23" xfId="63" applyFont="1" applyBorder="1" applyAlignment="1">
      <alignment vertical="center"/>
      <protection/>
    </xf>
    <xf numFmtId="184" fontId="3" fillId="0" borderId="23" xfId="63" applyNumberFormat="1" applyFont="1" applyBorder="1" applyAlignment="1">
      <alignment horizontal="center" vertical="center"/>
      <protection/>
    </xf>
    <xf numFmtId="187" fontId="3" fillId="0" borderId="24" xfId="63" applyNumberFormat="1" applyFont="1" applyBorder="1" applyAlignment="1">
      <alignment horizontal="center" vertical="center"/>
      <protection/>
    </xf>
    <xf numFmtId="187" fontId="6" fillId="0" borderId="25" xfId="63" applyNumberFormat="1" applyFont="1" applyBorder="1" applyAlignment="1">
      <alignment horizontal="center" vertical="center"/>
      <protection/>
    </xf>
    <xf numFmtId="3" fontId="3" fillId="0" borderId="20" xfId="63" applyNumberFormat="1" applyFont="1" applyBorder="1" applyAlignment="1">
      <alignment horizontal="distributed" vertical="center"/>
      <protection/>
    </xf>
    <xf numFmtId="0" fontId="6" fillId="0" borderId="13" xfId="63" applyFont="1" applyBorder="1" applyAlignment="1">
      <alignment vertical="center"/>
      <protection/>
    </xf>
    <xf numFmtId="3" fontId="7" fillId="0" borderId="20" xfId="63" applyNumberFormat="1" applyFont="1" applyBorder="1" applyAlignment="1">
      <alignment vertical="center"/>
      <protection/>
    </xf>
    <xf numFmtId="3" fontId="6" fillId="0" borderId="0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 indent="1"/>
      <protection/>
    </xf>
    <xf numFmtId="0" fontId="3" fillId="0" borderId="13" xfId="63" applyFont="1" applyBorder="1" applyAlignment="1">
      <alignment vertical="center"/>
      <protection/>
    </xf>
    <xf numFmtId="0" fontId="3" fillId="0" borderId="10" xfId="63" applyFont="1" applyBorder="1" applyAlignment="1">
      <alignment horizontal="distributed" vertical="center" indent="1"/>
      <protection/>
    </xf>
    <xf numFmtId="0" fontId="3" fillId="0" borderId="12" xfId="63" applyFont="1" applyBorder="1" applyAlignment="1">
      <alignment vertical="center"/>
      <protection/>
    </xf>
    <xf numFmtId="0" fontId="3" fillId="0" borderId="15" xfId="63" applyFont="1" applyBorder="1" applyAlignment="1">
      <alignment horizontal="center" vertical="center"/>
      <protection/>
    </xf>
    <xf numFmtId="38" fontId="7" fillId="0" borderId="14" xfId="63" applyNumberFormat="1" applyFont="1" applyBorder="1" applyAlignment="1" applyProtection="1">
      <alignment vertical="center"/>
      <protection locked="0"/>
    </xf>
    <xf numFmtId="38" fontId="7" fillId="0" borderId="0" xfId="63" applyNumberFormat="1" applyFont="1" applyAlignment="1" applyProtection="1">
      <alignment vertical="center"/>
      <protection locked="0"/>
    </xf>
    <xf numFmtId="38" fontId="7" fillId="0" borderId="0" xfId="63" applyNumberFormat="1" applyFont="1" applyBorder="1" applyAlignment="1" applyProtection="1">
      <alignment vertical="center"/>
      <protection locked="0"/>
    </xf>
    <xf numFmtId="0" fontId="14" fillId="0" borderId="0" xfId="63" applyFont="1">
      <alignment/>
      <protection/>
    </xf>
    <xf numFmtId="0" fontId="3" fillId="0" borderId="19" xfId="63" applyFont="1" applyBorder="1" applyAlignment="1">
      <alignment horizontal="right" vertical="center"/>
      <protection/>
    </xf>
    <xf numFmtId="0" fontId="6" fillId="0" borderId="0" xfId="63" applyFont="1" applyBorder="1" applyAlignment="1">
      <alignment horizontal="center" vertical="center"/>
      <protection/>
    </xf>
    <xf numFmtId="41" fontId="7" fillId="0" borderId="14" xfId="63" applyNumberFormat="1" applyFont="1" applyBorder="1" applyAlignment="1">
      <alignment horizontal="right" vertical="center"/>
      <protection/>
    </xf>
    <xf numFmtId="41" fontId="7" fillId="0" borderId="0" xfId="63" applyNumberFormat="1" applyFont="1" applyBorder="1" applyAlignment="1">
      <alignment horizontal="right" vertical="center"/>
      <protection/>
    </xf>
    <xf numFmtId="41" fontId="7" fillId="0" borderId="0" xfId="63" applyNumberFormat="1" applyFont="1" applyBorder="1" applyAlignment="1" quotePrefix="1">
      <alignment horizontal="right" vertical="center"/>
      <protection/>
    </xf>
    <xf numFmtId="38" fontId="6" fillId="0" borderId="0" xfId="67" applyNumberFormat="1" applyFont="1">
      <alignment/>
      <protection/>
    </xf>
    <xf numFmtId="3" fontId="7" fillId="33" borderId="0" xfId="63" applyNumberFormat="1" applyFont="1" applyFill="1" applyAlignment="1">
      <alignment horizontal="right" vertical="center"/>
      <protection/>
    </xf>
    <xf numFmtId="3" fontId="7" fillId="33" borderId="0" xfId="63" applyNumberFormat="1" applyFont="1" applyFill="1" applyAlignment="1">
      <alignment vertical="center"/>
      <protection/>
    </xf>
    <xf numFmtId="0" fontId="3" fillId="0" borderId="23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/>
      <protection/>
    </xf>
    <xf numFmtId="180" fontId="6" fillId="0" borderId="12" xfId="63" applyNumberFormat="1" applyFont="1" applyFill="1" applyBorder="1" applyAlignment="1" quotePrefix="1">
      <alignment horizontal="center" vertical="center"/>
      <protection/>
    </xf>
    <xf numFmtId="3" fontId="6" fillId="0" borderId="11" xfId="63" applyNumberFormat="1" applyFont="1" applyFill="1" applyBorder="1" applyAlignment="1">
      <alignment horizontal="right" vertical="center"/>
      <protection/>
    </xf>
    <xf numFmtId="3" fontId="6" fillId="0" borderId="10" xfId="63" applyNumberFormat="1" applyFont="1" applyFill="1" applyBorder="1" applyAlignment="1">
      <alignment horizontal="right" vertical="center"/>
      <protection/>
    </xf>
    <xf numFmtId="176" fontId="6" fillId="0" borderId="12" xfId="52" applyNumberFormat="1" applyFont="1" applyBorder="1" applyAlignment="1" applyProtection="1">
      <alignment horizontal="right" vertical="center"/>
      <protection locked="0"/>
    </xf>
    <xf numFmtId="0" fontId="3" fillId="0" borderId="26" xfId="63" applyFont="1" applyBorder="1" applyAlignment="1">
      <alignment vertical="center"/>
      <protection/>
    </xf>
    <xf numFmtId="0" fontId="13" fillId="0" borderId="13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/>
      <protection/>
    </xf>
    <xf numFmtId="0" fontId="13" fillId="0" borderId="0" xfId="63" applyFont="1" applyBorder="1" applyAlignment="1">
      <alignment vertical="center"/>
      <protection/>
    </xf>
    <xf numFmtId="38" fontId="7" fillId="0" borderId="27" xfId="68" applyNumberFormat="1" applyFont="1" applyBorder="1" applyAlignment="1" applyProtection="1">
      <alignment horizontal="right" vertical="center" wrapText="1"/>
      <protection locked="0"/>
    </xf>
    <xf numFmtId="38" fontId="7" fillId="0" borderId="28" xfId="50" applyFont="1" applyBorder="1" applyAlignment="1">
      <alignment vertical="center"/>
    </xf>
    <xf numFmtId="38" fontId="7" fillId="0" borderId="26" xfId="50" applyFont="1" applyBorder="1" applyAlignment="1">
      <alignment vertical="center"/>
    </xf>
    <xf numFmtId="38" fontId="7" fillId="0" borderId="26" xfId="50" applyFont="1" applyBorder="1" applyAlignment="1">
      <alignment horizontal="right" vertical="center"/>
    </xf>
    <xf numFmtId="178" fontId="7" fillId="0" borderId="27" xfId="68" applyNumberFormat="1" applyFont="1" applyBorder="1" applyAlignment="1" applyProtection="1">
      <alignment horizontal="right" vertical="center" wrapText="1"/>
      <protection locked="0"/>
    </xf>
    <xf numFmtId="0" fontId="7" fillId="0" borderId="0" xfId="63" applyFont="1" applyAlignment="1">
      <alignment horizontal="right"/>
      <protection/>
    </xf>
    <xf numFmtId="3" fontId="6" fillId="0" borderId="11" xfId="63" applyNumberFormat="1" applyFont="1" applyBorder="1" applyAlignment="1">
      <alignment vertical="center"/>
      <protection/>
    </xf>
    <xf numFmtId="3" fontId="6" fillId="0" borderId="10" xfId="63" applyNumberFormat="1" applyFont="1" applyBorder="1" applyAlignment="1">
      <alignment vertical="center"/>
      <protection/>
    </xf>
    <xf numFmtId="38" fontId="6" fillId="0" borderId="10" xfId="52" applyFont="1" applyBorder="1" applyAlignment="1">
      <alignment vertical="center"/>
    </xf>
    <xf numFmtId="0" fontId="7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182" fontId="6" fillId="0" borderId="0" xfId="63" applyNumberFormat="1" applyFont="1" applyAlignment="1" applyProtection="1">
      <alignment horizontal="center" vertical="center"/>
      <protection locked="0"/>
    </xf>
    <xf numFmtId="0" fontId="16" fillId="0" borderId="0" xfId="63" applyFont="1" applyAlignment="1" applyProtection="1">
      <alignment horizontal="center" vertical="center"/>
      <protection locked="0"/>
    </xf>
    <xf numFmtId="0" fontId="16" fillId="0" borderId="0" xfId="63" applyFont="1" applyAlignment="1">
      <alignment horizontal="center" vertical="center"/>
      <protection/>
    </xf>
    <xf numFmtId="0" fontId="7" fillId="0" borderId="14" xfId="63" applyFont="1" applyBorder="1" applyAlignment="1" applyProtection="1">
      <alignment horizontal="center" vertical="center"/>
      <protection locked="0"/>
    </xf>
    <xf numFmtId="0" fontId="13" fillId="0" borderId="0" xfId="63" applyFont="1" applyAlignment="1">
      <alignment horizontal="right"/>
      <protection/>
    </xf>
    <xf numFmtId="0" fontId="57" fillId="0" borderId="19" xfId="64" applyFont="1" applyBorder="1" applyAlignment="1">
      <alignment/>
      <protection/>
    </xf>
    <xf numFmtId="56" fontId="3" fillId="0" borderId="0" xfId="63" applyNumberFormat="1" applyFont="1">
      <alignment/>
      <protection/>
    </xf>
    <xf numFmtId="195" fontId="6" fillId="0" borderId="0" xfId="63" applyNumberFormat="1" applyFont="1">
      <alignment/>
      <protection/>
    </xf>
    <xf numFmtId="0" fontId="7" fillId="0" borderId="20" xfId="63" applyFont="1" applyBorder="1" applyAlignment="1">
      <alignment horizontal="center" vertical="center"/>
      <protection/>
    </xf>
    <xf numFmtId="3" fontId="7" fillId="0" borderId="29" xfId="63" applyNumberFormat="1" applyFont="1" applyBorder="1" applyAlignment="1">
      <alignment vertical="center"/>
      <protection/>
    </xf>
    <xf numFmtId="0" fontId="7" fillId="0" borderId="14" xfId="63" applyFont="1" applyBorder="1">
      <alignment/>
      <protection/>
    </xf>
    <xf numFmtId="0" fontId="7" fillId="0" borderId="29" xfId="63" applyFont="1" applyBorder="1">
      <alignment/>
      <protection/>
    </xf>
    <xf numFmtId="0" fontId="16" fillId="0" borderId="0" xfId="63" applyFont="1" applyBorder="1" applyAlignment="1">
      <alignment horizontal="center" vertical="center"/>
      <protection/>
    </xf>
    <xf numFmtId="189" fontId="16" fillId="0" borderId="14" xfId="63" applyNumberFormat="1" applyFont="1" applyBorder="1">
      <alignment/>
      <protection/>
    </xf>
    <xf numFmtId="0" fontId="7" fillId="0" borderId="0" xfId="63" applyFont="1" applyBorder="1" applyAlignment="1">
      <alignment horizontal="center" vertical="center"/>
      <protection/>
    </xf>
    <xf numFmtId="192" fontId="7" fillId="0" borderId="0" xfId="63" applyNumberFormat="1" applyFont="1" applyAlignment="1">
      <alignment horizontal="right" vertical="center"/>
      <protection/>
    </xf>
    <xf numFmtId="0" fontId="7" fillId="0" borderId="14" xfId="63" applyFont="1" applyBorder="1" applyAlignment="1">
      <alignment horizontal="center" vertical="center"/>
      <protection/>
    </xf>
    <xf numFmtId="0" fontId="7" fillId="0" borderId="11" xfId="63" applyFont="1" applyBorder="1">
      <alignment/>
      <protection/>
    </xf>
    <xf numFmtId="0" fontId="7" fillId="0" borderId="11" xfId="63" applyFont="1" applyBorder="1" applyAlignment="1">
      <alignment vertical="center"/>
      <protection/>
    </xf>
    <xf numFmtId="189" fontId="16" fillId="0" borderId="0" xfId="63" applyNumberFormat="1" applyFont="1">
      <alignment/>
      <protection/>
    </xf>
    <xf numFmtId="188" fontId="7" fillId="0" borderId="0" xfId="63" applyNumberFormat="1" applyFont="1">
      <alignment/>
      <protection/>
    </xf>
    <xf numFmtId="41" fontId="7" fillId="0" borderId="0" xfId="63" applyNumberFormat="1" applyFont="1">
      <alignment/>
      <protection/>
    </xf>
    <xf numFmtId="0" fontId="7" fillId="0" borderId="0" xfId="63" applyNumberFormat="1" applyFont="1">
      <alignment/>
      <protection/>
    </xf>
    <xf numFmtId="38" fontId="7" fillId="0" borderId="20" xfId="50" applyFont="1" applyBorder="1" applyAlignment="1">
      <alignment vertical="center"/>
    </xf>
    <xf numFmtId="38" fontId="6" fillId="0" borderId="20" xfId="50" applyFont="1" applyBorder="1" applyAlignment="1">
      <alignment vertical="center"/>
    </xf>
    <xf numFmtId="38" fontId="7" fillId="0" borderId="0" xfId="50" applyFont="1" applyAlignment="1" applyProtection="1">
      <alignment vertical="center"/>
      <protection locked="0"/>
    </xf>
    <xf numFmtId="38" fontId="6" fillId="0" borderId="0" xfId="50" applyFont="1" applyBorder="1" applyAlignment="1" applyProtection="1">
      <alignment vertical="center"/>
      <protection locked="0"/>
    </xf>
    <xf numFmtId="38" fontId="7" fillId="0" borderId="0" xfId="50" applyFont="1" applyFill="1" applyAlignment="1" applyProtection="1">
      <alignment vertical="center"/>
      <protection locked="0"/>
    </xf>
    <xf numFmtId="38" fontId="6" fillId="0" borderId="0" xfId="50" applyFont="1" applyFill="1" applyBorder="1" applyAlignment="1" applyProtection="1">
      <alignment vertical="center"/>
      <protection locked="0"/>
    </xf>
    <xf numFmtId="38" fontId="7" fillId="0" borderId="10" xfId="50" applyFont="1" applyFill="1" applyBorder="1" applyAlignment="1" applyProtection="1">
      <alignment vertical="center"/>
      <protection locked="0"/>
    </xf>
    <xf numFmtId="38" fontId="6" fillId="0" borderId="10" xfId="50" applyFont="1" applyFill="1" applyBorder="1" applyAlignment="1" applyProtection="1">
      <alignment vertical="center"/>
      <protection locked="0"/>
    </xf>
    <xf numFmtId="176" fontId="7" fillId="0" borderId="12" xfId="68" applyNumberFormat="1" applyFont="1" applyBorder="1" applyAlignment="1" applyProtection="1">
      <alignment horizontal="right" vertical="center"/>
      <protection locked="0"/>
    </xf>
    <xf numFmtId="38" fontId="3" fillId="0" borderId="0" xfId="69" applyNumberFormat="1" applyFont="1">
      <alignment/>
      <protection/>
    </xf>
    <xf numFmtId="38" fontId="7" fillId="0" borderId="0" xfId="69" applyNumberFormat="1" applyFont="1">
      <alignment/>
      <protection/>
    </xf>
    <xf numFmtId="182" fontId="7" fillId="0" borderId="0" xfId="63" applyNumberFormat="1" applyFont="1" applyBorder="1" applyAlignment="1" applyProtection="1">
      <alignment horizontal="center" vertical="center"/>
      <protection locked="0"/>
    </xf>
    <xf numFmtId="0" fontId="58" fillId="0" borderId="0" xfId="63" applyFont="1" applyAlignment="1" applyProtection="1">
      <alignment horizontal="center" vertical="center"/>
      <protection locked="0"/>
    </xf>
    <xf numFmtId="0" fontId="59" fillId="0" borderId="0" xfId="63" applyFont="1">
      <alignment/>
      <protection/>
    </xf>
    <xf numFmtId="38" fontId="3" fillId="0" borderId="19" xfId="66" applyNumberFormat="1" applyFont="1" applyBorder="1">
      <alignment/>
      <protection/>
    </xf>
    <xf numFmtId="185" fontId="3" fillId="0" borderId="12" xfId="63" applyNumberFormat="1" applyFont="1" applyBorder="1" applyAlignment="1" quotePrefix="1">
      <alignment horizontal="center" vertical="center"/>
      <protection/>
    </xf>
    <xf numFmtId="3" fontId="16" fillId="0" borderId="0" xfId="63" applyNumberFormat="1" applyFont="1" applyBorder="1" applyAlignment="1">
      <alignment horizontal="right" vertical="center"/>
      <protection/>
    </xf>
    <xf numFmtId="0" fontId="6" fillId="0" borderId="13" xfId="66" applyNumberFormat="1" applyFont="1" applyBorder="1" applyAlignment="1">
      <alignment horizontal="center" vertical="center"/>
      <protection/>
    </xf>
    <xf numFmtId="38" fontId="6" fillId="0" borderId="14" xfId="52" applyFont="1" applyFill="1" applyBorder="1" applyAlignment="1" applyProtection="1">
      <alignment vertical="center"/>
      <protection locked="0"/>
    </xf>
    <xf numFmtId="38" fontId="6" fillId="0" borderId="0" xfId="52" applyFont="1" applyFill="1" applyBorder="1" applyAlignment="1" applyProtection="1">
      <alignment vertical="center"/>
      <protection locked="0"/>
    </xf>
    <xf numFmtId="38" fontId="6" fillId="0" borderId="0" xfId="52" applyFont="1" applyFill="1" applyBorder="1" applyAlignment="1">
      <alignment vertical="center"/>
    </xf>
    <xf numFmtId="0" fontId="6" fillId="0" borderId="13" xfId="63" applyNumberFormat="1" applyFont="1" applyBorder="1" applyAlignment="1">
      <alignment horizontal="center" vertical="center"/>
      <protection/>
    </xf>
    <xf numFmtId="3" fontId="6" fillId="0" borderId="11" xfId="65" applyNumberFormat="1" applyFont="1" applyBorder="1" applyAlignment="1">
      <alignment horizontal="center" vertical="center"/>
      <protection/>
    </xf>
    <xf numFmtId="38" fontId="6" fillId="0" borderId="10" xfId="52" applyFont="1" applyBorder="1" applyAlignment="1" applyProtection="1">
      <alignment horizontal="center" vertical="center"/>
      <protection locked="0"/>
    </xf>
    <xf numFmtId="197" fontId="7" fillId="0" borderId="14" xfId="67" applyNumberFormat="1" applyFont="1" applyBorder="1" applyAlignment="1">
      <alignment vertical="center"/>
      <protection/>
    </xf>
    <xf numFmtId="197" fontId="7" fillId="0" borderId="0" xfId="67" applyNumberFormat="1" applyFont="1" applyBorder="1" applyAlignment="1" applyProtection="1">
      <alignment vertical="center"/>
      <protection locked="0"/>
    </xf>
    <xf numFmtId="197" fontId="6" fillId="0" borderId="11" xfId="67" applyNumberFormat="1" applyFont="1" applyBorder="1" applyAlignment="1">
      <alignment/>
      <protection/>
    </xf>
    <xf numFmtId="197" fontId="6" fillId="0" borderId="10" xfId="67" applyNumberFormat="1" applyFont="1" applyBorder="1">
      <alignment/>
      <protection/>
    </xf>
    <xf numFmtId="0" fontId="3" fillId="0" borderId="22" xfId="63" applyFont="1" applyBorder="1" applyAlignment="1">
      <alignment horizontal="center" vertical="center"/>
      <protection/>
    </xf>
    <xf numFmtId="0" fontId="6" fillId="0" borderId="10" xfId="63" applyFont="1" applyBorder="1" applyAlignment="1" applyProtection="1">
      <alignment horizontal="center" vertical="center"/>
      <protection locked="0"/>
    </xf>
    <xf numFmtId="197" fontId="7" fillId="0" borderId="0" xfId="52" applyNumberFormat="1" applyFont="1" applyBorder="1" applyAlignment="1" applyProtection="1">
      <alignment vertical="center"/>
      <protection locked="0"/>
    </xf>
    <xf numFmtId="184" fontId="3" fillId="0" borderId="16" xfId="63" applyNumberFormat="1" applyFont="1" applyBorder="1" applyAlignment="1">
      <alignment horizontal="center" vertical="center"/>
      <protection/>
    </xf>
    <xf numFmtId="190" fontId="3" fillId="0" borderId="16" xfId="63" applyNumberFormat="1" applyFont="1" applyBorder="1" applyAlignment="1">
      <alignment horizontal="center" vertical="center"/>
      <protection/>
    </xf>
    <xf numFmtId="190" fontId="6" fillId="0" borderId="15" xfId="63" applyNumberFormat="1" applyFont="1" applyBorder="1" applyAlignment="1">
      <alignment horizontal="center" vertical="center"/>
      <protection/>
    </xf>
    <xf numFmtId="0" fontId="3" fillId="0" borderId="19" xfId="64" applyFont="1" applyBorder="1" applyAlignment="1">
      <alignment/>
      <protection/>
    </xf>
    <xf numFmtId="0" fontId="3" fillId="0" borderId="30" xfId="63" applyFont="1" applyBorder="1" applyAlignment="1">
      <alignment horizontal="right" vertical="center"/>
      <protection/>
    </xf>
    <xf numFmtId="0" fontId="3" fillId="0" borderId="25" xfId="63" applyFont="1" applyBorder="1" applyAlignment="1">
      <alignment vertical="center"/>
      <protection/>
    </xf>
    <xf numFmtId="0" fontId="3" fillId="0" borderId="22" xfId="63" applyFont="1" applyBorder="1" applyAlignment="1">
      <alignment vertical="center"/>
      <protection/>
    </xf>
    <xf numFmtId="0" fontId="3" fillId="0" borderId="31" xfId="63" applyFont="1" applyBorder="1" applyAlignment="1">
      <alignment horizontal="right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6" xfId="63" applyFont="1" applyBorder="1" applyAlignment="1">
      <alignment horizontal="left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 horizontal="distributed" vertical="center" wrapText="1"/>
      <protection/>
    </xf>
    <xf numFmtId="41" fontId="6" fillId="0" borderId="14" xfId="63" applyNumberFormat="1" applyFont="1" applyBorder="1" applyAlignment="1">
      <alignment horizontal="right" vertical="center"/>
      <protection/>
    </xf>
    <xf numFmtId="41" fontId="6" fillId="0" borderId="0" xfId="63" applyNumberFormat="1" applyFont="1" applyAlignment="1">
      <alignment horizontal="right" vertical="center"/>
      <protection/>
    </xf>
    <xf numFmtId="192" fontId="6" fillId="0" borderId="0" xfId="63" applyNumberFormat="1" applyFont="1" applyAlignment="1">
      <alignment horizontal="right" vertical="center"/>
      <protection/>
    </xf>
    <xf numFmtId="38" fontId="60" fillId="0" borderId="0" xfId="50" applyFont="1" applyBorder="1" applyAlignment="1">
      <alignment horizontal="right" vertical="center"/>
    </xf>
    <xf numFmtId="38" fontId="61" fillId="0" borderId="0" xfId="50" applyFont="1" applyBorder="1" applyAlignment="1">
      <alignment vertical="center"/>
    </xf>
    <xf numFmtId="38" fontId="61" fillId="0" borderId="0" xfId="50" applyFont="1" applyBorder="1" applyAlignment="1">
      <alignment horizontal="right" vertical="center"/>
    </xf>
    <xf numFmtId="38" fontId="60" fillId="0" borderId="11" xfId="50" applyFont="1" applyBorder="1" applyAlignment="1">
      <alignment horizontal="right" vertical="center"/>
    </xf>
    <xf numFmtId="38" fontId="61" fillId="0" borderId="10" xfId="50" applyFont="1" applyBorder="1" applyAlignment="1">
      <alignment vertical="center"/>
    </xf>
    <xf numFmtId="38" fontId="61" fillId="0" borderId="10" xfId="50" applyFont="1" applyBorder="1" applyAlignment="1">
      <alignment horizontal="right" vertical="center"/>
    </xf>
    <xf numFmtId="0" fontId="3" fillId="0" borderId="32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12" fillId="0" borderId="32" xfId="63" applyFont="1" applyBorder="1" applyAlignment="1">
      <alignment horizontal="center" vertical="center" wrapText="1"/>
      <protection/>
    </xf>
    <xf numFmtId="0" fontId="12" fillId="0" borderId="33" xfId="63" applyFont="1" applyBorder="1" applyAlignment="1">
      <alignment horizontal="center" vertical="center" wrapText="1"/>
      <protection/>
    </xf>
    <xf numFmtId="0" fontId="12" fillId="0" borderId="34" xfId="63" applyFont="1" applyBorder="1" applyAlignment="1">
      <alignment horizontal="center" vertical="center" wrapText="1"/>
      <protection/>
    </xf>
    <xf numFmtId="0" fontId="3" fillId="0" borderId="32" xfId="63" applyFont="1" applyBorder="1" applyAlignment="1">
      <alignment horizontal="center" vertical="center" wrapText="1"/>
      <protection/>
    </xf>
    <xf numFmtId="0" fontId="3" fillId="0" borderId="33" xfId="63" applyFont="1" applyBorder="1" applyAlignment="1">
      <alignment horizontal="center" vertical="center" wrapText="1"/>
      <protection/>
    </xf>
    <xf numFmtId="0" fontId="3" fillId="0" borderId="34" xfId="63" applyFont="1" applyBorder="1" applyAlignment="1">
      <alignment horizontal="center" vertical="center" wrapText="1"/>
      <protection/>
    </xf>
    <xf numFmtId="0" fontId="3" fillId="0" borderId="35" xfId="63" applyFont="1" applyBorder="1" applyAlignment="1">
      <alignment horizontal="center" vertical="center"/>
      <protection/>
    </xf>
    <xf numFmtId="0" fontId="3" fillId="0" borderId="31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36" xfId="63" applyFont="1" applyFill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36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5" fillId="0" borderId="0" xfId="63" applyAlignment="1">
      <alignment horizont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5" fillId="0" borderId="33" xfId="63" applyFill="1" applyBorder="1" applyAlignment="1">
      <alignment horizontal="center" vertical="center"/>
      <protection/>
    </xf>
    <xf numFmtId="0" fontId="5" fillId="0" borderId="35" xfId="63" applyFill="1" applyBorder="1" applyAlignment="1">
      <alignment horizontal="center" vertical="center"/>
      <protection/>
    </xf>
    <xf numFmtId="0" fontId="3" fillId="0" borderId="33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 wrapText="1"/>
      <protection/>
    </xf>
    <xf numFmtId="0" fontId="3" fillId="0" borderId="33" xfId="63" applyFont="1" applyFill="1" applyBorder="1" applyAlignment="1">
      <alignment horizontal="center" vertical="center" wrapText="1"/>
      <protection/>
    </xf>
    <xf numFmtId="0" fontId="3" fillId="0" borderId="34" xfId="63" applyFont="1" applyFill="1" applyBorder="1" applyAlignment="1">
      <alignment horizontal="center" vertical="center" wrapText="1"/>
      <protection/>
    </xf>
    <xf numFmtId="0" fontId="3" fillId="0" borderId="35" xfId="63" applyFont="1" applyFill="1" applyBorder="1" applyAlignment="1">
      <alignment horizontal="center" vertical="center"/>
      <protection/>
    </xf>
    <xf numFmtId="0" fontId="3" fillId="0" borderId="35" xfId="63" applyFont="1" applyFill="1" applyBorder="1" applyAlignment="1">
      <alignment horizontal="center" vertical="center" wrapText="1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35" xfId="63" applyFont="1" applyBorder="1" applyAlignment="1">
      <alignment horizontal="center" vertical="center" wrapText="1"/>
      <protection/>
    </xf>
    <xf numFmtId="0" fontId="15" fillId="0" borderId="32" xfId="63" applyFont="1" applyBorder="1" applyAlignment="1">
      <alignment horizontal="center" vertical="center" wrapText="1"/>
      <protection/>
    </xf>
    <xf numFmtId="0" fontId="15" fillId="0" borderId="33" xfId="63" applyFont="1" applyBorder="1" applyAlignment="1">
      <alignment horizontal="center" vertical="center" wrapText="1"/>
      <protection/>
    </xf>
    <xf numFmtId="0" fontId="15" fillId="0" borderId="34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9" fillId="0" borderId="0" xfId="63" applyFont="1" applyFill="1" applyAlignment="1">
      <alignment horizontal="center"/>
      <protection/>
    </xf>
    <xf numFmtId="0" fontId="5" fillId="0" borderId="22" xfId="63" applyBorder="1" applyAlignment="1">
      <alignment horizontal="center" vertical="center"/>
      <protection/>
    </xf>
    <xf numFmtId="0" fontId="3" fillId="0" borderId="37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38" xfId="63" applyFont="1" applyBorder="1" applyAlignment="1">
      <alignment horizontal="center" vertical="center"/>
      <protection/>
    </xf>
    <xf numFmtId="0" fontId="9" fillId="0" borderId="0" xfId="69" applyFont="1" applyAlignment="1">
      <alignment horizontal="center"/>
      <protection/>
    </xf>
    <xf numFmtId="0" fontId="3" fillId="0" borderId="23" xfId="69" applyFont="1" applyBorder="1" applyAlignment="1">
      <alignment horizontal="center" vertical="center" wrapText="1"/>
      <protection/>
    </xf>
    <xf numFmtId="0" fontId="3" fillId="0" borderId="17" xfId="69" applyFont="1" applyBorder="1" applyAlignment="1">
      <alignment horizontal="center" vertical="center" wrapText="1"/>
      <protection/>
    </xf>
    <xf numFmtId="0" fontId="3" fillId="0" borderId="24" xfId="69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horizontal="center" vertical="center" wrapText="1"/>
      <protection/>
    </xf>
    <xf numFmtId="0" fontId="3" fillId="0" borderId="22" xfId="69" applyFont="1" applyBorder="1" applyAlignment="1">
      <alignment horizontal="center" vertical="center" wrapText="1"/>
      <protection/>
    </xf>
    <xf numFmtId="0" fontId="3" fillId="0" borderId="0" xfId="69" applyFont="1" applyBorder="1" applyAlignment="1">
      <alignment horizontal="center" vertical="center" wrapText="1"/>
      <protection/>
    </xf>
    <xf numFmtId="0" fontId="3" fillId="0" borderId="23" xfId="70" applyFont="1" applyBorder="1" applyAlignment="1">
      <alignment horizontal="center" vertical="center" wrapText="1"/>
      <protection/>
    </xf>
    <xf numFmtId="0" fontId="3" fillId="0" borderId="17" xfId="70" applyFont="1" applyBorder="1" applyAlignment="1">
      <alignment horizontal="center" vertical="center" wrapText="1"/>
      <protection/>
    </xf>
    <xf numFmtId="0" fontId="3" fillId="0" borderId="24" xfId="70" applyFont="1" applyBorder="1" applyAlignment="1">
      <alignment horizontal="center" vertical="center" wrapText="1"/>
      <protection/>
    </xf>
    <xf numFmtId="0" fontId="3" fillId="0" borderId="16" xfId="70" applyFont="1" applyBorder="1" applyAlignment="1">
      <alignment horizontal="center" vertical="center" wrapText="1"/>
      <protection/>
    </xf>
    <xf numFmtId="0" fontId="3" fillId="0" borderId="25" xfId="70" applyFont="1" applyBorder="1" applyAlignment="1">
      <alignment horizontal="center" vertical="center" wrapText="1"/>
      <protection/>
    </xf>
    <xf numFmtId="0" fontId="3" fillId="0" borderId="22" xfId="70" applyFont="1" applyBorder="1" applyAlignment="1">
      <alignment horizontal="center" vertical="center" wrapText="1"/>
      <protection/>
    </xf>
    <xf numFmtId="0" fontId="9" fillId="0" borderId="0" xfId="70" applyFont="1" applyAlignment="1">
      <alignment horizontal="center"/>
      <protection/>
    </xf>
    <xf numFmtId="0" fontId="3" fillId="0" borderId="37" xfId="66" applyFont="1" applyBorder="1" applyAlignment="1">
      <alignment horizontal="center" vertical="center"/>
      <protection/>
    </xf>
    <xf numFmtId="0" fontId="3" fillId="0" borderId="35" xfId="66" applyFont="1" applyBorder="1" applyAlignment="1">
      <alignment horizontal="center" vertical="center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5" xfId="66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28" xfId="66" applyFont="1" applyBorder="1" applyAlignment="1">
      <alignment horizontal="center" vertical="center"/>
      <protection/>
    </xf>
    <xf numFmtId="0" fontId="9" fillId="0" borderId="0" xfId="66" applyFont="1" applyAlignment="1">
      <alignment horizontal="center"/>
      <protection/>
    </xf>
    <xf numFmtId="0" fontId="3" fillId="0" borderId="30" xfId="66" applyFont="1" applyBorder="1" applyAlignment="1">
      <alignment horizontal="distributed" vertical="center"/>
      <protection/>
    </xf>
    <xf numFmtId="0" fontId="3" fillId="0" borderId="13" xfId="66" applyFont="1" applyBorder="1" applyAlignment="1">
      <alignment horizontal="distributed" vertical="center"/>
      <protection/>
    </xf>
    <xf numFmtId="0" fontId="3" fillId="0" borderId="27" xfId="66" applyFont="1" applyBorder="1" applyAlignment="1">
      <alignment horizontal="distributed" vertical="center"/>
      <protection/>
    </xf>
    <xf numFmtId="0" fontId="3" fillId="0" borderId="25" xfId="66" applyFont="1" applyBorder="1" applyAlignment="1">
      <alignment horizontal="distributed" vertical="center"/>
      <protection/>
    </xf>
    <xf numFmtId="0" fontId="3" fillId="0" borderId="22" xfId="66" applyFont="1" applyBorder="1" applyAlignment="1">
      <alignment horizontal="distributed" vertical="center"/>
      <protection/>
    </xf>
    <xf numFmtId="0" fontId="3" fillId="0" borderId="23" xfId="66" applyFont="1" applyBorder="1" applyAlignment="1">
      <alignment horizontal="distributed" vertical="center"/>
      <protection/>
    </xf>
    <xf numFmtId="0" fontId="3" fillId="0" borderId="37" xfId="66" applyFont="1" applyBorder="1" applyAlignment="1">
      <alignment horizontal="distributed" vertical="center"/>
      <protection/>
    </xf>
    <xf numFmtId="0" fontId="3" fillId="0" borderId="35" xfId="66" applyFont="1" applyBorder="1" applyAlignment="1">
      <alignment horizontal="distributed" vertical="center"/>
      <protection/>
    </xf>
    <xf numFmtId="0" fontId="9" fillId="0" borderId="0" xfId="65" applyFont="1" applyAlignment="1">
      <alignment horizontal="center"/>
      <protection/>
    </xf>
    <xf numFmtId="0" fontId="3" fillId="0" borderId="30" xfId="65" applyFont="1" applyBorder="1" applyAlignment="1">
      <alignment horizontal="center" vertical="center"/>
      <protection/>
    </xf>
    <xf numFmtId="0" fontId="3" fillId="0" borderId="27" xfId="65" applyFont="1" applyBorder="1" applyAlignment="1">
      <alignment horizontal="center" vertical="center"/>
      <protection/>
    </xf>
    <xf numFmtId="0" fontId="3" fillId="0" borderId="32" xfId="65" applyFont="1" applyBorder="1" applyAlignment="1">
      <alignment horizontal="center" vertical="center"/>
      <protection/>
    </xf>
    <xf numFmtId="0" fontId="3" fillId="0" borderId="35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/>
      <protection/>
    </xf>
    <xf numFmtId="0" fontId="3" fillId="0" borderId="22" xfId="65" applyFont="1" applyBorder="1" applyAlignment="1">
      <alignment horizontal="center" vertical="center"/>
      <protection/>
    </xf>
    <xf numFmtId="0" fontId="13" fillId="0" borderId="0" xfId="63" applyFont="1" applyBorder="1" applyAlignment="1">
      <alignment horizontal="distributed" vertical="center"/>
      <protection/>
    </xf>
    <xf numFmtId="0" fontId="3" fillId="0" borderId="0" xfId="0" applyFont="1" applyAlignment="1">
      <alignment horizontal="distributed" vertical="center"/>
    </xf>
    <xf numFmtId="0" fontId="13" fillId="0" borderId="0" xfId="63" applyFont="1" applyBorder="1" applyAlignment="1">
      <alignment horizontal="distributed" vertical="center" shrinkToFit="1"/>
      <protection/>
    </xf>
    <xf numFmtId="0" fontId="13" fillId="0" borderId="0" xfId="63" applyFont="1" applyBorder="1" applyAlignment="1">
      <alignment horizontal="distributed" vertical="distributed" wrapText="1"/>
      <protection/>
    </xf>
    <xf numFmtId="0" fontId="3" fillId="0" borderId="0" xfId="63" applyFont="1" applyBorder="1" applyAlignment="1">
      <alignment horizontal="distributed" vertical="distributed" wrapText="1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 horizontal="distributed" vertical="justify" wrapText="1"/>
      <protection/>
    </xf>
    <xf numFmtId="0" fontId="3" fillId="0" borderId="0" xfId="63" applyFont="1" applyBorder="1" applyAlignment="1">
      <alignment horizontal="distributed" vertical="center" shrinkToFit="1"/>
      <protection/>
    </xf>
    <xf numFmtId="0" fontId="3" fillId="0" borderId="0" xfId="63" applyFont="1" applyBorder="1" applyAlignment="1">
      <alignment horizontal="distributed" vertical="justify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vertical="center" wrapText="1"/>
      <protection/>
    </xf>
    <xf numFmtId="0" fontId="5" fillId="0" borderId="0" xfId="63" applyFont="1" applyAlignment="1">
      <alignment horizont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9" fillId="0" borderId="0" xfId="67" applyFont="1" applyAlignment="1">
      <alignment horizontal="center"/>
      <protection/>
    </xf>
    <xf numFmtId="0" fontId="3" fillId="0" borderId="30" xfId="67" applyFont="1" applyBorder="1" applyAlignment="1">
      <alignment horizontal="center" vertical="center"/>
      <protection/>
    </xf>
    <xf numFmtId="0" fontId="3" fillId="0" borderId="27" xfId="67" applyFont="1" applyBorder="1" applyAlignment="1">
      <alignment horizontal="center" vertical="center"/>
      <protection/>
    </xf>
    <xf numFmtId="0" fontId="3" fillId="0" borderId="32" xfId="67" applyFont="1" applyBorder="1" applyAlignment="1">
      <alignment horizontal="center" vertical="center"/>
      <protection/>
    </xf>
    <xf numFmtId="0" fontId="3" fillId="0" borderId="35" xfId="67" applyFont="1" applyBorder="1" applyAlignment="1">
      <alignment horizontal="center" vertical="center"/>
      <protection/>
    </xf>
    <xf numFmtId="0" fontId="3" fillId="0" borderId="31" xfId="67" applyFont="1" applyBorder="1" applyAlignment="1">
      <alignment horizontal="center" vertical="center"/>
      <protection/>
    </xf>
    <xf numFmtId="0" fontId="3" fillId="0" borderId="28" xfId="67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１２　衛生処理センター" xfId="65"/>
    <cellStyle name="標準_１２　環境総務課" xfId="66"/>
    <cellStyle name="標準_１２　市民やすらぎ課" xfId="67"/>
    <cellStyle name="標準_１２　保健センター(2)" xfId="68"/>
    <cellStyle name="標準_137(保健センター)" xfId="69"/>
    <cellStyle name="標準_138(保健センター)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3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4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5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6" name="Line 1"/>
        <xdr:cNvSpPr>
          <a:spLocks/>
        </xdr:cNvSpPr>
      </xdr:nvSpPr>
      <xdr:spPr>
        <a:xfrm>
          <a:off x="0" y="590550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7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28575</xdr:colOff>
      <xdr:row>5</xdr:row>
      <xdr:rowOff>9525</xdr:rowOff>
    </xdr:to>
    <xdr:sp>
      <xdr:nvSpPr>
        <xdr:cNvPr id="8" name="Line 1"/>
        <xdr:cNvSpPr>
          <a:spLocks/>
        </xdr:cNvSpPr>
      </xdr:nvSpPr>
      <xdr:spPr>
        <a:xfrm>
          <a:off x="2762250" y="590550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1.140625" style="71" customWidth="1"/>
    <col min="2" max="3" width="10.28125" style="71" customWidth="1"/>
    <col min="4" max="7" width="9.8515625" style="71" bestFit="1" customWidth="1"/>
    <col min="8" max="10" width="9.421875" style="71" customWidth="1"/>
    <col min="11" max="18" width="9.8515625" style="71" customWidth="1"/>
    <col min="19" max="20" width="11.421875" style="71" customWidth="1"/>
    <col min="21" max="28" width="9.00390625" style="71" customWidth="1"/>
    <col min="29" max="16384" width="11.421875" style="71" customWidth="1"/>
  </cols>
  <sheetData>
    <row r="1" spans="1:18" s="153" customFormat="1" ht="21">
      <c r="A1" s="335" t="s">
        <v>61</v>
      </c>
      <c r="B1" s="336"/>
      <c r="C1" s="336"/>
      <c r="D1" s="336"/>
      <c r="E1" s="336"/>
      <c r="F1" s="336"/>
      <c r="G1" s="336"/>
      <c r="H1" s="336"/>
      <c r="I1" s="336"/>
      <c r="J1" s="336"/>
      <c r="K1" s="152"/>
      <c r="L1" s="152"/>
      <c r="M1" s="152"/>
      <c r="N1" s="152"/>
      <c r="O1" s="152"/>
      <c r="P1" s="152"/>
      <c r="Q1" s="152"/>
      <c r="R1" s="152"/>
    </row>
    <row r="2" spans="1:18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4.25" customHeight="1" thickBot="1">
      <c r="A3" s="72"/>
      <c r="B3" s="72"/>
      <c r="C3" s="72"/>
      <c r="D3" s="72"/>
      <c r="E3" s="72"/>
      <c r="F3" s="72"/>
      <c r="G3" s="72"/>
      <c r="H3" s="72"/>
      <c r="J3" s="73" t="s">
        <v>25</v>
      </c>
      <c r="K3" s="95"/>
      <c r="L3" s="95"/>
      <c r="M3" s="95"/>
      <c r="N3" s="95"/>
      <c r="O3" s="95"/>
      <c r="P3" s="95"/>
      <c r="Q3" s="95"/>
      <c r="R3" s="154"/>
    </row>
    <row r="4" spans="1:37" ht="13.5" customHeight="1">
      <c r="A4" s="332" t="s">
        <v>251</v>
      </c>
      <c r="B4" s="337" t="s">
        <v>62</v>
      </c>
      <c r="C4" s="316" t="s">
        <v>63</v>
      </c>
      <c r="D4" s="322" t="s">
        <v>159</v>
      </c>
      <c r="E4" s="316" t="s">
        <v>64</v>
      </c>
      <c r="F4" s="316" t="s">
        <v>65</v>
      </c>
      <c r="G4" s="322" t="s">
        <v>66</v>
      </c>
      <c r="H4" s="322" t="s">
        <v>67</v>
      </c>
      <c r="I4" s="322" t="s">
        <v>158</v>
      </c>
      <c r="J4" s="329" t="s">
        <v>68</v>
      </c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</row>
    <row r="5" spans="1:37" ht="13.5">
      <c r="A5" s="333"/>
      <c r="B5" s="338"/>
      <c r="C5" s="317"/>
      <c r="D5" s="317"/>
      <c r="E5" s="317"/>
      <c r="F5" s="317"/>
      <c r="G5" s="317"/>
      <c r="H5" s="317"/>
      <c r="I5" s="317"/>
      <c r="J5" s="330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</row>
    <row r="6" spans="1:37" ht="13.5">
      <c r="A6" s="334"/>
      <c r="B6" s="339"/>
      <c r="C6" s="318"/>
      <c r="D6" s="318"/>
      <c r="E6" s="318"/>
      <c r="F6" s="318"/>
      <c r="G6" s="318"/>
      <c r="H6" s="318"/>
      <c r="I6" s="325"/>
      <c r="J6" s="331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</row>
    <row r="7" spans="1:37" ht="18" customHeight="1">
      <c r="A7" s="155">
        <v>25</v>
      </c>
      <c r="B7" s="215">
        <v>179284</v>
      </c>
      <c r="C7" s="215">
        <v>53097</v>
      </c>
      <c r="D7" s="216">
        <v>4558</v>
      </c>
      <c r="E7" s="216">
        <v>14736</v>
      </c>
      <c r="F7" s="215">
        <v>9968</v>
      </c>
      <c r="G7" s="215">
        <v>16445</v>
      </c>
      <c r="H7" s="77">
        <v>3711</v>
      </c>
      <c r="I7" s="233">
        <v>1380</v>
      </c>
      <c r="J7" s="77">
        <v>5678</v>
      </c>
      <c r="K7" s="157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</row>
    <row r="8" spans="1:37" ht="18" customHeight="1">
      <c r="A8" s="158">
        <f>A7+1</f>
        <v>26</v>
      </c>
      <c r="B8" s="156">
        <v>161962</v>
      </c>
      <c r="C8" s="156">
        <v>48855</v>
      </c>
      <c r="D8" s="77">
        <v>3822</v>
      </c>
      <c r="E8" s="77">
        <v>16839</v>
      </c>
      <c r="F8" s="156">
        <v>8450</v>
      </c>
      <c r="G8" s="156">
        <v>13165</v>
      </c>
      <c r="H8" s="77">
        <v>2955</v>
      </c>
      <c r="I8" s="233">
        <v>1630</v>
      </c>
      <c r="J8" s="77">
        <v>6073</v>
      </c>
      <c r="K8" s="157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</row>
    <row r="9" spans="1:37" ht="18" customHeight="1">
      <c r="A9" s="158">
        <f>A8+1</f>
        <v>27</v>
      </c>
      <c r="B9" s="156">
        <v>150808</v>
      </c>
      <c r="C9" s="156">
        <v>42941</v>
      </c>
      <c r="D9" s="77">
        <v>3133</v>
      </c>
      <c r="E9" s="77">
        <v>15933</v>
      </c>
      <c r="F9" s="156">
        <v>8555</v>
      </c>
      <c r="G9" s="156">
        <v>11589</v>
      </c>
      <c r="H9" s="77">
        <v>2378</v>
      </c>
      <c r="I9" s="233">
        <v>1998</v>
      </c>
      <c r="J9" s="77">
        <v>4831</v>
      </c>
      <c r="K9" s="157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</row>
    <row r="10" spans="1:37" ht="18" customHeight="1">
      <c r="A10" s="158">
        <f>A9+1</f>
        <v>28</v>
      </c>
      <c r="B10" s="161">
        <v>135063</v>
      </c>
      <c r="C10" s="161">
        <v>37369</v>
      </c>
      <c r="D10" s="161">
        <v>2102</v>
      </c>
      <c r="E10" s="161">
        <v>13940</v>
      </c>
      <c r="F10" s="161">
        <v>7562</v>
      </c>
      <c r="G10" s="161">
        <v>11132</v>
      </c>
      <c r="H10" s="161">
        <v>1961</v>
      </c>
      <c r="I10" s="161">
        <v>2735</v>
      </c>
      <c r="J10" s="161">
        <v>2495</v>
      </c>
      <c r="K10" s="157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</row>
    <row r="11" spans="1:37" s="88" customFormat="1" ht="18" customHeight="1">
      <c r="A11" s="159">
        <f>A10+1</f>
        <v>29</v>
      </c>
      <c r="B11" s="160">
        <v>128229</v>
      </c>
      <c r="C11" s="160">
        <v>35483</v>
      </c>
      <c r="D11" s="160">
        <v>1974</v>
      </c>
      <c r="E11" s="160">
        <v>12365</v>
      </c>
      <c r="F11" s="160">
        <v>7377</v>
      </c>
      <c r="G11" s="160">
        <v>11790</v>
      </c>
      <c r="H11" s="160">
        <v>2319</v>
      </c>
      <c r="I11" s="160">
        <v>3009</v>
      </c>
      <c r="J11" s="160">
        <v>1937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</row>
    <row r="12" spans="1:37" ht="10.5" customHeight="1">
      <c r="A12" s="97"/>
      <c r="B12" s="161"/>
      <c r="C12" s="161"/>
      <c r="D12" s="162"/>
      <c r="E12" s="163"/>
      <c r="F12" s="156"/>
      <c r="G12" s="156"/>
      <c r="H12" s="162"/>
      <c r="J12" s="162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</row>
    <row r="13" spans="1:37" ht="18" customHeight="1">
      <c r="A13" s="164">
        <f>A11</f>
        <v>29</v>
      </c>
      <c r="B13" s="161">
        <v>10304</v>
      </c>
      <c r="C13" s="161">
        <v>3052</v>
      </c>
      <c r="D13" s="161">
        <v>159</v>
      </c>
      <c r="E13" s="161">
        <v>1215</v>
      </c>
      <c r="F13" s="161">
        <v>619</v>
      </c>
      <c r="G13" s="161">
        <v>789</v>
      </c>
      <c r="H13" s="161">
        <v>149</v>
      </c>
      <c r="I13" s="161">
        <v>214</v>
      </c>
      <c r="J13" s="161">
        <v>140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</row>
    <row r="14" spans="1:37" ht="18" customHeight="1">
      <c r="A14" s="158" t="s">
        <v>69</v>
      </c>
      <c r="B14" s="161">
        <v>10184</v>
      </c>
      <c r="C14" s="161">
        <v>2770</v>
      </c>
      <c r="D14" s="161">
        <v>155</v>
      </c>
      <c r="E14" s="161">
        <v>1123</v>
      </c>
      <c r="F14" s="161">
        <v>565</v>
      </c>
      <c r="G14" s="161">
        <v>836</v>
      </c>
      <c r="H14" s="161">
        <v>174</v>
      </c>
      <c r="I14" s="161">
        <v>226</v>
      </c>
      <c r="J14" s="161">
        <v>158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</row>
    <row r="15" spans="1:37" ht="18" customHeight="1">
      <c r="A15" s="158" t="s">
        <v>70</v>
      </c>
      <c r="B15" s="161">
        <v>11118</v>
      </c>
      <c r="C15" s="161">
        <v>3041</v>
      </c>
      <c r="D15" s="161">
        <v>180</v>
      </c>
      <c r="E15" s="161">
        <v>1189</v>
      </c>
      <c r="F15" s="161">
        <v>633</v>
      </c>
      <c r="G15" s="161">
        <v>950</v>
      </c>
      <c r="H15" s="161">
        <v>181</v>
      </c>
      <c r="I15" s="161">
        <v>296</v>
      </c>
      <c r="J15" s="161">
        <v>199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</row>
    <row r="16" spans="1:37" ht="18" customHeight="1">
      <c r="A16" s="158" t="s">
        <v>71</v>
      </c>
      <c r="B16" s="161">
        <v>9711</v>
      </c>
      <c r="C16" s="161">
        <v>2767</v>
      </c>
      <c r="D16" s="161">
        <v>171</v>
      </c>
      <c r="E16" s="161">
        <v>937</v>
      </c>
      <c r="F16" s="161">
        <v>651</v>
      </c>
      <c r="G16" s="161">
        <v>908</v>
      </c>
      <c r="H16" s="161">
        <v>178</v>
      </c>
      <c r="I16" s="161">
        <v>252</v>
      </c>
      <c r="J16" s="161">
        <v>143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</row>
    <row r="17" spans="1:37" ht="18" customHeight="1">
      <c r="A17" s="158" t="s">
        <v>72</v>
      </c>
      <c r="B17" s="161">
        <v>11368</v>
      </c>
      <c r="C17" s="161">
        <v>2900</v>
      </c>
      <c r="D17" s="161">
        <v>183</v>
      </c>
      <c r="E17" s="161">
        <v>1138</v>
      </c>
      <c r="F17" s="161">
        <v>655</v>
      </c>
      <c r="G17" s="161">
        <v>1080</v>
      </c>
      <c r="H17" s="161">
        <v>198</v>
      </c>
      <c r="I17" s="161">
        <v>339</v>
      </c>
      <c r="J17" s="161">
        <v>171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</row>
    <row r="18" spans="1:37" ht="18" customHeight="1">
      <c r="A18" s="158" t="s">
        <v>73</v>
      </c>
      <c r="B18" s="161">
        <v>10989</v>
      </c>
      <c r="C18" s="161">
        <v>3018</v>
      </c>
      <c r="D18" s="161">
        <v>169</v>
      </c>
      <c r="E18" s="161">
        <v>901</v>
      </c>
      <c r="F18" s="161">
        <v>663</v>
      </c>
      <c r="G18" s="161">
        <v>1084</v>
      </c>
      <c r="H18" s="161">
        <v>175</v>
      </c>
      <c r="I18" s="161">
        <v>272</v>
      </c>
      <c r="J18" s="161">
        <v>178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</row>
    <row r="19" spans="1:37" ht="18" customHeight="1">
      <c r="A19" s="158" t="s">
        <v>160</v>
      </c>
      <c r="B19" s="161">
        <v>10319</v>
      </c>
      <c r="C19" s="161">
        <v>2842</v>
      </c>
      <c r="D19" s="161">
        <v>167</v>
      </c>
      <c r="E19" s="161">
        <v>820</v>
      </c>
      <c r="F19" s="161">
        <v>599</v>
      </c>
      <c r="G19" s="161">
        <v>1094</v>
      </c>
      <c r="H19" s="161">
        <v>195</v>
      </c>
      <c r="I19" s="161">
        <v>205</v>
      </c>
      <c r="J19" s="161">
        <v>189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</row>
    <row r="20" spans="1:37" ht="18" customHeight="1">
      <c r="A20" s="158" t="s">
        <v>75</v>
      </c>
      <c r="B20" s="161">
        <v>10490</v>
      </c>
      <c r="C20" s="161">
        <v>3173</v>
      </c>
      <c r="D20" s="161">
        <v>165</v>
      </c>
      <c r="E20" s="161">
        <v>831</v>
      </c>
      <c r="F20" s="161">
        <v>637</v>
      </c>
      <c r="G20" s="161">
        <v>1026</v>
      </c>
      <c r="H20" s="161">
        <v>189</v>
      </c>
      <c r="I20" s="161">
        <v>272</v>
      </c>
      <c r="J20" s="161">
        <v>181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</row>
    <row r="21" spans="1:37" ht="18" customHeight="1">
      <c r="A21" s="158" t="s">
        <v>76</v>
      </c>
      <c r="B21" s="161">
        <v>10266</v>
      </c>
      <c r="C21" s="161">
        <v>2933</v>
      </c>
      <c r="D21" s="161">
        <v>154</v>
      </c>
      <c r="E21" s="161">
        <v>1039</v>
      </c>
      <c r="F21" s="161">
        <v>603</v>
      </c>
      <c r="G21" s="161">
        <v>982</v>
      </c>
      <c r="H21" s="161">
        <v>194</v>
      </c>
      <c r="I21" s="161">
        <v>195</v>
      </c>
      <c r="J21" s="161">
        <v>131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</row>
    <row r="22" spans="1:37" ht="18" customHeight="1">
      <c r="A22" s="158" t="s">
        <v>77</v>
      </c>
      <c r="B22" s="161">
        <v>10869</v>
      </c>
      <c r="C22" s="161">
        <v>3061</v>
      </c>
      <c r="D22" s="161">
        <v>156</v>
      </c>
      <c r="E22" s="161">
        <v>989</v>
      </c>
      <c r="F22" s="161">
        <v>574</v>
      </c>
      <c r="G22" s="161">
        <v>1014</v>
      </c>
      <c r="H22" s="161">
        <v>246</v>
      </c>
      <c r="I22" s="161">
        <v>212</v>
      </c>
      <c r="J22" s="161">
        <v>149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</row>
    <row r="23" spans="1:37" ht="18" customHeight="1">
      <c r="A23" s="158" t="s">
        <v>78</v>
      </c>
      <c r="B23" s="161">
        <v>11574</v>
      </c>
      <c r="C23" s="161">
        <v>2888</v>
      </c>
      <c r="D23" s="161">
        <v>168</v>
      </c>
      <c r="E23" s="161">
        <v>966</v>
      </c>
      <c r="F23" s="161">
        <v>612</v>
      </c>
      <c r="G23" s="161">
        <v>996</v>
      </c>
      <c r="H23" s="161">
        <v>211</v>
      </c>
      <c r="I23" s="161">
        <v>250</v>
      </c>
      <c r="J23" s="161">
        <v>156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</row>
    <row r="24" spans="1:37" ht="18" customHeight="1" thickBot="1">
      <c r="A24" s="158" t="s">
        <v>79</v>
      </c>
      <c r="B24" s="161">
        <v>11037</v>
      </c>
      <c r="C24" s="161">
        <v>3038</v>
      </c>
      <c r="D24" s="161">
        <v>147</v>
      </c>
      <c r="E24" s="161">
        <v>1217</v>
      </c>
      <c r="F24" s="161">
        <v>566</v>
      </c>
      <c r="G24" s="161">
        <v>1031</v>
      </c>
      <c r="H24" s="161">
        <v>229</v>
      </c>
      <c r="I24" s="176">
        <v>276</v>
      </c>
      <c r="J24" s="161">
        <v>142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</row>
    <row r="25" spans="1:31" ht="10.5" customHeight="1">
      <c r="A25" s="89"/>
      <c r="B25" s="165"/>
      <c r="C25" s="166"/>
      <c r="D25" s="166"/>
      <c r="E25" s="166"/>
      <c r="F25" s="166"/>
      <c r="G25" s="166"/>
      <c r="H25" s="166"/>
      <c r="I25" s="162"/>
      <c r="J25" s="166"/>
      <c r="K25" s="162"/>
      <c r="L25" s="162"/>
      <c r="M25" s="162"/>
      <c r="N25" s="162"/>
      <c r="O25" s="162"/>
      <c r="P25" s="162"/>
      <c r="Q25" s="162"/>
      <c r="R25" s="162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ht="9.75" customHeight="1" thickBot="1">
      <c r="A26" s="167"/>
      <c r="B26" s="167"/>
      <c r="C26" s="168"/>
      <c r="D26" s="168"/>
      <c r="E26" s="168"/>
      <c r="F26" s="168"/>
      <c r="G26" s="168"/>
      <c r="H26" s="168"/>
      <c r="I26" s="168"/>
      <c r="J26" s="162"/>
      <c r="K26" s="162"/>
      <c r="L26" s="162"/>
      <c r="M26" s="162"/>
      <c r="N26" s="162"/>
      <c r="O26" s="162"/>
      <c r="P26" s="162"/>
      <c r="Q26" s="162"/>
      <c r="R26" s="169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ht="13.5" customHeight="1">
      <c r="A27" s="332" t="s">
        <v>252</v>
      </c>
      <c r="B27" s="322" t="s">
        <v>253</v>
      </c>
      <c r="C27" s="322" t="s">
        <v>254</v>
      </c>
      <c r="D27" s="316" t="s">
        <v>255</v>
      </c>
      <c r="E27" s="319" t="s">
        <v>256</v>
      </c>
      <c r="F27" s="322" t="s">
        <v>257</v>
      </c>
      <c r="G27" s="316" t="s">
        <v>258</v>
      </c>
      <c r="H27" s="316" t="s">
        <v>259</v>
      </c>
      <c r="I27" s="326" t="s">
        <v>260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ht="13.5">
      <c r="A28" s="333"/>
      <c r="B28" s="323"/>
      <c r="C28" s="323"/>
      <c r="D28" s="317"/>
      <c r="E28" s="320"/>
      <c r="F28" s="323"/>
      <c r="G28" s="317"/>
      <c r="H28" s="317"/>
      <c r="I28" s="327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ht="13.5">
      <c r="A29" s="334"/>
      <c r="B29" s="324"/>
      <c r="C29" s="324"/>
      <c r="D29" s="318"/>
      <c r="E29" s="321"/>
      <c r="F29" s="324"/>
      <c r="G29" s="318"/>
      <c r="H29" s="318"/>
      <c r="I29" s="328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ht="18" customHeight="1">
      <c r="A30" s="155">
        <f>A7</f>
        <v>25</v>
      </c>
      <c r="B30" s="76">
        <v>13498</v>
      </c>
      <c r="C30" s="77">
        <v>6776</v>
      </c>
      <c r="D30" s="77">
        <v>18266</v>
      </c>
      <c r="E30" s="156">
        <v>7212</v>
      </c>
      <c r="F30" s="77">
        <v>3801</v>
      </c>
      <c r="G30" s="77">
        <v>5298</v>
      </c>
      <c r="H30" s="77">
        <v>1069</v>
      </c>
      <c r="I30" s="77">
        <v>13791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ht="18" customHeight="1">
      <c r="A31" s="158">
        <f>A30+1</f>
        <v>26</v>
      </c>
      <c r="B31" s="76">
        <v>11660</v>
      </c>
      <c r="C31" s="77">
        <v>5943</v>
      </c>
      <c r="D31" s="77">
        <v>17071</v>
      </c>
      <c r="E31" s="156">
        <v>6082</v>
      </c>
      <c r="F31" s="77">
        <v>382</v>
      </c>
      <c r="G31" s="77">
        <v>5828</v>
      </c>
      <c r="H31" s="77">
        <v>868</v>
      </c>
      <c r="I31" s="77">
        <v>12339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ht="18" customHeight="1">
      <c r="A32" s="158">
        <f>A31+1</f>
        <v>27</v>
      </c>
      <c r="B32" s="76">
        <v>11521</v>
      </c>
      <c r="C32" s="77">
        <v>5567</v>
      </c>
      <c r="D32" s="77">
        <v>16639</v>
      </c>
      <c r="E32" s="156">
        <v>6133</v>
      </c>
      <c r="F32" s="77">
        <v>224</v>
      </c>
      <c r="G32" s="77">
        <v>6705</v>
      </c>
      <c r="H32" s="77">
        <v>853</v>
      </c>
      <c r="I32" s="77">
        <v>11808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ht="18" customHeight="1">
      <c r="A33" s="158">
        <f>A32+1</f>
        <v>28</v>
      </c>
      <c r="B33" s="174">
        <v>10611</v>
      </c>
      <c r="C33" s="161">
        <v>5687</v>
      </c>
      <c r="D33" s="161">
        <v>15044</v>
      </c>
      <c r="E33" s="161">
        <v>6428</v>
      </c>
      <c r="F33" s="161">
        <v>229</v>
      </c>
      <c r="G33" s="161">
        <v>6911</v>
      </c>
      <c r="H33" s="161">
        <v>927</v>
      </c>
      <c r="I33" s="161">
        <v>9930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88" customFormat="1" ht="18" customHeight="1">
      <c r="A34" s="159">
        <f>A33+1</f>
        <v>29</v>
      </c>
      <c r="B34" s="170">
        <v>9222</v>
      </c>
      <c r="C34" s="160">
        <v>4848</v>
      </c>
      <c r="D34" s="160">
        <v>14251</v>
      </c>
      <c r="E34" s="160">
        <v>6270</v>
      </c>
      <c r="F34" s="160">
        <v>215</v>
      </c>
      <c r="G34" s="160">
        <v>6630</v>
      </c>
      <c r="H34" s="160">
        <v>674</v>
      </c>
      <c r="I34" s="160">
        <v>9865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</row>
    <row r="35" spans="1:31" ht="10.5" customHeight="1">
      <c r="A35" s="97"/>
      <c r="B35" s="171"/>
      <c r="C35" s="162"/>
      <c r="D35" s="172"/>
      <c r="E35" s="156"/>
      <c r="F35" s="162"/>
      <c r="G35" s="172"/>
      <c r="H35" s="173"/>
      <c r="I35" s="172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ht="18" customHeight="1">
      <c r="A36" s="164">
        <f>A34</f>
        <v>29</v>
      </c>
      <c r="B36" s="174">
        <v>840</v>
      </c>
      <c r="C36" s="161">
        <v>429</v>
      </c>
      <c r="D36" s="161">
        <v>1092</v>
      </c>
      <c r="E36" s="161">
        <v>509</v>
      </c>
      <c r="F36" s="161">
        <v>18</v>
      </c>
      <c r="G36" s="161">
        <v>576</v>
      </c>
      <c r="H36" s="161">
        <v>70</v>
      </c>
      <c r="I36" s="161">
        <v>433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ht="18" customHeight="1">
      <c r="A37" s="158" t="s">
        <v>69</v>
      </c>
      <c r="B37" s="174">
        <v>762</v>
      </c>
      <c r="C37" s="161">
        <v>424</v>
      </c>
      <c r="D37" s="161">
        <v>1133</v>
      </c>
      <c r="E37" s="161">
        <v>486</v>
      </c>
      <c r="F37" s="161">
        <v>15</v>
      </c>
      <c r="G37" s="161">
        <v>630</v>
      </c>
      <c r="H37" s="161">
        <v>65</v>
      </c>
      <c r="I37" s="161">
        <v>662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ht="18" customHeight="1">
      <c r="A38" s="158" t="s">
        <v>70</v>
      </c>
      <c r="B38" s="174">
        <v>810</v>
      </c>
      <c r="C38" s="161">
        <v>460</v>
      </c>
      <c r="D38" s="161">
        <v>1268</v>
      </c>
      <c r="E38" s="161">
        <v>602</v>
      </c>
      <c r="F38" s="161">
        <v>18</v>
      </c>
      <c r="G38" s="161">
        <v>645</v>
      </c>
      <c r="H38" s="161">
        <v>56</v>
      </c>
      <c r="I38" s="161">
        <v>590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ht="18" customHeight="1">
      <c r="A39" s="158" t="s">
        <v>71</v>
      </c>
      <c r="B39" s="174">
        <v>706</v>
      </c>
      <c r="C39" s="161">
        <v>371</v>
      </c>
      <c r="D39" s="161">
        <v>1129</v>
      </c>
      <c r="E39" s="161">
        <v>514</v>
      </c>
      <c r="F39" s="161">
        <v>15</v>
      </c>
      <c r="G39" s="161">
        <v>506</v>
      </c>
      <c r="H39" s="161">
        <v>62</v>
      </c>
      <c r="I39" s="161">
        <v>401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ht="18" customHeight="1">
      <c r="A40" s="158" t="s">
        <v>72</v>
      </c>
      <c r="B40" s="174">
        <v>807</v>
      </c>
      <c r="C40" s="161">
        <v>418</v>
      </c>
      <c r="D40" s="161">
        <v>1237</v>
      </c>
      <c r="E40" s="161">
        <v>505</v>
      </c>
      <c r="F40" s="161">
        <v>22</v>
      </c>
      <c r="G40" s="161">
        <v>585</v>
      </c>
      <c r="H40" s="161">
        <v>64</v>
      </c>
      <c r="I40" s="161">
        <v>1066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18" customHeight="1">
      <c r="A41" s="158" t="s">
        <v>73</v>
      </c>
      <c r="B41" s="174">
        <v>748</v>
      </c>
      <c r="C41" s="161">
        <v>416</v>
      </c>
      <c r="D41" s="161">
        <v>1207</v>
      </c>
      <c r="E41" s="161">
        <v>517</v>
      </c>
      <c r="F41" s="161">
        <v>23</v>
      </c>
      <c r="G41" s="161">
        <v>622</v>
      </c>
      <c r="H41" s="161">
        <v>57</v>
      </c>
      <c r="I41" s="161">
        <v>939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1" ht="18" customHeight="1">
      <c r="A42" s="158" t="s">
        <v>74</v>
      </c>
      <c r="B42" s="174">
        <v>758</v>
      </c>
      <c r="C42" s="161">
        <v>417</v>
      </c>
      <c r="D42" s="161">
        <v>1264</v>
      </c>
      <c r="E42" s="161">
        <v>542</v>
      </c>
      <c r="F42" s="161">
        <v>18</v>
      </c>
      <c r="G42" s="161">
        <v>533</v>
      </c>
      <c r="H42" s="161">
        <v>62</v>
      </c>
      <c r="I42" s="161">
        <v>614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</row>
    <row r="43" spans="1:31" ht="18" customHeight="1">
      <c r="A43" s="158" t="s">
        <v>75</v>
      </c>
      <c r="B43" s="174">
        <v>816</v>
      </c>
      <c r="C43" s="161">
        <v>336</v>
      </c>
      <c r="D43" s="161">
        <v>1217</v>
      </c>
      <c r="E43" s="161">
        <v>468</v>
      </c>
      <c r="F43" s="161">
        <v>8</v>
      </c>
      <c r="G43" s="161">
        <v>467</v>
      </c>
      <c r="H43" s="161">
        <v>44</v>
      </c>
      <c r="I43" s="161">
        <v>660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</row>
    <row r="44" spans="1:31" ht="18" customHeight="1">
      <c r="A44" s="158" t="s">
        <v>76</v>
      </c>
      <c r="B44" s="174">
        <v>731</v>
      </c>
      <c r="C44" s="161">
        <v>405</v>
      </c>
      <c r="D44" s="161">
        <v>1175</v>
      </c>
      <c r="E44" s="161">
        <v>569</v>
      </c>
      <c r="F44" s="161">
        <v>25</v>
      </c>
      <c r="G44" s="161">
        <v>498</v>
      </c>
      <c r="H44" s="161">
        <v>46</v>
      </c>
      <c r="I44" s="161">
        <v>586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</row>
    <row r="45" spans="1:31" ht="18" customHeight="1">
      <c r="A45" s="158" t="s">
        <v>77</v>
      </c>
      <c r="B45" s="174">
        <v>762</v>
      </c>
      <c r="C45" s="161">
        <v>393</v>
      </c>
      <c r="D45" s="161">
        <v>1189</v>
      </c>
      <c r="E45" s="161">
        <v>487</v>
      </c>
      <c r="F45" s="161">
        <v>19</v>
      </c>
      <c r="G45" s="161">
        <v>489</v>
      </c>
      <c r="H45" s="161">
        <v>53</v>
      </c>
      <c r="I45" s="161">
        <v>1076</v>
      </c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</row>
    <row r="46" spans="1:31" ht="18" customHeight="1">
      <c r="A46" s="158" t="s">
        <v>78</v>
      </c>
      <c r="B46" s="174">
        <v>730</v>
      </c>
      <c r="C46" s="161">
        <v>390</v>
      </c>
      <c r="D46" s="161">
        <v>1165</v>
      </c>
      <c r="E46" s="161">
        <v>495</v>
      </c>
      <c r="F46" s="161">
        <v>17</v>
      </c>
      <c r="G46" s="161">
        <v>519</v>
      </c>
      <c r="H46" s="161">
        <v>47</v>
      </c>
      <c r="I46" s="161">
        <v>1964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</row>
    <row r="47" spans="1:31" ht="18" customHeight="1" thickBot="1">
      <c r="A47" s="158" t="s">
        <v>79</v>
      </c>
      <c r="B47" s="175">
        <v>752</v>
      </c>
      <c r="C47" s="176">
        <v>389</v>
      </c>
      <c r="D47" s="161">
        <v>1175</v>
      </c>
      <c r="E47" s="161">
        <v>576</v>
      </c>
      <c r="F47" s="161">
        <v>17</v>
      </c>
      <c r="G47" s="161">
        <v>560</v>
      </c>
      <c r="H47" s="161">
        <v>48</v>
      </c>
      <c r="I47" s="161">
        <v>874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</row>
    <row r="48" spans="1:33" s="173" customFormat="1" ht="16.5" customHeight="1">
      <c r="A48" s="89" t="s">
        <v>261</v>
      </c>
      <c r="D48" s="89"/>
      <c r="E48" s="89"/>
      <c r="F48" s="89"/>
      <c r="G48" s="89"/>
      <c r="H48" s="89"/>
      <c r="I48" s="89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1" s="173" customFormat="1" ht="16.5" customHeight="1">
      <c r="A49" s="173" t="s">
        <v>162</v>
      </c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1:31" ht="13.5"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</row>
    <row r="51" spans="11:31" ht="13.5"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</row>
    <row r="52" spans="11:31" ht="13.5"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</row>
    <row r="53" spans="11:31" ht="13.5"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</row>
    <row r="54" spans="11:31" ht="13.5"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</row>
    <row r="55" spans="11:31" ht="13.5"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</row>
    <row r="56" spans="11:31" ht="13.5"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</row>
    <row r="57" spans="11:31" ht="13.5"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</row>
    <row r="58" spans="11:31" ht="13.5"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</row>
    <row r="59" spans="11:31" ht="13.5"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</row>
    <row r="60" spans="11:31" ht="13.5"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</row>
    <row r="61" spans="11:31" ht="13.5"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11:31" ht="13.5"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</row>
    <row r="63" spans="11:31" ht="13.5"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</row>
    <row r="64" spans="11:31" ht="13.5"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</row>
    <row r="65" spans="11:31" ht="13.5"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11:31" ht="13.5"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</row>
    <row r="67" spans="11:31" ht="13.5"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</row>
  </sheetData>
  <sheetProtection/>
  <mergeCells count="20">
    <mergeCell ref="J4:J6"/>
    <mergeCell ref="A27:A29"/>
    <mergeCell ref="A1:J1"/>
    <mergeCell ref="A4:A6"/>
    <mergeCell ref="B4:B6"/>
    <mergeCell ref="C4:C6"/>
    <mergeCell ref="D4:D6"/>
    <mergeCell ref="B27:B29"/>
    <mergeCell ref="C27:C29"/>
    <mergeCell ref="D27:D29"/>
    <mergeCell ref="E4:E6"/>
    <mergeCell ref="F4:F6"/>
    <mergeCell ref="E27:E29"/>
    <mergeCell ref="F27:F29"/>
    <mergeCell ref="G4:G6"/>
    <mergeCell ref="I4:I6"/>
    <mergeCell ref="H4:H6"/>
    <mergeCell ref="G27:G29"/>
    <mergeCell ref="H27:H29"/>
    <mergeCell ref="I27:I29"/>
  </mergeCells>
  <printOptions/>
  <pageMargins left="0.5118110236220472" right="0.5118110236220472" top="0.7086614173228347" bottom="0.1968503937007874" header="0.31496062992125984" footer="0.5118110236220472"/>
  <pageSetup blackAndWhite="1" horizontalDpi="600" verticalDpi="600" orientation="portrait" paperSize="9" scale="94" r:id="rId1"/>
  <ignoredErrors>
    <ignoredError sqref="A14:A24 A37:A4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1.140625" style="137" customWidth="1"/>
    <col min="2" max="9" width="10.421875" style="137" customWidth="1"/>
    <col min="10" max="16384" width="11.421875" style="137" customWidth="1"/>
  </cols>
  <sheetData>
    <row r="1" spans="1:9" ht="18.75">
      <c r="A1" s="383" t="s">
        <v>208</v>
      </c>
      <c r="B1" s="383"/>
      <c r="C1" s="383"/>
      <c r="D1" s="383"/>
      <c r="E1" s="383"/>
      <c r="F1" s="383"/>
      <c r="G1" s="383"/>
      <c r="H1" s="383"/>
      <c r="I1" s="383"/>
    </row>
    <row r="3" spans="1:9" ht="14.25" thickBot="1">
      <c r="A3" s="138"/>
      <c r="B3" s="138"/>
      <c r="C3" s="138"/>
      <c r="D3" s="138"/>
      <c r="E3" s="138"/>
      <c r="F3" s="138"/>
      <c r="G3" s="138"/>
      <c r="H3" s="139"/>
      <c r="I3" s="139" t="s">
        <v>49</v>
      </c>
    </row>
    <row r="4" spans="1:9" ht="18" customHeight="1">
      <c r="A4" s="384" t="s">
        <v>50</v>
      </c>
      <c r="B4" s="387" t="s">
        <v>51</v>
      </c>
      <c r="C4" s="388"/>
      <c r="D4" s="388"/>
      <c r="E4" s="389"/>
      <c r="F4" s="387" t="s">
        <v>52</v>
      </c>
      <c r="G4" s="388"/>
      <c r="H4" s="388"/>
      <c r="I4" s="388"/>
    </row>
    <row r="5" spans="1:9" ht="18" customHeight="1">
      <c r="A5" s="385"/>
      <c r="B5" s="390" t="s">
        <v>53</v>
      </c>
      <c r="C5" s="390" t="s">
        <v>54</v>
      </c>
      <c r="D5" s="390" t="s">
        <v>55</v>
      </c>
      <c r="E5" s="377" t="s">
        <v>56</v>
      </c>
      <c r="F5" s="377" t="s">
        <v>57</v>
      </c>
      <c r="G5" s="379" t="s">
        <v>58</v>
      </c>
      <c r="H5" s="379" t="s">
        <v>59</v>
      </c>
      <c r="I5" s="381" t="s">
        <v>60</v>
      </c>
    </row>
    <row r="6" spans="1:9" ht="18" customHeight="1">
      <c r="A6" s="386"/>
      <c r="B6" s="391"/>
      <c r="C6" s="391"/>
      <c r="D6" s="391"/>
      <c r="E6" s="378"/>
      <c r="F6" s="378"/>
      <c r="G6" s="380"/>
      <c r="H6" s="380"/>
      <c r="I6" s="382"/>
    </row>
    <row r="7" spans="1:10" ht="18" customHeight="1">
      <c r="A7" s="140">
        <v>25</v>
      </c>
      <c r="B7" s="141">
        <v>108134</v>
      </c>
      <c r="C7" s="142">
        <v>12228</v>
      </c>
      <c r="D7" s="142">
        <v>30090</v>
      </c>
      <c r="E7" s="143">
        <v>150452</v>
      </c>
      <c r="F7" s="142">
        <v>108134</v>
      </c>
      <c r="G7" s="142">
        <v>12204</v>
      </c>
      <c r="H7" s="142">
        <v>30090</v>
      </c>
      <c r="I7" s="142">
        <v>24</v>
      </c>
      <c r="J7" s="144"/>
    </row>
    <row r="8" spans="1:10" ht="18" customHeight="1">
      <c r="A8" s="145">
        <f>A7+1</f>
        <v>26</v>
      </c>
      <c r="B8" s="141">
        <v>107887</v>
      </c>
      <c r="C8" s="146">
        <v>11736</v>
      </c>
      <c r="D8" s="146">
        <v>28670</v>
      </c>
      <c r="E8" s="146">
        <v>148293</v>
      </c>
      <c r="F8" s="146">
        <v>107887</v>
      </c>
      <c r="G8" s="146">
        <v>11715</v>
      </c>
      <c r="H8" s="146">
        <v>28670</v>
      </c>
      <c r="I8" s="146">
        <v>21</v>
      </c>
      <c r="J8" s="144"/>
    </row>
    <row r="9" spans="1:10" ht="18" customHeight="1">
      <c r="A9" s="145">
        <f>A8+1</f>
        <v>27</v>
      </c>
      <c r="B9" s="141">
        <v>106702</v>
      </c>
      <c r="C9" s="146">
        <v>11764</v>
      </c>
      <c r="D9" s="146">
        <v>28279</v>
      </c>
      <c r="E9" s="146">
        <v>146745</v>
      </c>
      <c r="F9" s="146">
        <v>106702</v>
      </c>
      <c r="G9" s="146">
        <v>11742</v>
      </c>
      <c r="H9" s="146">
        <v>28279</v>
      </c>
      <c r="I9" s="146">
        <v>22</v>
      </c>
      <c r="J9" s="144"/>
    </row>
    <row r="10" spans="1:11" s="147" customFormat="1" ht="18" customHeight="1">
      <c r="A10" s="145">
        <f>A9+1</f>
        <v>28</v>
      </c>
      <c r="B10" s="141">
        <v>105149</v>
      </c>
      <c r="C10" s="146">
        <v>11154</v>
      </c>
      <c r="D10" s="146">
        <v>27019</v>
      </c>
      <c r="E10" s="146">
        <v>143322</v>
      </c>
      <c r="F10" s="146">
        <v>105149</v>
      </c>
      <c r="G10" s="146">
        <v>11136</v>
      </c>
      <c r="H10" s="146">
        <v>27019</v>
      </c>
      <c r="I10" s="146">
        <v>18</v>
      </c>
      <c r="J10" s="144"/>
      <c r="K10" s="137"/>
    </row>
    <row r="11" spans="1:10" s="147" customFormat="1" ht="18" customHeight="1" thickBot="1">
      <c r="A11" s="279">
        <f>A10+1</f>
        <v>29</v>
      </c>
      <c r="B11" s="280">
        <v>104520</v>
      </c>
      <c r="C11" s="281">
        <v>11186</v>
      </c>
      <c r="D11" s="281">
        <v>26109</v>
      </c>
      <c r="E11" s="282">
        <v>141815</v>
      </c>
      <c r="F11" s="281">
        <v>104520</v>
      </c>
      <c r="G11" s="281">
        <v>11166</v>
      </c>
      <c r="H11" s="281">
        <v>26109</v>
      </c>
      <c r="I11" s="281">
        <v>20</v>
      </c>
      <c r="J11" s="148"/>
    </row>
    <row r="12" spans="1:10" ht="13.5">
      <c r="A12" s="149" t="s">
        <v>151</v>
      </c>
      <c r="B12" s="149"/>
      <c r="C12" s="149"/>
      <c r="D12" s="149"/>
      <c r="E12" s="276"/>
      <c r="F12" s="149"/>
      <c r="G12" s="149"/>
      <c r="H12" s="149"/>
      <c r="I12" s="276"/>
      <c r="J12" s="150"/>
    </row>
    <row r="13" spans="5:6" ht="13.5">
      <c r="E13" s="151"/>
      <c r="F13" s="151"/>
    </row>
    <row r="16" ht="13.5">
      <c r="E16" s="151"/>
    </row>
  </sheetData>
  <sheetProtection/>
  <mergeCells count="12">
    <mergeCell ref="D5:D6"/>
    <mergeCell ref="E5:E6"/>
    <mergeCell ref="F5:F6"/>
    <mergeCell ref="G5:G6"/>
    <mergeCell ref="H5:H6"/>
    <mergeCell ref="I5:I6"/>
    <mergeCell ref="A1:I1"/>
    <mergeCell ref="A4:A6"/>
    <mergeCell ref="B4:E4"/>
    <mergeCell ref="F4:I4"/>
    <mergeCell ref="B5:B6"/>
    <mergeCell ref="C5:C6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8.421875" style="124" customWidth="1"/>
    <col min="2" max="4" width="23.57421875" style="124" customWidth="1"/>
    <col min="5" max="16384" width="11.421875" style="124" customWidth="1"/>
  </cols>
  <sheetData>
    <row r="1" spans="1:4" ht="18.75">
      <c r="A1" s="392" t="s">
        <v>209</v>
      </c>
      <c r="B1" s="392"/>
      <c r="C1" s="392"/>
      <c r="D1" s="392"/>
    </row>
    <row r="3" spans="1:4" ht="14.25" thickBot="1">
      <c r="A3" s="125"/>
      <c r="B3" s="125"/>
      <c r="C3" s="125"/>
      <c r="D3" s="126" t="s">
        <v>44</v>
      </c>
    </row>
    <row r="4" spans="1:4" ht="16.5" customHeight="1">
      <c r="A4" s="393" t="s">
        <v>40</v>
      </c>
      <c r="B4" s="395" t="s">
        <v>45</v>
      </c>
      <c r="C4" s="397" t="s">
        <v>46</v>
      </c>
      <c r="D4" s="398"/>
    </row>
    <row r="5" spans="1:4" ht="16.5" customHeight="1">
      <c r="A5" s="394"/>
      <c r="B5" s="396"/>
      <c r="C5" s="127" t="s">
        <v>47</v>
      </c>
      <c r="D5" s="127" t="s">
        <v>48</v>
      </c>
    </row>
    <row r="6" spans="1:4" s="130" customFormat="1" ht="18" customHeight="1">
      <c r="A6" s="128">
        <v>25</v>
      </c>
      <c r="B6" s="129">
        <v>50021</v>
      </c>
      <c r="C6" s="132">
        <v>13828</v>
      </c>
      <c r="D6" s="132">
        <v>36193</v>
      </c>
    </row>
    <row r="7" spans="1:4" s="130" customFormat="1" ht="18" customHeight="1">
      <c r="A7" s="131">
        <f>A6+1</f>
        <v>26</v>
      </c>
      <c r="B7" s="129">
        <v>48802</v>
      </c>
      <c r="C7" s="132">
        <v>13616</v>
      </c>
      <c r="D7" s="132">
        <v>35186</v>
      </c>
    </row>
    <row r="8" spans="1:4" s="130" customFormat="1" ht="18" customHeight="1">
      <c r="A8" s="131">
        <f>A7+1</f>
        <v>27</v>
      </c>
      <c r="B8" s="129">
        <v>51675</v>
      </c>
      <c r="C8" s="132">
        <v>12822</v>
      </c>
      <c r="D8" s="132">
        <v>38853</v>
      </c>
    </row>
    <row r="9" spans="1:4" s="130" customFormat="1" ht="18" customHeight="1">
      <c r="A9" s="131">
        <f>A8+1</f>
        <v>28</v>
      </c>
      <c r="B9" s="129">
        <v>50925</v>
      </c>
      <c r="C9" s="132">
        <v>12851</v>
      </c>
      <c r="D9" s="132">
        <v>38074</v>
      </c>
    </row>
    <row r="10" spans="1:4" s="133" customFormat="1" ht="18" customHeight="1" thickBot="1">
      <c r="A10" s="283">
        <f>A9+1</f>
        <v>29</v>
      </c>
      <c r="B10" s="284">
        <v>51281</v>
      </c>
      <c r="C10" s="285">
        <v>12339</v>
      </c>
      <c r="D10" s="285">
        <v>38942</v>
      </c>
    </row>
    <row r="11" spans="1:5" ht="13.5">
      <c r="A11" s="134" t="s">
        <v>222</v>
      </c>
      <c r="E11" s="135"/>
    </row>
    <row r="12" ht="13.5">
      <c r="D12" s="136"/>
    </row>
  </sheetData>
  <sheetProtection/>
  <mergeCells count="4">
    <mergeCell ref="A1:D1"/>
    <mergeCell ref="A4:A5"/>
    <mergeCell ref="B4:B5"/>
    <mergeCell ref="C4:D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1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.421875" style="71" customWidth="1"/>
    <col min="2" max="2" width="2.00390625" style="71" customWidth="1"/>
    <col min="3" max="3" width="9.57421875" style="71" customWidth="1"/>
    <col min="4" max="4" width="22.140625" style="71" customWidth="1"/>
    <col min="5" max="5" width="3.28125" style="71" customWidth="1"/>
    <col min="6" max="9" width="13.140625" style="93" customWidth="1"/>
    <col min="10" max="16384" width="11.421875" style="71" customWidth="1"/>
  </cols>
  <sheetData>
    <row r="1" spans="1:9" ht="18.75">
      <c r="A1" s="335" t="s">
        <v>226</v>
      </c>
      <c r="B1" s="335"/>
      <c r="C1" s="335"/>
      <c r="D1" s="410"/>
      <c r="E1" s="410"/>
      <c r="F1" s="410"/>
      <c r="G1" s="410"/>
      <c r="H1" s="410"/>
      <c r="I1" s="410"/>
    </row>
    <row r="2" spans="1:2" ht="13.5" customHeight="1">
      <c r="A2" s="92"/>
      <c r="B2" s="92"/>
    </row>
    <row r="3" spans="1:10" ht="14.25" thickBot="1">
      <c r="A3" s="73"/>
      <c r="B3" s="73"/>
      <c r="C3" s="72"/>
      <c r="D3" s="72"/>
      <c r="E3" s="72"/>
      <c r="F3" s="94"/>
      <c r="G3" s="94"/>
      <c r="H3" s="94"/>
      <c r="I3" s="73" t="s">
        <v>25</v>
      </c>
      <c r="J3" s="95"/>
    </row>
    <row r="4" spans="1:10" ht="20.25" customHeight="1">
      <c r="A4" s="411" t="s">
        <v>227</v>
      </c>
      <c r="B4" s="411"/>
      <c r="C4" s="411"/>
      <c r="D4" s="411"/>
      <c r="E4" s="333"/>
      <c r="F4" s="355" t="s">
        <v>26</v>
      </c>
      <c r="G4" s="412"/>
      <c r="H4" s="412"/>
      <c r="I4" s="413"/>
      <c r="J4" s="95"/>
    </row>
    <row r="5" spans="1:10" ht="20.25" customHeight="1">
      <c r="A5" s="411"/>
      <c r="B5" s="411"/>
      <c r="C5" s="411"/>
      <c r="D5" s="411"/>
      <c r="E5" s="333"/>
      <c r="F5" s="293">
        <v>26</v>
      </c>
      <c r="G5" s="294">
        <f>F5+1</f>
        <v>27</v>
      </c>
      <c r="H5" s="294">
        <f>G5+1</f>
        <v>28</v>
      </c>
      <c r="I5" s="295">
        <f>H5+1</f>
        <v>29</v>
      </c>
      <c r="J5" s="95"/>
    </row>
    <row r="6" spans="1:10" ht="6" customHeight="1">
      <c r="A6" s="98"/>
      <c r="B6" s="99"/>
      <c r="C6" s="100"/>
      <c r="D6" s="100"/>
      <c r="E6" s="101"/>
      <c r="F6" s="102"/>
      <c r="G6" s="102"/>
      <c r="H6" s="102"/>
      <c r="J6" s="95"/>
    </row>
    <row r="7" spans="1:10" s="88" customFormat="1" ht="13.5" customHeight="1">
      <c r="A7" s="103"/>
      <c r="B7" s="409" t="s">
        <v>27</v>
      </c>
      <c r="C7" s="409"/>
      <c r="D7" s="104"/>
      <c r="E7" s="105"/>
      <c r="F7" s="106" t="s">
        <v>6</v>
      </c>
      <c r="G7" s="106" t="s">
        <v>6</v>
      </c>
      <c r="H7" s="240" t="s">
        <v>6</v>
      </c>
      <c r="I7" s="107" t="s">
        <v>228</v>
      </c>
      <c r="J7" s="104"/>
    </row>
    <row r="8" spans="1:10" ht="3" customHeight="1">
      <c r="A8" s="96"/>
      <c r="B8" s="96"/>
      <c r="C8" s="108"/>
      <c r="D8" s="95"/>
      <c r="E8" s="109"/>
      <c r="F8" s="106"/>
      <c r="G8" s="237"/>
      <c r="H8" s="241"/>
      <c r="I8" s="238"/>
      <c r="J8" s="95"/>
    </row>
    <row r="9" spans="1:10" ht="13.5" customHeight="1">
      <c r="A9" s="103"/>
      <c r="B9" s="409" t="s">
        <v>28</v>
      </c>
      <c r="C9" s="409"/>
      <c r="D9" s="95"/>
      <c r="E9" s="109"/>
      <c r="F9" s="106">
        <v>77</v>
      </c>
      <c r="G9" s="106">
        <v>51</v>
      </c>
      <c r="H9" s="106">
        <v>74</v>
      </c>
      <c r="I9" s="107">
        <v>81</v>
      </c>
      <c r="J9" s="95"/>
    </row>
    <row r="10" spans="1:10" ht="13.5" customHeight="1">
      <c r="A10" s="96"/>
      <c r="B10" s="110"/>
      <c r="C10" s="404" t="s">
        <v>213</v>
      </c>
      <c r="D10" s="404"/>
      <c r="E10" s="225"/>
      <c r="F10" s="106">
        <v>77</v>
      </c>
      <c r="G10" s="106">
        <v>51</v>
      </c>
      <c r="H10" s="106">
        <v>74</v>
      </c>
      <c r="I10" s="107">
        <v>81</v>
      </c>
      <c r="J10" s="107"/>
    </row>
    <row r="11" spans="1:10" ht="13.5" customHeight="1">
      <c r="A11" s="96"/>
      <c r="B11" s="110"/>
      <c r="C11" s="399" t="s">
        <v>229</v>
      </c>
      <c r="D11" s="399"/>
      <c r="E11" s="225"/>
      <c r="F11" s="112">
        <v>-72</v>
      </c>
      <c r="G11" s="112">
        <v>-43</v>
      </c>
      <c r="H11" s="112">
        <v>-65</v>
      </c>
      <c r="I11" s="239">
        <v>-69</v>
      </c>
      <c r="J11" s="107"/>
    </row>
    <row r="12" spans="1:10" ht="13.5" customHeight="1">
      <c r="A12" s="96"/>
      <c r="B12" s="110"/>
      <c r="C12" s="399" t="s">
        <v>230</v>
      </c>
      <c r="D12" s="399"/>
      <c r="E12" s="225"/>
      <c r="F12" s="112">
        <v>-5</v>
      </c>
      <c r="G12" s="273">
        <v>-8</v>
      </c>
      <c r="H12" s="112">
        <v>-9</v>
      </c>
      <c r="I12" s="239">
        <v>-12</v>
      </c>
      <c r="J12" s="107"/>
    </row>
    <row r="13" spans="1:10" ht="3.75" customHeight="1">
      <c r="A13" s="96"/>
      <c r="B13" s="110"/>
      <c r="C13" s="108"/>
      <c r="D13" s="108"/>
      <c r="E13" s="111"/>
      <c r="F13" s="112"/>
      <c r="G13" s="112"/>
      <c r="H13" s="112"/>
      <c r="I13" s="239"/>
      <c r="J13" s="107"/>
    </row>
    <row r="14" spans="1:10" ht="13.5">
      <c r="A14" s="96"/>
      <c r="B14" s="408" t="s">
        <v>29</v>
      </c>
      <c r="C14" s="408"/>
      <c r="D14" s="95"/>
      <c r="E14" s="109"/>
      <c r="F14" s="106">
        <v>1</v>
      </c>
      <c r="G14" s="106">
        <v>9</v>
      </c>
      <c r="H14" s="106">
        <v>15</v>
      </c>
      <c r="I14" s="107">
        <v>16</v>
      </c>
      <c r="J14" s="107"/>
    </row>
    <row r="15" spans="1:10" ht="13.5" customHeight="1">
      <c r="A15" s="110"/>
      <c r="B15" s="110"/>
      <c r="C15" s="404" t="s">
        <v>231</v>
      </c>
      <c r="D15" s="404"/>
      <c r="E15" s="111"/>
      <c r="F15" s="106">
        <v>1</v>
      </c>
      <c r="G15" s="106">
        <v>9</v>
      </c>
      <c r="H15" s="106">
        <v>13</v>
      </c>
      <c r="I15" s="107">
        <v>16</v>
      </c>
      <c r="J15" s="107"/>
    </row>
    <row r="16" spans="1:10" ht="13.5" customHeight="1">
      <c r="A16" s="110"/>
      <c r="B16" s="110"/>
      <c r="C16" s="399" t="s">
        <v>232</v>
      </c>
      <c r="D16" s="399"/>
      <c r="E16" s="111"/>
      <c r="F16" s="112">
        <v>-1</v>
      </c>
      <c r="G16" s="112">
        <v>-2</v>
      </c>
      <c r="H16" s="112">
        <v>-5</v>
      </c>
      <c r="I16" s="239">
        <v>-5</v>
      </c>
      <c r="J16" s="107"/>
    </row>
    <row r="17" spans="1:10" ht="13.5" customHeight="1">
      <c r="A17" s="110"/>
      <c r="B17" s="110"/>
      <c r="C17" s="399" t="s">
        <v>233</v>
      </c>
      <c r="D17" s="399"/>
      <c r="E17" s="111"/>
      <c r="F17" s="112" t="s">
        <v>6</v>
      </c>
      <c r="G17" s="112">
        <v>-4</v>
      </c>
      <c r="H17" s="112">
        <v>-6</v>
      </c>
      <c r="I17" s="239">
        <v>-4</v>
      </c>
      <c r="J17" s="107"/>
    </row>
    <row r="18" spans="1:10" ht="13.5" customHeight="1">
      <c r="A18" s="110"/>
      <c r="B18" s="110"/>
      <c r="C18" s="399" t="s">
        <v>214</v>
      </c>
      <c r="D18" s="399"/>
      <c r="E18" s="111"/>
      <c r="F18" s="112" t="s">
        <v>6</v>
      </c>
      <c r="G18" s="112">
        <v>-3</v>
      </c>
      <c r="H18" s="112">
        <v>-2</v>
      </c>
      <c r="I18" s="239">
        <v>-7</v>
      </c>
      <c r="J18" s="107"/>
    </row>
    <row r="19" spans="1:10" ht="13.5" customHeight="1">
      <c r="A19" s="110"/>
      <c r="B19" s="110"/>
      <c r="C19" s="399" t="s">
        <v>234</v>
      </c>
      <c r="D19" s="399"/>
      <c r="E19" s="111"/>
      <c r="F19" s="112" t="s">
        <v>6</v>
      </c>
      <c r="G19" s="112" t="s">
        <v>6</v>
      </c>
      <c r="H19" s="112">
        <v>1</v>
      </c>
      <c r="I19" s="107" t="s">
        <v>235</v>
      </c>
      <c r="J19" s="107"/>
    </row>
    <row r="20" spans="1:10" ht="13.5" customHeight="1">
      <c r="A20" s="110"/>
      <c r="B20" s="110"/>
      <c r="C20" s="399" t="s">
        <v>236</v>
      </c>
      <c r="D20" s="399"/>
      <c r="E20" s="111"/>
      <c r="F20" s="112" t="s">
        <v>6</v>
      </c>
      <c r="G20" s="112" t="s">
        <v>6</v>
      </c>
      <c r="H20" s="112">
        <v>1</v>
      </c>
      <c r="I20" s="107" t="s">
        <v>237</v>
      </c>
      <c r="J20" s="107"/>
    </row>
    <row r="21" spans="1:10" ht="6" customHeight="1">
      <c r="A21" s="96"/>
      <c r="B21" s="108"/>
      <c r="C21" s="108"/>
      <c r="D21" s="95"/>
      <c r="E21" s="109"/>
      <c r="F21" s="106"/>
      <c r="G21" s="106"/>
      <c r="H21" s="106"/>
      <c r="I21" s="107"/>
      <c r="J21" s="107"/>
    </row>
    <row r="22" spans="1:10" ht="13.5" customHeight="1">
      <c r="A22" s="96"/>
      <c r="B22" s="409" t="s">
        <v>30</v>
      </c>
      <c r="C22" s="409"/>
      <c r="D22" s="95"/>
      <c r="E22" s="109"/>
      <c r="F22" s="106">
        <v>10</v>
      </c>
      <c r="G22" s="106">
        <v>11</v>
      </c>
      <c r="H22" s="106">
        <v>12</v>
      </c>
      <c r="I22" s="107">
        <v>9</v>
      </c>
      <c r="J22" s="107"/>
    </row>
    <row r="23" spans="1:10" ht="13.5" customHeight="1">
      <c r="A23" s="96"/>
      <c r="B23" s="110"/>
      <c r="C23" s="404" t="s">
        <v>31</v>
      </c>
      <c r="D23" s="404"/>
      <c r="E23" s="111"/>
      <c r="F23" s="106">
        <v>6</v>
      </c>
      <c r="G23" s="106">
        <v>6</v>
      </c>
      <c r="H23" s="106">
        <v>4</v>
      </c>
      <c r="I23" s="107">
        <v>3</v>
      </c>
      <c r="J23" s="107"/>
    </row>
    <row r="24" spans="1:10" ht="13.5" customHeight="1">
      <c r="A24" s="96"/>
      <c r="B24" s="110"/>
      <c r="C24" s="404" t="s">
        <v>152</v>
      </c>
      <c r="D24" s="404"/>
      <c r="E24" s="108"/>
      <c r="F24" s="242">
        <v>3</v>
      </c>
      <c r="G24" s="106">
        <v>3</v>
      </c>
      <c r="H24" s="106">
        <v>4</v>
      </c>
      <c r="I24" s="107">
        <v>3</v>
      </c>
      <c r="J24" s="107"/>
    </row>
    <row r="25" spans="1:10" ht="13.5" customHeight="1">
      <c r="A25" s="96"/>
      <c r="B25" s="108"/>
      <c r="C25" s="404" t="s">
        <v>32</v>
      </c>
      <c r="D25" s="404"/>
      <c r="E25" s="108"/>
      <c r="F25" s="242">
        <v>1</v>
      </c>
      <c r="G25" s="106">
        <v>1</v>
      </c>
      <c r="H25" s="106">
        <v>1</v>
      </c>
      <c r="I25" s="107">
        <v>1</v>
      </c>
      <c r="J25" s="107"/>
    </row>
    <row r="26" spans="1:256" ht="13.5" customHeight="1">
      <c r="A26" s="96"/>
      <c r="B26" s="108"/>
      <c r="C26" s="404" t="s">
        <v>238</v>
      </c>
      <c r="D26" s="404"/>
      <c r="E26" s="108"/>
      <c r="F26" s="242" t="s">
        <v>228</v>
      </c>
      <c r="G26" s="106" t="s">
        <v>239</v>
      </c>
      <c r="H26" s="106" t="s">
        <v>240</v>
      </c>
      <c r="I26" s="107">
        <v>1</v>
      </c>
      <c r="J26" s="274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275"/>
      <c r="DJ26" s="275"/>
      <c r="DK26" s="275"/>
      <c r="DL26" s="275"/>
      <c r="DM26" s="275"/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/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5"/>
      <c r="EL26" s="275"/>
      <c r="EM26" s="275"/>
      <c r="EN26" s="275"/>
      <c r="EO26" s="275"/>
      <c r="EP26" s="275"/>
      <c r="EQ26" s="275"/>
      <c r="ER26" s="275"/>
      <c r="ES26" s="275"/>
      <c r="ET26" s="275"/>
      <c r="EU26" s="275"/>
      <c r="EV26" s="275"/>
      <c r="EW26" s="275"/>
      <c r="EX26" s="275"/>
      <c r="EY26" s="275"/>
      <c r="EZ26" s="275"/>
      <c r="FA26" s="275"/>
      <c r="FB26" s="275"/>
      <c r="FC26" s="275"/>
      <c r="FD26" s="275"/>
      <c r="FE26" s="275"/>
      <c r="FF26" s="275"/>
      <c r="FG26" s="275"/>
      <c r="FH26" s="275"/>
      <c r="FI26" s="275"/>
      <c r="FJ26" s="275"/>
      <c r="FK26" s="275"/>
      <c r="FL26" s="275"/>
      <c r="FM26" s="275"/>
      <c r="FN26" s="275"/>
      <c r="FO26" s="275"/>
      <c r="FP26" s="275"/>
      <c r="FQ26" s="275"/>
      <c r="FR26" s="275"/>
      <c r="FS26" s="275"/>
      <c r="FT26" s="275"/>
      <c r="FU26" s="275"/>
      <c r="FV26" s="275"/>
      <c r="FW26" s="275"/>
      <c r="FX26" s="275"/>
      <c r="FY26" s="275"/>
      <c r="FZ26" s="275"/>
      <c r="GA26" s="275"/>
      <c r="GB26" s="275"/>
      <c r="GC26" s="275"/>
      <c r="GD26" s="275"/>
      <c r="GE26" s="275"/>
      <c r="GF26" s="275"/>
      <c r="GG26" s="275"/>
      <c r="GH26" s="275"/>
      <c r="GI26" s="275"/>
      <c r="GJ26" s="275"/>
      <c r="GK26" s="275"/>
      <c r="GL26" s="275"/>
      <c r="GM26" s="275"/>
      <c r="GN26" s="275"/>
      <c r="GO26" s="275"/>
      <c r="GP26" s="275"/>
      <c r="GQ26" s="275"/>
      <c r="GR26" s="275"/>
      <c r="GS26" s="275"/>
      <c r="GT26" s="275"/>
      <c r="GU26" s="275"/>
      <c r="GV26" s="275"/>
      <c r="GW26" s="275"/>
      <c r="GX26" s="275"/>
      <c r="GY26" s="275"/>
      <c r="GZ26" s="275"/>
      <c r="HA26" s="275"/>
      <c r="HB26" s="275"/>
      <c r="HC26" s="275"/>
      <c r="HD26" s="275"/>
      <c r="HE26" s="275"/>
      <c r="HF26" s="275"/>
      <c r="HG26" s="275"/>
      <c r="HH26" s="275"/>
      <c r="HI26" s="275"/>
      <c r="HJ26" s="275"/>
      <c r="HK26" s="275"/>
      <c r="HL26" s="275"/>
      <c r="HM26" s="275"/>
      <c r="HN26" s="275"/>
      <c r="HO26" s="275"/>
      <c r="HP26" s="275"/>
      <c r="HQ26" s="275"/>
      <c r="HR26" s="275"/>
      <c r="HS26" s="275"/>
      <c r="HT26" s="275"/>
      <c r="HU26" s="275"/>
      <c r="HV26" s="275"/>
      <c r="HW26" s="275"/>
      <c r="HX26" s="275"/>
      <c r="HY26" s="275"/>
      <c r="HZ26" s="275"/>
      <c r="IA26" s="275"/>
      <c r="IB26" s="275"/>
      <c r="IC26" s="275"/>
      <c r="ID26" s="275"/>
      <c r="IE26" s="275"/>
      <c r="IF26" s="275"/>
      <c r="IG26" s="275"/>
      <c r="IH26" s="275"/>
      <c r="II26" s="275"/>
      <c r="IJ26" s="275"/>
      <c r="IK26" s="275"/>
      <c r="IL26" s="275"/>
      <c r="IM26" s="275"/>
      <c r="IN26" s="275"/>
      <c r="IO26" s="275"/>
      <c r="IP26" s="275"/>
      <c r="IQ26" s="275"/>
      <c r="IR26" s="275"/>
      <c r="IS26" s="275"/>
      <c r="IT26" s="275"/>
      <c r="IU26" s="275"/>
      <c r="IV26" s="275"/>
    </row>
    <row r="27" spans="1:10" ht="13.5" customHeight="1">
      <c r="A27" s="96"/>
      <c r="B27" s="108"/>
      <c r="C27" s="407" t="s">
        <v>196</v>
      </c>
      <c r="D27" s="407"/>
      <c r="E27" s="95"/>
      <c r="F27" s="242" t="s">
        <v>6</v>
      </c>
      <c r="G27" s="106" t="s">
        <v>6</v>
      </c>
      <c r="H27" s="106" t="s">
        <v>6</v>
      </c>
      <c r="I27" s="107" t="s">
        <v>228</v>
      </c>
      <c r="J27" s="107"/>
    </row>
    <row r="28" spans="1:10" ht="13.5" customHeight="1">
      <c r="A28" s="96"/>
      <c r="B28" s="108"/>
      <c r="C28" s="407" t="s">
        <v>241</v>
      </c>
      <c r="D28" s="407"/>
      <c r="E28" s="95"/>
      <c r="F28" s="242" t="s">
        <v>6</v>
      </c>
      <c r="G28" s="106">
        <v>1</v>
      </c>
      <c r="H28" s="106">
        <v>1</v>
      </c>
      <c r="I28" s="107">
        <v>1</v>
      </c>
      <c r="J28" s="107"/>
    </row>
    <row r="29" spans="1:10" ht="13.5">
      <c r="A29" s="96"/>
      <c r="B29" s="108"/>
      <c r="C29" s="399" t="s">
        <v>242</v>
      </c>
      <c r="D29" s="400"/>
      <c r="E29" s="95"/>
      <c r="F29" s="242" t="s">
        <v>6</v>
      </c>
      <c r="G29" s="106" t="s">
        <v>6</v>
      </c>
      <c r="H29" s="106">
        <v>1</v>
      </c>
      <c r="I29" s="107" t="s">
        <v>243</v>
      </c>
      <c r="J29" s="107"/>
    </row>
    <row r="30" spans="1:10" ht="16.5" customHeight="1">
      <c r="A30" s="96"/>
      <c r="B30" s="108"/>
      <c r="C30" s="399" t="s">
        <v>244</v>
      </c>
      <c r="D30" s="400"/>
      <c r="E30" s="95"/>
      <c r="F30" s="242" t="s">
        <v>6</v>
      </c>
      <c r="G30" s="106" t="s">
        <v>6</v>
      </c>
      <c r="H30" s="106">
        <v>1</v>
      </c>
      <c r="I30" s="107" t="s">
        <v>239</v>
      </c>
      <c r="J30" s="107"/>
    </row>
    <row r="31" spans="1:10" ht="13.5" customHeight="1">
      <c r="A31" s="96"/>
      <c r="B31" s="108"/>
      <c r="C31" s="399"/>
      <c r="D31" s="400"/>
      <c r="E31" s="95"/>
      <c r="F31" s="242"/>
      <c r="G31" s="106"/>
      <c r="H31" s="106"/>
      <c r="I31" s="107"/>
      <c r="J31" s="107"/>
    </row>
    <row r="32" spans="1:10" ht="13.5" customHeight="1">
      <c r="A32" s="103"/>
      <c r="B32" s="409" t="s">
        <v>245</v>
      </c>
      <c r="C32" s="409"/>
      <c r="D32" s="95"/>
      <c r="E32" s="95"/>
      <c r="F32" s="242">
        <v>24</v>
      </c>
      <c r="G32" s="106">
        <v>50</v>
      </c>
      <c r="H32" s="106">
        <v>66</v>
      </c>
      <c r="I32" s="107">
        <v>87</v>
      </c>
      <c r="J32" s="107"/>
    </row>
    <row r="33" spans="1:10" ht="13.5" customHeight="1">
      <c r="A33" s="96"/>
      <c r="B33" s="110"/>
      <c r="C33" s="404" t="s">
        <v>33</v>
      </c>
      <c r="D33" s="404"/>
      <c r="E33" s="111"/>
      <c r="F33" s="106">
        <v>2</v>
      </c>
      <c r="G33" s="106">
        <v>15</v>
      </c>
      <c r="H33" s="106">
        <v>3</v>
      </c>
      <c r="I33" s="107">
        <v>4</v>
      </c>
      <c r="J33" s="107"/>
    </row>
    <row r="34" spans="1:10" ht="13.5" customHeight="1">
      <c r="A34" s="96"/>
      <c r="B34" s="110"/>
      <c r="C34" s="404" t="s">
        <v>246</v>
      </c>
      <c r="D34" s="404"/>
      <c r="E34" s="111"/>
      <c r="F34" s="106">
        <v>1</v>
      </c>
      <c r="G34" s="106" t="s">
        <v>6</v>
      </c>
      <c r="H34" s="106" t="s">
        <v>6</v>
      </c>
      <c r="I34" s="107">
        <v>7</v>
      </c>
      <c r="J34" s="107"/>
    </row>
    <row r="35" spans="1:10" ht="14.25" customHeight="1">
      <c r="A35" s="96"/>
      <c r="B35" s="110"/>
      <c r="C35" s="404" t="s">
        <v>34</v>
      </c>
      <c r="D35" s="404"/>
      <c r="E35" s="111"/>
      <c r="F35" s="106">
        <v>2</v>
      </c>
      <c r="G35" s="106">
        <v>5</v>
      </c>
      <c r="H35" s="106">
        <v>6</v>
      </c>
      <c r="I35" s="107">
        <v>4</v>
      </c>
      <c r="J35" s="107"/>
    </row>
    <row r="36" spans="1:10" ht="14.25" customHeight="1">
      <c r="A36" s="96"/>
      <c r="B36" s="110"/>
      <c r="C36" s="404" t="s">
        <v>35</v>
      </c>
      <c r="D36" s="404"/>
      <c r="E36" s="111"/>
      <c r="F36" s="106">
        <v>7</v>
      </c>
      <c r="G36" s="106">
        <v>6</v>
      </c>
      <c r="H36" s="106">
        <v>20</v>
      </c>
      <c r="I36" s="107">
        <v>49</v>
      </c>
      <c r="J36" s="107"/>
    </row>
    <row r="37" spans="1:10" ht="13.5" customHeight="1">
      <c r="A37" s="96"/>
      <c r="B37" s="108"/>
      <c r="C37" s="404" t="s">
        <v>36</v>
      </c>
      <c r="D37" s="404"/>
      <c r="E37" s="111"/>
      <c r="F37" s="106">
        <v>1</v>
      </c>
      <c r="G37" s="106" t="s">
        <v>6</v>
      </c>
      <c r="H37" s="106">
        <v>2</v>
      </c>
      <c r="I37" s="107" t="s">
        <v>237</v>
      </c>
      <c r="J37" s="107"/>
    </row>
    <row r="38" spans="1:10" ht="13.5" customHeight="1">
      <c r="A38" s="409"/>
      <c r="B38" s="409"/>
      <c r="C38" s="404" t="s">
        <v>37</v>
      </c>
      <c r="D38" s="404"/>
      <c r="E38" s="111"/>
      <c r="F38" s="106" t="s">
        <v>6</v>
      </c>
      <c r="G38" s="106">
        <v>2</v>
      </c>
      <c r="H38" s="106">
        <v>3</v>
      </c>
      <c r="I38" s="107">
        <v>2</v>
      </c>
      <c r="J38" s="107"/>
    </row>
    <row r="39" spans="1:10" ht="13.5" customHeight="1">
      <c r="A39" s="96"/>
      <c r="B39" s="110"/>
      <c r="C39" s="405" t="s">
        <v>38</v>
      </c>
      <c r="D39" s="405"/>
      <c r="E39" s="111"/>
      <c r="F39" s="106">
        <v>1</v>
      </c>
      <c r="G39" s="106" t="s">
        <v>6</v>
      </c>
      <c r="H39" s="106" t="s">
        <v>6</v>
      </c>
      <c r="I39" s="107" t="s">
        <v>239</v>
      </c>
      <c r="J39" s="107"/>
    </row>
    <row r="40" spans="1:10" ht="13.5" customHeight="1">
      <c r="A40" s="96"/>
      <c r="B40" s="110"/>
      <c r="C40" s="405" t="s">
        <v>215</v>
      </c>
      <c r="D40" s="405"/>
      <c r="E40" s="111"/>
      <c r="F40" s="106">
        <v>1</v>
      </c>
      <c r="G40" s="106" t="s">
        <v>6</v>
      </c>
      <c r="H40" s="106">
        <v>2</v>
      </c>
      <c r="I40" s="107" t="s">
        <v>240</v>
      </c>
      <c r="J40" s="107"/>
    </row>
    <row r="41" spans="1:10" ht="13.5" customHeight="1">
      <c r="A41" s="96"/>
      <c r="B41" s="110"/>
      <c r="C41" s="403" t="s">
        <v>216</v>
      </c>
      <c r="D41" s="403"/>
      <c r="E41" s="111"/>
      <c r="F41" s="106" t="s">
        <v>6</v>
      </c>
      <c r="G41" s="106" t="s">
        <v>6</v>
      </c>
      <c r="H41" s="106">
        <v>1</v>
      </c>
      <c r="I41" s="107" t="s">
        <v>235</v>
      </c>
      <c r="J41" s="107"/>
    </row>
    <row r="42" spans="1:10" ht="13.5" customHeight="1">
      <c r="A42" s="96"/>
      <c r="B42" s="110"/>
      <c r="C42" s="403" t="s">
        <v>217</v>
      </c>
      <c r="D42" s="403"/>
      <c r="E42" s="111"/>
      <c r="F42" s="106">
        <v>7</v>
      </c>
      <c r="G42" s="106">
        <v>11</v>
      </c>
      <c r="H42" s="106">
        <v>16</v>
      </c>
      <c r="I42" s="107">
        <v>11</v>
      </c>
      <c r="J42" s="107"/>
    </row>
    <row r="43" spans="1:9" ht="13.5" customHeight="1">
      <c r="A43" s="96"/>
      <c r="B43" s="110"/>
      <c r="C43" s="403" t="s">
        <v>218</v>
      </c>
      <c r="D43" s="403"/>
      <c r="E43" s="111"/>
      <c r="F43" s="106">
        <v>1</v>
      </c>
      <c r="G43" s="106" t="s">
        <v>6</v>
      </c>
      <c r="H43" s="106" t="s">
        <v>6</v>
      </c>
      <c r="I43" s="107">
        <v>2</v>
      </c>
    </row>
    <row r="44" spans="1:9" ht="13.5" customHeight="1">
      <c r="A44" s="96"/>
      <c r="B44" s="110"/>
      <c r="C44" s="403" t="s">
        <v>219</v>
      </c>
      <c r="D44" s="403"/>
      <c r="E44" s="111"/>
      <c r="F44" s="106">
        <v>1</v>
      </c>
      <c r="G44" s="106">
        <v>2</v>
      </c>
      <c r="H44" s="106">
        <v>3</v>
      </c>
      <c r="I44" s="107">
        <v>1</v>
      </c>
    </row>
    <row r="45" spans="1:9" ht="13.5" customHeight="1">
      <c r="A45" s="96"/>
      <c r="B45" s="110"/>
      <c r="C45" s="402" t="s">
        <v>220</v>
      </c>
      <c r="D45" s="402"/>
      <c r="E45" s="111"/>
      <c r="F45" s="106"/>
      <c r="G45" s="106"/>
      <c r="H45" s="106"/>
      <c r="I45" s="107"/>
    </row>
    <row r="46" spans="1:9" ht="13.5" customHeight="1">
      <c r="A46" s="96"/>
      <c r="B46" s="110"/>
      <c r="C46" s="401" t="s">
        <v>247</v>
      </c>
      <c r="D46" s="401"/>
      <c r="E46" s="111"/>
      <c r="F46" s="106" t="s">
        <v>6</v>
      </c>
      <c r="G46" s="106">
        <v>8</v>
      </c>
      <c r="H46" s="106">
        <v>7</v>
      </c>
      <c r="I46" s="107">
        <v>5</v>
      </c>
    </row>
    <row r="47" spans="1:9" ht="13.5" customHeight="1">
      <c r="A47" s="96"/>
      <c r="B47" s="110"/>
      <c r="C47" s="402" t="s">
        <v>220</v>
      </c>
      <c r="D47" s="402"/>
      <c r="E47" s="111"/>
      <c r="F47" s="106"/>
      <c r="G47" s="106"/>
      <c r="H47" s="106"/>
      <c r="I47" s="107"/>
    </row>
    <row r="48" spans="1:9" ht="13.5" customHeight="1">
      <c r="A48" s="96"/>
      <c r="B48" s="110"/>
      <c r="C48" s="406" t="s">
        <v>248</v>
      </c>
      <c r="D48" s="406"/>
      <c r="E48" s="111"/>
      <c r="F48" s="106" t="s">
        <v>6</v>
      </c>
      <c r="G48" s="106">
        <v>1</v>
      </c>
      <c r="H48" s="106">
        <v>3</v>
      </c>
      <c r="I48" s="107" t="s">
        <v>237</v>
      </c>
    </row>
    <row r="49" spans="1:9" ht="13.5" customHeight="1">
      <c r="A49" s="96"/>
      <c r="B49" s="110"/>
      <c r="C49" s="402" t="s">
        <v>220</v>
      </c>
      <c r="D49" s="402"/>
      <c r="E49" s="111"/>
      <c r="F49" s="106"/>
      <c r="G49" s="106"/>
      <c r="H49" s="240"/>
      <c r="I49" s="107"/>
    </row>
    <row r="50" spans="1:256" ht="13.5" customHeight="1" thickBot="1">
      <c r="A50" s="96"/>
      <c r="B50" s="110"/>
      <c r="C50" s="403" t="s">
        <v>249</v>
      </c>
      <c r="D50" s="403"/>
      <c r="E50" s="111"/>
      <c r="F50" s="106" t="s">
        <v>228</v>
      </c>
      <c r="G50" s="106" t="s">
        <v>240</v>
      </c>
      <c r="H50" s="240" t="s">
        <v>250</v>
      </c>
      <c r="I50" s="291">
        <v>2</v>
      </c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/>
      <c r="DY50" s="275"/>
      <c r="DZ50" s="275"/>
      <c r="EA50" s="275"/>
      <c r="EB50" s="275"/>
      <c r="EC50" s="275"/>
      <c r="ED50" s="275"/>
      <c r="EE50" s="275"/>
      <c r="EF50" s="275"/>
      <c r="EG50" s="275"/>
      <c r="EH50" s="275"/>
      <c r="EI50" s="275"/>
      <c r="EJ50" s="275"/>
      <c r="EK50" s="275"/>
      <c r="EL50" s="275"/>
      <c r="EM50" s="275"/>
      <c r="EN50" s="275"/>
      <c r="EO50" s="275"/>
      <c r="EP50" s="275"/>
      <c r="EQ50" s="275"/>
      <c r="ER50" s="275"/>
      <c r="ES50" s="275"/>
      <c r="ET50" s="275"/>
      <c r="EU50" s="275"/>
      <c r="EV50" s="275"/>
      <c r="EW50" s="275"/>
      <c r="EX50" s="275"/>
      <c r="EY50" s="275"/>
      <c r="EZ50" s="275"/>
      <c r="FA50" s="275"/>
      <c r="FB50" s="275"/>
      <c r="FC50" s="275"/>
      <c r="FD50" s="275"/>
      <c r="FE50" s="275"/>
      <c r="FF50" s="275"/>
      <c r="FG50" s="275"/>
      <c r="FH50" s="275"/>
      <c r="FI50" s="275"/>
      <c r="FJ50" s="275"/>
      <c r="FK50" s="275"/>
      <c r="FL50" s="275"/>
      <c r="FM50" s="275"/>
      <c r="FN50" s="275"/>
      <c r="FO50" s="275"/>
      <c r="FP50" s="275"/>
      <c r="FQ50" s="275"/>
      <c r="FR50" s="275"/>
      <c r="FS50" s="275"/>
      <c r="FT50" s="275"/>
      <c r="FU50" s="275"/>
      <c r="FV50" s="275"/>
      <c r="FW50" s="275"/>
      <c r="FX50" s="275"/>
      <c r="FY50" s="275"/>
      <c r="FZ50" s="275"/>
      <c r="GA50" s="275"/>
      <c r="GB50" s="275"/>
      <c r="GC50" s="275"/>
      <c r="GD50" s="275"/>
      <c r="GE50" s="275"/>
      <c r="GF50" s="275"/>
      <c r="GG50" s="275"/>
      <c r="GH50" s="275"/>
      <c r="GI50" s="275"/>
      <c r="GJ50" s="275"/>
      <c r="GK50" s="275"/>
      <c r="GL50" s="275"/>
      <c r="GM50" s="275"/>
      <c r="GN50" s="275"/>
      <c r="GO50" s="275"/>
      <c r="GP50" s="275"/>
      <c r="GQ50" s="275"/>
      <c r="GR50" s="275"/>
      <c r="GS50" s="275"/>
      <c r="GT50" s="275"/>
      <c r="GU50" s="275"/>
      <c r="GV50" s="275"/>
      <c r="GW50" s="275"/>
      <c r="GX50" s="275"/>
      <c r="GY50" s="275"/>
      <c r="GZ50" s="275"/>
      <c r="HA50" s="275"/>
      <c r="HB50" s="275"/>
      <c r="HC50" s="275"/>
      <c r="HD50" s="275"/>
      <c r="HE50" s="275"/>
      <c r="HF50" s="275"/>
      <c r="HG50" s="275"/>
      <c r="HH50" s="275"/>
      <c r="HI50" s="275"/>
      <c r="HJ50" s="275"/>
      <c r="HK50" s="275"/>
      <c r="HL50" s="275"/>
      <c r="HM50" s="275"/>
      <c r="HN50" s="275"/>
      <c r="HO50" s="275"/>
      <c r="HP50" s="275"/>
      <c r="HQ50" s="275"/>
      <c r="HR50" s="275"/>
      <c r="HS50" s="275"/>
      <c r="HT50" s="275"/>
      <c r="HU50" s="275"/>
      <c r="HV50" s="275"/>
      <c r="HW50" s="275"/>
      <c r="HX50" s="275"/>
      <c r="HY50" s="275"/>
      <c r="HZ50" s="275"/>
      <c r="IA50" s="275"/>
      <c r="IB50" s="275"/>
      <c r="IC50" s="275"/>
      <c r="ID50" s="275"/>
      <c r="IE50" s="275"/>
      <c r="IF50" s="275"/>
      <c r="IG50" s="275"/>
      <c r="IH50" s="275"/>
      <c r="II50" s="275"/>
      <c r="IJ50" s="275"/>
      <c r="IK50" s="275"/>
      <c r="IL50" s="275"/>
      <c r="IM50" s="275"/>
      <c r="IN50" s="275"/>
      <c r="IO50" s="275"/>
      <c r="IP50" s="275"/>
      <c r="IQ50" s="275"/>
      <c r="IR50" s="275"/>
      <c r="IS50" s="275"/>
      <c r="IT50" s="275"/>
      <c r="IU50" s="275"/>
      <c r="IV50" s="275"/>
    </row>
    <row r="51" spans="1:9" ht="13.5">
      <c r="A51" s="114" t="s">
        <v>153</v>
      </c>
      <c r="B51" s="296"/>
      <c r="C51" s="296"/>
      <c r="D51" s="296"/>
      <c r="E51" s="296"/>
      <c r="F51" s="244"/>
      <c r="G51" s="244"/>
      <c r="H51" s="244"/>
      <c r="I51" s="243"/>
    </row>
    <row r="52" spans="1:3" ht="13.5">
      <c r="A52" s="226"/>
      <c r="B52" s="227"/>
      <c r="C52" s="227"/>
    </row>
    <row r="53" spans="6:9" ht="13.5">
      <c r="F53" s="71"/>
      <c r="G53" s="71"/>
      <c r="H53" s="71"/>
      <c r="I53" s="71"/>
    </row>
    <row r="54" spans="6:9" ht="13.5">
      <c r="F54" s="71"/>
      <c r="G54" s="71"/>
      <c r="H54" s="71"/>
      <c r="I54" s="71"/>
    </row>
    <row r="55" spans="6:9" ht="13.5">
      <c r="F55" s="71"/>
      <c r="G55" s="71"/>
      <c r="H55" s="71"/>
      <c r="I55" s="71"/>
    </row>
    <row r="56" spans="6:9" ht="13.5">
      <c r="F56" s="71"/>
      <c r="G56" s="71"/>
      <c r="H56" s="71"/>
      <c r="I56" s="71"/>
    </row>
    <row r="57" spans="6:9" ht="13.5">
      <c r="F57" s="71"/>
      <c r="G57" s="71"/>
      <c r="H57" s="71"/>
      <c r="I57" s="71"/>
    </row>
    <row r="58" spans="6:9" ht="13.5">
      <c r="F58" s="71"/>
      <c r="G58" s="71"/>
      <c r="H58" s="71"/>
      <c r="I58" s="71"/>
    </row>
    <row r="59" spans="6:9" ht="13.5">
      <c r="F59" s="71"/>
      <c r="G59" s="71"/>
      <c r="H59" s="71"/>
      <c r="I59" s="71"/>
    </row>
    <row r="60" spans="6:9" ht="13.5">
      <c r="F60" s="71"/>
      <c r="G60" s="71"/>
      <c r="H60" s="71"/>
      <c r="I60" s="71"/>
    </row>
    <row r="61" spans="6:9" ht="13.5">
      <c r="F61" s="71"/>
      <c r="G61" s="71"/>
      <c r="H61" s="71"/>
      <c r="I61" s="71"/>
    </row>
  </sheetData>
  <sheetProtection/>
  <mergeCells count="45">
    <mergeCell ref="C38:D38"/>
    <mergeCell ref="C36:D36"/>
    <mergeCell ref="C30:D30"/>
    <mergeCell ref="C31:D31"/>
    <mergeCell ref="B32:C32"/>
    <mergeCell ref="A38:B38"/>
    <mergeCell ref="B22:C22"/>
    <mergeCell ref="A1:I1"/>
    <mergeCell ref="A4:E5"/>
    <mergeCell ref="F4:I4"/>
    <mergeCell ref="B7:C7"/>
    <mergeCell ref="B9:C9"/>
    <mergeCell ref="C10:D10"/>
    <mergeCell ref="C19:D19"/>
    <mergeCell ref="C20:D20"/>
    <mergeCell ref="C28:D28"/>
    <mergeCell ref="C11:D11"/>
    <mergeCell ref="C12:D12"/>
    <mergeCell ref="C33:D33"/>
    <mergeCell ref="C34:D34"/>
    <mergeCell ref="C39:D39"/>
    <mergeCell ref="C16:D16"/>
    <mergeCell ref="C17:D17"/>
    <mergeCell ref="C18:D18"/>
    <mergeCell ref="B14:C14"/>
    <mergeCell ref="C48:D48"/>
    <mergeCell ref="C49:D49"/>
    <mergeCell ref="C50:D50"/>
    <mergeCell ref="C15:D15"/>
    <mergeCell ref="C23:D23"/>
    <mergeCell ref="C24:D24"/>
    <mergeCell ref="C25:D25"/>
    <mergeCell ref="C26:D26"/>
    <mergeCell ref="C41:D41"/>
    <mergeCell ref="C27:D27"/>
    <mergeCell ref="C29:D29"/>
    <mergeCell ref="C46:D46"/>
    <mergeCell ref="C47:D47"/>
    <mergeCell ref="C42:D42"/>
    <mergeCell ref="C43:D43"/>
    <mergeCell ref="C44:D44"/>
    <mergeCell ref="C45:D45"/>
    <mergeCell ref="C35:D35"/>
    <mergeCell ref="C40:D40"/>
    <mergeCell ref="C37:D37"/>
  </mergeCells>
  <printOptions/>
  <pageMargins left="0.36" right="0.32" top="0.984251968503937" bottom="0.551181102362204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8.7109375" style="115" customWidth="1"/>
    <col min="2" max="5" width="17.140625" style="115" customWidth="1"/>
    <col min="6" max="16384" width="11.421875" style="115" customWidth="1"/>
  </cols>
  <sheetData>
    <row r="1" spans="1:5" ht="18.75">
      <c r="A1" s="414" t="s">
        <v>210</v>
      </c>
      <c r="B1" s="414"/>
      <c r="C1" s="414"/>
      <c r="D1" s="414"/>
      <c r="E1" s="414"/>
    </row>
    <row r="3" spans="1:5" ht="14.25" thickBot="1">
      <c r="A3" s="116"/>
      <c r="B3" s="116"/>
      <c r="C3" s="116"/>
      <c r="D3" s="116"/>
      <c r="E3" s="117" t="s">
        <v>39</v>
      </c>
    </row>
    <row r="4" spans="1:5" ht="9" customHeight="1">
      <c r="A4" s="415" t="s">
        <v>40</v>
      </c>
      <c r="B4" s="417" t="s">
        <v>41</v>
      </c>
      <c r="C4" s="417" t="s">
        <v>42</v>
      </c>
      <c r="D4" s="417" t="s">
        <v>275</v>
      </c>
      <c r="E4" s="419" t="s">
        <v>43</v>
      </c>
    </row>
    <row r="5" spans="1:5" ht="13.5">
      <c r="A5" s="416"/>
      <c r="B5" s="418"/>
      <c r="C5" s="418"/>
      <c r="D5" s="418"/>
      <c r="E5" s="420"/>
    </row>
    <row r="6" spans="1:5" ht="17.25" customHeight="1">
      <c r="A6" s="118">
        <v>25</v>
      </c>
      <c r="B6" s="286">
        <v>4157</v>
      </c>
      <c r="C6" s="287">
        <v>4070</v>
      </c>
      <c r="D6" s="287">
        <v>9</v>
      </c>
      <c r="E6" s="287">
        <v>78</v>
      </c>
    </row>
    <row r="7" spans="1:5" ht="17.25" customHeight="1">
      <c r="A7" s="21">
        <f>A6+1</f>
        <v>26</v>
      </c>
      <c r="B7" s="286">
        <v>4204</v>
      </c>
      <c r="C7" s="287">
        <v>4116</v>
      </c>
      <c r="D7" s="287">
        <v>8</v>
      </c>
      <c r="E7" s="287">
        <v>80</v>
      </c>
    </row>
    <row r="8" spans="1:5" ht="17.25" customHeight="1">
      <c r="A8" s="21">
        <f>A7+1</f>
        <v>27</v>
      </c>
      <c r="B8" s="286">
        <v>4202</v>
      </c>
      <c r="C8" s="287">
        <v>4120</v>
      </c>
      <c r="D8" s="287">
        <v>4</v>
      </c>
      <c r="E8" s="287">
        <v>78</v>
      </c>
    </row>
    <row r="9" spans="1:5" s="119" customFormat="1" ht="17.25" customHeight="1">
      <c r="A9" s="21">
        <f>A8+1</f>
        <v>28</v>
      </c>
      <c r="B9" s="286">
        <v>4370</v>
      </c>
      <c r="C9" s="292">
        <v>4295</v>
      </c>
      <c r="D9" s="292">
        <v>11</v>
      </c>
      <c r="E9" s="292">
        <v>64</v>
      </c>
    </row>
    <row r="10" spans="1:6" s="121" customFormat="1" ht="17.25" customHeight="1" thickBot="1">
      <c r="A10" s="120">
        <f>A9+1</f>
        <v>29</v>
      </c>
      <c r="B10" s="288">
        <v>4287</v>
      </c>
      <c r="C10" s="289">
        <v>4211</v>
      </c>
      <c r="D10" s="289">
        <v>11</v>
      </c>
      <c r="E10" s="289">
        <v>65</v>
      </c>
      <c r="F10" s="214"/>
    </row>
    <row r="11" spans="1:5" s="123" customFormat="1" ht="16.5" customHeight="1">
      <c r="A11" s="122" t="s">
        <v>154</v>
      </c>
      <c r="B11" s="122"/>
      <c r="C11" s="122"/>
      <c r="D11" s="122"/>
      <c r="E11" s="122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showGridLines="0" zoomScaleSheetLayoutView="90" zoomScalePageLayoutView="0" workbookViewId="0" topLeftCell="A1">
      <selection activeCell="A1" sqref="A1:IV16384"/>
    </sheetView>
  </sheetViews>
  <sheetFormatPr defaultColWidth="11.421875" defaultRowHeight="15"/>
  <cols>
    <col min="1" max="1" width="9.7109375" style="71" customWidth="1"/>
    <col min="2" max="2" width="9.57421875" style="71" customWidth="1"/>
    <col min="3" max="4" width="8.28125" style="71" customWidth="1"/>
    <col min="5" max="5" width="6.8515625" style="71" customWidth="1"/>
    <col min="6" max="9" width="8.28125" style="71" customWidth="1"/>
    <col min="10" max="10" width="8.8515625" style="71" customWidth="1"/>
    <col min="11" max="11" width="7.421875" style="71" customWidth="1"/>
    <col min="12" max="18" width="9.00390625" style="71" customWidth="1"/>
    <col min="19" max="20" width="9.140625" style="71" customWidth="1"/>
    <col min="21" max="23" width="9.00390625" style="71" customWidth="1"/>
    <col min="24" max="25" width="11.421875" style="71" customWidth="1"/>
    <col min="26" max="26" width="9.00390625" style="71" customWidth="1"/>
    <col min="27" max="27" width="8.421875" style="71" customWidth="1"/>
    <col min="28" max="29" width="9.00390625" style="71" customWidth="1"/>
    <col min="30" max="31" width="8.421875" style="71" customWidth="1"/>
    <col min="32" max="32" width="9.00390625" style="71" customWidth="1"/>
    <col min="33" max="33" width="8.421875" style="71" customWidth="1"/>
    <col min="34" max="34" width="9.00390625" style="71" customWidth="1"/>
    <col min="35" max="16384" width="11.421875" style="71" customWidth="1"/>
  </cols>
  <sheetData>
    <row r="1" spans="1:23" s="153" customFormat="1" ht="21">
      <c r="A1" s="335" t="s">
        <v>80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4.25" thickBot="1">
      <c r="A3" s="72"/>
      <c r="B3" s="72"/>
      <c r="C3" s="72"/>
      <c r="D3" s="72"/>
      <c r="E3" s="72"/>
      <c r="F3" s="72"/>
      <c r="G3" s="72"/>
      <c r="H3" s="72"/>
      <c r="I3" s="95"/>
      <c r="J3" s="72"/>
      <c r="K3" s="154" t="s">
        <v>163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54"/>
    </row>
    <row r="4" spans="1:31" ht="13.5" customHeight="1">
      <c r="A4" s="332" t="s">
        <v>164</v>
      </c>
      <c r="B4" s="316" t="s">
        <v>165</v>
      </c>
      <c r="C4" s="316" t="s">
        <v>81</v>
      </c>
      <c r="D4" s="322" t="s">
        <v>159</v>
      </c>
      <c r="E4" s="316" t="s">
        <v>82</v>
      </c>
      <c r="F4" s="316" t="s">
        <v>83</v>
      </c>
      <c r="G4" s="322" t="s">
        <v>262</v>
      </c>
      <c r="H4" s="322" t="s">
        <v>84</v>
      </c>
      <c r="I4" s="322" t="s">
        <v>263</v>
      </c>
      <c r="J4" s="316" t="s">
        <v>85</v>
      </c>
      <c r="K4" s="354" t="s">
        <v>264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 spans="1:31" ht="13.5">
      <c r="A5" s="333"/>
      <c r="B5" s="317"/>
      <c r="C5" s="317"/>
      <c r="D5" s="317"/>
      <c r="E5" s="317"/>
      <c r="F5" s="317"/>
      <c r="G5" s="323"/>
      <c r="H5" s="323"/>
      <c r="I5" s="323"/>
      <c r="J5" s="317"/>
      <c r="K5" s="330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ht="13.5">
      <c r="A6" s="334"/>
      <c r="B6" s="318"/>
      <c r="C6" s="318"/>
      <c r="D6" s="318"/>
      <c r="E6" s="318"/>
      <c r="F6" s="318"/>
      <c r="G6" s="324"/>
      <c r="H6" s="324"/>
      <c r="I6" s="350"/>
      <c r="J6" s="318"/>
      <c r="K6" s="331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31" ht="18" customHeight="1">
      <c r="A7" s="155">
        <v>25</v>
      </c>
      <c r="B7" s="156">
        <v>111732</v>
      </c>
      <c r="C7" s="156">
        <v>50672</v>
      </c>
      <c r="D7" s="156">
        <v>3969</v>
      </c>
      <c r="E7" s="156">
        <v>2544</v>
      </c>
      <c r="F7" s="156">
        <v>9260</v>
      </c>
      <c r="G7" s="156">
        <v>15155</v>
      </c>
      <c r="H7" s="156">
        <v>6388</v>
      </c>
      <c r="I7" s="161">
        <v>541</v>
      </c>
      <c r="J7" s="156">
        <v>1851</v>
      </c>
      <c r="K7" s="156">
        <v>2126</v>
      </c>
      <c r="L7" s="157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1:31" ht="18" customHeight="1">
      <c r="A8" s="158">
        <f>A7+1</f>
        <v>26</v>
      </c>
      <c r="B8" s="156">
        <v>102325</v>
      </c>
      <c r="C8" s="156">
        <v>50864</v>
      </c>
      <c r="D8" s="156">
        <v>3403</v>
      </c>
      <c r="E8" s="156">
        <v>3146</v>
      </c>
      <c r="F8" s="156">
        <v>7464</v>
      </c>
      <c r="G8" s="156">
        <v>10744</v>
      </c>
      <c r="H8" s="156">
        <v>4352</v>
      </c>
      <c r="I8" s="161">
        <v>532</v>
      </c>
      <c r="J8" s="156">
        <v>1735</v>
      </c>
      <c r="K8" s="156">
        <v>2693</v>
      </c>
      <c r="L8" s="157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ht="18" customHeight="1">
      <c r="A9" s="158">
        <f>A8+1</f>
        <v>27</v>
      </c>
      <c r="B9" s="156">
        <v>87836</v>
      </c>
      <c r="C9" s="156">
        <v>41951</v>
      </c>
      <c r="D9" s="156">
        <v>2554</v>
      </c>
      <c r="E9" s="156">
        <v>2745</v>
      </c>
      <c r="F9" s="156">
        <v>7287</v>
      </c>
      <c r="G9" s="156">
        <v>7389</v>
      </c>
      <c r="H9" s="156">
        <v>3658</v>
      </c>
      <c r="I9" s="161">
        <v>548</v>
      </c>
      <c r="J9" s="156">
        <v>929</v>
      </c>
      <c r="K9" s="156">
        <v>3029</v>
      </c>
      <c r="L9" s="157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88" customFormat="1" ht="18" customHeight="1">
      <c r="A10" s="158">
        <f>A9+1</f>
        <v>28</v>
      </c>
      <c r="B10" s="161">
        <v>79551</v>
      </c>
      <c r="C10" s="161">
        <v>36369</v>
      </c>
      <c r="D10" s="161">
        <v>2682</v>
      </c>
      <c r="E10" s="161">
        <v>1940</v>
      </c>
      <c r="F10" s="161">
        <v>6275</v>
      </c>
      <c r="G10" s="161">
        <v>9315</v>
      </c>
      <c r="H10" s="161">
        <v>2572</v>
      </c>
      <c r="I10" s="161">
        <v>634</v>
      </c>
      <c r="J10" s="161">
        <v>134</v>
      </c>
      <c r="K10" s="161">
        <v>2718</v>
      </c>
      <c r="L10" s="157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</row>
    <row r="11" spans="1:31" s="88" customFormat="1" ht="18" customHeight="1">
      <c r="A11" s="159">
        <f>A10+1</f>
        <v>29</v>
      </c>
      <c r="B11" s="160">
        <v>79286</v>
      </c>
      <c r="C11" s="160">
        <v>36243</v>
      </c>
      <c r="D11" s="160">
        <v>1791</v>
      </c>
      <c r="E11" s="160">
        <v>1641</v>
      </c>
      <c r="F11" s="160">
        <v>6323</v>
      </c>
      <c r="G11" s="160">
        <v>11162</v>
      </c>
      <c r="H11" s="160">
        <v>3382</v>
      </c>
      <c r="I11" s="160">
        <v>867</v>
      </c>
      <c r="J11" s="160" t="s">
        <v>265</v>
      </c>
      <c r="K11" s="160">
        <v>2424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</row>
    <row r="12" spans="1:31" ht="14.25" customHeight="1">
      <c r="A12" s="97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ht="18" customHeight="1">
      <c r="A13" s="164">
        <f>A11</f>
        <v>29</v>
      </c>
      <c r="B13" s="161">
        <v>6650</v>
      </c>
      <c r="C13" s="161">
        <v>3473</v>
      </c>
      <c r="D13" s="161">
        <v>223</v>
      </c>
      <c r="E13" s="161">
        <v>79</v>
      </c>
      <c r="F13" s="161">
        <v>480</v>
      </c>
      <c r="G13" s="161">
        <v>557</v>
      </c>
      <c r="H13" s="161">
        <v>156</v>
      </c>
      <c r="I13" s="161">
        <v>15</v>
      </c>
      <c r="J13" s="161" t="s">
        <v>265</v>
      </c>
      <c r="K13" s="161">
        <v>266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ht="18" customHeight="1">
      <c r="A14" s="158" t="s">
        <v>69</v>
      </c>
      <c r="B14" s="161">
        <v>6487</v>
      </c>
      <c r="C14" s="161">
        <v>3244</v>
      </c>
      <c r="D14" s="161">
        <v>189</v>
      </c>
      <c r="E14" s="161">
        <v>149</v>
      </c>
      <c r="F14" s="161">
        <v>408</v>
      </c>
      <c r="G14" s="161">
        <v>721</v>
      </c>
      <c r="H14" s="161">
        <v>121</v>
      </c>
      <c r="I14" s="161">
        <v>87</v>
      </c>
      <c r="J14" s="161" t="s">
        <v>265</v>
      </c>
      <c r="K14" s="161">
        <v>238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ht="18" customHeight="1">
      <c r="A15" s="158" t="s">
        <v>70</v>
      </c>
      <c r="B15" s="161">
        <v>6248</v>
      </c>
      <c r="C15" s="161">
        <v>2997</v>
      </c>
      <c r="D15" s="161">
        <v>238</v>
      </c>
      <c r="E15" s="161">
        <v>130</v>
      </c>
      <c r="F15" s="161">
        <v>492</v>
      </c>
      <c r="G15" s="161">
        <v>749</v>
      </c>
      <c r="H15" s="161">
        <v>129</v>
      </c>
      <c r="I15" s="161">
        <v>70</v>
      </c>
      <c r="J15" s="161" t="s">
        <v>265</v>
      </c>
      <c r="K15" s="161">
        <v>241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ht="18" customHeight="1">
      <c r="A16" s="158" t="s">
        <v>71</v>
      </c>
      <c r="B16" s="161">
        <v>5811</v>
      </c>
      <c r="C16" s="161">
        <v>2629</v>
      </c>
      <c r="D16" s="161">
        <v>217</v>
      </c>
      <c r="E16" s="161">
        <v>155</v>
      </c>
      <c r="F16" s="161">
        <v>610</v>
      </c>
      <c r="G16" s="161">
        <v>797</v>
      </c>
      <c r="H16" s="161">
        <v>201</v>
      </c>
      <c r="I16" s="161">
        <v>62</v>
      </c>
      <c r="J16" s="161" t="s">
        <v>265</v>
      </c>
      <c r="K16" s="161">
        <v>169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ht="18" customHeight="1">
      <c r="A17" s="158" t="s">
        <v>72</v>
      </c>
      <c r="B17" s="161">
        <v>6218</v>
      </c>
      <c r="C17" s="161">
        <v>2827</v>
      </c>
      <c r="D17" s="161">
        <v>190</v>
      </c>
      <c r="E17" s="161">
        <v>148</v>
      </c>
      <c r="F17" s="161">
        <v>633</v>
      </c>
      <c r="G17" s="161">
        <v>702</v>
      </c>
      <c r="H17" s="161">
        <v>349</v>
      </c>
      <c r="I17" s="161">
        <v>58</v>
      </c>
      <c r="J17" s="161" t="s">
        <v>265</v>
      </c>
      <c r="K17" s="161">
        <v>176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ht="18" customHeight="1">
      <c r="A18" s="158" t="s">
        <v>73</v>
      </c>
      <c r="B18" s="161">
        <v>6569</v>
      </c>
      <c r="C18" s="161">
        <v>2892</v>
      </c>
      <c r="D18" s="161">
        <v>167</v>
      </c>
      <c r="E18" s="161">
        <v>153</v>
      </c>
      <c r="F18" s="161">
        <v>622</v>
      </c>
      <c r="G18" s="161">
        <v>740</v>
      </c>
      <c r="H18" s="161">
        <v>378</v>
      </c>
      <c r="I18" s="161">
        <v>79</v>
      </c>
      <c r="J18" s="161" t="s">
        <v>265</v>
      </c>
      <c r="K18" s="161">
        <v>130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ht="18" customHeight="1">
      <c r="A19" s="158" t="s">
        <v>74</v>
      </c>
      <c r="B19" s="161">
        <v>7144</v>
      </c>
      <c r="C19" s="161">
        <v>3087</v>
      </c>
      <c r="D19" s="161">
        <v>136</v>
      </c>
      <c r="E19" s="161">
        <v>190</v>
      </c>
      <c r="F19" s="161">
        <v>553</v>
      </c>
      <c r="G19" s="161">
        <v>1010</v>
      </c>
      <c r="H19" s="161">
        <v>411</v>
      </c>
      <c r="I19" s="161">
        <v>142</v>
      </c>
      <c r="J19" s="161" t="s">
        <v>265</v>
      </c>
      <c r="K19" s="161">
        <v>153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ht="18" customHeight="1">
      <c r="A20" s="158" t="s">
        <v>75</v>
      </c>
      <c r="B20" s="161">
        <v>7042</v>
      </c>
      <c r="C20" s="161">
        <v>3016</v>
      </c>
      <c r="D20" s="161">
        <v>109</v>
      </c>
      <c r="E20" s="161">
        <v>120</v>
      </c>
      <c r="F20" s="161">
        <v>504</v>
      </c>
      <c r="G20" s="161">
        <v>1199</v>
      </c>
      <c r="H20" s="161">
        <v>381</v>
      </c>
      <c r="I20" s="161">
        <v>126</v>
      </c>
      <c r="J20" s="161" t="s">
        <v>266</v>
      </c>
      <c r="K20" s="161">
        <v>196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ht="18" customHeight="1">
      <c r="A21" s="158" t="s">
        <v>76</v>
      </c>
      <c r="B21" s="161">
        <v>6173</v>
      </c>
      <c r="C21" s="161">
        <v>2779</v>
      </c>
      <c r="D21" s="161">
        <v>122</v>
      </c>
      <c r="E21" s="161">
        <v>153</v>
      </c>
      <c r="F21" s="161">
        <v>480</v>
      </c>
      <c r="G21" s="161">
        <v>1023</v>
      </c>
      <c r="H21" s="161">
        <v>230</v>
      </c>
      <c r="I21" s="161">
        <v>24</v>
      </c>
      <c r="J21" s="161" t="s">
        <v>265</v>
      </c>
      <c r="K21" s="161">
        <v>153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ht="18" customHeight="1">
      <c r="A22" s="158" t="s">
        <v>77</v>
      </c>
      <c r="B22" s="161">
        <v>6554</v>
      </c>
      <c r="C22" s="161">
        <v>2972</v>
      </c>
      <c r="D22" s="161">
        <v>8</v>
      </c>
      <c r="E22" s="161">
        <v>156</v>
      </c>
      <c r="F22" s="161">
        <v>468</v>
      </c>
      <c r="G22" s="161">
        <v>920</v>
      </c>
      <c r="H22" s="161">
        <v>365</v>
      </c>
      <c r="I22" s="161">
        <v>51</v>
      </c>
      <c r="J22" s="161" t="s">
        <v>265</v>
      </c>
      <c r="K22" s="161">
        <v>258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ht="18" customHeight="1">
      <c r="A23" s="158" t="s">
        <v>78</v>
      </c>
      <c r="B23" s="161">
        <v>6780</v>
      </c>
      <c r="C23" s="161">
        <v>2932</v>
      </c>
      <c r="D23" s="161">
        <v>63</v>
      </c>
      <c r="E23" s="161">
        <v>105</v>
      </c>
      <c r="F23" s="161">
        <v>501</v>
      </c>
      <c r="G23" s="161">
        <v>1216</v>
      </c>
      <c r="H23" s="161">
        <v>353</v>
      </c>
      <c r="I23" s="161">
        <v>59</v>
      </c>
      <c r="J23" s="161" t="s">
        <v>266</v>
      </c>
      <c r="K23" s="161">
        <v>227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ht="18" customHeight="1" thickBot="1">
      <c r="A24" s="158" t="s">
        <v>79</v>
      </c>
      <c r="B24" s="161">
        <v>7610</v>
      </c>
      <c r="C24" s="161">
        <v>3395</v>
      </c>
      <c r="D24" s="161">
        <v>129</v>
      </c>
      <c r="E24" s="161">
        <v>103</v>
      </c>
      <c r="F24" s="161">
        <v>572</v>
      </c>
      <c r="G24" s="161">
        <v>1528</v>
      </c>
      <c r="H24" s="161">
        <v>308</v>
      </c>
      <c r="I24" s="176">
        <v>94</v>
      </c>
      <c r="J24" s="161" t="s">
        <v>265</v>
      </c>
      <c r="K24" s="161">
        <v>217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24" ht="13.5">
      <c r="A25" s="89"/>
      <c r="B25" s="165"/>
      <c r="C25" s="165"/>
      <c r="D25" s="165"/>
      <c r="E25" s="165"/>
      <c r="F25" s="165"/>
      <c r="G25" s="165"/>
      <c r="H25" s="165"/>
      <c r="I25" s="183"/>
      <c r="J25" s="165"/>
      <c r="K25" s="165"/>
      <c r="L25" s="162"/>
      <c r="M25" s="162"/>
      <c r="N25" s="162"/>
      <c r="O25" s="162"/>
      <c r="P25" s="162"/>
      <c r="Q25" s="162"/>
      <c r="R25" s="162"/>
      <c r="S25" s="162"/>
      <c r="T25" s="162"/>
      <c r="U25" s="95"/>
      <c r="V25" s="95"/>
      <c r="W25" s="95"/>
      <c r="X25" s="95"/>
    </row>
    <row r="26" spans="1:24" ht="12" customHeight="1" thickBot="1">
      <c r="A26" s="110"/>
      <c r="B26" s="110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95"/>
    </row>
    <row r="27" spans="1:22" s="180" customFormat="1" ht="13.5" customHeight="1">
      <c r="A27" s="347" t="s">
        <v>164</v>
      </c>
      <c r="B27" s="342" t="s">
        <v>166</v>
      </c>
      <c r="C27" s="337" t="s">
        <v>86</v>
      </c>
      <c r="D27" s="351" t="s">
        <v>256</v>
      </c>
      <c r="E27" s="342" t="s">
        <v>167</v>
      </c>
      <c r="F27" s="337" t="s">
        <v>87</v>
      </c>
      <c r="G27" s="337" t="s">
        <v>161</v>
      </c>
      <c r="H27" s="337" t="s">
        <v>168</v>
      </c>
      <c r="I27" s="337" t="s">
        <v>169</v>
      </c>
      <c r="J27" s="342" t="s">
        <v>170</v>
      </c>
      <c r="K27" s="326" t="s">
        <v>267</v>
      </c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</row>
    <row r="28" spans="1:22" s="180" customFormat="1" ht="13.5">
      <c r="A28" s="348"/>
      <c r="B28" s="343"/>
      <c r="C28" s="340"/>
      <c r="D28" s="352"/>
      <c r="E28" s="343"/>
      <c r="F28" s="340"/>
      <c r="G28" s="340"/>
      <c r="H28" s="340"/>
      <c r="I28" s="340"/>
      <c r="J28" s="343"/>
      <c r="K28" s="327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</row>
    <row r="29" spans="1:22" s="180" customFormat="1" ht="13.5">
      <c r="A29" s="349"/>
      <c r="B29" s="344"/>
      <c r="C29" s="341"/>
      <c r="D29" s="353"/>
      <c r="E29" s="344"/>
      <c r="F29" s="341"/>
      <c r="G29" s="341"/>
      <c r="H29" s="345"/>
      <c r="I29" s="345"/>
      <c r="J29" s="346"/>
      <c r="K29" s="328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</row>
    <row r="30" spans="1:22" ht="18" customHeight="1">
      <c r="A30" s="155">
        <f>A7</f>
        <v>25</v>
      </c>
      <c r="B30" s="161">
        <v>4111</v>
      </c>
      <c r="C30" s="161">
        <v>963</v>
      </c>
      <c r="D30" s="161">
        <v>1215</v>
      </c>
      <c r="E30" s="161">
        <v>1</v>
      </c>
      <c r="F30" s="161" t="s">
        <v>6</v>
      </c>
      <c r="G30" s="161" t="s">
        <v>6</v>
      </c>
      <c r="H30" s="161">
        <v>1221</v>
      </c>
      <c r="I30" s="161" t="s">
        <v>6</v>
      </c>
      <c r="J30" s="161">
        <v>4876</v>
      </c>
      <c r="K30" s="161">
        <v>6839</v>
      </c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22" ht="18" customHeight="1">
      <c r="A31" s="158">
        <f>A30+1</f>
        <v>26</v>
      </c>
      <c r="B31" s="161">
        <v>3296</v>
      </c>
      <c r="C31" s="161">
        <v>920</v>
      </c>
      <c r="D31" s="161">
        <v>1060</v>
      </c>
      <c r="E31" s="161" t="s">
        <v>6</v>
      </c>
      <c r="F31" s="161" t="s">
        <v>6</v>
      </c>
      <c r="G31" s="161" t="s">
        <v>6</v>
      </c>
      <c r="H31" s="161">
        <v>724</v>
      </c>
      <c r="I31" s="161" t="s">
        <v>6</v>
      </c>
      <c r="J31" s="161">
        <v>4489</v>
      </c>
      <c r="K31" s="161">
        <v>6903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22" ht="18" customHeight="1">
      <c r="A32" s="158">
        <f>A31+1</f>
        <v>27</v>
      </c>
      <c r="B32" s="161">
        <v>3601</v>
      </c>
      <c r="C32" s="161">
        <v>855</v>
      </c>
      <c r="D32" s="161">
        <v>1173</v>
      </c>
      <c r="E32" s="161" t="s">
        <v>6</v>
      </c>
      <c r="F32" s="161" t="s">
        <v>6</v>
      </c>
      <c r="G32" s="161" t="s">
        <v>6</v>
      </c>
      <c r="H32" s="161">
        <v>917</v>
      </c>
      <c r="I32" s="161" t="s">
        <v>6</v>
      </c>
      <c r="J32" s="161">
        <v>4218</v>
      </c>
      <c r="K32" s="161">
        <v>6982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</row>
    <row r="33" spans="1:22" ht="18" customHeight="1">
      <c r="A33" s="158">
        <f>A32+1</f>
        <v>28</v>
      </c>
      <c r="B33" s="161">
        <v>3590</v>
      </c>
      <c r="C33" s="161">
        <v>684</v>
      </c>
      <c r="D33" s="161">
        <v>1075</v>
      </c>
      <c r="E33" s="161">
        <v>1</v>
      </c>
      <c r="F33" s="161" t="s">
        <v>6</v>
      </c>
      <c r="G33" s="161" t="s">
        <v>6</v>
      </c>
      <c r="H33" s="161">
        <v>740</v>
      </c>
      <c r="I33" s="161" t="s">
        <v>6</v>
      </c>
      <c r="J33" s="161">
        <v>3948</v>
      </c>
      <c r="K33" s="161">
        <v>6874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</row>
    <row r="34" spans="1:22" s="88" customFormat="1" ht="18" customHeight="1">
      <c r="A34" s="159">
        <f>A33+1</f>
        <v>29</v>
      </c>
      <c r="B34" s="160">
        <v>2809</v>
      </c>
      <c r="C34" s="160">
        <v>743</v>
      </c>
      <c r="D34" s="160">
        <v>1108</v>
      </c>
      <c r="E34" s="278">
        <v>1</v>
      </c>
      <c r="F34" s="278" t="s">
        <v>265</v>
      </c>
      <c r="G34" s="278" t="s">
        <v>265</v>
      </c>
      <c r="H34" s="160">
        <v>624</v>
      </c>
      <c r="I34" s="278" t="s">
        <v>268</v>
      </c>
      <c r="J34" s="160">
        <v>3606</v>
      </c>
      <c r="K34" s="160">
        <v>6562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ht="14.25" customHeight="1">
      <c r="A35" s="97"/>
      <c r="B35" s="178"/>
      <c r="C35" s="178"/>
      <c r="D35" s="178"/>
      <c r="E35" s="178"/>
      <c r="F35" s="178"/>
      <c r="G35" s="178"/>
      <c r="H35" s="178"/>
      <c r="I35" s="178"/>
      <c r="J35" s="178"/>
      <c r="K35" s="181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ht="18" customHeight="1">
      <c r="A36" s="164">
        <f>A34</f>
        <v>29</v>
      </c>
      <c r="B36" s="161">
        <v>233</v>
      </c>
      <c r="C36" s="161">
        <v>45</v>
      </c>
      <c r="D36" s="161">
        <v>79</v>
      </c>
      <c r="E36" s="161">
        <v>1</v>
      </c>
      <c r="F36" s="161" t="s">
        <v>265</v>
      </c>
      <c r="G36" s="161" t="s">
        <v>265</v>
      </c>
      <c r="H36" s="161">
        <v>76</v>
      </c>
      <c r="I36" s="161" t="s">
        <v>265</v>
      </c>
      <c r="J36" s="161">
        <v>353</v>
      </c>
      <c r="K36" s="161">
        <v>614</v>
      </c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ht="18" customHeight="1">
      <c r="A37" s="158" t="s">
        <v>69</v>
      </c>
      <c r="B37" s="161">
        <v>176</v>
      </c>
      <c r="C37" s="161">
        <v>67</v>
      </c>
      <c r="D37" s="161">
        <v>103</v>
      </c>
      <c r="E37" s="161" t="s">
        <v>265</v>
      </c>
      <c r="F37" s="161" t="s">
        <v>265</v>
      </c>
      <c r="G37" s="161" t="s">
        <v>265</v>
      </c>
      <c r="H37" s="161">
        <v>50</v>
      </c>
      <c r="I37" s="161" t="s">
        <v>265</v>
      </c>
      <c r="J37" s="161">
        <v>389</v>
      </c>
      <c r="K37" s="161">
        <v>545</v>
      </c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1:22" ht="18" customHeight="1">
      <c r="A38" s="158" t="s">
        <v>70</v>
      </c>
      <c r="B38" s="161">
        <v>185</v>
      </c>
      <c r="C38" s="161">
        <v>41</v>
      </c>
      <c r="D38" s="161">
        <v>88</v>
      </c>
      <c r="E38" s="161" t="s">
        <v>265</v>
      </c>
      <c r="F38" s="161" t="s">
        <v>265</v>
      </c>
      <c r="G38" s="161" t="s">
        <v>265</v>
      </c>
      <c r="H38" s="161">
        <v>36</v>
      </c>
      <c r="I38" s="161" t="s">
        <v>265</v>
      </c>
      <c r="J38" s="161">
        <v>270</v>
      </c>
      <c r="K38" s="161">
        <v>582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ht="18" customHeight="1">
      <c r="A39" s="158" t="s">
        <v>71</v>
      </c>
      <c r="B39" s="161">
        <v>144</v>
      </c>
      <c r="C39" s="161">
        <v>62</v>
      </c>
      <c r="D39" s="161">
        <v>59</v>
      </c>
      <c r="E39" s="161" t="s">
        <v>265</v>
      </c>
      <c r="F39" s="161" t="s">
        <v>265</v>
      </c>
      <c r="G39" s="161" t="s">
        <v>265</v>
      </c>
      <c r="H39" s="161">
        <v>34</v>
      </c>
      <c r="I39" s="161" t="s">
        <v>265</v>
      </c>
      <c r="J39" s="161">
        <v>97</v>
      </c>
      <c r="K39" s="161">
        <v>575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</row>
    <row r="40" spans="1:22" ht="18" customHeight="1">
      <c r="A40" s="158" t="s">
        <v>72</v>
      </c>
      <c r="B40" s="161">
        <v>184</v>
      </c>
      <c r="C40" s="161">
        <v>54</v>
      </c>
      <c r="D40" s="161">
        <v>89</v>
      </c>
      <c r="E40" s="161" t="s">
        <v>265</v>
      </c>
      <c r="F40" s="161" t="s">
        <v>265</v>
      </c>
      <c r="G40" s="161" t="s">
        <v>265</v>
      </c>
      <c r="H40" s="161">
        <v>34</v>
      </c>
      <c r="I40" s="161" t="s">
        <v>265</v>
      </c>
      <c r="J40" s="161">
        <v>205</v>
      </c>
      <c r="K40" s="161">
        <v>569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 ht="18" customHeight="1">
      <c r="A41" s="158" t="s">
        <v>73</v>
      </c>
      <c r="B41" s="161">
        <v>274</v>
      </c>
      <c r="C41" s="161">
        <v>79</v>
      </c>
      <c r="D41" s="161">
        <v>90</v>
      </c>
      <c r="E41" s="161" t="s">
        <v>265</v>
      </c>
      <c r="F41" s="161" t="s">
        <v>265</v>
      </c>
      <c r="G41" s="161" t="s">
        <v>265</v>
      </c>
      <c r="H41" s="161">
        <v>86</v>
      </c>
      <c r="I41" s="161" t="s">
        <v>265</v>
      </c>
      <c r="J41" s="161">
        <v>363</v>
      </c>
      <c r="K41" s="161">
        <v>516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7" ht="18" customHeight="1">
      <c r="A42" s="158" t="s">
        <v>74</v>
      </c>
      <c r="B42" s="161">
        <v>278</v>
      </c>
      <c r="C42" s="161">
        <v>67</v>
      </c>
      <c r="D42" s="161">
        <v>119</v>
      </c>
      <c r="E42" s="161" t="s">
        <v>265</v>
      </c>
      <c r="F42" s="161" t="s">
        <v>265</v>
      </c>
      <c r="G42" s="161" t="s">
        <v>265</v>
      </c>
      <c r="H42" s="161">
        <v>77</v>
      </c>
      <c r="I42" s="161" t="s">
        <v>265</v>
      </c>
      <c r="J42" s="161">
        <v>339</v>
      </c>
      <c r="K42" s="161">
        <v>582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</row>
    <row r="43" spans="1:27" ht="18" customHeight="1">
      <c r="A43" s="158" t="s">
        <v>75</v>
      </c>
      <c r="B43" s="161">
        <v>229</v>
      </c>
      <c r="C43" s="161">
        <v>92</v>
      </c>
      <c r="D43" s="161">
        <v>123</v>
      </c>
      <c r="E43" s="161" t="s">
        <v>265</v>
      </c>
      <c r="F43" s="161" t="s">
        <v>265</v>
      </c>
      <c r="G43" s="161" t="s">
        <v>265</v>
      </c>
      <c r="H43" s="161">
        <v>61</v>
      </c>
      <c r="I43" s="161" t="s">
        <v>265</v>
      </c>
      <c r="J43" s="161">
        <v>342</v>
      </c>
      <c r="K43" s="161">
        <v>544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</row>
    <row r="44" spans="1:27" ht="18" customHeight="1">
      <c r="A44" s="158" t="s">
        <v>76</v>
      </c>
      <c r="B44" s="161">
        <v>218</v>
      </c>
      <c r="C44" s="161">
        <v>39</v>
      </c>
      <c r="D44" s="161">
        <v>113</v>
      </c>
      <c r="E44" s="161" t="s">
        <v>265</v>
      </c>
      <c r="F44" s="161" t="s">
        <v>265</v>
      </c>
      <c r="G44" s="161" t="s">
        <v>265</v>
      </c>
      <c r="H44" s="161">
        <v>52</v>
      </c>
      <c r="I44" s="161" t="s">
        <v>265</v>
      </c>
      <c r="J44" s="161">
        <v>310</v>
      </c>
      <c r="K44" s="161">
        <v>477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ht="18" customHeight="1">
      <c r="A45" s="158" t="s">
        <v>77</v>
      </c>
      <c r="B45" s="161">
        <v>297</v>
      </c>
      <c r="C45" s="161">
        <v>76</v>
      </c>
      <c r="D45" s="161">
        <v>94</v>
      </c>
      <c r="E45" s="161" t="s">
        <v>265</v>
      </c>
      <c r="F45" s="161" t="s">
        <v>265</v>
      </c>
      <c r="G45" s="161" t="s">
        <v>265</v>
      </c>
      <c r="H45" s="161">
        <v>15</v>
      </c>
      <c r="I45" s="161" t="s">
        <v>265</v>
      </c>
      <c r="J45" s="161">
        <v>353</v>
      </c>
      <c r="K45" s="161">
        <v>521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8" customHeight="1">
      <c r="A46" s="158" t="s">
        <v>78</v>
      </c>
      <c r="B46" s="161">
        <v>300</v>
      </c>
      <c r="C46" s="161">
        <v>74</v>
      </c>
      <c r="D46" s="161">
        <v>68</v>
      </c>
      <c r="E46" s="161" t="s">
        <v>265</v>
      </c>
      <c r="F46" s="161" t="s">
        <v>265</v>
      </c>
      <c r="G46" s="161" t="s">
        <v>265</v>
      </c>
      <c r="H46" s="161">
        <v>54</v>
      </c>
      <c r="I46" s="161" t="s">
        <v>265</v>
      </c>
      <c r="J46" s="161">
        <v>318</v>
      </c>
      <c r="K46" s="161">
        <v>510</v>
      </c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27" ht="18" customHeight="1" thickBot="1">
      <c r="A47" s="277" t="s">
        <v>79</v>
      </c>
      <c r="B47" s="175">
        <v>291</v>
      </c>
      <c r="C47" s="176">
        <v>47</v>
      </c>
      <c r="D47" s="176">
        <v>83</v>
      </c>
      <c r="E47" s="176" t="s">
        <v>265</v>
      </c>
      <c r="F47" s="176" t="s">
        <v>265</v>
      </c>
      <c r="G47" s="176" t="s">
        <v>265</v>
      </c>
      <c r="H47" s="176">
        <v>49</v>
      </c>
      <c r="I47" s="176" t="s">
        <v>265</v>
      </c>
      <c r="J47" s="176">
        <v>267</v>
      </c>
      <c r="K47" s="176">
        <v>527</v>
      </c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</row>
    <row r="48" spans="1:28" s="173" customFormat="1" ht="16.5" customHeight="1">
      <c r="A48" s="110" t="s">
        <v>269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</row>
    <row r="49" spans="11:26" s="173" customFormat="1" ht="16.5" customHeight="1"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</sheetData>
  <sheetProtection/>
  <mergeCells count="23">
    <mergeCell ref="A1:K1"/>
    <mergeCell ref="A4:A6"/>
    <mergeCell ref="B4:B6"/>
    <mergeCell ref="C4:C6"/>
    <mergeCell ref="D4:D6"/>
    <mergeCell ref="K4:K6"/>
    <mergeCell ref="A27:A29"/>
    <mergeCell ref="J4:J6"/>
    <mergeCell ref="E4:E6"/>
    <mergeCell ref="F4:F6"/>
    <mergeCell ref="G4:G6"/>
    <mergeCell ref="H4:H6"/>
    <mergeCell ref="I4:I6"/>
    <mergeCell ref="B27:B29"/>
    <mergeCell ref="C27:C29"/>
    <mergeCell ref="D27:D29"/>
    <mergeCell ref="K27:K29"/>
    <mergeCell ref="F27:F29"/>
    <mergeCell ref="G27:G29"/>
    <mergeCell ref="E27:E29"/>
    <mergeCell ref="H27:H29"/>
    <mergeCell ref="I27:I29"/>
    <mergeCell ref="J27:J29"/>
  </mergeCells>
  <printOptions/>
  <pageMargins left="0.5118110236220472" right="0.31496062992125984" top="0.7086614173228347" bottom="0.1968503937007874" header="0.31496062992125984" footer="0.5118110236220472"/>
  <pageSetup blackAndWhite="1" horizontalDpi="600" verticalDpi="600" orientation="portrait" paperSize="9" r:id="rId1"/>
  <ignoredErrors>
    <ignoredError sqref="A14:A24 A37:A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J15"/>
  <sheetViews>
    <sheetView showGridLines="0" showZeros="0" zoomScalePageLayoutView="0" workbookViewId="0" topLeftCell="A1">
      <selection activeCell="A1" sqref="A1:IV16384"/>
    </sheetView>
  </sheetViews>
  <sheetFormatPr defaultColWidth="11.421875" defaultRowHeight="15"/>
  <cols>
    <col min="1" max="1" width="1.421875" style="71" customWidth="1"/>
    <col min="2" max="2" width="14.7109375" style="71" customWidth="1"/>
    <col min="3" max="8" width="10.00390625" style="71" customWidth="1"/>
    <col min="9" max="9" width="11.140625" style="71" customWidth="1"/>
    <col min="10" max="16384" width="11.421875" style="71" customWidth="1"/>
  </cols>
  <sheetData>
    <row r="1" spans="2:9" ht="18.75">
      <c r="B1" s="335" t="s">
        <v>270</v>
      </c>
      <c r="C1" s="335"/>
      <c r="D1" s="335"/>
      <c r="E1" s="335"/>
      <c r="F1" s="335"/>
      <c r="G1" s="335"/>
      <c r="H1" s="335"/>
      <c r="I1" s="335"/>
    </row>
    <row r="3" spans="2:9" ht="14.25" thickBot="1">
      <c r="B3" s="72" t="s">
        <v>271</v>
      </c>
      <c r="C3" s="72"/>
      <c r="D3" s="72"/>
      <c r="E3" s="72"/>
      <c r="F3" s="72"/>
      <c r="G3" s="72"/>
      <c r="H3" s="72"/>
      <c r="I3" s="73"/>
    </row>
    <row r="4" spans="2:9" ht="18" customHeight="1">
      <c r="B4" s="332" t="s">
        <v>18</v>
      </c>
      <c r="C4" s="355" t="s">
        <v>19</v>
      </c>
      <c r="D4" s="356"/>
      <c r="E4" s="355" t="s">
        <v>20</v>
      </c>
      <c r="F4" s="356"/>
      <c r="G4" s="355" t="s">
        <v>21</v>
      </c>
      <c r="H4" s="356"/>
      <c r="I4" s="329" t="s">
        <v>22</v>
      </c>
    </row>
    <row r="5" spans="2:9" ht="18" customHeight="1">
      <c r="B5" s="334"/>
      <c r="C5" s="74" t="s">
        <v>23</v>
      </c>
      <c r="D5" s="74" t="s">
        <v>24</v>
      </c>
      <c r="E5" s="74" t="s">
        <v>23</v>
      </c>
      <c r="F5" s="74" t="s">
        <v>24</v>
      </c>
      <c r="G5" s="74" t="s">
        <v>23</v>
      </c>
      <c r="H5" s="74" t="s">
        <v>24</v>
      </c>
      <c r="I5" s="357"/>
    </row>
    <row r="6" spans="2:10" s="80" customFormat="1" ht="16.5" customHeight="1">
      <c r="B6" s="75">
        <v>25</v>
      </c>
      <c r="C6" s="76">
        <v>697</v>
      </c>
      <c r="D6" s="77">
        <v>7302</v>
      </c>
      <c r="E6" s="78">
        <v>36</v>
      </c>
      <c r="F6" s="78">
        <v>6167</v>
      </c>
      <c r="G6" s="78">
        <v>426</v>
      </c>
      <c r="H6" s="78">
        <v>1135</v>
      </c>
      <c r="I6" s="78">
        <v>235</v>
      </c>
      <c r="J6" s="79"/>
    </row>
    <row r="7" spans="2:10" s="80" customFormat="1" ht="16.5" customHeight="1">
      <c r="B7" s="81">
        <f>B6+1</f>
        <v>26</v>
      </c>
      <c r="C7" s="76">
        <v>690</v>
      </c>
      <c r="D7" s="82">
        <v>7177</v>
      </c>
      <c r="E7" s="83">
        <v>35</v>
      </c>
      <c r="F7" s="83">
        <v>6072</v>
      </c>
      <c r="G7" s="83">
        <v>420</v>
      </c>
      <c r="H7" s="83">
        <v>1105</v>
      </c>
      <c r="I7" s="83">
        <v>235</v>
      </c>
      <c r="J7" s="79"/>
    </row>
    <row r="8" spans="2:10" s="80" customFormat="1" ht="16.5" customHeight="1">
      <c r="B8" s="81">
        <f>B7+1</f>
        <v>27</v>
      </c>
      <c r="C8" s="76">
        <v>691</v>
      </c>
      <c r="D8" s="82">
        <v>7135</v>
      </c>
      <c r="E8" s="83">
        <v>35</v>
      </c>
      <c r="F8" s="83">
        <v>6057</v>
      </c>
      <c r="G8" s="83">
        <v>420</v>
      </c>
      <c r="H8" s="83">
        <v>1078</v>
      </c>
      <c r="I8" s="83">
        <v>236</v>
      </c>
      <c r="J8" s="79"/>
    </row>
    <row r="9" spans="2:10" s="85" customFormat="1" ht="16.5" customHeight="1">
      <c r="B9" s="81">
        <f>B8+1</f>
        <v>28</v>
      </c>
      <c r="C9" s="76">
        <v>702</v>
      </c>
      <c r="D9" s="82">
        <v>7039</v>
      </c>
      <c r="E9" s="83">
        <v>35</v>
      </c>
      <c r="F9" s="83">
        <v>5991</v>
      </c>
      <c r="G9" s="83">
        <v>429</v>
      </c>
      <c r="H9" s="83">
        <v>1048</v>
      </c>
      <c r="I9" s="83">
        <v>238</v>
      </c>
      <c r="J9" s="84"/>
    </row>
    <row r="10" spans="2:10" s="88" customFormat="1" ht="16.5" customHeight="1" thickBot="1">
      <c r="B10" s="86">
        <f>B9+1</f>
        <v>29</v>
      </c>
      <c r="C10" s="234">
        <v>706</v>
      </c>
      <c r="D10" s="235">
        <v>6860</v>
      </c>
      <c r="E10" s="236">
        <v>35</v>
      </c>
      <c r="F10" s="236">
        <v>5890</v>
      </c>
      <c r="G10" s="236">
        <v>430</v>
      </c>
      <c r="H10" s="236">
        <v>970</v>
      </c>
      <c r="I10" s="236">
        <v>241</v>
      </c>
      <c r="J10" s="87"/>
    </row>
    <row r="11" spans="2:9" ht="16.5" customHeight="1">
      <c r="B11" s="89" t="s">
        <v>149</v>
      </c>
      <c r="C11" s="90"/>
      <c r="D11" s="90"/>
      <c r="E11" s="90"/>
      <c r="F11" s="90"/>
      <c r="G11" s="90"/>
      <c r="H11" s="90"/>
      <c r="I11" s="90"/>
    </row>
    <row r="14" spans="3:4" ht="13.5">
      <c r="C14" s="91"/>
      <c r="D14" s="91"/>
    </row>
    <row r="15" spans="5:6" ht="13.5">
      <c r="E15" s="91"/>
      <c r="F15" s="91"/>
    </row>
  </sheetData>
  <sheetProtection/>
  <mergeCells count="6">
    <mergeCell ref="B1:I1"/>
    <mergeCell ref="B4:B5"/>
    <mergeCell ref="C4:D4"/>
    <mergeCell ref="E4:F4"/>
    <mergeCell ref="G4:H4"/>
    <mergeCell ref="I4:I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A1" sqref="A1:IV16384"/>
    </sheetView>
  </sheetViews>
  <sheetFormatPr defaultColWidth="11.421875" defaultRowHeight="15"/>
  <cols>
    <col min="1" max="1" width="15.421875" style="71" customWidth="1"/>
    <col min="2" max="7" width="12.421875" style="71" customWidth="1"/>
    <col min="8" max="16384" width="11.421875" style="71" customWidth="1"/>
  </cols>
  <sheetData>
    <row r="1" spans="1:7" ht="18.75">
      <c r="A1" s="358" t="s">
        <v>171</v>
      </c>
      <c r="B1" s="358"/>
      <c r="C1" s="358"/>
      <c r="D1" s="358"/>
      <c r="E1" s="358"/>
      <c r="F1" s="358"/>
      <c r="G1" s="358"/>
    </row>
    <row r="2" spans="1:7" ht="13.5">
      <c r="A2" s="180"/>
      <c r="B2" s="180"/>
      <c r="C2" s="180"/>
      <c r="D2" s="180"/>
      <c r="E2" s="180"/>
      <c r="F2" s="180"/>
      <c r="G2" s="180"/>
    </row>
    <row r="3" spans="1:7" s="173" customFormat="1" ht="18" customHeight="1" thickBot="1">
      <c r="A3" s="162" t="s">
        <v>172</v>
      </c>
      <c r="B3" s="162"/>
      <c r="C3" s="162"/>
      <c r="D3" s="162"/>
      <c r="E3" s="162"/>
      <c r="F3" s="162"/>
      <c r="G3" s="169" t="s">
        <v>88</v>
      </c>
    </row>
    <row r="4" spans="1:7" s="173" customFormat="1" ht="18" customHeight="1">
      <c r="A4" s="217" t="s">
        <v>173</v>
      </c>
      <c r="B4" s="218" t="s">
        <v>89</v>
      </c>
      <c r="C4" s="218" t="s">
        <v>90</v>
      </c>
      <c r="D4" s="218" t="s">
        <v>91</v>
      </c>
      <c r="E4" s="218" t="s">
        <v>92</v>
      </c>
      <c r="F4" s="218" t="s">
        <v>93</v>
      </c>
      <c r="G4" s="219" t="s">
        <v>94</v>
      </c>
    </row>
    <row r="5" spans="1:8" s="184" customFormat="1" ht="18" customHeight="1">
      <c r="A5" s="182">
        <v>20</v>
      </c>
      <c r="B5" s="76">
        <v>7846</v>
      </c>
      <c r="C5" s="82">
        <v>1089</v>
      </c>
      <c r="D5" s="82">
        <v>318</v>
      </c>
      <c r="E5" s="82">
        <v>980</v>
      </c>
      <c r="F5" s="82">
        <v>3744</v>
      </c>
      <c r="G5" s="82">
        <v>1715</v>
      </c>
      <c r="H5" s="183"/>
    </row>
    <row r="6" spans="1:8" s="184" customFormat="1" ht="18" customHeight="1">
      <c r="A6" s="185">
        <v>22</v>
      </c>
      <c r="B6" s="76">
        <v>8090</v>
      </c>
      <c r="C6" s="82">
        <v>1112</v>
      </c>
      <c r="D6" s="82">
        <v>323</v>
      </c>
      <c r="E6" s="82">
        <v>1021</v>
      </c>
      <c r="F6" s="82">
        <v>3928</v>
      </c>
      <c r="G6" s="82">
        <v>1706</v>
      </c>
      <c r="H6" s="183"/>
    </row>
    <row r="7" spans="1:8" s="184" customFormat="1" ht="18" customHeight="1">
      <c r="A7" s="185">
        <v>24</v>
      </c>
      <c r="B7" s="76">
        <v>8465</v>
      </c>
      <c r="C7" s="161">
        <v>1136</v>
      </c>
      <c r="D7" s="186">
        <v>350</v>
      </c>
      <c r="E7" s="186">
        <v>1071</v>
      </c>
      <c r="F7" s="83">
        <v>4191</v>
      </c>
      <c r="G7" s="83">
        <v>1717</v>
      </c>
      <c r="H7" s="183"/>
    </row>
    <row r="8" spans="1:8" s="184" customFormat="1" ht="18" customHeight="1">
      <c r="A8" s="185">
        <v>26</v>
      </c>
      <c r="B8" s="174">
        <v>8878</v>
      </c>
      <c r="C8" s="161">
        <v>1171</v>
      </c>
      <c r="D8" s="161">
        <v>344</v>
      </c>
      <c r="E8" s="161">
        <v>1122</v>
      </c>
      <c r="F8" s="161">
        <v>4511</v>
      </c>
      <c r="G8" s="161">
        <v>1730</v>
      </c>
      <c r="H8" s="183"/>
    </row>
    <row r="9" spans="1:8" s="173" customFormat="1" ht="18" customHeight="1" thickBot="1">
      <c r="A9" s="220">
        <v>28</v>
      </c>
      <c r="B9" s="221">
        <v>9124</v>
      </c>
      <c r="C9" s="222">
        <v>1199</v>
      </c>
      <c r="D9" s="222">
        <v>344</v>
      </c>
      <c r="E9" s="222">
        <v>1172</v>
      </c>
      <c r="F9" s="222">
        <v>4757</v>
      </c>
      <c r="G9" s="222">
        <v>1652</v>
      </c>
      <c r="H9" s="183"/>
    </row>
    <row r="10" spans="1:8" s="173" customFormat="1" ht="15.75" customHeight="1">
      <c r="A10" s="110" t="s">
        <v>174</v>
      </c>
      <c r="B10" s="110"/>
      <c r="C10" s="110"/>
      <c r="D10" s="110"/>
      <c r="E10" s="110"/>
      <c r="F10" s="110"/>
      <c r="G10" s="110"/>
      <c r="H10" s="110"/>
    </row>
    <row r="11" spans="1:7" s="173" customFormat="1" ht="15.75" customHeight="1">
      <c r="A11" s="187" t="s">
        <v>155</v>
      </c>
      <c r="B11" s="187"/>
      <c r="C11" s="187"/>
      <c r="D11" s="187"/>
      <c r="E11" s="187"/>
      <c r="F11" s="187"/>
      <c r="G11" s="187"/>
    </row>
    <row r="12" spans="1:7" s="173" customFormat="1" ht="15.75" customHeight="1">
      <c r="A12" s="187" t="s">
        <v>175</v>
      </c>
      <c r="B12" s="187"/>
      <c r="C12" s="187"/>
      <c r="D12" s="187"/>
      <c r="E12" s="187"/>
      <c r="F12" s="187"/>
      <c r="G12" s="187"/>
    </row>
    <row r="22" ht="13.5">
      <c r="D22" s="95"/>
    </row>
  </sheetData>
  <sheetProtection/>
  <mergeCells count="1">
    <mergeCell ref="A1:G1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PageLayoutView="0" workbookViewId="0" topLeftCell="A1">
      <selection activeCell="A1" sqref="A1:IV16384"/>
    </sheetView>
  </sheetViews>
  <sheetFormatPr defaultColWidth="11.421875" defaultRowHeight="15"/>
  <cols>
    <col min="1" max="1" width="1.28515625" style="71" customWidth="1"/>
    <col min="2" max="2" width="22.8515625" style="71" customWidth="1"/>
    <col min="3" max="3" width="1.421875" style="71" customWidth="1"/>
    <col min="4" max="7" width="12.140625" style="80" customWidth="1"/>
    <col min="8" max="8" width="12.140625" style="71" customWidth="1"/>
    <col min="9" max="16384" width="11.421875" style="71" customWidth="1"/>
  </cols>
  <sheetData>
    <row r="1" spans="1:8" ht="18.75">
      <c r="A1" s="335" t="s">
        <v>176</v>
      </c>
      <c r="B1" s="335"/>
      <c r="C1" s="335"/>
      <c r="D1" s="335"/>
      <c r="E1" s="335"/>
      <c r="F1" s="335"/>
      <c r="G1" s="335"/>
      <c r="H1" s="335"/>
    </row>
    <row r="3" spans="1:8" ht="14.25" thickBot="1">
      <c r="A3" s="72"/>
      <c r="B3" s="72"/>
      <c r="C3" s="72"/>
      <c r="D3" s="188"/>
      <c r="E3" s="188"/>
      <c r="F3" s="188"/>
      <c r="G3" s="189"/>
      <c r="H3" s="73" t="s">
        <v>95</v>
      </c>
    </row>
    <row r="4" spans="2:8" ht="21.75" customHeight="1">
      <c r="B4" s="190" t="s">
        <v>177</v>
      </c>
      <c r="C4" s="191"/>
      <c r="D4" s="192">
        <v>25</v>
      </c>
      <c r="E4" s="193">
        <f>D4+1</f>
        <v>26</v>
      </c>
      <c r="F4" s="193">
        <f>E4+1</f>
        <v>27</v>
      </c>
      <c r="G4" s="193">
        <f>F4+1</f>
        <v>28</v>
      </c>
      <c r="H4" s="194">
        <f>G4+1</f>
        <v>29</v>
      </c>
    </row>
    <row r="5" spans="1:8" s="88" customFormat="1" ht="15" customHeight="1">
      <c r="A5" s="99"/>
      <c r="B5" s="195" t="s">
        <v>96</v>
      </c>
      <c r="C5" s="196"/>
      <c r="D5" s="262">
        <v>4209</v>
      </c>
      <c r="E5" s="262">
        <v>4175</v>
      </c>
      <c r="F5" s="262">
        <v>4217</v>
      </c>
      <c r="G5" s="262">
        <v>4425</v>
      </c>
      <c r="H5" s="263">
        <v>4324</v>
      </c>
    </row>
    <row r="6" spans="1:8" s="88" customFormat="1" ht="6" customHeight="1">
      <c r="A6" s="198"/>
      <c r="B6" s="199"/>
      <c r="C6" s="196"/>
      <c r="D6" s="66"/>
      <c r="E6" s="66"/>
      <c r="F6" s="66"/>
      <c r="G6" s="66"/>
      <c r="H6" s="68"/>
    </row>
    <row r="7" spans="1:8" ht="15" customHeight="1">
      <c r="A7" s="173"/>
      <c r="B7" s="200" t="s">
        <v>97</v>
      </c>
      <c r="C7" s="201"/>
      <c r="D7" s="264">
        <v>6</v>
      </c>
      <c r="E7" s="264">
        <v>5</v>
      </c>
      <c r="F7" s="264">
        <v>1</v>
      </c>
      <c r="G7" s="264">
        <v>2</v>
      </c>
      <c r="H7" s="265">
        <v>6</v>
      </c>
    </row>
    <row r="8" spans="1:8" ht="15" customHeight="1">
      <c r="A8" s="173"/>
      <c r="B8" s="200" t="s">
        <v>98</v>
      </c>
      <c r="C8" s="201"/>
      <c r="D8" s="264">
        <v>1218</v>
      </c>
      <c r="E8" s="264">
        <v>1220</v>
      </c>
      <c r="F8" s="264">
        <v>1214</v>
      </c>
      <c r="G8" s="264">
        <v>1206</v>
      </c>
      <c r="H8" s="265">
        <v>1111</v>
      </c>
    </row>
    <row r="9" spans="1:8" ht="15" customHeight="1">
      <c r="A9" s="173"/>
      <c r="B9" s="200" t="s">
        <v>99</v>
      </c>
      <c r="C9" s="201"/>
      <c r="D9" s="264">
        <v>686</v>
      </c>
      <c r="E9" s="264">
        <v>715</v>
      </c>
      <c r="F9" s="264">
        <v>700</v>
      </c>
      <c r="G9" s="264">
        <v>743</v>
      </c>
      <c r="H9" s="265">
        <v>761</v>
      </c>
    </row>
    <row r="10" spans="1:8" ht="15" customHeight="1">
      <c r="A10" s="173"/>
      <c r="B10" s="200" t="s">
        <v>100</v>
      </c>
      <c r="C10" s="201"/>
      <c r="D10" s="264">
        <v>23</v>
      </c>
      <c r="E10" s="264">
        <v>24</v>
      </c>
      <c r="F10" s="264">
        <v>26</v>
      </c>
      <c r="G10" s="264">
        <v>17</v>
      </c>
      <c r="H10" s="265">
        <v>40</v>
      </c>
    </row>
    <row r="11" spans="1:8" ht="15" customHeight="1">
      <c r="A11" s="173"/>
      <c r="B11" s="200" t="s">
        <v>101</v>
      </c>
      <c r="C11" s="201"/>
      <c r="D11" s="264">
        <v>342</v>
      </c>
      <c r="E11" s="264">
        <v>330</v>
      </c>
      <c r="F11" s="264">
        <v>329</v>
      </c>
      <c r="G11" s="264">
        <v>342</v>
      </c>
      <c r="H11" s="265">
        <v>350</v>
      </c>
    </row>
    <row r="12" spans="1:8" ht="15" customHeight="1">
      <c r="A12" s="173"/>
      <c r="B12" s="200" t="s">
        <v>178</v>
      </c>
      <c r="C12" s="201"/>
      <c r="D12" s="264">
        <v>85</v>
      </c>
      <c r="E12" s="264">
        <v>81</v>
      </c>
      <c r="F12" s="264">
        <v>78</v>
      </c>
      <c r="G12" s="264">
        <v>70</v>
      </c>
      <c r="H12" s="265">
        <v>95</v>
      </c>
    </row>
    <row r="13" spans="1:8" ht="15" customHeight="1">
      <c r="A13" s="173"/>
      <c r="B13" s="200" t="s">
        <v>179</v>
      </c>
      <c r="C13" s="201"/>
      <c r="D13" s="264">
        <v>229</v>
      </c>
      <c r="E13" s="264">
        <v>213</v>
      </c>
      <c r="F13" s="264">
        <v>233</v>
      </c>
      <c r="G13" s="264">
        <v>298</v>
      </c>
      <c r="H13" s="265">
        <v>341</v>
      </c>
    </row>
    <row r="14" spans="1:8" ht="15" customHeight="1">
      <c r="A14" s="173"/>
      <c r="B14" s="200" t="s">
        <v>180</v>
      </c>
      <c r="C14" s="201"/>
      <c r="D14" s="266">
        <v>151</v>
      </c>
      <c r="E14" s="266">
        <v>158</v>
      </c>
      <c r="F14" s="266">
        <v>158</v>
      </c>
      <c r="G14" s="266">
        <v>165</v>
      </c>
      <c r="H14" s="267">
        <v>126</v>
      </c>
    </row>
    <row r="15" spans="1:8" ht="15" customHeight="1">
      <c r="A15" s="173"/>
      <c r="B15" s="200" t="s">
        <v>181</v>
      </c>
      <c r="C15" s="201"/>
      <c r="D15" s="264">
        <v>258</v>
      </c>
      <c r="E15" s="264">
        <v>232</v>
      </c>
      <c r="F15" s="264">
        <v>250</v>
      </c>
      <c r="G15" s="264">
        <v>274</v>
      </c>
      <c r="H15" s="265">
        <v>160</v>
      </c>
    </row>
    <row r="16" spans="1:8" ht="15" customHeight="1">
      <c r="A16" s="173"/>
      <c r="B16" s="200" t="s">
        <v>182</v>
      </c>
      <c r="C16" s="201"/>
      <c r="D16" s="264">
        <v>48</v>
      </c>
      <c r="E16" s="264">
        <v>57</v>
      </c>
      <c r="F16" s="264">
        <v>47</v>
      </c>
      <c r="G16" s="264">
        <v>43</v>
      </c>
      <c r="H16" s="265">
        <v>49</v>
      </c>
    </row>
    <row r="17" spans="1:8" ht="15" customHeight="1">
      <c r="A17" s="173"/>
      <c r="B17" s="200" t="s">
        <v>102</v>
      </c>
      <c r="C17" s="201"/>
      <c r="D17" s="266">
        <v>76</v>
      </c>
      <c r="E17" s="266">
        <v>59</v>
      </c>
      <c r="F17" s="266">
        <v>57</v>
      </c>
      <c r="G17" s="266">
        <v>74</v>
      </c>
      <c r="H17" s="267">
        <v>52</v>
      </c>
    </row>
    <row r="18" spans="1:9" ht="15" customHeight="1" thickBot="1">
      <c r="A18" s="167"/>
      <c r="B18" s="202" t="s">
        <v>103</v>
      </c>
      <c r="C18" s="203"/>
      <c r="D18" s="268">
        <v>1087</v>
      </c>
      <c r="E18" s="268">
        <v>1081</v>
      </c>
      <c r="F18" s="268">
        <v>1124</v>
      </c>
      <c r="G18" s="268">
        <v>1191</v>
      </c>
      <c r="H18" s="269">
        <v>1233</v>
      </c>
      <c r="I18" s="91"/>
    </row>
    <row r="19" spans="1:8" s="173" customFormat="1" ht="16.5" customHeight="1">
      <c r="A19" s="89" t="s">
        <v>212</v>
      </c>
      <c r="B19" s="89"/>
      <c r="C19" s="89"/>
      <c r="D19" s="89"/>
      <c r="E19" s="89"/>
      <c r="F19" s="89"/>
      <c r="G19" s="89"/>
      <c r="H19" s="89"/>
    </row>
    <row r="21" ht="13.5">
      <c r="G21" s="261"/>
    </row>
    <row r="22" ht="13.5">
      <c r="G22" s="261"/>
    </row>
    <row r="23" ht="13.5">
      <c r="G23" s="261"/>
    </row>
    <row r="24" ht="13.5">
      <c r="G24" s="261"/>
    </row>
    <row r="25" ht="13.5">
      <c r="G25" s="261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4.57421875" style="71" customWidth="1"/>
    <col min="2" max="8" width="10.57421875" style="71" customWidth="1"/>
    <col min="9" max="16384" width="11.421875" style="71" customWidth="1"/>
  </cols>
  <sheetData>
    <row r="1" spans="1:8" ht="18.75">
      <c r="A1" s="335" t="s">
        <v>183</v>
      </c>
      <c r="B1" s="335"/>
      <c r="C1" s="335"/>
      <c r="D1" s="335"/>
      <c r="E1" s="335"/>
      <c r="F1" s="335"/>
      <c r="G1" s="335"/>
      <c r="H1" s="335"/>
    </row>
    <row r="3" spans="1:8" ht="14.25" thickBot="1">
      <c r="A3" s="72" t="s">
        <v>184</v>
      </c>
      <c r="B3" s="72"/>
      <c r="C3" s="72"/>
      <c r="D3" s="72"/>
      <c r="E3" s="72"/>
      <c r="F3" s="72"/>
      <c r="H3" s="177"/>
    </row>
    <row r="4" spans="1:8" ht="16.5" customHeight="1">
      <c r="A4" s="332" t="s">
        <v>104</v>
      </c>
      <c r="B4" s="316" t="s">
        <v>105</v>
      </c>
      <c r="C4" s="355" t="s">
        <v>106</v>
      </c>
      <c r="D4" s="359"/>
      <c r="E4" s="359"/>
      <c r="F4" s="359"/>
      <c r="G4" s="359"/>
      <c r="H4" s="359"/>
    </row>
    <row r="5" spans="1:8" ht="16.5" customHeight="1">
      <c r="A5" s="333"/>
      <c r="B5" s="317"/>
      <c r="C5" s="360" t="s">
        <v>107</v>
      </c>
      <c r="D5" s="360" t="s">
        <v>108</v>
      </c>
      <c r="E5" s="360" t="s">
        <v>109</v>
      </c>
      <c r="F5" s="360" t="s">
        <v>110</v>
      </c>
      <c r="G5" s="361" t="s">
        <v>111</v>
      </c>
      <c r="H5" s="362"/>
    </row>
    <row r="6" spans="1:8" ht="16.5" customHeight="1">
      <c r="A6" s="334"/>
      <c r="B6" s="325"/>
      <c r="C6" s="325"/>
      <c r="D6" s="325"/>
      <c r="E6" s="325"/>
      <c r="F6" s="325"/>
      <c r="G6" s="74" t="s">
        <v>112</v>
      </c>
      <c r="H6" s="204" t="s">
        <v>113</v>
      </c>
    </row>
    <row r="7" spans="1:8" ht="16.5" customHeight="1">
      <c r="A7" s="75">
        <v>25</v>
      </c>
      <c r="B7" s="205">
        <v>36</v>
      </c>
      <c r="C7" s="206">
        <v>6232</v>
      </c>
      <c r="D7" s="206">
        <v>1438</v>
      </c>
      <c r="E7" s="206">
        <v>113</v>
      </c>
      <c r="F7" s="206">
        <v>6</v>
      </c>
      <c r="G7" s="206">
        <v>635</v>
      </c>
      <c r="H7" s="206">
        <v>4040</v>
      </c>
    </row>
    <row r="8" spans="1:8" ht="16.5" customHeight="1">
      <c r="A8" s="81">
        <f>A7+1</f>
        <v>26</v>
      </c>
      <c r="B8" s="205">
        <v>35</v>
      </c>
      <c r="C8" s="207">
        <v>6005</v>
      </c>
      <c r="D8" s="207">
        <v>1430</v>
      </c>
      <c r="E8" s="207">
        <v>113</v>
      </c>
      <c r="F8" s="207">
        <v>6</v>
      </c>
      <c r="G8" s="207">
        <v>611</v>
      </c>
      <c r="H8" s="207">
        <v>3845</v>
      </c>
    </row>
    <row r="9" spans="1:8" ht="16.5" customHeight="1">
      <c r="A9" s="81">
        <f>A8+1</f>
        <v>27</v>
      </c>
      <c r="B9" s="205">
        <v>38</v>
      </c>
      <c r="C9" s="207">
        <v>6682</v>
      </c>
      <c r="D9" s="207">
        <v>1454</v>
      </c>
      <c r="E9" s="207">
        <v>113</v>
      </c>
      <c r="F9" s="207">
        <v>6</v>
      </c>
      <c r="G9" s="207">
        <v>599</v>
      </c>
      <c r="H9" s="207">
        <v>4510</v>
      </c>
    </row>
    <row r="10" spans="1:8" s="95" customFormat="1" ht="16.5" customHeight="1">
      <c r="A10" s="81">
        <f>A9+1</f>
        <v>28</v>
      </c>
      <c r="B10" s="205">
        <v>35</v>
      </c>
      <c r="C10" s="207">
        <v>5957</v>
      </c>
      <c r="D10" s="207">
        <v>1428</v>
      </c>
      <c r="E10" s="207">
        <v>113</v>
      </c>
      <c r="F10" s="207">
        <v>6</v>
      </c>
      <c r="G10" s="207">
        <v>575</v>
      </c>
      <c r="H10" s="207">
        <v>3835</v>
      </c>
    </row>
    <row r="11" spans="1:8" s="88" customFormat="1" ht="16.5" customHeight="1" thickBot="1">
      <c r="A11" s="86">
        <f>A10+1</f>
        <v>29</v>
      </c>
      <c r="B11" s="11">
        <v>35</v>
      </c>
      <c r="C11" s="10">
        <v>5890</v>
      </c>
      <c r="D11" s="10">
        <v>1428</v>
      </c>
      <c r="E11" s="10">
        <v>113</v>
      </c>
      <c r="F11" s="10">
        <v>8</v>
      </c>
      <c r="G11" s="10">
        <v>575</v>
      </c>
      <c r="H11" s="10">
        <v>3766</v>
      </c>
    </row>
    <row r="12" spans="1:7" s="173" customFormat="1" ht="15.75" customHeight="1">
      <c r="A12" s="89" t="s">
        <v>211</v>
      </c>
      <c r="B12" s="89"/>
      <c r="C12" s="89"/>
      <c r="D12" s="89"/>
      <c r="E12" s="89"/>
      <c r="F12" s="89"/>
      <c r="G12" s="89"/>
    </row>
    <row r="16" spans="3:6" ht="13.5">
      <c r="C16" s="91"/>
      <c r="F16" s="91"/>
    </row>
    <row r="35" ht="13.5">
      <c r="G35" s="245"/>
    </row>
  </sheetData>
  <sheetProtection/>
  <mergeCells count="9">
    <mergeCell ref="A1:H1"/>
    <mergeCell ref="A4:A6"/>
    <mergeCell ref="B4:B6"/>
    <mergeCell ref="C4:H4"/>
    <mergeCell ref="C5:C6"/>
    <mergeCell ref="D5:D6"/>
    <mergeCell ref="E5:E6"/>
    <mergeCell ref="F5:F6"/>
    <mergeCell ref="G5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workbookViewId="0" topLeftCell="A1">
      <selection activeCell="A1" sqref="A1:IV16384"/>
    </sheetView>
  </sheetViews>
  <sheetFormatPr defaultColWidth="11.421875" defaultRowHeight="15"/>
  <cols>
    <col min="1" max="1" width="0.5625" style="71" customWidth="1"/>
    <col min="2" max="2" width="16.8515625" style="80" customWidth="1"/>
    <col min="3" max="3" width="0.5625" style="80" customWidth="1"/>
    <col min="4" max="4" width="7.421875" style="80" bestFit="1" customWidth="1"/>
    <col min="5" max="5" width="7.421875" style="80" customWidth="1"/>
    <col min="6" max="6" width="8.57421875" style="80" customWidth="1"/>
    <col min="7" max="7" width="0.5625" style="80" customWidth="1"/>
    <col min="8" max="8" width="22.7109375" style="80" bestFit="1" customWidth="1"/>
    <col min="9" max="9" width="0.5625" style="80" customWidth="1"/>
    <col min="10" max="11" width="7.421875" style="80" customWidth="1"/>
    <col min="12" max="12" width="8.57421875" style="80" customWidth="1"/>
    <col min="13" max="16384" width="11.421875" style="71" customWidth="1"/>
  </cols>
  <sheetData>
    <row r="1" spans="1:12" ht="18.75">
      <c r="A1" s="335" t="s">
        <v>185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ht="13.5" customHeight="1">
      <c r="A2" s="208"/>
    </row>
    <row r="3" spans="2:12" ht="14.25" thickBot="1">
      <c r="B3" s="72" t="s">
        <v>224</v>
      </c>
      <c r="C3" s="72"/>
      <c r="D3" s="72"/>
      <c r="E3" s="72"/>
      <c r="F3" s="73"/>
      <c r="G3" s="71"/>
      <c r="H3" s="71"/>
      <c r="I3" s="71"/>
      <c r="J3" s="71"/>
      <c r="K3" s="71"/>
      <c r="L3" s="71"/>
    </row>
    <row r="4" spans="1:12" ht="16.5" customHeight="1">
      <c r="A4" s="209"/>
      <c r="B4" s="209" t="s">
        <v>186</v>
      </c>
      <c r="C4" s="297"/>
      <c r="D4" s="298"/>
      <c r="E4" s="290" t="s">
        <v>187</v>
      </c>
      <c r="F4" s="299"/>
      <c r="G4" s="300"/>
      <c r="H4" s="209" t="s">
        <v>114</v>
      </c>
      <c r="I4" s="297"/>
      <c r="J4" s="298"/>
      <c r="K4" s="290" t="s">
        <v>187</v>
      </c>
      <c r="L4" s="299"/>
    </row>
    <row r="5" spans="1:12" ht="16.5" customHeight="1">
      <c r="A5" s="224" t="s">
        <v>188</v>
      </c>
      <c r="B5" s="301"/>
      <c r="C5" s="302"/>
      <c r="D5" s="74" t="s">
        <v>189</v>
      </c>
      <c r="E5" s="74" t="s">
        <v>190</v>
      </c>
      <c r="F5" s="204" t="s">
        <v>191</v>
      </c>
      <c r="G5" s="303" t="s">
        <v>188</v>
      </c>
      <c r="H5" s="304"/>
      <c r="I5" s="302"/>
      <c r="J5" s="74" t="s">
        <v>189</v>
      </c>
      <c r="K5" s="74" t="s">
        <v>190</v>
      </c>
      <c r="L5" s="204" t="s">
        <v>191</v>
      </c>
    </row>
    <row r="6" spans="1:10" ht="3" customHeight="1">
      <c r="A6" s="98"/>
      <c r="B6" s="247"/>
      <c r="C6" s="247"/>
      <c r="D6" s="248"/>
      <c r="E6" s="197"/>
      <c r="F6" s="197"/>
      <c r="G6" s="249"/>
      <c r="H6" s="85"/>
      <c r="J6" s="250"/>
    </row>
    <row r="7" spans="1:14" s="88" customFormat="1" ht="16.5" customHeight="1">
      <c r="A7" s="210"/>
      <c r="B7" s="305" t="s">
        <v>96</v>
      </c>
      <c r="C7" s="251"/>
      <c r="D7" s="307">
        <v>79</v>
      </c>
      <c r="E7" s="308">
        <v>31</v>
      </c>
      <c r="F7" s="309">
        <v>39.241</v>
      </c>
      <c r="G7" s="252"/>
      <c r="H7" s="108" t="s">
        <v>115</v>
      </c>
      <c r="I7" s="253"/>
      <c r="J7" s="211">
        <v>40</v>
      </c>
      <c r="K7" s="212">
        <v>14</v>
      </c>
      <c r="L7" s="254">
        <v>35</v>
      </c>
      <c r="N7" s="246"/>
    </row>
    <row r="8" spans="1:12" ht="16.5" customHeight="1">
      <c r="A8" s="96"/>
      <c r="B8" s="108" t="s">
        <v>116</v>
      </c>
      <c r="C8" s="253"/>
      <c r="D8" s="211">
        <v>73</v>
      </c>
      <c r="E8" s="212">
        <v>28</v>
      </c>
      <c r="F8" s="254">
        <v>38.356</v>
      </c>
      <c r="G8" s="255"/>
      <c r="H8" s="108" t="s">
        <v>117</v>
      </c>
      <c r="I8" s="253"/>
      <c r="J8" s="211">
        <v>14</v>
      </c>
      <c r="K8" s="212">
        <v>6</v>
      </c>
      <c r="L8" s="254">
        <v>42.857</v>
      </c>
    </row>
    <row r="9" spans="1:12" ht="16.5" customHeight="1">
      <c r="A9" s="96"/>
      <c r="B9" s="108" t="s">
        <v>118</v>
      </c>
      <c r="C9" s="253"/>
      <c r="D9" s="211">
        <v>32</v>
      </c>
      <c r="E9" s="212">
        <v>12</v>
      </c>
      <c r="F9" s="254">
        <v>37.5</v>
      </c>
      <c r="G9" s="255"/>
      <c r="H9" s="108" t="s">
        <v>119</v>
      </c>
      <c r="I9" s="253"/>
      <c r="J9" s="211">
        <v>32</v>
      </c>
      <c r="K9" s="212">
        <v>13</v>
      </c>
      <c r="L9" s="254">
        <v>40.625</v>
      </c>
    </row>
    <row r="10" spans="1:12" ht="16.5" customHeight="1">
      <c r="A10" s="96"/>
      <c r="B10" s="108" t="s">
        <v>120</v>
      </c>
      <c r="C10" s="253"/>
      <c r="D10" s="211">
        <v>47</v>
      </c>
      <c r="E10" s="212">
        <v>20</v>
      </c>
      <c r="F10" s="254">
        <v>42.553</v>
      </c>
      <c r="G10" s="252"/>
      <c r="H10" s="108" t="s">
        <v>192</v>
      </c>
      <c r="I10" s="253"/>
      <c r="J10" s="211">
        <v>64</v>
      </c>
      <c r="K10" s="212">
        <v>27</v>
      </c>
      <c r="L10" s="254">
        <v>42.188</v>
      </c>
    </row>
    <row r="11" spans="1:12" ht="24">
      <c r="A11" s="96"/>
      <c r="B11" s="108" t="s">
        <v>272</v>
      </c>
      <c r="C11" s="253"/>
      <c r="D11" s="211">
        <v>45</v>
      </c>
      <c r="E11" s="212">
        <v>18</v>
      </c>
      <c r="F11" s="254">
        <v>40</v>
      </c>
      <c r="G11" s="252"/>
      <c r="H11" s="108" t="s">
        <v>121</v>
      </c>
      <c r="I11" s="253"/>
      <c r="J11" s="211">
        <v>16</v>
      </c>
      <c r="K11" s="212">
        <v>5</v>
      </c>
      <c r="L11" s="254">
        <v>31.25</v>
      </c>
    </row>
    <row r="12" spans="1:12" ht="16.5" customHeight="1">
      <c r="A12" s="96"/>
      <c r="B12" s="108" t="s">
        <v>122</v>
      </c>
      <c r="C12" s="253"/>
      <c r="D12" s="211">
        <v>13</v>
      </c>
      <c r="E12" s="212">
        <v>5</v>
      </c>
      <c r="F12" s="254">
        <v>38.462</v>
      </c>
      <c r="G12" s="255"/>
      <c r="H12" s="108" t="s">
        <v>193</v>
      </c>
      <c r="I12" s="253"/>
      <c r="J12" s="211" t="s">
        <v>223</v>
      </c>
      <c r="K12" s="212" t="s">
        <v>223</v>
      </c>
      <c r="L12" s="254" t="s">
        <v>6</v>
      </c>
    </row>
    <row r="13" spans="1:12" ht="16.5" customHeight="1">
      <c r="A13" s="96"/>
      <c r="B13" s="108" t="s">
        <v>123</v>
      </c>
      <c r="C13" s="253"/>
      <c r="D13" s="211">
        <v>19</v>
      </c>
      <c r="E13" s="212">
        <v>8</v>
      </c>
      <c r="F13" s="254">
        <v>42.105</v>
      </c>
      <c r="G13" s="255"/>
      <c r="H13" s="108" t="s">
        <v>124</v>
      </c>
      <c r="I13" s="253"/>
      <c r="J13" s="211">
        <v>28</v>
      </c>
      <c r="K13" s="212">
        <v>11</v>
      </c>
      <c r="L13" s="254">
        <v>39.286</v>
      </c>
    </row>
    <row r="14" spans="1:12" ht="24">
      <c r="A14" s="96"/>
      <c r="B14" s="108" t="s">
        <v>273</v>
      </c>
      <c r="C14" s="253"/>
      <c r="D14" s="211">
        <v>16</v>
      </c>
      <c r="E14" s="212">
        <v>8</v>
      </c>
      <c r="F14" s="254">
        <v>50</v>
      </c>
      <c r="G14" s="255"/>
      <c r="H14" s="108" t="s">
        <v>194</v>
      </c>
      <c r="I14" s="253"/>
      <c r="J14" s="211">
        <v>22</v>
      </c>
      <c r="K14" s="212">
        <v>7</v>
      </c>
      <c r="L14" s="254">
        <v>31.818</v>
      </c>
    </row>
    <row r="15" spans="1:12" ht="16.5" customHeight="1">
      <c r="A15" s="96"/>
      <c r="B15" s="108" t="s">
        <v>125</v>
      </c>
      <c r="C15" s="253"/>
      <c r="D15" s="211">
        <v>6</v>
      </c>
      <c r="E15" s="212">
        <v>2</v>
      </c>
      <c r="F15" s="254">
        <v>33.333</v>
      </c>
      <c r="G15" s="255"/>
      <c r="H15" s="108" t="s">
        <v>126</v>
      </c>
      <c r="I15" s="253"/>
      <c r="J15" s="211">
        <v>5</v>
      </c>
      <c r="K15" s="212">
        <v>3</v>
      </c>
      <c r="L15" s="254">
        <v>60</v>
      </c>
    </row>
    <row r="16" spans="1:12" ht="16.5" customHeight="1">
      <c r="A16" s="96"/>
      <c r="B16" s="108" t="s">
        <v>85</v>
      </c>
      <c r="C16" s="253"/>
      <c r="D16" s="211">
        <v>34</v>
      </c>
      <c r="E16" s="212">
        <v>13</v>
      </c>
      <c r="F16" s="254">
        <v>38.235</v>
      </c>
      <c r="G16" s="255"/>
      <c r="H16" s="108" t="s">
        <v>127</v>
      </c>
      <c r="I16" s="253"/>
      <c r="J16" s="211">
        <v>14</v>
      </c>
      <c r="K16" s="212">
        <v>3</v>
      </c>
      <c r="L16" s="254">
        <v>21.429</v>
      </c>
    </row>
    <row r="17" spans="1:12" ht="16.5" customHeight="1">
      <c r="A17" s="96"/>
      <c r="B17" s="108" t="s">
        <v>128</v>
      </c>
      <c r="C17" s="253"/>
      <c r="D17" s="211">
        <v>8</v>
      </c>
      <c r="E17" s="212">
        <v>3</v>
      </c>
      <c r="F17" s="254">
        <v>37.5</v>
      </c>
      <c r="G17" s="255"/>
      <c r="H17" s="108" t="s">
        <v>129</v>
      </c>
      <c r="I17" s="253"/>
      <c r="J17" s="211">
        <v>3</v>
      </c>
      <c r="K17" s="212">
        <v>1</v>
      </c>
      <c r="L17" s="254">
        <v>33.333</v>
      </c>
    </row>
    <row r="18" spans="1:12" ht="16.5" customHeight="1">
      <c r="A18" s="96"/>
      <c r="B18" s="108" t="s">
        <v>130</v>
      </c>
      <c r="C18" s="253"/>
      <c r="D18" s="211">
        <v>28</v>
      </c>
      <c r="E18" s="212">
        <v>10</v>
      </c>
      <c r="F18" s="254">
        <v>35.714</v>
      </c>
      <c r="G18" s="255"/>
      <c r="H18" s="108" t="s">
        <v>131</v>
      </c>
      <c r="I18" s="253"/>
      <c r="J18" s="211">
        <v>10</v>
      </c>
      <c r="K18" s="212">
        <v>5</v>
      </c>
      <c r="L18" s="254">
        <v>50</v>
      </c>
    </row>
    <row r="19" spans="1:12" ht="16.5" customHeight="1">
      <c r="A19" s="96"/>
      <c r="B19" s="108" t="s">
        <v>132</v>
      </c>
      <c r="C19" s="253"/>
      <c r="D19" s="211">
        <v>1</v>
      </c>
      <c r="E19" s="212" t="s">
        <v>223</v>
      </c>
      <c r="F19" s="254" t="s">
        <v>6</v>
      </c>
      <c r="G19" s="255"/>
      <c r="H19" s="108" t="s">
        <v>195</v>
      </c>
      <c r="I19" s="253"/>
      <c r="J19" s="211">
        <v>73</v>
      </c>
      <c r="K19" s="212">
        <v>29</v>
      </c>
      <c r="L19" s="254">
        <v>39.726</v>
      </c>
    </row>
    <row r="20" spans="1:12" ht="16.5" customHeight="1">
      <c r="A20" s="96"/>
      <c r="B20" s="108" t="s">
        <v>82</v>
      </c>
      <c r="C20" s="253"/>
      <c r="D20" s="211">
        <v>25</v>
      </c>
      <c r="E20" s="212">
        <v>8</v>
      </c>
      <c r="F20" s="254">
        <v>32</v>
      </c>
      <c r="G20" s="255"/>
      <c r="H20" s="108" t="s">
        <v>133</v>
      </c>
      <c r="I20" s="253"/>
      <c r="J20" s="211">
        <v>43</v>
      </c>
      <c r="K20" s="212">
        <v>15</v>
      </c>
      <c r="L20" s="254">
        <v>34.884</v>
      </c>
    </row>
    <row r="21" spans="1:12" ht="16.5" customHeight="1">
      <c r="A21" s="96"/>
      <c r="B21" s="108" t="s">
        <v>134</v>
      </c>
      <c r="C21" s="253"/>
      <c r="D21" s="211">
        <v>20</v>
      </c>
      <c r="E21" s="212">
        <v>4</v>
      </c>
      <c r="F21" s="254">
        <v>20</v>
      </c>
      <c r="G21" s="255"/>
      <c r="H21" s="108" t="s">
        <v>135</v>
      </c>
      <c r="I21" s="253"/>
      <c r="J21" s="211">
        <v>28</v>
      </c>
      <c r="K21" s="212">
        <v>14</v>
      </c>
      <c r="L21" s="254">
        <v>50</v>
      </c>
    </row>
    <row r="22" spans="1:12" ht="16.5" customHeight="1">
      <c r="A22" s="96"/>
      <c r="B22" s="108" t="s">
        <v>136</v>
      </c>
      <c r="C22" s="253"/>
      <c r="D22" s="211">
        <v>15</v>
      </c>
      <c r="E22" s="212">
        <v>3</v>
      </c>
      <c r="F22" s="254">
        <v>20</v>
      </c>
      <c r="G22" s="255"/>
      <c r="H22" s="108" t="s">
        <v>137</v>
      </c>
      <c r="I22" s="253"/>
      <c r="J22" s="211">
        <v>10</v>
      </c>
      <c r="K22" s="212">
        <v>4</v>
      </c>
      <c r="L22" s="254">
        <v>40</v>
      </c>
    </row>
    <row r="23" spans="1:12" ht="16.5" customHeight="1">
      <c r="A23" s="96"/>
      <c r="B23" s="108" t="s">
        <v>138</v>
      </c>
      <c r="C23" s="253"/>
      <c r="D23" s="211">
        <v>53</v>
      </c>
      <c r="E23" s="212">
        <v>23</v>
      </c>
      <c r="F23" s="254">
        <v>43.396</v>
      </c>
      <c r="G23" s="255"/>
      <c r="H23" s="108" t="s">
        <v>139</v>
      </c>
      <c r="I23" s="253"/>
      <c r="J23" s="211">
        <v>4</v>
      </c>
      <c r="K23" s="213">
        <v>1</v>
      </c>
      <c r="L23" s="254">
        <v>25</v>
      </c>
    </row>
    <row r="24" spans="1:12" ht="16.5" customHeight="1">
      <c r="A24" s="96"/>
      <c r="B24" s="108" t="s">
        <v>140</v>
      </c>
      <c r="C24" s="253"/>
      <c r="D24" s="211">
        <v>13</v>
      </c>
      <c r="E24" s="213">
        <v>5</v>
      </c>
      <c r="F24" s="254">
        <v>38.462</v>
      </c>
      <c r="G24" s="255"/>
      <c r="H24" s="108" t="s">
        <v>141</v>
      </c>
      <c r="I24" s="253"/>
      <c r="J24" s="211">
        <v>4</v>
      </c>
      <c r="K24" s="213">
        <v>1</v>
      </c>
      <c r="L24" s="254">
        <v>25</v>
      </c>
    </row>
    <row r="25" spans="1:12" ht="16.5" customHeight="1">
      <c r="A25" s="96"/>
      <c r="B25" s="108" t="s">
        <v>148</v>
      </c>
      <c r="C25" s="253"/>
      <c r="D25" s="211">
        <v>9</v>
      </c>
      <c r="E25" s="213">
        <v>4</v>
      </c>
      <c r="F25" s="254">
        <v>44.444</v>
      </c>
      <c r="G25" s="255"/>
      <c r="H25" s="108" t="s">
        <v>142</v>
      </c>
      <c r="I25" s="253"/>
      <c r="J25" s="211">
        <v>10</v>
      </c>
      <c r="K25" s="212">
        <v>7</v>
      </c>
      <c r="L25" s="254">
        <v>70</v>
      </c>
    </row>
    <row r="26" spans="1:12" ht="16.5" customHeight="1">
      <c r="A26" s="96"/>
      <c r="B26" s="108" t="s">
        <v>143</v>
      </c>
      <c r="C26" s="253"/>
      <c r="D26" s="211">
        <v>11</v>
      </c>
      <c r="E26" s="212">
        <v>6</v>
      </c>
      <c r="F26" s="254">
        <v>54.545</v>
      </c>
      <c r="G26" s="255"/>
      <c r="H26" s="108" t="s">
        <v>144</v>
      </c>
      <c r="I26" s="253"/>
      <c r="J26" s="211">
        <v>1</v>
      </c>
      <c r="K26" s="212" t="s">
        <v>223</v>
      </c>
      <c r="L26" s="254" t="s">
        <v>6</v>
      </c>
    </row>
    <row r="27" spans="1:12" ht="16.5" customHeight="1">
      <c r="A27" s="96"/>
      <c r="B27" s="108" t="s">
        <v>145</v>
      </c>
      <c r="C27" s="253"/>
      <c r="D27" s="211">
        <v>1</v>
      </c>
      <c r="E27" s="212" t="s">
        <v>223</v>
      </c>
      <c r="F27" s="254" t="s">
        <v>6</v>
      </c>
      <c r="G27" s="255"/>
      <c r="H27" s="108" t="s">
        <v>146</v>
      </c>
      <c r="I27" s="253"/>
      <c r="J27" s="211">
        <v>1</v>
      </c>
      <c r="K27" s="212" t="s">
        <v>223</v>
      </c>
      <c r="L27" s="254" t="s">
        <v>6</v>
      </c>
    </row>
    <row r="28" spans="1:12" ht="27.75" customHeight="1">
      <c r="A28" s="96"/>
      <c r="B28" s="306" t="s">
        <v>274</v>
      </c>
      <c r="C28" s="253"/>
      <c r="D28" s="211">
        <v>21</v>
      </c>
      <c r="E28" s="212">
        <v>10</v>
      </c>
      <c r="F28" s="254">
        <v>47.619</v>
      </c>
      <c r="G28" s="255"/>
      <c r="H28" s="108" t="s">
        <v>147</v>
      </c>
      <c r="I28" s="186"/>
      <c r="J28" s="211">
        <v>5</v>
      </c>
      <c r="K28" s="212">
        <v>2</v>
      </c>
      <c r="L28" s="254">
        <v>40</v>
      </c>
    </row>
    <row r="29" spans="1:12" ht="1.5" customHeight="1" thickBot="1">
      <c r="A29" s="113"/>
      <c r="B29" s="188"/>
      <c r="C29" s="188"/>
      <c r="D29" s="256"/>
      <c r="E29" s="188"/>
      <c r="F29" s="188"/>
      <c r="G29" s="257"/>
      <c r="H29" s="188"/>
      <c r="I29" s="188"/>
      <c r="J29" s="256"/>
      <c r="K29" s="188"/>
      <c r="L29" s="188"/>
    </row>
    <row r="30" spans="1:12" s="173" customFormat="1" ht="15.75" customHeight="1">
      <c r="A30" s="89" t="s">
        <v>221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pans="7:8" ht="12.75" customHeight="1">
      <c r="G31" s="258"/>
      <c r="H31" s="259"/>
    </row>
    <row r="32" spans="7:8" ht="12.75" customHeight="1">
      <c r="G32" s="258"/>
      <c r="H32" s="259"/>
    </row>
    <row r="33" spans="7:8" ht="12.75" customHeight="1">
      <c r="G33" s="258"/>
      <c r="H33" s="259"/>
    </row>
    <row r="34" spans="5:8" ht="12.75" customHeight="1">
      <c r="E34" s="260"/>
      <c r="F34" s="260"/>
      <c r="G34" s="258"/>
      <c r="H34" s="259"/>
    </row>
    <row r="35" spans="7:8" ht="12.75" customHeight="1">
      <c r="G35" s="258"/>
      <c r="H35" s="259"/>
    </row>
    <row r="36" spans="7:8" ht="12.75" customHeight="1">
      <c r="G36" s="258"/>
      <c r="H36" s="259"/>
    </row>
    <row r="37" spans="7:8" ht="12.75" customHeight="1">
      <c r="G37" s="258"/>
      <c r="H37" s="259"/>
    </row>
    <row r="38" spans="7:8" ht="12.75" customHeight="1">
      <c r="G38" s="258"/>
      <c r="H38" s="259"/>
    </row>
    <row r="39" spans="7:8" ht="12.75" customHeight="1">
      <c r="G39" s="258"/>
      <c r="H39" s="259"/>
    </row>
    <row r="40" spans="7:8" ht="12.75" customHeight="1">
      <c r="G40" s="258"/>
      <c r="H40" s="259"/>
    </row>
    <row r="41" spans="7:8" ht="12.75" customHeight="1">
      <c r="G41" s="258"/>
      <c r="H41" s="259"/>
    </row>
    <row r="42" spans="7:8" ht="12.75" customHeight="1">
      <c r="G42" s="258"/>
      <c r="H42" s="259"/>
    </row>
    <row r="43" spans="7:8" ht="12.75" customHeight="1">
      <c r="G43" s="258"/>
      <c r="H43" s="259"/>
    </row>
    <row r="44" spans="7:8" ht="12.75" customHeight="1">
      <c r="G44" s="258"/>
      <c r="H44" s="259"/>
    </row>
    <row r="45" spans="7:8" ht="12.75" customHeight="1">
      <c r="G45" s="258"/>
      <c r="H45" s="259"/>
    </row>
    <row r="46" spans="7:8" ht="12.75" customHeight="1">
      <c r="G46" s="258"/>
      <c r="H46" s="259"/>
    </row>
    <row r="47" spans="7:8" ht="12.75" customHeight="1">
      <c r="G47" s="258"/>
      <c r="H47" s="259"/>
    </row>
    <row r="48" spans="7:8" ht="12.75" customHeight="1">
      <c r="G48" s="258"/>
      <c r="H48" s="259"/>
    </row>
    <row r="49" spans="7:8" ht="12.75" customHeight="1">
      <c r="G49" s="258"/>
      <c r="H49" s="259"/>
    </row>
    <row r="50" ht="8.25" customHeight="1">
      <c r="B50" s="85"/>
    </row>
    <row r="51" ht="13.5">
      <c r="B51" s="85"/>
    </row>
    <row r="52" ht="13.5">
      <c r="B52" s="85"/>
    </row>
  </sheetData>
  <sheetProtection/>
  <mergeCells count="1">
    <mergeCell ref="A1:L1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showGridLines="0" showZeros="0" zoomScalePageLayoutView="0" workbookViewId="0" topLeftCell="A1">
      <selection activeCell="A1" sqref="A1:IV16384"/>
    </sheetView>
  </sheetViews>
  <sheetFormatPr defaultColWidth="9.140625" defaultRowHeight="15"/>
  <cols>
    <col min="1" max="1" width="13.28125" style="1" customWidth="1"/>
    <col min="2" max="2" width="12.28125" style="1" customWidth="1"/>
    <col min="3" max="10" width="9.140625" style="1" customWidth="1"/>
    <col min="11" max="12" width="8.8515625" style="1" customWidth="1"/>
    <col min="13" max="13" width="7.421875" style="1" customWidth="1"/>
    <col min="14" max="15" width="8.8515625" style="1" customWidth="1"/>
    <col min="16" max="16" width="7.421875" style="1" customWidth="1"/>
    <col min="17" max="25" width="1.57421875" style="1" customWidth="1"/>
    <col min="26" max="16384" width="9.00390625" style="1" customWidth="1"/>
  </cols>
  <sheetData>
    <row r="1" spans="1:16" s="44" customFormat="1" ht="21">
      <c r="A1" s="363" t="s">
        <v>197</v>
      </c>
      <c r="B1" s="363"/>
      <c r="C1" s="363"/>
      <c r="D1" s="363"/>
      <c r="E1" s="363"/>
      <c r="F1" s="363"/>
      <c r="G1" s="363"/>
      <c r="H1" s="363"/>
      <c r="I1" s="363"/>
      <c r="J1" s="363"/>
      <c r="K1" s="45"/>
      <c r="L1" s="45"/>
      <c r="M1" s="45"/>
      <c r="N1" s="45"/>
      <c r="O1" s="45"/>
      <c r="P1" s="45"/>
    </row>
    <row r="2" ht="13.5" customHeight="1"/>
    <row r="3" spans="7:12" ht="16.5" customHeight="1" thickBot="1">
      <c r="G3" s="43"/>
      <c r="J3" s="42" t="s">
        <v>156</v>
      </c>
      <c r="K3" s="2"/>
      <c r="L3" s="2"/>
    </row>
    <row r="4" spans="1:13" ht="16.5" customHeight="1">
      <c r="A4" s="364" t="s">
        <v>5</v>
      </c>
      <c r="B4" s="366" t="s">
        <v>10</v>
      </c>
      <c r="C4" s="366"/>
      <c r="D4" s="367"/>
      <c r="E4" s="366" t="s">
        <v>225</v>
      </c>
      <c r="F4" s="366"/>
      <c r="G4" s="366"/>
      <c r="H4" s="366" t="s">
        <v>9</v>
      </c>
      <c r="I4" s="366"/>
      <c r="J4" s="367"/>
      <c r="K4" s="2"/>
      <c r="L4" s="2"/>
      <c r="M4" s="2"/>
    </row>
    <row r="5" spans="1:13" ht="16.5" customHeight="1">
      <c r="A5" s="365"/>
      <c r="B5" s="27" t="s">
        <v>198</v>
      </c>
      <c r="C5" s="27" t="s">
        <v>2</v>
      </c>
      <c r="D5" s="26" t="s">
        <v>1</v>
      </c>
      <c r="E5" s="27" t="s">
        <v>3</v>
      </c>
      <c r="F5" s="27" t="s">
        <v>2</v>
      </c>
      <c r="G5" s="27" t="s">
        <v>1</v>
      </c>
      <c r="H5" s="27" t="s">
        <v>3</v>
      </c>
      <c r="I5" s="27" t="s">
        <v>2</v>
      </c>
      <c r="J5" s="26" t="s">
        <v>1</v>
      </c>
      <c r="K5" s="2"/>
      <c r="L5" s="2"/>
      <c r="M5" s="2"/>
    </row>
    <row r="6" spans="1:13" s="22" customFormat="1" ht="16.5" customHeight="1">
      <c r="A6" s="24">
        <v>25</v>
      </c>
      <c r="B6" s="20">
        <v>134301</v>
      </c>
      <c r="C6" s="23">
        <v>102021</v>
      </c>
      <c r="D6" s="16" t="s">
        <v>0</v>
      </c>
      <c r="E6" s="20">
        <v>15846</v>
      </c>
      <c r="F6" s="23">
        <v>16332</v>
      </c>
      <c r="G6" s="19">
        <v>103.1</v>
      </c>
      <c r="H6" s="23">
        <v>4261</v>
      </c>
      <c r="I6" s="23">
        <v>3094</v>
      </c>
      <c r="J6" s="41">
        <v>72.6</v>
      </c>
      <c r="K6" s="3"/>
      <c r="L6" s="3"/>
      <c r="M6" s="13"/>
    </row>
    <row r="7" spans="1:13" s="22" customFormat="1" ht="16.5" customHeight="1">
      <c r="A7" s="21">
        <f>A6+1</f>
        <v>26</v>
      </c>
      <c r="B7" s="20">
        <v>140849</v>
      </c>
      <c r="C7" s="15">
        <v>104046</v>
      </c>
      <c r="D7" s="35" t="s">
        <v>0</v>
      </c>
      <c r="E7" s="20">
        <v>15920</v>
      </c>
      <c r="F7" s="15">
        <v>15546</v>
      </c>
      <c r="G7" s="19">
        <v>97.7</v>
      </c>
      <c r="H7" s="15">
        <v>4080</v>
      </c>
      <c r="I7" s="15">
        <v>3157</v>
      </c>
      <c r="J7" s="14">
        <v>77.4</v>
      </c>
      <c r="K7" s="3"/>
      <c r="L7" s="3"/>
      <c r="M7" s="13"/>
    </row>
    <row r="8" spans="1:13" s="22" customFormat="1" ht="16.5" customHeight="1">
      <c r="A8" s="21">
        <f>A7+1</f>
        <v>27</v>
      </c>
      <c r="B8" s="20">
        <v>142469</v>
      </c>
      <c r="C8" s="15">
        <v>100076</v>
      </c>
      <c r="D8" s="35" t="s">
        <v>0</v>
      </c>
      <c r="E8" s="20">
        <v>14796</v>
      </c>
      <c r="F8" s="15">
        <v>15034</v>
      </c>
      <c r="G8" s="19">
        <v>101.6</v>
      </c>
      <c r="H8" s="15">
        <v>4191</v>
      </c>
      <c r="I8" s="15">
        <v>3044</v>
      </c>
      <c r="J8" s="14">
        <v>72.6</v>
      </c>
      <c r="K8" s="3"/>
      <c r="L8" s="3"/>
      <c r="M8" s="13"/>
    </row>
    <row r="9" spans="1:12" s="13" customFormat="1" ht="16.5" customHeight="1">
      <c r="A9" s="21">
        <f>A8+1</f>
        <v>28</v>
      </c>
      <c r="B9" s="20">
        <v>143678</v>
      </c>
      <c r="C9" s="15">
        <v>104449</v>
      </c>
      <c r="D9" s="35" t="s">
        <v>0</v>
      </c>
      <c r="E9" s="20">
        <v>14458</v>
      </c>
      <c r="F9" s="15">
        <v>14696</v>
      </c>
      <c r="G9" s="19">
        <v>101.6</v>
      </c>
      <c r="H9" s="15">
        <v>3946</v>
      </c>
      <c r="I9" s="15">
        <v>3262</v>
      </c>
      <c r="J9" s="14">
        <v>82.7</v>
      </c>
      <c r="K9" s="3"/>
      <c r="L9" s="3"/>
    </row>
    <row r="10" spans="1:13" ht="16.5" customHeight="1" thickBot="1">
      <c r="A10" s="12">
        <f>A9+1</f>
        <v>29</v>
      </c>
      <c r="B10" s="40">
        <v>145151</v>
      </c>
      <c r="C10" s="39">
        <v>100131</v>
      </c>
      <c r="D10" s="270" t="s">
        <v>0</v>
      </c>
      <c r="E10" s="11">
        <v>14231</v>
      </c>
      <c r="F10" s="10">
        <v>14265</v>
      </c>
      <c r="G10" s="9">
        <v>100.2</v>
      </c>
      <c r="H10" s="11">
        <v>3990</v>
      </c>
      <c r="I10" s="10">
        <v>3079</v>
      </c>
      <c r="J10" s="38">
        <v>77.2</v>
      </c>
      <c r="K10" s="3"/>
      <c r="L10" s="3"/>
      <c r="M10" s="2"/>
    </row>
    <row r="11" spans="1:13" ht="9" customHeight="1" thickBot="1">
      <c r="A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6.5" customHeight="1">
      <c r="A12" s="364" t="s">
        <v>5</v>
      </c>
      <c r="B12" s="364" t="s">
        <v>199</v>
      </c>
      <c r="C12" s="366"/>
      <c r="D12" s="366"/>
      <c r="E12" s="364" t="s">
        <v>8</v>
      </c>
      <c r="F12" s="366"/>
      <c r="G12" s="366"/>
      <c r="H12" s="366" t="s">
        <v>7</v>
      </c>
      <c r="I12" s="366"/>
      <c r="J12" s="367"/>
      <c r="K12" s="2"/>
      <c r="L12" s="2"/>
      <c r="M12" s="2"/>
      <c r="N12" s="271"/>
    </row>
    <row r="13" spans="1:14" ht="16.5" customHeight="1">
      <c r="A13" s="365"/>
      <c r="B13" s="28" t="s">
        <v>3</v>
      </c>
      <c r="C13" s="27" t="s">
        <v>2</v>
      </c>
      <c r="D13" s="27" t="s">
        <v>1</v>
      </c>
      <c r="E13" s="28" t="s">
        <v>3</v>
      </c>
      <c r="F13" s="27" t="s">
        <v>2</v>
      </c>
      <c r="G13" s="27" t="s">
        <v>1</v>
      </c>
      <c r="H13" s="27" t="s">
        <v>3</v>
      </c>
      <c r="I13" s="27" t="s">
        <v>2</v>
      </c>
      <c r="J13" s="26" t="s">
        <v>1</v>
      </c>
      <c r="K13" s="2"/>
      <c r="L13" s="2"/>
      <c r="M13" s="2"/>
      <c r="N13" s="271"/>
    </row>
    <row r="14" spans="1:14" s="22" customFormat="1" ht="16.5" customHeight="1">
      <c r="A14" s="24">
        <f>A6</f>
        <v>25</v>
      </c>
      <c r="B14" s="36">
        <v>7973</v>
      </c>
      <c r="C14" s="18">
        <v>7640</v>
      </c>
      <c r="D14" s="37">
        <v>95.8</v>
      </c>
      <c r="E14" s="18" t="s">
        <v>6</v>
      </c>
      <c r="F14" s="18" t="s">
        <v>6</v>
      </c>
      <c r="G14" s="16" t="s">
        <v>6</v>
      </c>
      <c r="H14" s="36" t="s">
        <v>6</v>
      </c>
      <c r="I14" s="18" t="s">
        <v>6</v>
      </c>
      <c r="J14" s="16" t="s">
        <v>6</v>
      </c>
      <c r="K14" s="13"/>
      <c r="L14" s="13"/>
      <c r="M14" s="13"/>
      <c r="N14" s="272"/>
    </row>
    <row r="15" spans="1:14" s="22" customFormat="1" ht="16.5" customHeight="1">
      <c r="A15" s="21">
        <f>A14+1</f>
        <v>26</v>
      </c>
      <c r="B15" s="36">
        <v>8040</v>
      </c>
      <c r="C15" s="17">
        <v>7693</v>
      </c>
      <c r="D15" s="35">
        <v>95.7</v>
      </c>
      <c r="E15" s="36" t="s">
        <v>6</v>
      </c>
      <c r="F15" s="17" t="s">
        <v>6</v>
      </c>
      <c r="G15" s="35" t="s">
        <v>6</v>
      </c>
      <c r="H15" s="36" t="s">
        <v>6</v>
      </c>
      <c r="I15" s="17" t="s">
        <v>6</v>
      </c>
      <c r="J15" s="35" t="s">
        <v>6</v>
      </c>
      <c r="K15" s="13"/>
      <c r="L15" s="13"/>
      <c r="M15" s="13"/>
      <c r="N15" s="272"/>
    </row>
    <row r="16" spans="1:13" s="22" customFormat="1" ht="16.5" customHeight="1">
      <c r="A16" s="21">
        <f>A15+1</f>
        <v>27</v>
      </c>
      <c r="B16" s="36">
        <v>7915</v>
      </c>
      <c r="C16" s="17">
        <v>7644</v>
      </c>
      <c r="D16" s="35">
        <v>96.6</v>
      </c>
      <c r="E16" s="36" t="s">
        <v>6</v>
      </c>
      <c r="F16" s="17" t="s">
        <v>6</v>
      </c>
      <c r="G16" s="35" t="s">
        <v>6</v>
      </c>
      <c r="H16" s="36" t="s">
        <v>6</v>
      </c>
      <c r="I16" s="17" t="s">
        <v>6</v>
      </c>
      <c r="J16" s="35" t="s">
        <v>6</v>
      </c>
      <c r="K16" s="13"/>
      <c r="L16" s="13"/>
      <c r="M16" s="13"/>
    </row>
    <row r="17" spans="1:10" s="13" customFormat="1" ht="16.5" customHeight="1">
      <c r="A17" s="21">
        <f>A16+1</f>
        <v>28</v>
      </c>
      <c r="B17" s="36">
        <v>7502</v>
      </c>
      <c r="C17" s="17">
        <v>7397</v>
      </c>
      <c r="D17" s="35">
        <v>98.6</v>
      </c>
      <c r="E17" s="36" t="s">
        <v>6</v>
      </c>
      <c r="F17" s="17" t="s">
        <v>6</v>
      </c>
      <c r="G17" s="35" t="s">
        <v>6</v>
      </c>
      <c r="H17" s="36" t="s">
        <v>6</v>
      </c>
      <c r="I17" s="17" t="s">
        <v>6</v>
      </c>
      <c r="J17" s="35" t="s">
        <v>6</v>
      </c>
    </row>
    <row r="18" spans="1:13" ht="16.5" customHeight="1" thickBot="1">
      <c r="A18" s="12">
        <f>A17+1</f>
        <v>29</v>
      </c>
      <c r="B18" s="34">
        <v>7581</v>
      </c>
      <c r="C18" s="7">
        <v>7344</v>
      </c>
      <c r="D18" s="33">
        <v>96.9</v>
      </c>
      <c r="E18" s="30" t="s">
        <v>6</v>
      </c>
      <c r="F18" s="32" t="s">
        <v>6</v>
      </c>
      <c r="G18" s="31" t="s">
        <v>6</v>
      </c>
      <c r="H18" s="30" t="s">
        <v>6</v>
      </c>
      <c r="I18" s="7" t="s">
        <v>6</v>
      </c>
      <c r="J18" s="29" t="s">
        <v>6</v>
      </c>
      <c r="K18" s="2"/>
      <c r="L18" s="2"/>
      <c r="M18" s="2"/>
    </row>
    <row r="19" spans="5:13" ht="9" customHeight="1" thickBot="1">
      <c r="E19" s="2"/>
      <c r="F19" s="2"/>
      <c r="G19" s="2"/>
      <c r="H19" s="2"/>
      <c r="I19" s="2"/>
      <c r="J19" s="2"/>
      <c r="K19" s="2"/>
      <c r="L19" s="2"/>
      <c r="M19" s="2"/>
    </row>
    <row r="20" spans="1:16" ht="16.5" customHeight="1">
      <c r="A20" s="364" t="s">
        <v>5</v>
      </c>
      <c r="B20" s="367" t="s">
        <v>200</v>
      </c>
      <c r="C20" s="368"/>
      <c r="D20" s="364"/>
      <c r="E20" s="366" t="s">
        <v>201</v>
      </c>
      <c r="F20" s="366"/>
      <c r="G20" s="366"/>
      <c r="H20" s="367" t="s">
        <v>4</v>
      </c>
      <c r="I20" s="368"/>
      <c r="J20" s="368"/>
      <c r="K20" s="369"/>
      <c r="L20" s="369"/>
      <c r="M20" s="369"/>
      <c r="N20" s="369"/>
      <c r="O20" s="369"/>
      <c r="P20" s="369"/>
    </row>
    <row r="21" spans="1:16" ht="16.5" customHeight="1">
      <c r="A21" s="365"/>
      <c r="B21" s="27" t="s">
        <v>3</v>
      </c>
      <c r="C21" s="27" t="s">
        <v>2</v>
      </c>
      <c r="D21" s="27" t="s">
        <v>1</v>
      </c>
      <c r="E21" s="27" t="s">
        <v>3</v>
      </c>
      <c r="F21" s="27" t="s">
        <v>2</v>
      </c>
      <c r="G21" s="27" t="s">
        <v>1</v>
      </c>
      <c r="H21" s="27" t="s">
        <v>3</v>
      </c>
      <c r="I21" s="27" t="s">
        <v>2</v>
      </c>
      <c r="J21" s="26" t="s">
        <v>1</v>
      </c>
      <c r="K21" s="25"/>
      <c r="L21" s="25"/>
      <c r="M21" s="25"/>
      <c r="N21" s="25"/>
      <c r="O21" s="25"/>
      <c r="P21" s="25"/>
    </row>
    <row r="22" spans="1:16" s="22" customFormat="1" ht="16.5" customHeight="1">
      <c r="A22" s="24">
        <f>A14</f>
        <v>25</v>
      </c>
      <c r="B22" s="20" t="s">
        <v>6</v>
      </c>
      <c r="C22" s="23">
        <v>4834</v>
      </c>
      <c r="D22" s="19" t="s">
        <v>6</v>
      </c>
      <c r="E22" s="23">
        <v>106221</v>
      </c>
      <c r="F22" s="23">
        <v>54982</v>
      </c>
      <c r="G22" s="19">
        <v>51.8</v>
      </c>
      <c r="H22" s="18" t="s">
        <v>0</v>
      </c>
      <c r="I22" s="18">
        <v>15139</v>
      </c>
      <c r="J22" s="16" t="s">
        <v>0</v>
      </c>
      <c r="K22" s="15"/>
      <c r="L22" s="15"/>
      <c r="M22" s="14"/>
      <c r="N22" s="15"/>
      <c r="O22" s="15"/>
      <c r="P22" s="14"/>
    </row>
    <row r="23" spans="1:16" s="22" customFormat="1" ht="16.5" customHeight="1">
      <c r="A23" s="21">
        <f>A22+1</f>
        <v>26</v>
      </c>
      <c r="B23" s="20" t="s">
        <v>6</v>
      </c>
      <c r="C23" s="15">
        <v>2657</v>
      </c>
      <c r="D23" s="19" t="s">
        <v>6</v>
      </c>
      <c r="E23" s="15">
        <v>112809</v>
      </c>
      <c r="F23" s="15">
        <v>59588</v>
      </c>
      <c r="G23" s="19">
        <v>52.8</v>
      </c>
      <c r="H23" s="18" t="s">
        <v>0</v>
      </c>
      <c r="I23" s="17">
        <v>15405</v>
      </c>
      <c r="J23" s="16" t="s">
        <v>0</v>
      </c>
      <c r="K23" s="15"/>
      <c r="L23" s="15"/>
      <c r="M23" s="14"/>
      <c r="N23" s="15"/>
      <c r="O23" s="15"/>
      <c r="P23" s="14"/>
    </row>
    <row r="24" spans="1:16" s="22" customFormat="1" ht="16.5" customHeight="1">
      <c r="A24" s="21">
        <f>A23+1</f>
        <v>27</v>
      </c>
      <c r="B24" s="36" t="s">
        <v>6</v>
      </c>
      <c r="C24" s="15">
        <v>742</v>
      </c>
      <c r="D24" s="37" t="s">
        <v>6</v>
      </c>
      <c r="E24" s="15">
        <v>115567</v>
      </c>
      <c r="F24" s="15">
        <v>59593</v>
      </c>
      <c r="G24" s="19">
        <v>51.6</v>
      </c>
      <c r="H24" s="18" t="s">
        <v>0</v>
      </c>
      <c r="I24" s="17">
        <v>14019</v>
      </c>
      <c r="J24" s="16" t="s">
        <v>0</v>
      </c>
      <c r="K24" s="15"/>
      <c r="L24" s="15"/>
      <c r="M24" s="14"/>
      <c r="N24" s="15"/>
      <c r="O24" s="15"/>
      <c r="P24" s="14"/>
    </row>
    <row r="25" spans="1:16" s="13" customFormat="1" ht="16.5" customHeight="1">
      <c r="A25" s="21">
        <f>A24+1</f>
        <v>28</v>
      </c>
      <c r="B25" s="36" t="s">
        <v>6</v>
      </c>
      <c r="C25" s="15">
        <v>415</v>
      </c>
      <c r="D25" s="37" t="s">
        <v>6</v>
      </c>
      <c r="E25" s="15">
        <v>117772</v>
      </c>
      <c r="F25" s="15">
        <v>61751</v>
      </c>
      <c r="G25" s="19">
        <v>52.4</v>
      </c>
      <c r="H25" s="18" t="s">
        <v>0</v>
      </c>
      <c r="I25" s="17">
        <v>16928</v>
      </c>
      <c r="J25" s="16" t="s">
        <v>0</v>
      </c>
      <c r="K25" s="15"/>
      <c r="L25" s="15"/>
      <c r="M25" s="14"/>
      <c r="N25" s="15"/>
      <c r="O25" s="15"/>
      <c r="P25" s="14"/>
    </row>
    <row r="26" spans="1:16" ht="16.5" customHeight="1" thickBot="1">
      <c r="A26" s="12">
        <f>A25+1</f>
        <v>29</v>
      </c>
      <c r="B26" s="34" t="s">
        <v>6</v>
      </c>
      <c r="C26" s="10">
        <v>259</v>
      </c>
      <c r="D26" s="223" t="s">
        <v>6</v>
      </c>
      <c r="E26" s="11">
        <v>119349</v>
      </c>
      <c r="F26" s="10">
        <v>61135</v>
      </c>
      <c r="G26" s="9">
        <v>51.2</v>
      </c>
      <c r="H26" s="8" t="s">
        <v>0</v>
      </c>
      <c r="I26" s="7">
        <v>14049</v>
      </c>
      <c r="J26" s="6" t="s">
        <v>0</v>
      </c>
      <c r="K26" s="5"/>
      <c r="L26" s="5"/>
      <c r="M26" s="4"/>
      <c r="N26" s="5"/>
      <c r="O26" s="5"/>
      <c r="P26" s="4"/>
    </row>
    <row r="27" spans="1:13" ht="15" customHeight="1">
      <c r="A27" s="2" t="s">
        <v>150</v>
      </c>
      <c r="E27" s="2"/>
      <c r="F27" s="2"/>
      <c r="G27" s="2"/>
      <c r="H27" s="2"/>
      <c r="I27" s="2"/>
      <c r="J27" s="2"/>
      <c r="K27" s="2"/>
      <c r="L27" s="2"/>
      <c r="M27" s="2"/>
    </row>
    <row r="28" spans="11:13" ht="13.5">
      <c r="K28" s="2"/>
      <c r="L28" s="2"/>
      <c r="M28" s="2"/>
    </row>
    <row r="29" spans="2:13" ht="13.5">
      <c r="B29" s="271"/>
      <c r="K29" s="2"/>
      <c r="L29" s="3"/>
      <c r="M29" s="2"/>
    </row>
    <row r="30" spans="11:13" ht="13.5">
      <c r="K30" s="2"/>
      <c r="L30" s="2"/>
      <c r="M30" s="2"/>
    </row>
    <row r="31" spans="11:13" ht="13.5">
      <c r="K31" s="2"/>
      <c r="L31" s="2"/>
      <c r="M31" s="2"/>
    </row>
    <row r="32" spans="11:13" ht="13.5">
      <c r="K32" s="2"/>
      <c r="L32" s="2"/>
      <c r="M32" s="2"/>
    </row>
    <row r="33" spans="11:13" ht="13.5">
      <c r="K33" s="2"/>
      <c r="L33" s="2"/>
      <c r="M33" s="2"/>
    </row>
  </sheetData>
  <sheetProtection/>
  <mergeCells count="15">
    <mergeCell ref="K20:M20"/>
    <mergeCell ref="N20:P20"/>
    <mergeCell ref="E12:G12"/>
    <mergeCell ref="A20:A21"/>
    <mergeCell ref="B20:D20"/>
    <mergeCell ref="E20:G20"/>
    <mergeCell ref="A12:A13"/>
    <mergeCell ref="B12:D12"/>
    <mergeCell ref="A1:J1"/>
    <mergeCell ref="A4:A5"/>
    <mergeCell ref="B4:D4"/>
    <mergeCell ref="E4:G4"/>
    <mergeCell ref="H4:J4"/>
    <mergeCell ref="H20:J20"/>
    <mergeCell ref="H12:J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12.28125" style="47" customWidth="1"/>
    <col min="2" max="2" width="18.140625" style="47" customWidth="1"/>
    <col min="3" max="7" width="10.421875" style="46" customWidth="1"/>
    <col min="8" max="8" width="15.8515625" style="46" customWidth="1"/>
    <col min="9" max="10" width="6.421875" style="46" bestFit="1" customWidth="1"/>
    <col min="11" max="11" width="9.421875" style="55" bestFit="1" customWidth="1"/>
    <col min="12" max="12" width="5.421875" style="46" bestFit="1" customWidth="1"/>
    <col min="13" max="13" width="9.421875" style="46" bestFit="1" customWidth="1"/>
    <col min="14" max="28" width="5.57421875" style="46" customWidth="1"/>
    <col min="29" max="16384" width="9.00390625" style="46" customWidth="1"/>
  </cols>
  <sheetData>
    <row r="1" spans="1:11" ht="18.75" customHeight="1">
      <c r="A1" s="376" t="s">
        <v>202</v>
      </c>
      <c r="B1" s="376"/>
      <c r="C1" s="376"/>
      <c r="D1" s="376"/>
      <c r="E1" s="376"/>
      <c r="F1" s="376"/>
      <c r="G1" s="376"/>
      <c r="H1" s="54"/>
      <c r="I1" s="54"/>
      <c r="J1" s="54"/>
      <c r="K1" s="65"/>
    </row>
    <row r="2" spans="1:11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65"/>
    </row>
    <row r="3" spans="7:12" s="47" customFormat="1" ht="18" customHeight="1" thickBot="1">
      <c r="G3" s="53" t="s">
        <v>157</v>
      </c>
      <c r="I3" s="49"/>
      <c r="K3" s="53"/>
      <c r="L3" s="49"/>
    </row>
    <row r="4" spans="1:11" s="47" customFormat="1" ht="18" customHeight="1">
      <c r="A4" s="370" t="s">
        <v>17</v>
      </c>
      <c r="B4" s="372" t="s">
        <v>203</v>
      </c>
      <c r="C4" s="374" t="s">
        <v>204</v>
      </c>
      <c r="D4" s="375"/>
      <c r="E4" s="375"/>
      <c r="F4" s="375"/>
      <c r="G4" s="375"/>
      <c r="H4" s="64"/>
      <c r="I4" s="51"/>
      <c r="J4" s="49"/>
      <c r="K4" s="53"/>
    </row>
    <row r="5" spans="1:8" s="47" customFormat="1" ht="18" customHeight="1">
      <c r="A5" s="371"/>
      <c r="B5" s="373"/>
      <c r="C5" s="52" t="s">
        <v>15</v>
      </c>
      <c r="D5" s="63" t="s">
        <v>14</v>
      </c>
      <c r="E5" s="63" t="s">
        <v>13</v>
      </c>
      <c r="F5" s="63" t="s">
        <v>12</v>
      </c>
      <c r="G5" s="62" t="s">
        <v>11</v>
      </c>
      <c r="H5" s="61"/>
    </row>
    <row r="6" spans="1:11" ht="16.5" customHeight="1">
      <c r="A6" s="60"/>
      <c r="B6" s="69" t="s">
        <v>12</v>
      </c>
      <c r="C6" s="66">
        <v>27</v>
      </c>
      <c r="D6" s="66">
        <v>1361</v>
      </c>
      <c r="E6" s="67">
        <v>408</v>
      </c>
      <c r="F6" s="66">
        <v>1796</v>
      </c>
      <c r="G6" s="66">
        <v>39</v>
      </c>
      <c r="K6" s="46"/>
    </row>
    <row r="7" spans="1:11" ht="16.5" customHeight="1">
      <c r="A7" s="50">
        <v>25</v>
      </c>
      <c r="B7" s="69" t="s">
        <v>205</v>
      </c>
      <c r="C7" s="67" t="s">
        <v>6</v>
      </c>
      <c r="D7" s="66">
        <v>1002</v>
      </c>
      <c r="E7" s="67" t="s">
        <v>6</v>
      </c>
      <c r="F7" s="66">
        <v>1002</v>
      </c>
      <c r="G7" s="66">
        <v>27</v>
      </c>
      <c r="K7" s="46"/>
    </row>
    <row r="8" spans="1:11" ht="16.5" customHeight="1">
      <c r="A8" s="228"/>
      <c r="B8" s="69" t="s">
        <v>16</v>
      </c>
      <c r="C8" s="229">
        <v>27</v>
      </c>
      <c r="D8" s="230">
        <v>359</v>
      </c>
      <c r="E8" s="231">
        <v>408</v>
      </c>
      <c r="F8" s="230">
        <v>794</v>
      </c>
      <c r="G8" s="230">
        <v>12</v>
      </c>
      <c r="K8" s="46"/>
    </row>
    <row r="9" spans="1:11" ht="16.5" customHeight="1">
      <c r="A9" s="60"/>
      <c r="B9" s="69" t="s">
        <v>12</v>
      </c>
      <c r="C9" s="66">
        <v>8</v>
      </c>
      <c r="D9" s="66">
        <v>1393</v>
      </c>
      <c r="E9" s="67">
        <v>345</v>
      </c>
      <c r="F9" s="66">
        <v>1746</v>
      </c>
      <c r="G9" s="66">
        <v>39</v>
      </c>
      <c r="K9" s="46"/>
    </row>
    <row r="10" spans="1:11" ht="16.5" customHeight="1">
      <c r="A10" s="59">
        <f>A7+1</f>
        <v>26</v>
      </c>
      <c r="B10" s="69" t="s">
        <v>205</v>
      </c>
      <c r="C10" s="67" t="s">
        <v>6</v>
      </c>
      <c r="D10" s="66">
        <v>859</v>
      </c>
      <c r="E10" s="67" t="s">
        <v>6</v>
      </c>
      <c r="F10" s="66">
        <v>859</v>
      </c>
      <c r="G10" s="66">
        <v>27</v>
      </c>
      <c r="K10" s="46"/>
    </row>
    <row r="11" spans="1:11" ht="16.5" customHeight="1">
      <c r="A11" s="232"/>
      <c r="B11" s="69" t="s">
        <v>16</v>
      </c>
      <c r="C11" s="229">
        <v>8</v>
      </c>
      <c r="D11" s="230">
        <v>534</v>
      </c>
      <c r="E11" s="231">
        <v>345</v>
      </c>
      <c r="F11" s="230">
        <v>887</v>
      </c>
      <c r="G11" s="230">
        <v>12</v>
      </c>
      <c r="K11" s="46"/>
    </row>
    <row r="12" spans="1:11" ht="16.5" customHeight="1">
      <c r="A12" s="58"/>
      <c r="B12" s="69" t="s">
        <v>12</v>
      </c>
      <c r="C12" s="66">
        <v>6</v>
      </c>
      <c r="D12" s="66">
        <v>1370</v>
      </c>
      <c r="E12" s="67">
        <v>347</v>
      </c>
      <c r="F12" s="66">
        <v>1723</v>
      </c>
      <c r="G12" s="66">
        <v>37</v>
      </c>
      <c r="K12" s="46"/>
    </row>
    <row r="13" spans="1:11" ht="16.5" customHeight="1">
      <c r="A13" s="59">
        <f>A10+1</f>
        <v>27</v>
      </c>
      <c r="B13" s="69" t="s">
        <v>205</v>
      </c>
      <c r="C13" s="67" t="s">
        <v>6</v>
      </c>
      <c r="D13" s="66">
        <v>927</v>
      </c>
      <c r="E13" s="67" t="s">
        <v>6</v>
      </c>
      <c r="F13" s="66">
        <v>927</v>
      </c>
      <c r="G13" s="66">
        <v>25</v>
      </c>
      <c r="K13" s="46"/>
    </row>
    <row r="14" spans="1:11" ht="16.5" customHeight="1">
      <c r="A14" s="232"/>
      <c r="B14" s="69" t="s">
        <v>16</v>
      </c>
      <c r="C14" s="229">
        <v>6</v>
      </c>
      <c r="D14" s="230">
        <v>443</v>
      </c>
      <c r="E14" s="231">
        <v>347</v>
      </c>
      <c r="F14" s="230">
        <v>796</v>
      </c>
      <c r="G14" s="230">
        <v>12</v>
      </c>
      <c r="K14" s="46"/>
    </row>
    <row r="15" spans="1:11" ht="16.5" customHeight="1">
      <c r="A15" s="58"/>
      <c r="B15" s="69" t="s">
        <v>12</v>
      </c>
      <c r="C15" s="66">
        <v>1</v>
      </c>
      <c r="D15" s="66">
        <v>1381</v>
      </c>
      <c r="E15" s="67">
        <v>389</v>
      </c>
      <c r="F15" s="66">
        <v>1771</v>
      </c>
      <c r="G15" s="66">
        <v>35</v>
      </c>
      <c r="K15" s="46"/>
    </row>
    <row r="16" spans="1:11" ht="16.5" customHeight="1">
      <c r="A16" s="59">
        <f>A13+1</f>
        <v>28</v>
      </c>
      <c r="B16" s="69" t="s">
        <v>205</v>
      </c>
      <c r="C16" s="67" t="s">
        <v>6</v>
      </c>
      <c r="D16" s="66">
        <v>1006</v>
      </c>
      <c r="E16" s="67" t="s">
        <v>6</v>
      </c>
      <c r="F16" s="66">
        <v>1006</v>
      </c>
      <c r="G16" s="66">
        <v>23</v>
      </c>
      <c r="K16" s="46"/>
    </row>
    <row r="17" spans="1:11" ht="16.5" customHeight="1">
      <c r="A17" s="232"/>
      <c r="B17" s="69" t="s">
        <v>16</v>
      </c>
      <c r="C17" s="229">
        <v>1</v>
      </c>
      <c r="D17" s="230">
        <v>375</v>
      </c>
      <c r="E17" s="231">
        <v>389</v>
      </c>
      <c r="F17" s="230">
        <v>765</v>
      </c>
      <c r="G17" s="230">
        <v>12</v>
      </c>
      <c r="K17" s="46"/>
    </row>
    <row r="18" spans="1:11" ht="16.5" customHeight="1">
      <c r="A18" s="58"/>
      <c r="B18" s="69" t="s">
        <v>12</v>
      </c>
      <c r="C18" s="310" t="s">
        <v>6</v>
      </c>
      <c r="D18" s="311">
        <f>SUM(D19:D20)</f>
        <v>1302</v>
      </c>
      <c r="E18" s="312">
        <v>324</v>
      </c>
      <c r="F18" s="311">
        <f>SUM(F19:F20)</f>
        <v>1633</v>
      </c>
      <c r="G18" s="311">
        <f>SUM(G19:G20)</f>
        <v>34</v>
      </c>
      <c r="K18" s="46"/>
    </row>
    <row r="19" spans="1:11" ht="16.5" customHeight="1">
      <c r="A19" s="57">
        <f>A16+1</f>
        <v>29</v>
      </c>
      <c r="B19" s="69" t="s">
        <v>205</v>
      </c>
      <c r="C19" s="310" t="s">
        <v>6</v>
      </c>
      <c r="D19" s="311">
        <v>851</v>
      </c>
      <c r="E19" s="310" t="s">
        <v>6</v>
      </c>
      <c r="F19" s="311">
        <v>851</v>
      </c>
      <c r="G19" s="311">
        <v>22</v>
      </c>
      <c r="K19" s="46"/>
    </row>
    <row r="20" spans="1:11" ht="16.5" customHeight="1" thickBot="1">
      <c r="A20" s="56"/>
      <c r="B20" s="70" t="s">
        <v>16</v>
      </c>
      <c r="C20" s="313" t="s">
        <v>6</v>
      </c>
      <c r="D20" s="314">
        <v>451</v>
      </c>
      <c r="E20" s="315">
        <v>324</v>
      </c>
      <c r="F20" s="314">
        <v>782</v>
      </c>
      <c r="G20" s="314">
        <v>12</v>
      </c>
      <c r="K20" s="46"/>
    </row>
    <row r="21" spans="1:11" s="47" customFormat="1" ht="13.5">
      <c r="A21" s="49" t="s">
        <v>206</v>
      </c>
      <c r="B21" s="49"/>
      <c r="C21" s="49"/>
      <c r="D21" s="49"/>
      <c r="E21" s="49"/>
      <c r="I21" s="49"/>
      <c r="K21" s="53"/>
    </row>
    <row r="22" spans="1:11" s="47" customFormat="1" ht="13.5">
      <c r="A22" s="47" t="s">
        <v>207</v>
      </c>
      <c r="I22" s="49"/>
      <c r="K22" s="53"/>
    </row>
    <row r="23" spans="1:9" ht="13.5">
      <c r="A23" s="46"/>
      <c r="B23" s="46"/>
      <c r="I23" s="48"/>
    </row>
    <row r="24" spans="1:9" ht="13.5">
      <c r="A24" s="46"/>
      <c r="B24" s="46"/>
      <c r="I24" s="48"/>
    </row>
    <row r="25" spans="1:9" ht="13.5">
      <c r="A25" s="46"/>
      <c r="B25" s="46"/>
      <c r="I25" s="48"/>
    </row>
    <row r="26" spans="1:9" ht="13.5">
      <c r="A26" s="46"/>
      <c r="B26" s="46"/>
      <c r="I26" s="48"/>
    </row>
    <row r="27" spans="1:9" ht="13.5">
      <c r="A27" s="46"/>
      <c r="B27" s="46"/>
      <c r="I27" s="48"/>
    </row>
    <row r="28" spans="1:9" ht="13.5">
      <c r="A28" s="46"/>
      <c r="B28" s="46"/>
      <c r="I28" s="48"/>
    </row>
    <row r="29" spans="1:9" ht="13.5">
      <c r="A29" s="46"/>
      <c r="B29" s="46"/>
      <c r="I29" s="48"/>
    </row>
    <row r="30" spans="1:9" ht="13.5">
      <c r="A30" s="46"/>
      <c r="B30" s="46"/>
      <c r="I30" s="48"/>
    </row>
    <row r="31" spans="1:9" ht="13.5">
      <c r="A31" s="46"/>
      <c r="B31" s="46"/>
      <c r="I31" s="48"/>
    </row>
    <row r="32" spans="1:11" ht="13.5">
      <c r="A32" s="46"/>
      <c r="B32" s="46"/>
      <c r="I32" s="48"/>
      <c r="K32" s="46"/>
    </row>
  </sheetData>
  <sheetProtection/>
  <mergeCells count="4">
    <mergeCell ref="A4:A5"/>
    <mergeCell ref="B4:B5"/>
    <mergeCell ref="C4:G4"/>
    <mergeCell ref="A1:G1"/>
  </mergeCells>
  <printOptions/>
  <pageMargins left="0.5905511811023623" right="0.5905511811023623" top="0.5118110236220472" bottom="0.3937007874015748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2016-03-30T07:38:37Z</cp:lastPrinted>
  <dcterms:created xsi:type="dcterms:W3CDTF">2011-07-26T02:17:51Z</dcterms:created>
  <dcterms:modified xsi:type="dcterms:W3CDTF">2021-02-10T04:25:36Z</dcterms:modified>
  <cp:category/>
  <cp:version/>
  <cp:contentType/>
  <cp:contentStatus/>
</cp:coreProperties>
</file>