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11430" tabRatio="599" activeTab="0"/>
  </bookViews>
  <sheets>
    <sheet name="11-16" sheetId="1" r:id="rId1"/>
    <sheet name="11-17" sheetId="2" r:id="rId2"/>
    <sheet name="11-18" sheetId="3" r:id="rId3"/>
    <sheet name="11-19" sheetId="4" r:id="rId4"/>
    <sheet name="11-20" sheetId="5" r:id="rId5"/>
    <sheet name="11-21" sheetId="6" r:id="rId6"/>
    <sheet name="11-22" sheetId="7" r:id="rId7"/>
    <sheet name="11-23" sheetId="8" r:id="rId8"/>
    <sheet name="11-24" sheetId="9" r:id="rId9"/>
    <sheet name="11-25" sheetId="10" r:id="rId10"/>
    <sheet name="11-26" sheetId="11" r:id="rId11"/>
    <sheet name="11-27" sheetId="12" r:id="rId12"/>
    <sheet name="11-28" sheetId="13" r:id="rId13"/>
    <sheet name="11-29(1)" sheetId="14" r:id="rId14"/>
    <sheet name="11-29(2)" sheetId="15" r:id="rId15"/>
    <sheet name="11-30(1)" sheetId="16" r:id="rId16"/>
    <sheet name="11-30(2)" sheetId="17" r:id="rId17"/>
    <sheet name="11-31(1)" sheetId="18" r:id="rId18"/>
    <sheet name="11-31(2)" sheetId="19" r:id="rId19"/>
    <sheet name="11-31(3)" sheetId="20" r:id="rId20"/>
    <sheet name="11-31(4)" sheetId="21" r:id="rId21"/>
    <sheet name="11-32" sheetId="22" r:id="rId22"/>
    <sheet name="11-33" sheetId="23" r:id="rId23"/>
  </sheets>
  <definedNames>
    <definedName name="_xlnm.Print_Area" localSheetId="0">'11-16'!$A$1:$R$48</definedName>
    <definedName name="_xlnm.Print_Area" localSheetId="1">'11-17'!$A$1:$I$42</definedName>
    <definedName name="_xlnm.Print_Area" localSheetId="2">'11-18'!$A$1:$J$23</definedName>
    <definedName name="_xlnm.Print_Area" localSheetId="3">'11-19'!$A$1:$I$33</definedName>
    <definedName name="_xlnm.Print_Area" localSheetId="4">'11-20'!$A$1:$H$23</definedName>
    <definedName name="_xlnm.Print_Area" localSheetId="5">'11-21'!$A$1:$J$22</definedName>
    <definedName name="_xlnm.Print_Area" localSheetId="6">'11-22'!$A$1:$R$11</definedName>
    <definedName name="_xlnm.Print_Area" localSheetId="7">'11-23'!$A$1:$G$11</definedName>
    <definedName name="_xlnm.Print_Area" localSheetId="8">'11-24'!$A$1:$H$27</definedName>
    <definedName name="_xlnm.Print_Area" localSheetId="9">'11-25'!$A$1:$H$28</definedName>
    <definedName name="_xlnm.Print_Area" localSheetId="10">'11-26'!$A$1:$V$67</definedName>
    <definedName name="_xlnm.Print_Area" localSheetId="11">'11-27'!$A$1:$X$49</definedName>
    <definedName name="_xlnm.Print_Area" localSheetId="12">'11-28'!$A$4:$AF$84</definedName>
    <definedName name="_xlnm.Print_Area" localSheetId="13">'11-29(1)'!$A$4:$AE$77</definedName>
    <definedName name="_xlnm.Print_Area" localSheetId="14">'11-29(2)'!$A$4:$AE$65</definedName>
    <definedName name="_xlnm.Print_Area" localSheetId="15">'11-30(1)'!$A$4:$W$63</definedName>
    <definedName name="_xlnm.Print_Area" localSheetId="16">'11-30(2)'!$A$4:$W$54</definedName>
    <definedName name="_xlnm.Print_Area" localSheetId="17">'11-31(1)'!$A$4:$AB$78</definedName>
    <definedName name="_xlnm.Print_Area" localSheetId="18">'11-31(2)'!$A$4:$AB$78</definedName>
    <definedName name="_xlnm.Print_Area" localSheetId="19">'11-31(3)'!$A$4:$AB$66</definedName>
    <definedName name="_xlnm.Print_Area" localSheetId="20">'11-31(4)'!$A$4:$AB$66</definedName>
    <definedName name="_xlnm.Print_Area" localSheetId="21">'11-32'!$A$1:$K$26</definedName>
    <definedName name="_xlnm.Print_Area" localSheetId="22">'11-33'!$A$1:$K$26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<sst xmlns="http://schemas.openxmlformats.org/spreadsheetml/2006/main" count="2907" uniqueCount="604">
  <si>
    <t>-</t>
  </si>
  <si>
    <t>行</t>
  </si>
  <si>
    <t>動</t>
  </si>
  <si>
    <t>の</t>
  </si>
  <si>
    <t>種</t>
  </si>
  <si>
    <t>類</t>
  </si>
  <si>
    <t>１次
活動</t>
  </si>
  <si>
    <t>３次
活動</t>
  </si>
  <si>
    <t>男女</t>
  </si>
  <si>
    <t>１   次   活   動</t>
  </si>
  <si>
    <t>３次活動</t>
  </si>
  <si>
    <t>ふだんの就業状態</t>
  </si>
  <si>
    <t>睡眠</t>
  </si>
  <si>
    <t>身の回りの用事</t>
  </si>
  <si>
    <t>通勤・ 
通学</t>
  </si>
  <si>
    <t>仕事</t>
  </si>
  <si>
    <t>学業</t>
  </si>
  <si>
    <t>家事</t>
  </si>
  <si>
    <t>介護・
 看護</t>
  </si>
  <si>
    <t>育児</t>
  </si>
  <si>
    <t>買い物</t>
  </si>
  <si>
    <t>移動（通勤・通学を除く）</t>
  </si>
  <si>
    <t>ﾃﾚﾋﾞ・ﾗｼﾞｵ・新聞・雑誌</t>
  </si>
  <si>
    <t>趣味・
娯楽</t>
  </si>
  <si>
    <t>スポ
ーツ</t>
  </si>
  <si>
    <t>交際・
付き合い</t>
  </si>
  <si>
    <t>受診・
療養</t>
  </si>
  <si>
    <t>その他</t>
  </si>
  <si>
    <t>年齢</t>
  </si>
  <si>
    <t>総数</t>
  </si>
  <si>
    <t>～</t>
  </si>
  <si>
    <t>24歳</t>
  </si>
  <si>
    <t>34歳</t>
  </si>
  <si>
    <t>44歳</t>
  </si>
  <si>
    <t>54歳</t>
  </si>
  <si>
    <t>64歳</t>
  </si>
  <si>
    <t>74歳</t>
  </si>
  <si>
    <t>有業者計</t>
  </si>
  <si>
    <t>無業者計</t>
  </si>
  <si>
    <t>男計</t>
  </si>
  <si>
    <t>有業者（男）</t>
  </si>
  <si>
    <t>無業者（男）</t>
  </si>
  <si>
    <t>女計</t>
  </si>
  <si>
    <t>有業者（女）</t>
  </si>
  <si>
    <t>無業者（女）</t>
  </si>
  <si>
    <t>（つづきのシートが１枚あります）</t>
  </si>
  <si>
    <t>（単位：千人）</t>
  </si>
  <si>
    <t>行動者
総  数</t>
  </si>
  <si>
    <t>ソフト
ボール</t>
  </si>
  <si>
    <t>バレー
ボール</t>
  </si>
  <si>
    <t>卓  球</t>
  </si>
  <si>
    <t>テニス</t>
  </si>
  <si>
    <t>バドミ
ントン</t>
  </si>
  <si>
    <t>ゴルフ
(練習場を
含む)</t>
  </si>
  <si>
    <t>ゲートボール</t>
  </si>
  <si>
    <t>ボウリング</t>
  </si>
  <si>
    <t>つ　り</t>
  </si>
  <si>
    <t>水　泳</t>
  </si>
  <si>
    <t>スキー･
スノー
ボード</t>
  </si>
  <si>
    <t>登山・ハイキング</t>
  </si>
  <si>
    <t>サイク
リング</t>
  </si>
  <si>
    <t>ジョギング・マラソン</t>
  </si>
  <si>
    <t>ウォーキング・軽い体操</t>
  </si>
  <si>
    <t>器具を使ったトレーニング</t>
  </si>
  <si>
    <t>自家用車の所有の有無</t>
  </si>
  <si>
    <t>75歳以上</t>
  </si>
  <si>
    <t>（自家用車の有無）</t>
  </si>
  <si>
    <t>自家用車あり</t>
  </si>
  <si>
    <t>自家用車なし</t>
  </si>
  <si>
    <t>主に仕事</t>
  </si>
  <si>
    <t>家事などのかたわらに仕事</t>
  </si>
  <si>
    <t>通学のかたわらに仕事</t>
  </si>
  <si>
    <t>家事</t>
  </si>
  <si>
    <t>通学</t>
  </si>
  <si>
    <t>その他</t>
  </si>
  <si>
    <t>野　 球
(キャッチ
ボールを
含む)</t>
  </si>
  <si>
    <t>（つづきのシートが１枚あります。）</t>
  </si>
  <si>
    <t>行動者
総　数</t>
  </si>
  <si>
    <t>商業実務・
ビジネス
関    係
(総数)</t>
  </si>
  <si>
    <t>人文・社会・自然科学（歴史・経済・数学・生物など）</t>
  </si>
  <si>
    <t>英　語</t>
  </si>
  <si>
    <t>有業者</t>
  </si>
  <si>
    <t>（単位：千人）</t>
  </si>
  <si>
    <t>美術鑑賞
(テレビ・ＤＶＤなどは除く)</t>
  </si>
  <si>
    <t>演芸・演劇・舞踊鑑賞(テレビ・ＤＶＤなどは除く)</t>
  </si>
  <si>
    <t>映画鑑賞(テレビ・ビデオ・ＤＶＤなどは除く)</t>
  </si>
  <si>
    <t>音楽会などによるクラシック音楽鑑賞</t>
  </si>
  <si>
    <t>音楽会などによるポピュラー音楽・歌謡曲鑑賞</t>
  </si>
  <si>
    <t>ＣＤ・テープ・レコードなどによる音楽鑑賞</t>
  </si>
  <si>
    <t>楽器の
演　奏</t>
  </si>
  <si>
    <t>邦舞・
おどり</t>
  </si>
  <si>
    <t>洋　舞　・
社交ダンス</t>
  </si>
  <si>
    <t>書　道</t>
  </si>
  <si>
    <t>華　道</t>
  </si>
  <si>
    <t>茶　道</t>
  </si>
  <si>
    <t>和裁・
洋裁</t>
  </si>
  <si>
    <t>趣　　味
としての
料 理 ・
菓子作り</t>
  </si>
  <si>
    <t>園芸・
庭いじり・
ガーデニング</t>
  </si>
  <si>
    <t>日　曜
大　工</t>
  </si>
  <si>
    <t>絵画・彫刻
の　制　作</t>
  </si>
  <si>
    <t>詩・和歌・
俳句・小説
などの創作</t>
  </si>
  <si>
    <t>趣味としての読書</t>
  </si>
  <si>
    <t>囲　碁</t>
  </si>
  <si>
    <t>将　棋</t>
  </si>
  <si>
    <t>パチンコ</t>
  </si>
  <si>
    <t>外国語</t>
  </si>
  <si>
    <t>家政・家事(料理・裁縫・家庭経営など)</t>
  </si>
  <si>
    <t>英語以外
の外国語</t>
  </si>
  <si>
    <t>（つづきのシートが３枚あります。）</t>
  </si>
  <si>
    <t>スポーツ
観    覧
(テレビ・ＤＶＤなどは除く)</t>
  </si>
  <si>
    <t>コーラス・
声　　　楽</t>
  </si>
  <si>
    <t>陶芸・
工芸</t>
  </si>
  <si>
    <t>キャンプ</t>
  </si>
  <si>
    <t>年  　度</t>
  </si>
  <si>
    <t>ボーイスカウト</t>
  </si>
  <si>
    <t>ガールスカウト</t>
  </si>
  <si>
    <t>子 ど も 会</t>
  </si>
  <si>
    <t>団体数</t>
  </si>
  <si>
    <t>団員数</t>
  </si>
  <si>
    <t>会員数</t>
  </si>
  <si>
    <t>総     数</t>
  </si>
  <si>
    <t>貸　　館  　事  　業</t>
  </si>
  <si>
    <t>年  　　度</t>
  </si>
  <si>
    <t>女 性 教 室</t>
  </si>
  <si>
    <t>共  催  事  業</t>
  </si>
  <si>
    <t>共 催 行 事</t>
  </si>
  <si>
    <t>総       数</t>
  </si>
  <si>
    <t>免       除</t>
  </si>
  <si>
    <t>有       料</t>
  </si>
  <si>
    <t>同好会活動</t>
  </si>
  <si>
    <t>回  数</t>
  </si>
  <si>
    <t>人   員</t>
  </si>
  <si>
    <t>(ｺﾐｭﾆﾃｨｾﾝﾀｰ)</t>
  </si>
  <si>
    <t>二  番  丁</t>
  </si>
  <si>
    <t>四　番　丁</t>
  </si>
  <si>
    <t>亀　　　阜</t>
  </si>
  <si>
    <t>栗　　　林</t>
  </si>
  <si>
    <t>花　　　園</t>
  </si>
  <si>
    <t>松　　　島</t>
  </si>
  <si>
    <t>新 塩 屋町</t>
  </si>
  <si>
    <t>日　　　新</t>
  </si>
  <si>
    <t>鶴　　　尾</t>
  </si>
  <si>
    <t>太　　　田</t>
  </si>
  <si>
    <t>太 田 中央</t>
  </si>
  <si>
    <t>太　田　南</t>
  </si>
  <si>
    <t>木　　　太</t>
  </si>
  <si>
    <t>木　太　南</t>
  </si>
  <si>
    <t>木 太 北部</t>
  </si>
  <si>
    <t>古　高　松</t>
  </si>
  <si>
    <t>古 高 松南</t>
  </si>
  <si>
    <t>屋　　　島</t>
  </si>
  <si>
    <t>屋　島　西</t>
  </si>
  <si>
    <t>屋　島　東</t>
  </si>
  <si>
    <t>前　　　田</t>
  </si>
  <si>
    <t>川　　　添</t>
  </si>
  <si>
    <t>林</t>
  </si>
  <si>
    <t>三　　　谷</t>
  </si>
  <si>
    <t>仏　生　山</t>
  </si>
  <si>
    <t>一　　　宮</t>
  </si>
  <si>
    <t>多　　　肥</t>
  </si>
  <si>
    <t>円　　　座</t>
  </si>
  <si>
    <t>檀　　　紙</t>
  </si>
  <si>
    <t>弦　　　打</t>
  </si>
  <si>
    <t>鬼　　　無</t>
  </si>
  <si>
    <t>香　　　西</t>
  </si>
  <si>
    <t>下　笠　居</t>
  </si>
  <si>
    <t>女　　　木</t>
  </si>
  <si>
    <t>男　　　木</t>
  </si>
  <si>
    <t>川　　　島</t>
  </si>
  <si>
    <t>十　　　河</t>
  </si>
  <si>
    <t>東　植　田</t>
  </si>
  <si>
    <t>西　植　田</t>
  </si>
  <si>
    <t>塩　　　江</t>
  </si>
  <si>
    <t>庵　　　治</t>
  </si>
  <si>
    <t>浅　　　野</t>
  </si>
  <si>
    <t>川　　　東</t>
  </si>
  <si>
    <t>東　　　谷</t>
  </si>
  <si>
    <t>大　　　町</t>
  </si>
  <si>
    <t>牟　　　礼</t>
  </si>
  <si>
    <t>大　　　野</t>
  </si>
  <si>
    <t>香　　　南</t>
  </si>
  <si>
    <t>国分寺南部</t>
  </si>
  <si>
    <t>国分寺北部</t>
  </si>
  <si>
    <t>総     　　 数</t>
  </si>
  <si>
    <t>中　央　図　書　館</t>
  </si>
  <si>
    <t>計</t>
  </si>
  <si>
    <t>一 般</t>
  </si>
  <si>
    <t>児 童</t>
  </si>
  <si>
    <t>Ａ  Ｖ</t>
  </si>
  <si>
    <t>一   般</t>
  </si>
  <si>
    <t>児   童</t>
  </si>
  <si>
    <t>牟　礼　図　書　館</t>
  </si>
  <si>
    <t>香　川　図　書　館</t>
  </si>
  <si>
    <t>国　分　寺　図　書　館</t>
  </si>
  <si>
    <t>登録者数
（人）</t>
  </si>
  <si>
    <t>年  　　　　度</t>
  </si>
  <si>
    <t>総 　数</t>
  </si>
  <si>
    <t>総 　記</t>
  </si>
  <si>
    <t>哲 　学</t>
  </si>
  <si>
    <t>歴 　史</t>
  </si>
  <si>
    <t>社 　会</t>
  </si>
  <si>
    <t>自 　然</t>
  </si>
  <si>
    <t>技 　術</t>
  </si>
  <si>
    <t>産  　業</t>
  </si>
  <si>
    <t>芸  　術</t>
  </si>
  <si>
    <t>言  　語</t>
  </si>
  <si>
    <t>洋　書</t>
  </si>
  <si>
    <t>視聴覚</t>
  </si>
  <si>
    <t>絵本等</t>
  </si>
  <si>
    <t>資　料</t>
  </si>
  <si>
    <t>中央図書館</t>
  </si>
  <si>
    <t>一般</t>
  </si>
  <si>
    <t>児童</t>
  </si>
  <si>
    <t>郷土資料</t>
  </si>
  <si>
    <t>郷土人文庫</t>
  </si>
  <si>
    <t>郷土資料</t>
  </si>
  <si>
    <t>牟礼図書館</t>
  </si>
  <si>
    <t>香川図書館</t>
  </si>
  <si>
    <t>国分寺図書館</t>
  </si>
  <si>
    <t>移動図書館・分室</t>
  </si>
  <si>
    <t>児童</t>
  </si>
  <si>
    <t>郷土人文庫</t>
  </si>
  <si>
    <t>区分</t>
  </si>
  <si>
    <t>総    数</t>
  </si>
  <si>
    <t>有  形  文  化  財</t>
  </si>
  <si>
    <t>民俗文化財</t>
  </si>
  <si>
    <t>建 造 物</t>
  </si>
  <si>
    <t>絵  画</t>
  </si>
  <si>
    <t>彫  刻</t>
  </si>
  <si>
    <t>工芸品</t>
  </si>
  <si>
    <t>書跡・典籍</t>
  </si>
  <si>
    <t>古文書</t>
  </si>
  <si>
    <t>考古資料</t>
  </si>
  <si>
    <t>歴史資料</t>
  </si>
  <si>
    <t>有形民俗文化財</t>
  </si>
  <si>
    <t>無形民俗文化財</t>
  </si>
  <si>
    <t>史  跡</t>
  </si>
  <si>
    <t>名  勝</t>
  </si>
  <si>
    <t>天然記念物</t>
  </si>
  <si>
    <t>国指定</t>
  </si>
  <si>
    <t>県指定</t>
  </si>
  <si>
    <t>市指定</t>
  </si>
  <si>
    <t>（単位：人）</t>
  </si>
  <si>
    <t>年　　月</t>
  </si>
  <si>
    <t>総数</t>
  </si>
  <si>
    <t>ヨット競技場</t>
  </si>
  <si>
    <t>亀岡庭球場</t>
  </si>
  <si>
    <t>朝日町庭球場</t>
  </si>
  <si>
    <t>仏生山運動場</t>
  </si>
  <si>
    <t>福岡町プール</t>
  </si>
  <si>
    <t>牟礼町プール</t>
  </si>
  <si>
    <t>庭球場
庵治町深間</t>
  </si>
  <si>
    <t>庵治運動場</t>
  </si>
  <si>
    <t>ボール場
庵治ゲート</t>
  </si>
  <si>
    <t>ペタンク場
庵治</t>
  </si>
  <si>
    <t>体育館
香川総合</t>
  </si>
  <si>
    <t>香川庭球場</t>
  </si>
  <si>
    <t>球技場
香川屋外</t>
  </si>
  <si>
    <t>体育館
香川町川東</t>
  </si>
  <si>
    <t>体育館
仏生山公園</t>
  </si>
  <si>
    <t>温水プール
仏生山公園</t>
  </si>
  <si>
    <t>南部運動場</t>
  </si>
  <si>
    <t>塩江町庭球場</t>
  </si>
  <si>
    <t>セ　ン　ター　内場池運動</t>
  </si>
  <si>
    <t>の里運動場
ホタルと文化</t>
  </si>
  <si>
    <t>温浴施設
健康増進</t>
  </si>
  <si>
    <t>体育館
牟礼総合</t>
  </si>
  <si>
    <t>庭球場
牟礼御山公園</t>
  </si>
  <si>
    <t>運動センター
牟礼中央公園</t>
  </si>
  <si>
    <t>河川敷運動場香川町大野</t>
  </si>
  <si>
    <t>香南体育館</t>
  </si>
  <si>
    <t>香南庭球場</t>
  </si>
  <si>
    <t>河川敷運動場香南町吉光</t>
  </si>
  <si>
    <t>総合運動公園国分寺橘ノ丘</t>
  </si>
  <si>
    <t>青少年ホーム国分寺勤労</t>
  </si>
  <si>
    <t>（１）施設別利用状況</t>
  </si>
  <si>
    <t>施　　設</t>
  </si>
  <si>
    <t>使用日数</t>
  </si>
  <si>
    <t>来場者数</t>
  </si>
  <si>
    <t>大ホール</t>
  </si>
  <si>
    <t>大ホール</t>
  </si>
  <si>
    <t>第１小ホール</t>
  </si>
  <si>
    <t>第２小ホール</t>
  </si>
  <si>
    <t>（２）ホール目的別利用状況</t>
  </si>
  <si>
    <t>（単位：件）</t>
  </si>
  <si>
    <t>ホール目的</t>
  </si>
  <si>
    <t>総数</t>
  </si>
  <si>
    <t>第1小ﾎｰﾙ</t>
  </si>
  <si>
    <t>第2小ﾎｰﾙ</t>
  </si>
  <si>
    <t>音楽公演</t>
  </si>
  <si>
    <t>舞踊公演</t>
  </si>
  <si>
    <t>演劇公演</t>
  </si>
  <si>
    <t>演芸</t>
  </si>
  <si>
    <t>映画</t>
  </si>
  <si>
    <t>ｺﾝﾍﾞﾝｼｮﾝ・講演会</t>
  </si>
  <si>
    <t>その他</t>
  </si>
  <si>
    <t>開館日数</t>
  </si>
  <si>
    <t>年    度</t>
  </si>
  <si>
    <t>区    分</t>
  </si>
  <si>
    <t>入場者数</t>
  </si>
  <si>
    <t>展覧会実績</t>
  </si>
  <si>
    <t>うち特別展</t>
  </si>
  <si>
    <t>うち常設展</t>
  </si>
  <si>
    <t>市美術館</t>
  </si>
  <si>
    <t>塩江美術館</t>
  </si>
  <si>
    <t>総　数</t>
  </si>
  <si>
    <t>総　記</t>
  </si>
  <si>
    <t>哲　学</t>
  </si>
  <si>
    <t>歴　史</t>
  </si>
  <si>
    <t>社会科学</t>
  </si>
  <si>
    <t>自然科学</t>
  </si>
  <si>
    <t>技　術</t>
  </si>
  <si>
    <t>産　業</t>
  </si>
  <si>
    <t>芸　術</t>
  </si>
  <si>
    <t>語　学</t>
  </si>
  <si>
    <t>文　学</t>
  </si>
  <si>
    <t>文　庫</t>
  </si>
  <si>
    <t>洋　書</t>
  </si>
  <si>
    <t>通 教 等</t>
  </si>
  <si>
    <t>児  童</t>
  </si>
  <si>
    <t>雑  誌</t>
  </si>
  <si>
    <t>ＡＶ資料</t>
  </si>
  <si>
    <t>資料：香川県立図書館</t>
  </si>
  <si>
    <t>年　　度</t>
  </si>
  <si>
    <t>紙芝居</t>
  </si>
  <si>
    <t>楽　譜</t>
  </si>
  <si>
    <t>通教文庫</t>
  </si>
  <si>
    <t>津島文庫</t>
  </si>
  <si>
    <t>二山文庫</t>
  </si>
  <si>
    <t>栂尾文庫</t>
  </si>
  <si>
    <t>巡回文庫</t>
  </si>
  <si>
    <t>その他</t>
  </si>
  <si>
    <t>年   　度</t>
  </si>
  <si>
    <t>登録者数</t>
  </si>
  <si>
    <t>個人貸出数</t>
  </si>
  <si>
    <t>児童団体
貸出数</t>
  </si>
  <si>
    <t>巡回文庫
配本数</t>
  </si>
  <si>
    <t>蔵 書 数</t>
  </si>
  <si>
    <t>(単位：件)</t>
  </si>
  <si>
    <t>観光案内</t>
  </si>
  <si>
    <t>旅館案内</t>
  </si>
  <si>
    <t>交通案内</t>
  </si>
  <si>
    <t>商工案内</t>
  </si>
  <si>
    <t>そ の 他</t>
  </si>
  <si>
    <t>年度・月別</t>
  </si>
  <si>
    <t>栗林公園</t>
  </si>
  <si>
    <t>玉藻公園</t>
  </si>
  <si>
    <t>屋    　　　島</t>
  </si>
  <si>
    <t>鬼 ヶ 島</t>
  </si>
  <si>
    <t>自動車台数</t>
  </si>
  <si>
    <t>資料：高松市教育委員会教育局中央図書館　</t>
  </si>
  <si>
    <t>資料：高松市教育委員会教育局中央図書館　</t>
  </si>
  <si>
    <t>資料：高松市創造都市推進局文化・観光・スポーツ部美術館美術課</t>
  </si>
  <si>
    <t>資料：高松市教育委員会教育局生涯学習課</t>
  </si>
  <si>
    <t>資料：高松市創造都市推進局文化・観光・スポーツ部観光交流課</t>
  </si>
  <si>
    <t>資料：高松市創造都市推進局文化・観光・スポーツ部スポーツ振興課</t>
  </si>
  <si>
    <t>学習・自己啓発・訓練（学業以外）</t>
  </si>
  <si>
    <t>ボランティア活動・社会参加活動</t>
  </si>
  <si>
    <t>サッカー（フットサルを含む）</t>
  </si>
  <si>
    <t>　　　　     行動者数 （香川県）</t>
  </si>
  <si>
    <t>　　　　     行動者数 （香川県）…つづき</t>
  </si>
  <si>
    <t>...</t>
  </si>
  <si>
    <t>　　　　　　　(香川県)</t>
  </si>
  <si>
    <t>資料：高松市創造都市推進局文化・観光・スポーツ部文化芸術振興課</t>
  </si>
  <si>
    <t>（単位：冊、点）</t>
  </si>
  <si>
    <t>貸出点数ほか（冊、点）</t>
  </si>
  <si>
    <t xml:space="preserve"> (単位：日、人、冊)</t>
  </si>
  <si>
    <t>（単位：回、日、人）</t>
  </si>
  <si>
    <t xml:space="preserve">    ・常設展の開催展数は、展示替え回数である。</t>
  </si>
  <si>
    <t>資料：高松市創造都市推進局文化財課</t>
  </si>
  <si>
    <t>（単位：人、台）</t>
  </si>
  <si>
    <t>（単位：回、人）</t>
  </si>
  <si>
    <t xml:space="preserve">資料：総務省統計局、香川県政策部統計調査課 </t>
  </si>
  <si>
    <t>・複数回答のため、内訳の合計が総数と一致しない場合がある。</t>
  </si>
  <si>
    <t>・複数回答のため、内訳の合計が総数と一致しない場合がある。</t>
  </si>
  <si>
    <t>邦  楽 
(民謡、日本古来の音楽を含む)</t>
  </si>
  <si>
    <t>･複数回答のため、内訳の合計が総数と一致しない場合がある。</t>
  </si>
  <si>
    <t>テレビゲーム、パソコンゲーム(家庭で行うもの携帯用を含む)　</t>
  </si>
  <si>
    <t>遊 園 地、
動植物園、
水　族　館
などの見物</t>
  </si>
  <si>
    <t>（単位：日、人）</t>
  </si>
  <si>
    <t>・週全体平均は、平日平均、土曜日平均及び日曜日平均の加重平均である。</t>
  </si>
  <si>
    <t>開催
展数</t>
  </si>
  <si>
    <t>総     数</t>
  </si>
  <si>
    <t>総合体育館
高松市</t>
  </si>
  <si>
    <t>市民プール</t>
  </si>
  <si>
    <t>センター
亀水運動</t>
  </si>
  <si>
    <t>センター
西部運動</t>
  </si>
  <si>
    <t>東部運動公園</t>
  </si>
  <si>
    <t>会議室・和室</t>
  </si>
  <si>
    <t>市民ギャラリー</t>
  </si>
  <si>
    <t>ｺﾐｭﾆｹｰｼｮﾝﾌﾟﾗｻﾞ</t>
  </si>
  <si>
    <t>ﾘﾊｰｻﾙ室・練習室</t>
  </si>
  <si>
    <t>移  動  図  書  館</t>
  </si>
  <si>
    <t>分     　　 室</t>
  </si>
  <si>
    <t>総数</t>
  </si>
  <si>
    <t>年度・月別</t>
  </si>
  <si>
    <t>総　数</t>
  </si>
  <si>
    <t>電　話</t>
  </si>
  <si>
    <t>客 数</t>
  </si>
  <si>
    <t>屋島山上</t>
  </si>
  <si>
    <t>屋島ドラ</t>
  </si>
  <si>
    <t>シャトルバス</t>
  </si>
  <si>
    <t>イブウェイ</t>
  </si>
  <si>
    <t>利用者数</t>
  </si>
  <si>
    <t>学校支援文庫</t>
  </si>
  <si>
    <t>無形文化財</t>
  </si>
  <si>
    <t>記   念   物</t>
  </si>
  <si>
    <t>　　・無形文化財数は、保持者数又は保持団体数</t>
  </si>
  <si>
    <t>資料：高松市教育委員会教育局生涯学習課生涯学習センター</t>
  </si>
  <si>
    <t>１１－３３　高松国分寺ホール利用状況</t>
  </si>
  <si>
    <t>１１－３２　文化芸術ホール（サンポートホール高松）利用状況</t>
  </si>
  <si>
    <t>１１－３１　男女、ふだんの就業状態、年齢、自家用車の有無、趣味･娯楽の種類別行動者数</t>
  </si>
  <si>
    <t>１１－３０　男女、ふだんの就業状態、年齢、学習・自己啓発・訓練の種類別</t>
  </si>
  <si>
    <t>１１－２９　男女、ふだんの就業状態、年齢、自家用車の有無、スポーツの種類別行動</t>
  </si>
  <si>
    <t xml:space="preserve">１１－２７　市立体育施設利用状況  </t>
  </si>
  <si>
    <t>１１－２５　主要観光地入込客数</t>
  </si>
  <si>
    <t>１１－２４　観光案内所利用状況</t>
  </si>
  <si>
    <t>１１－２１　高松市美術館の概況</t>
  </si>
  <si>
    <t>１１－１９　県立図書館の蔵書数</t>
  </si>
  <si>
    <t>１１－１８　県立図書館の個人館外貸出数</t>
  </si>
  <si>
    <t>１１－１７　高松市図書館の利用状況</t>
  </si>
  <si>
    <t>１１－１６　高松市図書館の蔵書数</t>
  </si>
  <si>
    <t>＊大平文庫</t>
  </si>
  <si>
    <t>学校支援文庫</t>
  </si>
  <si>
    <t>１１－２０　県立図書館の概況</t>
  </si>
  <si>
    <t>巡回文庫
長期貸出数</t>
  </si>
  <si>
    <t>-</t>
  </si>
  <si>
    <t>ーツセンター
かわなべスポ</t>
  </si>
  <si>
    <t>-</t>
  </si>
  <si>
    <t>資料：高松市創造都市推進局文化・観光・スポーツ部観光交流課</t>
  </si>
  <si>
    <t>　　・平成20年5月から高松駅構内のインフォメーションプラザえきなかサテライトを含む。</t>
  </si>
  <si>
    <t>　　・平成28年3月15日から香川・高松ツーリストインフォメーション（高松駅構内）に移転統合。</t>
  </si>
  <si>
    <t>年度</t>
  </si>
  <si>
    <t>開催
延日数</t>
  </si>
  <si>
    <t>一日平均       入場者数</t>
  </si>
  <si>
    <t>-</t>
  </si>
  <si>
    <t>-</t>
  </si>
  <si>
    <t>ホール</t>
  </si>
  <si>
    <t>ホール</t>
  </si>
  <si>
    <t>ホール</t>
  </si>
  <si>
    <t>１１－２２　市内所在指定文化財</t>
  </si>
  <si>
    <t>（平成30年12月31日現在）</t>
  </si>
  <si>
    <t>１１－２３　少年団体の概況</t>
  </si>
  <si>
    <t>コミュニティ
センター講座</t>
  </si>
  <si>
    <t>高齢者教室</t>
  </si>
  <si>
    <t>家庭教育学級
(幼・小含む)</t>
  </si>
  <si>
    <t>ｺﾐｭﾆﾃｨｾﾝﾀｰ</t>
  </si>
  <si>
    <t>-</t>
  </si>
  <si>
    <t>-</t>
  </si>
  <si>
    <t>-</t>
  </si>
  <si>
    <t>-</t>
  </si>
  <si>
    <t>築　　　地</t>
  </si>
  <si>
    <t>-</t>
  </si>
  <si>
    <t>-</t>
  </si>
  <si>
    <t>川　　　岡</t>
  </si>
  <si>
    <t>-</t>
  </si>
  <si>
    <t>１１－２６　コミュニティセンター事業別実施状況</t>
  </si>
  <si>
    <t>文  　学</t>
  </si>
  <si>
    <t>-</t>
  </si>
  <si>
    <t>夢みらい図書館</t>
  </si>
  <si>
    <t>-</t>
  </si>
  <si>
    <t>-</t>
  </si>
  <si>
    <t>-</t>
  </si>
  <si>
    <t>-</t>
  </si>
  <si>
    <t>-</t>
  </si>
  <si>
    <t>※瓦町サテライト分は、中央図書館に含む</t>
  </si>
  <si>
    <t>夢みらい図書館</t>
  </si>
  <si>
    <t>※夢みらい図書館は平成28年11月23日開館</t>
  </si>
  <si>
    <t>１１－２８　曜日、男女、ふだんの就業状態、年齢、行動の種類別総平均時間（香川）</t>
  </si>
  <si>
    <t>社会生活基本調査(平成28年10月20日)結果  （週平均）</t>
  </si>
  <si>
    <t>（単位：分）</t>
  </si>
  <si>
    <t>15歳以上
推定人口
(千人)</t>
  </si>
  <si>
    <t>２次
活動</t>
  </si>
  <si>
    <t>男女</t>
  </si>
  <si>
    <t>２　　  次　  　活　  　動</t>
  </si>
  <si>
    <t>食事</t>
  </si>
  <si>
    <t>休養・
くつろぎ</t>
  </si>
  <si>
    <t>その他</t>
  </si>
  <si>
    <t>総　　　　　　数</t>
  </si>
  <si>
    <t>15　　～　　19歳</t>
  </si>
  <si>
    <t>20　　～　　24歳</t>
  </si>
  <si>
    <t>25　　～　　29歳</t>
  </si>
  <si>
    <t>30　　～　　34歳</t>
  </si>
  <si>
    <t>35　　～　　39歳</t>
  </si>
  <si>
    <t>40　　～　　44歳</t>
  </si>
  <si>
    <t>45　　～　　49歳</t>
  </si>
  <si>
    <t>50　　～　　54歳</t>
  </si>
  <si>
    <t>55　　～　　59歳</t>
  </si>
  <si>
    <t>60　　～　　64歳</t>
  </si>
  <si>
    <t>65　　～　　69歳</t>
  </si>
  <si>
    <t>70　　～　　74歳</t>
  </si>
  <si>
    <t>75歳　　　　以上</t>
  </si>
  <si>
    <t>75　歳　　　以上</t>
  </si>
  <si>
    <t xml:space="preserve"> 　　　　　　者数 (香川県)</t>
  </si>
  <si>
    <t xml:space="preserve">社会生活基本調査(平成28年10月20日)結果  </t>
  </si>
  <si>
    <t>（単位：千人）</t>
  </si>
  <si>
    <t>15歳以上
推定人口</t>
  </si>
  <si>
    <t>野　　球
(キャッチ
ボールを
含む)</t>
  </si>
  <si>
    <t>ソフト
ボール</t>
  </si>
  <si>
    <t>バレー
ボール</t>
  </si>
  <si>
    <t>バスケット
ボール</t>
  </si>
  <si>
    <t>ゴルフ
(練習場を
含む)</t>
  </si>
  <si>
    <t>柔道</t>
  </si>
  <si>
    <t>剣道</t>
  </si>
  <si>
    <t>ゲートボール</t>
  </si>
  <si>
    <t>つ　り</t>
  </si>
  <si>
    <t>サイク
リング</t>
  </si>
  <si>
    <t>ジョギング・マラソン</t>
  </si>
  <si>
    <t>ウォーキング・軽い体操</t>
  </si>
  <si>
    <t>その他</t>
  </si>
  <si>
    <t>男女</t>
  </si>
  <si>
    <t>～</t>
  </si>
  <si>
    <t>～</t>
  </si>
  <si>
    <t>～</t>
  </si>
  <si>
    <t>～</t>
  </si>
  <si>
    <t xml:space="preserve"> 　　　　　　者数 (香川県)…つづき</t>
  </si>
  <si>
    <t>バスケット
ボール</t>
  </si>
  <si>
    <t>テニス</t>
  </si>
  <si>
    <t>ボウリング</t>
  </si>
  <si>
    <t>男女</t>
  </si>
  <si>
    <t>～</t>
  </si>
  <si>
    <t>～</t>
  </si>
  <si>
    <t xml:space="preserve">15歳以上
推定人口 </t>
  </si>
  <si>
    <t>商業実務・
ビジネス
関    係
(総数)</t>
  </si>
  <si>
    <t>介護関係</t>
  </si>
  <si>
    <t>家政・家事(料理・裁縫・家庭経営など)</t>
  </si>
  <si>
    <t>芸術・文化</t>
  </si>
  <si>
    <t>男女</t>
  </si>
  <si>
    <t>英語以外
の外国語</t>
  </si>
  <si>
    <t>パソコン
な ど の
情報処理</t>
  </si>
  <si>
    <t>商業実務・
ビジネス
関    係</t>
  </si>
  <si>
    <t>～</t>
  </si>
  <si>
    <t>無業者</t>
  </si>
  <si>
    <t>（単位：千人）</t>
  </si>
  <si>
    <t xml:space="preserve">15歳以上
推定人口 </t>
  </si>
  <si>
    <t>外国語</t>
  </si>
  <si>
    <t>介護関係</t>
  </si>
  <si>
    <t>人文・社会・自然科学（歴史・経済・数学・生物など）</t>
  </si>
  <si>
    <t>芸術・文化</t>
  </si>
  <si>
    <t>その他</t>
  </si>
  <si>
    <t>男女</t>
  </si>
  <si>
    <t>英　語</t>
  </si>
  <si>
    <t>パソコン
な ど の
情報処理</t>
  </si>
  <si>
    <t>商業実務・
ビジネス
関    係</t>
  </si>
  <si>
    <t>年齢</t>
  </si>
  <si>
    <t>～</t>
  </si>
  <si>
    <t>～</t>
  </si>
  <si>
    <t>　　　　　　　(香川県)</t>
  </si>
  <si>
    <t>15歳以上
推定人口</t>
  </si>
  <si>
    <t>美術鑑賞
(テレビ・ＤＶＤなどは除く)</t>
  </si>
  <si>
    <t>音楽会などによるポピュラー音楽・歌謡曲鑑賞</t>
  </si>
  <si>
    <t>ＤＶＤ・ビデオなどによる映画鑑賞(テレビからの録画は除く)</t>
  </si>
  <si>
    <t>楽器の
演　奏</t>
  </si>
  <si>
    <t>コーラス・
声　　　楽</t>
  </si>
  <si>
    <t>カラオケ</t>
  </si>
  <si>
    <t>～</t>
  </si>
  <si>
    <t>～</t>
  </si>
  <si>
    <t>～</t>
  </si>
  <si>
    <t>　　　　　　　(香川県)</t>
  </si>
  <si>
    <t>（単位：千人）</t>
  </si>
  <si>
    <t>編み物・
手　　芸</t>
  </si>
  <si>
    <t>趣　　味
としての
料 理 ・
菓子作り</t>
  </si>
  <si>
    <t>園芸・
庭いじり・
ガーデニング</t>
  </si>
  <si>
    <t>絵画・彫刻
の　制　作</t>
  </si>
  <si>
    <t>陶芸・
工芸</t>
  </si>
  <si>
    <t>写 真 の
撮 影 ・
プリント</t>
  </si>
  <si>
    <t>囲　碁</t>
  </si>
  <si>
    <t>将　棋</t>
  </si>
  <si>
    <t>パチンコ</t>
  </si>
  <si>
    <t>その他</t>
  </si>
  <si>
    <t>男女</t>
  </si>
  <si>
    <t>年齢</t>
  </si>
  <si>
    <t>～</t>
  </si>
  <si>
    <t>～</t>
  </si>
  <si>
    <t>～</t>
  </si>
  <si>
    <t>～</t>
  </si>
  <si>
    <t>～</t>
  </si>
  <si>
    <t xml:space="preserve">社会生活基本調査(平成28年10月20日)結果  </t>
  </si>
  <si>
    <t>スポーツ
観    覧
(テレビ・ＤＶＤなどは除く)</t>
  </si>
  <si>
    <t>映画館以外での映画鑑賞（テレビ・DVD・パソコンなど）</t>
  </si>
  <si>
    <t>ＣＤ・スマートフォンなどによる音楽鑑賞</t>
  </si>
  <si>
    <t>年齢</t>
  </si>
  <si>
    <t>～</t>
  </si>
  <si>
    <t>～</t>
  </si>
  <si>
    <t>～</t>
  </si>
  <si>
    <t>～</t>
  </si>
  <si>
    <t>～</t>
  </si>
  <si>
    <t>～</t>
  </si>
  <si>
    <t xml:space="preserve">社会生活基本調査(平成28年10月20日)結果  </t>
  </si>
  <si>
    <t>（単位：千人）</t>
  </si>
  <si>
    <t>編み物・
手　　芸</t>
  </si>
  <si>
    <t>写 真 の
撮 影 ・
プリント</t>
  </si>
  <si>
    <t>その他</t>
  </si>
  <si>
    <t>年齢</t>
  </si>
  <si>
    <t>～</t>
  </si>
  <si>
    <t>…</t>
  </si>
  <si>
    <t xml:space="preserve">    ・平成26年度からは、共催事業について共催行事と同好会活動に分離している。</t>
  </si>
  <si>
    <t>　         あわせて平成26・27年度の貸館事業においては同好会活動を含めて計上しているため、全体の総数からは同好会活動の重複分を除している。</t>
  </si>
  <si>
    <t>　　・「有業者」、「無業者」は15歳未満を除く。</t>
  </si>
  <si>
    <t>･複数回答のため、内訳の合計が総数と一致しない場合がある。</t>
  </si>
  <si>
    <t>　　・客数には屋島山上シャトルバス利用者数を含まない。</t>
  </si>
  <si>
    <t>　　＊「巡回文庫長期貸出制度」平成28年度廃止</t>
  </si>
  <si>
    <t>　　＊「大平文庫」　平成27年度創設</t>
  </si>
  <si>
    <t>競技場
屋島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</si>
</sst>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度&quot;"/>
    <numFmt numFmtId="177" formatCode="#&quot;年 4 月&quot;"/>
    <numFmt numFmtId="178" formatCode="&quot;  &quot;#"/>
    <numFmt numFmtId="179" formatCode="#&quot;年 1 月&quot;"/>
    <numFmt numFmtId="180" formatCode="&quot;平成 &quot;#&quot; 年度&quot;"/>
    <numFmt numFmtId="181" formatCode="#,##0_ "/>
    <numFmt numFmtId="182" formatCode="#&quot;年度&quot;"/>
    <numFmt numFmtId="183" formatCode="&quot;平 成 &quot;#&quot; 年 度&quot;"/>
    <numFmt numFmtId="184" formatCode="#,##0_);[Red]\(#,##0\)"/>
    <numFmt numFmtId="185" formatCode="0.000_ "/>
    <numFmt numFmtId="186" formatCode="0.00_ "/>
    <numFmt numFmtId="187" formatCode="0.0_ "/>
    <numFmt numFmtId="188" formatCode="0_ "/>
    <numFmt numFmtId="189" formatCode="0.0000_ "/>
    <numFmt numFmtId="190" formatCode="\ ###,##0;&quot;-&quot;###,##0"/>
    <numFmt numFmtId="191" formatCode="#,##0;[Red]#,##0"/>
    <numFmt numFmtId="192" formatCode="&quot;¥&quot;#,##0_);[Red]\(&quot;¥&quot;#,##0\)"/>
    <numFmt numFmtId="193" formatCode="&quot;?&quot;#,##0;[Red]&quot;?&quot;\-#,##0"/>
    <numFmt numFmtId="194" formatCode="&quot;?&quot;#,##0.00;[Red]&quot;?&quot;\-#,##0.00"/>
    <numFmt numFmtId="195" formatCode="#,##0;#,##0"/>
    <numFmt numFmtId="196" formatCode="0_);[Red]\(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6"/>
      <name val="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0"/>
      <name val="明朝"/>
      <family val="1"/>
    </font>
    <font>
      <sz val="14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8"/>
      <name val="明朝"/>
      <family val="1"/>
    </font>
    <font>
      <b/>
      <sz val="18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6"/>
      <name val="明朝"/>
      <family val="1"/>
    </font>
    <font>
      <sz val="11"/>
      <color indexed="10"/>
      <name val="ＭＳ ゴシック"/>
      <family val="3"/>
    </font>
    <font>
      <sz val="20"/>
      <name val="ＭＳ ゴシック"/>
      <family val="3"/>
    </font>
    <font>
      <sz val="11"/>
      <color indexed="56"/>
      <name val="ＭＳ ゴシック"/>
      <family val="3"/>
    </font>
    <font>
      <b/>
      <sz val="16"/>
      <name val="ＭＳ ゴシック"/>
      <family val="3"/>
    </font>
    <font>
      <sz val="18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b/>
      <sz val="14"/>
      <name val="ＭＳ 明朝"/>
      <family val="1"/>
    </font>
    <font>
      <strike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0"/>
      <name val="ＭＳ Ｐゴシック"/>
      <family val="3"/>
    </font>
    <font>
      <sz val="16"/>
      <color indexed="8"/>
      <name val="明朝"/>
      <family val="1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明朝"/>
      <family val="1"/>
    </font>
    <font>
      <sz val="12"/>
      <color indexed="8"/>
      <name val="明朝"/>
      <family val="1"/>
    </font>
    <font>
      <b/>
      <sz val="11"/>
      <color indexed="8"/>
      <name val="ＭＳ ゴシック"/>
      <family val="3"/>
    </font>
    <font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明朝"/>
      <family val="1"/>
    </font>
    <font>
      <sz val="11"/>
      <color rgb="FFFF0000"/>
      <name val="ＭＳ ゴシック"/>
      <family val="3"/>
    </font>
    <font>
      <sz val="11"/>
      <color rgb="FFFF0000"/>
      <name val="ＭＳ 明朝"/>
      <family val="1"/>
    </font>
    <font>
      <sz val="10"/>
      <name val="Calibri"/>
      <family val="3"/>
    </font>
    <font>
      <sz val="16"/>
      <color theme="1"/>
      <name val="明朝"/>
      <family val="1"/>
    </font>
    <font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sz val="11"/>
      <color theme="1"/>
      <name val="明朝"/>
      <family val="1"/>
    </font>
    <font>
      <sz val="12"/>
      <color theme="1"/>
      <name val="明朝"/>
      <family val="1"/>
    </font>
    <font>
      <sz val="11"/>
      <name val="Calibri"/>
      <family val="3"/>
    </font>
    <font>
      <b/>
      <sz val="11"/>
      <color theme="1"/>
      <name val="ＭＳ ゴシック"/>
      <family val="3"/>
    </font>
    <font>
      <sz val="10"/>
      <color theme="1"/>
      <name val="ＭＳ 明朝"/>
      <family val="1"/>
    </font>
    <font>
      <b/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6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2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83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821">
    <xf numFmtId="0" fontId="0" fillId="0" borderId="0" xfId="0" applyFont="1" applyAlignment="1">
      <alignment vertical="center"/>
    </xf>
    <xf numFmtId="0" fontId="6" fillId="0" borderId="0" xfId="64" applyFont="1" applyFill="1">
      <alignment/>
      <protection/>
    </xf>
    <xf numFmtId="0" fontId="6" fillId="0" borderId="0" xfId="64" applyFont="1">
      <alignment/>
      <protection/>
    </xf>
    <xf numFmtId="0" fontId="6" fillId="0" borderId="10" xfId="64" applyFont="1" applyBorder="1">
      <alignment/>
      <protection/>
    </xf>
    <xf numFmtId="0" fontId="8" fillId="0" borderId="0" xfId="64" applyFont="1">
      <alignment/>
      <protection/>
    </xf>
    <xf numFmtId="0" fontId="10" fillId="0" borderId="0" xfId="64" applyFont="1">
      <alignment/>
      <protection/>
    </xf>
    <xf numFmtId="0" fontId="9" fillId="0" borderId="0" xfId="64" applyFont="1">
      <alignment/>
      <protection/>
    </xf>
    <xf numFmtId="0" fontId="8" fillId="0" borderId="11" xfId="64" applyFont="1" applyBorder="1">
      <alignment/>
      <protection/>
    </xf>
    <xf numFmtId="0" fontId="6" fillId="0" borderId="10" xfId="64" applyFont="1" applyBorder="1" applyAlignment="1">
      <alignment vertical="center"/>
      <protection/>
    </xf>
    <xf numFmtId="0" fontId="6" fillId="0" borderId="10" xfId="64" applyFont="1" applyBorder="1" applyAlignment="1">
      <alignment horizontal="right" vertical="center"/>
      <protection/>
    </xf>
    <xf numFmtId="0" fontId="6" fillId="0" borderId="0" xfId="64" applyFont="1" applyBorder="1" applyAlignment="1">
      <alignment vertical="center"/>
      <protection/>
    </xf>
    <xf numFmtId="0" fontId="8" fillId="0" borderId="0" xfId="64" applyFont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8" fillId="0" borderId="0" xfId="64" applyFont="1" applyFill="1" applyAlignment="1">
      <alignment vertical="center"/>
      <protection/>
    </xf>
    <xf numFmtId="0" fontId="6" fillId="0" borderId="12" xfId="64" applyFont="1" applyBorder="1" applyAlignment="1">
      <alignment vertical="center"/>
      <protection/>
    </xf>
    <xf numFmtId="0" fontId="6" fillId="0" borderId="10" xfId="64" applyFont="1" applyBorder="1" applyAlignment="1">
      <alignment horizontal="right"/>
      <protection/>
    </xf>
    <xf numFmtId="0" fontId="6" fillId="0" borderId="0" xfId="64" applyFont="1" applyBorder="1">
      <alignment/>
      <protection/>
    </xf>
    <xf numFmtId="0" fontId="8" fillId="0" borderId="0" xfId="64" applyFont="1" applyBorder="1">
      <alignment/>
      <protection/>
    </xf>
    <xf numFmtId="0" fontId="6" fillId="0" borderId="0" xfId="64" applyFont="1" applyBorder="1" applyAlignment="1">
      <alignment horizontal="right" vertical="center"/>
      <protection/>
    </xf>
    <xf numFmtId="0" fontId="9" fillId="0" borderId="0" xfId="64" applyFont="1" applyBorder="1">
      <alignment/>
      <protection/>
    </xf>
    <xf numFmtId="0" fontId="4" fillId="0" borderId="0" xfId="64" applyFont="1" applyAlignment="1">
      <alignment/>
      <protection/>
    </xf>
    <xf numFmtId="0" fontId="6" fillId="0" borderId="0" xfId="64" applyFont="1" applyAlignment="1">
      <alignment horizontal="right"/>
      <protection/>
    </xf>
    <xf numFmtId="0" fontId="9" fillId="0" borderId="0" xfId="64" applyFont="1" applyBorder="1" applyAlignment="1">
      <alignment horizontal="right" vertical="center"/>
      <protection/>
    </xf>
    <xf numFmtId="0" fontId="6" fillId="0" borderId="0" xfId="64" applyFont="1" applyAlignment="1">
      <alignment horizontal="center" vertical="center"/>
      <protection/>
    </xf>
    <xf numFmtId="0" fontId="3" fillId="0" borderId="0" xfId="64">
      <alignment/>
      <protection/>
    </xf>
    <xf numFmtId="0" fontId="8" fillId="0" borderId="0" xfId="64" applyFont="1" applyFill="1">
      <alignment/>
      <protection/>
    </xf>
    <xf numFmtId="0" fontId="8" fillId="0" borderId="0" xfId="64" applyFont="1" applyFill="1" applyBorder="1">
      <alignment/>
      <protection/>
    </xf>
    <xf numFmtId="0" fontId="9" fillId="0" borderId="0" xfId="64" applyFont="1" applyFill="1">
      <alignment/>
      <protection/>
    </xf>
    <xf numFmtId="3" fontId="6" fillId="0" borderId="0" xfId="64" applyNumberFormat="1" applyFont="1" applyBorder="1" applyAlignment="1">
      <alignment horizontal="right" vertical="center"/>
      <protection/>
    </xf>
    <xf numFmtId="41" fontId="8" fillId="0" borderId="0" xfId="64" applyNumberFormat="1" applyFont="1" applyBorder="1" applyAlignment="1">
      <alignment horizontal="right" vertical="center"/>
      <protection/>
    </xf>
    <xf numFmtId="41" fontId="9" fillId="0" borderId="0" xfId="64" applyNumberFormat="1" applyFont="1" applyBorder="1" applyAlignment="1">
      <alignment horizontal="right" vertical="center"/>
      <protection/>
    </xf>
    <xf numFmtId="0" fontId="6" fillId="0" borderId="0" xfId="64" applyFont="1" applyAlignment="1">
      <alignment horizontal="right" vertical="center"/>
      <protection/>
    </xf>
    <xf numFmtId="0" fontId="13" fillId="0" borderId="0" xfId="64" applyFont="1">
      <alignment/>
      <protection/>
    </xf>
    <xf numFmtId="0" fontId="13" fillId="0" borderId="0" xfId="64" applyFont="1" applyBorder="1">
      <alignment/>
      <protection/>
    </xf>
    <xf numFmtId="0" fontId="4" fillId="0" borderId="0" xfId="64" applyFont="1">
      <alignment/>
      <protection/>
    </xf>
    <xf numFmtId="0" fontId="3" fillId="0" borderId="0" xfId="64" applyAlignment="1">
      <alignment horizontal="right"/>
      <protection/>
    </xf>
    <xf numFmtId="0" fontId="13" fillId="0" borderId="10" xfId="64" applyFont="1" applyBorder="1">
      <alignment/>
      <protection/>
    </xf>
    <xf numFmtId="0" fontId="13" fillId="0" borderId="10" xfId="64" applyFont="1" applyBorder="1" applyAlignment="1">
      <alignment horizontal="right"/>
      <protection/>
    </xf>
    <xf numFmtId="0" fontId="9" fillId="0" borderId="0" xfId="64" applyFont="1" applyAlignment="1">
      <alignment vertical="center"/>
      <protection/>
    </xf>
    <xf numFmtId="0" fontId="9" fillId="0" borderId="13" xfId="64" applyFont="1" applyBorder="1" applyAlignment="1" quotePrefix="1">
      <alignment horizontal="left" vertical="center"/>
      <protection/>
    </xf>
    <xf numFmtId="41" fontId="9" fillId="0" borderId="0" xfId="64" applyNumberFormat="1" applyFont="1" applyAlignment="1">
      <alignment horizontal="right"/>
      <protection/>
    </xf>
    <xf numFmtId="0" fontId="8" fillId="0" borderId="13" xfId="64" applyFont="1" applyBorder="1" applyAlignment="1" quotePrefix="1">
      <alignment horizontal="left" vertical="center"/>
      <protection/>
    </xf>
    <xf numFmtId="41" fontId="8" fillId="0" borderId="0" xfId="64" applyNumberFormat="1" applyFont="1" applyAlignment="1">
      <alignment horizontal="right"/>
      <protection/>
    </xf>
    <xf numFmtId="0" fontId="6" fillId="0" borderId="0" xfId="64" applyFont="1" applyAlignment="1">
      <alignment horizontal="left" vertical="center"/>
      <protection/>
    </xf>
    <xf numFmtId="0" fontId="6" fillId="0" borderId="13" xfId="64" applyFont="1" applyBorder="1" applyAlignment="1" quotePrefix="1">
      <alignment horizontal="left" vertical="center"/>
      <protection/>
    </xf>
    <xf numFmtId="0" fontId="9" fillId="0" borderId="13" xfId="64" applyFont="1" applyFill="1" applyBorder="1" applyAlignment="1" quotePrefix="1">
      <alignment horizontal="left" vertical="center"/>
      <protection/>
    </xf>
    <xf numFmtId="0" fontId="6" fillId="0" borderId="0" xfId="64" applyFont="1" applyFill="1" applyAlignment="1">
      <alignment horizontal="left" vertical="center"/>
      <protection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horizontal="right" vertical="center"/>
      <protection/>
    </xf>
    <xf numFmtId="41" fontId="8" fillId="0" borderId="10" xfId="64" applyNumberFormat="1" applyFont="1" applyBorder="1" applyAlignment="1">
      <alignment horizontal="right"/>
      <protection/>
    </xf>
    <xf numFmtId="0" fontId="13" fillId="0" borderId="0" xfId="64" applyFont="1" applyAlignment="1">
      <alignment vertical="center"/>
      <protection/>
    </xf>
    <xf numFmtId="0" fontId="3" fillId="0" borderId="0" xfId="64" applyBorder="1">
      <alignment/>
      <protection/>
    </xf>
    <xf numFmtId="0" fontId="6" fillId="0" borderId="10" xfId="64" applyFont="1" applyFill="1" applyBorder="1">
      <alignment/>
      <protection/>
    </xf>
    <xf numFmtId="0" fontId="6" fillId="0" borderId="0" xfId="64" applyFont="1" applyFill="1" applyBorder="1">
      <alignment/>
      <protection/>
    </xf>
    <xf numFmtId="0" fontId="6" fillId="0" borderId="0" xfId="64" applyFont="1" applyFill="1" applyAlignment="1">
      <alignment horizontal="right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 wrapText="1"/>
      <protection/>
    </xf>
    <xf numFmtId="0" fontId="6" fillId="0" borderId="14" xfId="64" applyFont="1" applyFill="1" applyBorder="1" applyAlignment="1">
      <alignment vertical="center"/>
      <protection/>
    </xf>
    <xf numFmtId="0" fontId="9" fillId="0" borderId="15" xfId="64" applyFont="1" applyFill="1" applyBorder="1" applyAlignment="1" quotePrefix="1">
      <alignment horizontal="left" vertical="center"/>
      <protection/>
    </xf>
    <xf numFmtId="41" fontId="9" fillId="0" borderId="16" xfId="64" applyNumberFormat="1" applyFont="1" applyFill="1" applyBorder="1" applyAlignment="1">
      <alignment horizontal="right" vertical="center"/>
      <protection/>
    </xf>
    <xf numFmtId="41" fontId="9" fillId="0" borderId="0" xfId="64" applyNumberFormat="1" applyFont="1" applyFill="1" applyBorder="1" applyAlignment="1">
      <alignment horizontal="right" vertical="center"/>
      <protection/>
    </xf>
    <xf numFmtId="41" fontId="9" fillId="0" borderId="0" xfId="64" applyNumberFormat="1" applyFont="1" applyFill="1" applyAlignment="1">
      <alignment horizontal="right" vertical="center"/>
      <protection/>
    </xf>
    <xf numFmtId="0" fontId="9" fillId="0" borderId="0" xfId="64" applyFont="1" applyFill="1" applyBorder="1">
      <alignment/>
      <protection/>
    </xf>
    <xf numFmtId="0" fontId="8" fillId="0" borderId="13" xfId="64" applyFont="1" applyFill="1" applyBorder="1" applyAlignment="1" quotePrefix="1">
      <alignment horizontal="left" vertical="center"/>
      <protection/>
    </xf>
    <xf numFmtId="41" fontId="8" fillId="0" borderId="0" xfId="64" applyNumberFormat="1" applyFont="1" applyFill="1" applyBorder="1" applyAlignment="1">
      <alignment horizontal="right" vertical="center"/>
      <protection/>
    </xf>
    <xf numFmtId="41" fontId="8" fillId="0" borderId="0" xfId="64" applyNumberFormat="1" applyFont="1" applyFill="1" applyAlignment="1">
      <alignment horizontal="right"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8" fillId="0" borderId="0" xfId="64" applyFont="1" applyFill="1" applyAlignment="1">
      <alignment horizontal="distributed" vertical="center"/>
      <protection/>
    </xf>
    <xf numFmtId="41" fontId="9" fillId="0" borderId="0" xfId="64" applyNumberFormat="1" applyFont="1" applyFill="1" applyAlignment="1">
      <alignment horizontal="right"/>
      <protection/>
    </xf>
    <xf numFmtId="41" fontId="9" fillId="0" borderId="0" xfId="64" applyNumberFormat="1" applyFont="1" applyFill="1" applyBorder="1" applyAlignment="1">
      <alignment horizontal="right"/>
      <protection/>
    </xf>
    <xf numFmtId="41" fontId="8" fillId="0" borderId="0" xfId="64" applyNumberFormat="1" applyFont="1" applyFill="1" applyAlignment="1">
      <alignment horizontal="right"/>
      <protection/>
    </xf>
    <xf numFmtId="41" fontId="8" fillId="0" borderId="0" xfId="64" applyNumberFormat="1" applyFont="1" applyFill="1" applyBorder="1" applyAlignment="1">
      <alignment horizontal="right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horizontal="left" vertical="center"/>
      <protection/>
    </xf>
    <xf numFmtId="41" fontId="8" fillId="0" borderId="17" xfId="64" applyNumberFormat="1" applyFont="1" applyFill="1" applyBorder="1" applyAlignment="1">
      <alignment horizontal="right" vertical="center"/>
      <protection/>
    </xf>
    <xf numFmtId="41" fontId="8" fillId="0" borderId="10" xfId="64" applyNumberFormat="1" applyFont="1" applyFill="1" applyBorder="1" applyAlignment="1">
      <alignment horizontal="right" vertical="center"/>
      <protection/>
    </xf>
    <xf numFmtId="0" fontId="6" fillId="0" borderId="0" xfId="64" applyFont="1" applyFill="1" applyBorder="1" applyAlignment="1" quotePrefix="1">
      <alignment horizontal="left" vertical="center"/>
      <protection/>
    </xf>
    <xf numFmtId="3" fontId="6" fillId="0" borderId="12" xfId="64" applyNumberFormat="1" applyFont="1" applyFill="1" applyBorder="1" applyAlignment="1">
      <alignment horizontal="right" vertical="center"/>
      <protection/>
    </xf>
    <xf numFmtId="4" fontId="6" fillId="0" borderId="0" xfId="64" applyNumberFormat="1" applyFont="1" applyFill="1" applyBorder="1" applyAlignment="1">
      <alignment horizontal="right" vertical="center"/>
      <protection/>
    </xf>
    <xf numFmtId="0" fontId="6" fillId="0" borderId="0" xfId="64" applyFont="1" applyFill="1" applyBorder="1" applyAlignment="1">
      <alignment horizontal="right" vertical="center"/>
      <protection/>
    </xf>
    <xf numFmtId="0" fontId="6" fillId="0" borderId="12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4" fontId="6" fillId="0" borderId="12" xfId="64" applyNumberFormat="1" applyFont="1" applyFill="1" applyBorder="1" applyAlignment="1">
      <alignment horizontal="right" vertical="center"/>
      <protection/>
    </xf>
    <xf numFmtId="0" fontId="6" fillId="0" borderId="12" xfId="64" applyFont="1" applyFill="1" applyBorder="1" applyAlignment="1">
      <alignment horizontal="right" vertical="center"/>
      <protection/>
    </xf>
    <xf numFmtId="0" fontId="6" fillId="0" borderId="12" xfId="64" applyFont="1" applyFill="1" applyBorder="1">
      <alignment/>
      <protection/>
    </xf>
    <xf numFmtId="0" fontId="11" fillId="0" borderId="0" xfId="64" applyFont="1" applyFill="1" applyBorder="1">
      <alignment/>
      <protection/>
    </xf>
    <xf numFmtId="3" fontId="8" fillId="0" borderId="0" xfId="64" applyNumberFormat="1" applyFont="1" applyFill="1" applyBorder="1" applyAlignment="1">
      <alignment horizontal="right" vertical="center"/>
      <protection/>
    </xf>
    <xf numFmtId="4" fontId="8" fillId="0" borderId="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Border="1" applyAlignment="1">
      <alignment horizontal="right" vertical="center"/>
      <protection/>
    </xf>
    <xf numFmtId="0" fontId="15" fillId="0" borderId="0" xfId="64" applyFont="1" applyFill="1" applyBorder="1" applyAlignment="1">
      <alignment horizontal="left" vertical="center"/>
      <protection/>
    </xf>
    <xf numFmtId="0" fontId="9" fillId="0" borderId="16" xfId="64" applyFont="1" applyBorder="1">
      <alignment/>
      <protection/>
    </xf>
    <xf numFmtId="0" fontId="9" fillId="0" borderId="16" xfId="64" applyFont="1" applyBorder="1" applyAlignment="1">
      <alignment horizontal="right" vertical="center"/>
      <protection/>
    </xf>
    <xf numFmtId="0" fontId="9" fillId="0" borderId="15" xfId="64" applyFont="1" applyBorder="1" applyAlignment="1" quotePrefix="1">
      <alignment horizontal="left" vertical="center"/>
      <protection/>
    </xf>
    <xf numFmtId="41" fontId="9" fillId="0" borderId="16" xfId="64" applyNumberFormat="1" applyFont="1" applyBorder="1" applyAlignment="1">
      <alignment horizontal="right" vertical="center"/>
      <protection/>
    </xf>
    <xf numFmtId="0" fontId="10" fillId="0" borderId="0" xfId="64" applyFont="1" applyFill="1" applyBorder="1">
      <alignment/>
      <protection/>
    </xf>
    <xf numFmtId="0" fontId="10" fillId="0" borderId="0" xfId="64" applyFont="1" applyFill="1">
      <alignment/>
      <protection/>
    </xf>
    <xf numFmtId="0" fontId="8" fillId="0" borderId="13" xfId="64" applyFont="1" applyFill="1" applyBorder="1">
      <alignment/>
      <protection/>
    </xf>
    <xf numFmtId="0" fontId="9" fillId="0" borderId="0" xfId="64" applyFont="1" applyFill="1" applyBorder="1" applyAlignment="1">
      <alignment horizontal="right" vertical="center"/>
      <protection/>
    </xf>
    <xf numFmtId="0" fontId="9" fillId="0" borderId="13" xfId="64" applyFont="1" applyFill="1" applyBorder="1">
      <alignment/>
      <protection/>
    </xf>
    <xf numFmtId="41" fontId="8" fillId="0" borderId="18" xfId="64" applyNumberFormat="1" applyFont="1" applyFill="1" applyBorder="1" applyAlignment="1">
      <alignment horizontal="right" vertical="center"/>
      <protection/>
    </xf>
    <xf numFmtId="0" fontId="8" fillId="0" borderId="10" xfId="64" applyFont="1" applyFill="1" applyBorder="1">
      <alignment/>
      <protection/>
    </xf>
    <xf numFmtId="41" fontId="8" fillId="0" borderId="10" xfId="64" applyNumberFormat="1" applyFont="1" applyFill="1" applyBorder="1" applyAlignment="1">
      <alignment horizontal="right"/>
      <protection/>
    </xf>
    <xf numFmtId="0" fontId="4" fillId="0" borderId="0" xfId="64" applyFont="1" applyAlignment="1">
      <alignment horizontal="right"/>
      <protection/>
    </xf>
    <xf numFmtId="0" fontId="8" fillId="0" borderId="11" xfId="64" applyFont="1" applyBorder="1" applyAlignment="1" quotePrefix="1">
      <alignment horizontal="left" vertical="center"/>
      <protection/>
    </xf>
    <xf numFmtId="41" fontId="8" fillId="0" borderId="17" xfId="64" applyNumberFormat="1" applyFont="1" applyBorder="1" applyAlignment="1">
      <alignment horizontal="right"/>
      <protection/>
    </xf>
    <xf numFmtId="0" fontId="6" fillId="0" borderId="0" xfId="64" applyFont="1" applyBorder="1" applyAlignment="1" quotePrefix="1">
      <alignment horizontal="left" vertical="center"/>
      <protection/>
    </xf>
    <xf numFmtId="4" fontId="6" fillId="0" borderId="0" xfId="64" applyNumberFormat="1" applyFont="1" applyBorder="1" applyAlignment="1">
      <alignment horizontal="right" vertical="center"/>
      <protection/>
    </xf>
    <xf numFmtId="0" fontId="8" fillId="0" borderId="13" xfId="64" applyFont="1" applyBorder="1">
      <alignment/>
      <protection/>
    </xf>
    <xf numFmtId="0" fontId="9" fillId="0" borderId="13" xfId="64" applyFont="1" applyBorder="1">
      <alignment/>
      <protection/>
    </xf>
    <xf numFmtId="0" fontId="16" fillId="0" borderId="0" xfId="64" applyFont="1" applyAlignment="1">
      <alignment horizontal="left"/>
      <protection/>
    </xf>
    <xf numFmtId="0" fontId="17" fillId="0" borderId="0" xfId="64" applyFont="1" applyAlignment="1">
      <alignment horizontal="center"/>
      <protection/>
    </xf>
    <xf numFmtId="0" fontId="9" fillId="0" borderId="0" xfId="64" applyFont="1" applyBorder="1" applyAlignment="1" quotePrefix="1">
      <alignment horizontal="left" vertical="center"/>
      <protection/>
    </xf>
    <xf numFmtId="41" fontId="9" fillId="0" borderId="19" xfId="64" applyNumberFormat="1" applyFont="1" applyBorder="1" applyAlignment="1">
      <alignment horizontal="right" vertical="center"/>
      <protection/>
    </xf>
    <xf numFmtId="41" fontId="9" fillId="0" borderId="0" xfId="64" applyNumberFormat="1" applyFont="1" applyAlignment="1">
      <alignment horizontal="right" vertical="center"/>
      <protection/>
    </xf>
    <xf numFmtId="41" fontId="8" fillId="0" borderId="18" xfId="64" applyNumberFormat="1" applyFont="1" applyBorder="1" applyAlignment="1">
      <alignment horizontal="right" vertical="center"/>
      <protection/>
    </xf>
    <xf numFmtId="41" fontId="8" fillId="0" borderId="0" xfId="64" applyNumberFormat="1" applyFont="1" applyAlignment="1">
      <alignment horizontal="right" vertical="center"/>
      <protection/>
    </xf>
    <xf numFmtId="41" fontId="9" fillId="0" borderId="18" xfId="64" applyNumberFormat="1" applyFont="1" applyBorder="1" applyAlignment="1">
      <alignment horizontal="right" vertical="center"/>
      <protection/>
    </xf>
    <xf numFmtId="0" fontId="6" fillId="0" borderId="10" xfId="64" applyFont="1" applyBorder="1" applyAlignment="1" quotePrefix="1">
      <alignment horizontal="left" vertical="center"/>
      <protection/>
    </xf>
    <xf numFmtId="41" fontId="8" fillId="0" borderId="17" xfId="64" applyNumberFormat="1" applyFont="1" applyBorder="1" applyAlignment="1">
      <alignment horizontal="right" vertical="center"/>
      <protection/>
    </xf>
    <xf numFmtId="41" fontId="8" fillId="0" borderId="10" xfId="64" applyNumberFormat="1" applyFont="1" applyBorder="1" applyAlignment="1">
      <alignment horizontal="right" vertical="center"/>
      <protection/>
    </xf>
    <xf numFmtId="0" fontId="6" fillId="0" borderId="12" xfId="64" applyFont="1" applyBorder="1" applyAlignment="1">
      <alignment horizontal="distributed" vertical="center"/>
      <protection/>
    </xf>
    <xf numFmtId="4" fontId="6" fillId="0" borderId="0" xfId="64" applyNumberFormat="1" applyFont="1" applyBorder="1" applyAlignment="1">
      <alignment horizontal="left" vertical="center"/>
      <protection/>
    </xf>
    <xf numFmtId="4" fontId="13" fillId="0" borderId="0" xfId="64" applyNumberFormat="1" applyFont="1" applyBorder="1" applyAlignment="1">
      <alignment horizontal="left" vertical="center"/>
      <protection/>
    </xf>
    <xf numFmtId="41" fontId="9" fillId="0" borderId="0" xfId="64" applyNumberFormat="1" applyFont="1">
      <alignment/>
      <protection/>
    </xf>
    <xf numFmtId="41" fontId="8" fillId="0" borderId="0" xfId="64" applyNumberFormat="1" applyFont="1">
      <alignment/>
      <protection/>
    </xf>
    <xf numFmtId="41" fontId="8" fillId="0" borderId="0" xfId="64" applyNumberFormat="1" applyFont="1" applyBorder="1">
      <alignment/>
      <protection/>
    </xf>
    <xf numFmtId="41" fontId="8" fillId="0" borderId="10" xfId="64" applyNumberFormat="1" applyFont="1" applyBorder="1">
      <alignment/>
      <protection/>
    </xf>
    <xf numFmtId="0" fontId="13" fillId="0" borderId="0" xfId="64" applyFont="1" applyAlignment="1">
      <alignment/>
      <protection/>
    </xf>
    <xf numFmtId="0" fontId="9" fillId="0" borderId="16" xfId="64" applyFont="1" applyBorder="1" applyAlignment="1" quotePrefix="1">
      <alignment horizontal="left" vertical="center"/>
      <protection/>
    </xf>
    <xf numFmtId="0" fontId="6" fillId="0" borderId="0" xfId="64" applyFont="1" applyBorder="1" applyAlignment="1">
      <alignment horizontal="left" vertical="center"/>
      <protection/>
    </xf>
    <xf numFmtId="0" fontId="6" fillId="0" borderId="13" xfId="64" applyFont="1" applyBorder="1">
      <alignment/>
      <protection/>
    </xf>
    <xf numFmtId="0" fontId="6" fillId="0" borderId="11" xfId="64" applyFont="1" applyBorder="1">
      <alignment/>
      <protection/>
    </xf>
    <xf numFmtId="0" fontId="6" fillId="0" borderId="20" xfId="64" applyFont="1" applyFill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0" xfId="64" applyFont="1" applyAlignment="1">
      <alignment vertical="center"/>
      <protection/>
    </xf>
    <xf numFmtId="0" fontId="6" fillId="0" borderId="14" xfId="64" applyFont="1" applyBorder="1" applyAlignment="1">
      <alignment vertical="center"/>
      <protection/>
    </xf>
    <xf numFmtId="0" fontId="6" fillId="0" borderId="21" xfId="64" applyFont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6" fillId="0" borderId="13" xfId="64" applyFont="1" applyBorder="1" applyAlignment="1">
      <alignment horizontal="center" vertical="center" wrapText="1"/>
      <protection/>
    </xf>
    <xf numFmtId="0" fontId="6" fillId="0" borderId="22" xfId="64" applyFont="1" applyBorder="1" applyAlignment="1">
      <alignment horizontal="center" vertical="center" wrapText="1"/>
      <protection/>
    </xf>
    <xf numFmtId="0" fontId="6" fillId="0" borderId="23" xfId="64" applyFont="1" applyBorder="1" applyAlignment="1">
      <alignment horizontal="center" vertical="center" wrapText="1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21" xfId="64" applyFont="1" applyFill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0" xfId="64" applyFont="1" applyFill="1" applyAlignment="1">
      <alignment horizontal="distributed" vertical="center"/>
      <protection/>
    </xf>
    <xf numFmtId="0" fontId="6" fillId="0" borderId="14" xfId="64" applyFont="1" applyBorder="1" applyAlignment="1">
      <alignment horizontal="center" vertical="center" wrapText="1"/>
      <protection/>
    </xf>
    <xf numFmtId="0" fontId="6" fillId="0" borderId="0" xfId="64" applyFont="1" applyAlignment="1">
      <alignment horizontal="distributed" vertical="center"/>
      <protection/>
    </xf>
    <xf numFmtId="0" fontId="6" fillId="0" borderId="24" xfId="64" applyFont="1" applyBorder="1" applyAlignment="1">
      <alignment horizontal="center" vertical="center" wrapText="1"/>
      <protection/>
    </xf>
    <xf numFmtId="0" fontId="6" fillId="0" borderId="0" xfId="64" applyFont="1" applyFill="1" applyBorder="1" applyAlignment="1">
      <alignment horizontal="distributed" vertical="center"/>
      <protection/>
    </xf>
    <xf numFmtId="0" fontId="6" fillId="0" borderId="0" xfId="64" applyFont="1" applyAlignment="1">
      <alignment/>
      <protection/>
    </xf>
    <xf numFmtId="0" fontId="6" fillId="0" borderId="0" xfId="64" applyFont="1" applyBorder="1" applyAlignment="1">
      <alignment horizontal="distributed" vertical="center"/>
      <protection/>
    </xf>
    <xf numFmtId="0" fontId="6" fillId="0" borderId="12" xfId="64" applyFont="1" applyBorder="1" applyAlignment="1">
      <alignment horizontal="center" vertical="center" wrapText="1"/>
      <protection/>
    </xf>
    <xf numFmtId="0" fontId="6" fillId="0" borderId="0" xfId="64" applyFont="1" applyFill="1" applyAlignment="1">
      <alignment/>
      <protection/>
    </xf>
    <xf numFmtId="0" fontId="6" fillId="0" borderId="10" xfId="64" applyFont="1" applyBorder="1" applyAlignment="1">
      <alignment horizontal="distributed" vertical="center"/>
      <protection/>
    </xf>
    <xf numFmtId="0" fontId="6" fillId="0" borderId="22" xfId="64" applyFont="1" applyBorder="1" applyAlignment="1">
      <alignment horizontal="center" vertical="center"/>
      <protection/>
    </xf>
    <xf numFmtId="0" fontId="6" fillId="0" borderId="25" xfId="64" applyFont="1" applyBorder="1" applyAlignment="1">
      <alignment horizontal="center" vertical="center"/>
      <protection/>
    </xf>
    <xf numFmtId="0" fontId="6" fillId="0" borderId="26" xfId="64" applyFont="1" applyBorder="1" applyAlignment="1">
      <alignment horizontal="center" vertical="center"/>
      <protection/>
    </xf>
    <xf numFmtId="0" fontId="6" fillId="0" borderId="27" xfId="64" applyFont="1" applyBorder="1" applyAlignment="1">
      <alignment horizontal="center" vertical="center"/>
      <protection/>
    </xf>
    <xf numFmtId="176" fontId="6" fillId="0" borderId="13" xfId="64" applyNumberFormat="1" applyFont="1" applyBorder="1" applyAlignment="1">
      <alignment horizontal="center" vertical="center"/>
      <protection/>
    </xf>
    <xf numFmtId="38" fontId="8" fillId="0" borderId="18" xfId="64" applyNumberFormat="1" applyFont="1" applyBorder="1" applyAlignment="1" applyProtection="1">
      <alignment vertical="center"/>
      <protection locked="0"/>
    </xf>
    <xf numFmtId="38" fontId="8" fillId="0" borderId="0" xfId="64" applyNumberFormat="1" applyFont="1" applyAlignment="1" applyProtection="1">
      <alignment vertical="center"/>
      <protection locked="0"/>
    </xf>
    <xf numFmtId="0" fontId="6" fillId="0" borderId="13" xfId="64" applyNumberFormat="1" applyFont="1" applyBorder="1" applyAlignment="1">
      <alignment horizontal="center" vertical="center"/>
      <protection/>
    </xf>
    <xf numFmtId="38" fontId="8" fillId="0" borderId="0" xfId="64" applyNumberFormat="1" applyFont="1" applyBorder="1" applyAlignment="1" applyProtection="1">
      <alignment vertical="center"/>
      <protection locked="0"/>
    </xf>
    <xf numFmtId="0" fontId="10" fillId="0" borderId="0" xfId="64" applyFont="1" applyBorder="1">
      <alignment/>
      <protection/>
    </xf>
    <xf numFmtId="0" fontId="9" fillId="0" borderId="13" xfId="64" applyNumberFormat="1" applyFont="1" applyBorder="1" applyAlignment="1">
      <alignment horizontal="center" vertical="center"/>
      <protection/>
    </xf>
    <xf numFmtId="0" fontId="18" fillId="0" borderId="0" xfId="64" applyFont="1" applyAlignment="1">
      <alignment/>
      <protection/>
    </xf>
    <xf numFmtId="0" fontId="3" fillId="0" borderId="0" xfId="64" applyFont="1" applyAlignment="1">
      <alignment/>
      <protection/>
    </xf>
    <xf numFmtId="0" fontId="19" fillId="0" borderId="0" xfId="64" applyFont="1">
      <alignment/>
      <protection/>
    </xf>
    <xf numFmtId="0" fontId="6" fillId="0" borderId="23" xfId="64" applyFont="1" applyBorder="1" applyAlignment="1">
      <alignment vertical="center"/>
      <protection/>
    </xf>
    <xf numFmtId="0" fontId="6" fillId="0" borderId="18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28" xfId="64" applyFont="1" applyBorder="1" applyAlignment="1">
      <alignment horizontal="center" vertical="center"/>
      <protection/>
    </xf>
    <xf numFmtId="0" fontId="6" fillId="0" borderId="0" xfId="64" applyFont="1" applyAlignment="1">
      <alignment horizontal="center"/>
      <protection/>
    </xf>
    <xf numFmtId="183" fontId="6" fillId="0" borderId="13" xfId="64" applyNumberFormat="1" applyFont="1" applyBorder="1" applyAlignment="1">
      <alignment horizontal="center" vertical="center"/>
      <protection/>
    </xf>
    <xf numFmtId="3" fontId="8" fillId="0" borderId="0" xfId="64" applyNumberFormat="1" applyFont="1" applyAlignment="1">
      <alignment vertical="center"/>
      <protection/>
    </xf>
    <xf numFmtId="41" fontId="20" fillId="0" borderId="0" xfId="64" applyNumberFormat="1" applyFont="1" applyBorder="1" applyAlignment="1" applyProtection="1">
      <alignment vertical="center"/>
      <protection locked="0"/>
    </xf>
    <xf numFmtId="41" fontId="21" fillId="0" borderId="0" xfId="64" applyNumberFormat="1" applyFont="1" applyBorder="1" applyAlignment="1" applyProtection="1">
      <alignment vertical="center"/>
      <protection locked="0"/>
    </xf>
    <xf numFmtId="0" fontId="22" fillId="0" borderId="0" xfId="64" applyFont="1">
      <alignment/>
      <protection/>
    </xf>
    <xf numFmtId="0" fontId="6" fillId="0" borderId="12" xfId="64" applyFont="1" applyBorder="1">
      <alignment/>
      <protection/>
    </xf>
    <xf numFmtId="0" fontId="13" fillId="0" borderId="12" xfId="64" applyFont="1" applyBorder="1">
      <alignment/>
      <protection/>
    </xf>
    <xf numFmtId="0" fontId="23" fillId="0" borderId="0" xfId="64" applyFont="1">
      <alignment/>
      <protection/>
    </xf>
    <xf numFmtId="0" fontId="6" fillId="0" borderId="13" xfId="64" applyFont="1" applyBorder="1" applyAlignment="1">
      <alignment vertical="center"/>
      <protection/>
    </xf>
    <xf numFmtId="38" fontId="8" fillId="0" borderId="18" xfId="64" applyNumberFormat="1" applyFont="1" applyBorder="1" applyAlignment="1">
      <alignment vertical="center"/>
      <protection/>
    </xf>
    <xf numFmtId="38" fontId="8" fillId="0" borderId="0" xfId="64" applyNumberFormat="1" applyFont="1" applyAlignment="1">
      <alignment vertical="center"/>
      <protection/>
    </xf>
    <xf numFmtId="38" fontId="8" fillId="0" borderId="0" xfId="64" applyNumberFormat="1" applyFont="1" applyBorder="1" applyAlignment="1">
      <alignment vertical="center"/>
      <protection/>
    </xf>
    <xf numFmtId="0" fontId="3" fillId="0" borderId="0" xfId="64" applyFont="1">
      <alignment/>
      <protection/>
    </xf>
    <xf numFmtId="0" fontId="6" fillId="0" borderId="29" xfId="64" applyFont="1" applyFill="1" applyBorder="1" applyAlignment="1">
      <alignment horizontal="center" vertical="center"/>
      <protection/>
    </xf>
    <xf numFmtId="38" fontId="8" fillId="0" borderId="18" xfId="64" applyNumberFormat="1" applyFont="1" applyBorder="1" applyAlignment="1">
      <alignment horizontal="right" vertical="center"/>
      <protection/>
    </xf>
    <xf numFmtId="0" fontId="9" fillId="0" borderId="11" xfId="64" applyNumberFormat="1" applyFont="1" applyBorder="1" applyAlignment="1">
      <alignment horizontal="center" vertical="center"/>
      <protection/>
    </xf>
    <xf numFmtId="0" fontId="6" fillId="0" borderId="26" xfId="64" applyFont="1" applyFill="1" applyBorder="1" applyAlignment="1">
      <alignment horizontal="center" vertical="center"/>
      <protection/>
    </xf>
    <xf numFmtId="0" fontId="24" fillId="0" borderId="0" xfId="64" applyFont="1" applyAlignment="1">
      <alignment vertical="center"/>
      <protection/>
    </xf>
    <xf numFmtId="0" fontId="3" fillId="0" borderId="0" xfId="64" applyFont="1" applyAlignment="1">
      <alignment vertical="center"/>
      <protection/>
    </xf>
    <xf numFmtId="0" fontId="25" fillId="0" borderId="0" xfId="64" applyFont="1" applyFill="1" applyAlignment="1">
      <alignment horizontal="center"/>
      <protection/>
    </xf>
    <xf numFmtId="0" fontId="13" fillId="0" borderId="0" xfId="64" applyFont="1" applyBorder="1" applyAlignment="1">
      <alignment horizontal="right" vertical="center"/>
      <protection/>
    </xf>
    <xf numFmtId="41" fontId="6" fillId="0" borderId="0" xfId="64" applyNumberFormat="1" applyFont="1" applyBorder="1" applyAlignment="1">
      <alignment vertical="center"/>
      <protection/>
    </xf>
    <xf numFmtId="41" fontId="6" fillId="0" borderId="0" xfId="64" applyNumberFormat="1" applyFont="1" applyAlignment="1">
      <alignment vertical="center"/>
      <protection/>
    </xf>
    <xf numFmtId="41" fontId="6" fillId="0" borderId="30" xfId="64" applyNumberFormat="1" applyFont="1" applyBorder="1" applyAlignment="1">
      <alignment horizontal="center"/>
      <protection/>
    </xf>
    <xf numFmtId="41" fontId="6" fillId="0" borderId="31" xfId="64" applyNumberFormat="1" applyFont="1" applyBorder="1" applyAlignment="1">
      <alignment horizontal="center" wrapText="1"/>
      <protection/>
    </xf>
    <xf numFmtId="41" fontId="6" fillId="0" borderId="32" xfId="64" applyNumberFormat="1" applyFont="1" applyBorder="1" applyAlignment="1">
      <alignment horizontal="center" vertical="top"/>
      <protection/>
    </xf>
    <xf numFmtId="41" fontId="6" fillId="0" borderId="33" xfId="64" applyNumberFormat="1" applyFont="1" applyBorder="1" applyAlignment="1">
      <alignment horizontal="center" vertical="top" wrapText="1"/>
      <protection/>
    </xf>
    <xf numFmtId="3" fontId="6" fillId="0" borderId="0" xfId="64" applyNumberFormat="1" applyFont="1" applyAlignment="1">
      <alignment horizontal="right" vertical="center"/>
      <protection/>
    </xf>
    <xf numFmtId="41" fontId="6" fillId="0" borderId="0" xfId="64" applyNumberFormat="1" applyFont="1" applyAlignment="1">
      <alignment horizontal="right" vertical="center"/>
      <protection/>
    </xf>
    <xf numFmtId="38" fontId="8" fillId="0" borderId="0" xfId="51" applyFont="1" applyBorder="1" applyAlignment="1" applyProtection="1">
      <alignment horizontal="right" vertical="center"/>
      <protection locked="0"/>
    </xf>
    <xf numFmtId="38" fontId="8" fillId="0" borderId="0" xfId="51" applyFont="1" applyAlignment="1" applyProtection="1">
      <alignment horizontal="right" vertical="center"/>
      <protection locked="0"/>
    </xf>
    <xf numFmtId="41" fontId="6" fillId="0" borderId="0" xfId="64" applyNumberFormat="1" applyFont="1" applyBorder="1" applyAlignment="1">
      <alignment horizontal="right" vertical="center"/>
      <protection/>
    </xf>
    <xf numFmtId="0" fontId="6" fillId="0" borderId="13" xfId="64" applyFont="1" applyBorder="1" applyAlignment="1">
      <alignment horizontal="distributed" vertical="center"/>
      <protection/>
    </xf>
    <xf numFmtId="41" fontId="8" fillId="0" borderId="0" xfId="64" applyNumberFormat="1" applyFont="1" applyBorder="1" applyAlignment="1" applyProtection="1">
      <alignment horizontal="right" vertical="center"/>
      <protection locked="0"/>
    </xf>
    <xf numFmtId="41" fontId="6" fillId="0" borderId="13" xfId="64" applyNumberFormat="1" applyFont="1" applyBorder="1" applyAlignment="1">
      <alignment horizontal="right" vertical="center"/>
      <protection/>
    </xf>
    <xf numFmtId="184" fontId="8" fillId="0" borderId="0" xfId="64" applyNumberFormat="1" applyFont="1" applyBorder="1" applyAlignment="1" applyProtection="1">
      <alignment horizontal="right" vertical="center"/>
      <protection locked="0"/>
    </xf>
    <xf numFmtId="184" fontId="6" fillId="0" borderId="0" xfId="64" applyNumberFormat="1" applyFont="1" applyBorder="1" applyAlignment="1">
      <alignment horizontal="right" vertical="center"/>
      <protection/>
    </xf>
    <xf numFmtId="184" fontId="6" fillId="0" borderId="0" xfId="64" applyNumberFormat="1" applyFont="1" applyAlignment="1">
      <alignment vertical="center"/>
      <protection/>
    </xf>
    <xf numFmtId="184" fontId="6" fillId="0" borderId="13" xfId="64" applyNumberFormat="1" applyFont="1" applyBorder="1" applyAlignment="1">
      <alignment vertical="center"/>
      <protection/>
    </xf>
    <xf numFmtId="0" fontId="6" fillId="0" borderId="11" xfId="64" applyFont="1" applyBorder="1" applyAlignment="1">
      <alignment horizontal="distributed" vertical="center"/>
      <protection/>
    </xf>
    <xf numFmtId="38" fontId="8" fillId="0" borderId="10" xfId="51" applyFont="1" applyBorder="1" applyAlignment="1" applyProtection="1">
      <alignment horizontal="right" vertical="center"/>
      <protection locked="0"/>
    </xf>
    <xf numFmtId="38" fontId="8" fillId="0" borderId="17" xfId="51" applyFont="1" applyBorder="1" applyAlignment="1" applyProtection="1">
      <alignment horizontal="right" vertical="center"/>
      <protection locked="0"/>
    </xf>
    <xf numFmtId="38" fontId="6" fillId="0" borderId="0" xfId="64" applyNumberFormat="1" applyFont="1" applyFill="1">
      <alignment/>
      <protection/>
    </xf>
    <xf numFmtId="0" fontId="24" fillId="0" borderId="0" xfId="64" applyFont="1">
      <alignment/>
      <protection/>
    </xf>
    <xf numFmtId="0" fontId="26" fillId="0" borderId="0" xfId="64" applyFont="1">
      <alignment/>
      <protection/>
    </xf>
    <xf numFmtId="0" fontId="27" fillId="33" borderId="0" xfId="64" applyFont="1" applyFill="1">
      <alignment/>
      <protection/>
    </xf>
    <xf numFmtId="0" fontId="6" fillId="33" borderId="0" xfId="64" applyFont="1" applyFill="1" applyAlignment="1">
      <alignment vertical="center"/>
      <protection/>
    </xf>
    <xf numFmtId="0" fontId="6" fillId="33" borderId="0" xfId="64" applyFont="1" applyFill="1" applyBorder="1">
      <alignment/>
      <protection/>
    </xf>
    <xf numFmtId="0" fontId="6" fillId="33" borderId="0" xfId="64" applyFont="1" applyFill="1">
      <alignment/>
      <protection/>
    </xf>
    <xf numFmtId="0" fontId="8" fillId="33" borderId="0" xfId="64" applyFont="1" applyFill="1" applyBorder="1">
      <alignment/>
      <protection/>
    </xf>
    <xf numFmtId="0" fontId="6" fillId="0" borderId="0" xfId="64" applyNumberFormat="1" applyFont="1" applyBorder="1" applyAlignment="1">
      <alignment horizontal="center" vertical="center"/>
      <protection/>
    </xf>
    <xf numFmtId="0" fontId="8" fillId="33" borderId="0" xfId="64" applyFont="1" applyFill="1">
      <alignment/>
      <protection/>
    </xf>
    <xf numFmtId="0" fontId="9" fillId="33" borderId="0" xfId="64" applyFont="1" applyFill="1">
      <alignment/>
      <protection/>
    </xf>
    <xf numFmtId="177" fontId="6" fillId="33" borderId="0" xfId="51" applyNumberFormat="1" applyFont="1" applyFill="1" applyBorder="1" applyAlignment="1">
      <alignment horizontal="center" vertical="center" wrapText="1"/>
    </xf>
    <xf numFmtId="177" fontId="6" fillId="33" borderId="13" xfId="51" applyNumberFormat="1" applyFont="1" applyFill="1" applyBorder="1" applyAlignment="1">
      <alignment horizontal="center" vertical="center" wrapText="1"/>
    </xf>
    <xf numFmtId="178" fontId="6" fillId="33" borderId="0" xfId="51" applyNumberFormat="1" applyFont="1" applyFill="1" applyBorder="1" applyAlignment="1" quotePrefix="1">
      <alignment horizontal="center" vertical="center"/>
    </xf>
    <xf numFmtId="178" fontId="6" fillId="33" borderId="13" xfId="51" applyNumberFormat="1" applyFont="1" applyFill="1" applyBorder="1" applyAlignment="1" quotePrefix="1">
      <alignment horizontal="center" vertical="center"/>
    </xf>
    <xf numFmtId="179" fontId="6" fillId="33" borderId="0" xfId="51" applyNumberFormat="1" applyFont="1" applyFill="1" applyBorder="1" applyAlignment="1">
      <alignment horizontal="center" vertical="center" wrapText="1"/>
    </xf>
    <xf numFmtId="179" fontId="6" fillId="33" borderId="13" xfId="51" applyNumberFormat="1" applyFont="1" applyFill="1" applyBorder="1" applyAlignment="1">
      <alignment horizontal="center" vertical="center" wrapText="1"/>
    </xf>
    <xf numFmtId="38" fontId="6" fillId="33" borderId="0" xfId="64" applyNumberFormat="1" applyFont="1" applyFill="1">
      <alignment/>
      <protection/>
    </xf>
    <xf numFmtId="0" fontId="28" fillId="0" borderId="0" xfId="64" applyFont="1" applyAlignment="1">
      <alignment horizontal="center"/>
      <protection/>
    </xf>
    <xf numFmtId="49" fontId="6" fillId="0" borderId="0" xfId="64" applyNumberFormat="1" applyFont="1" applyAlignment="1">
      <alignment horizontal="left"/>
      <protection/>
    </xf>
    <xf numFmtId="181" fontId="6" fillId="0" borderId="0" xfId="64" applyNumberFormat="1" applyFont="1" applyBorder="1" applyAlignment="1">
      <alignment horizontal="right" vertical="center"/>
      <protection/>
    </xf>
    <xf numFmtId="181" fontId="6" fillId="0" borderId="26" xfId="64" applyNumberFormat="1" applyFont="1" applyBorder="1" applyAlignment="1">
      <alignment horizontal="center" vertical="center"/>
      <protection/>
    </xf>
    <xf numFmtId="181" fontId="6" fillId="0" borderId="27" xfId="64" applyNumberFormat="1" applyFont="1" applyBorder="1" applyAlignment="1">
      <alignment horizontal="center" vertical="center"/>
      <protection/>
    </xf>
    <xf numFmtId="49" fontId="6" fillId="0" borderId="0" xfId="64" applyNumberFormat="1" applyFont="1" applyBorder="1" applyAlignment="1">
      <alignment horizontal="distributed"/>
      <protection/>
    </xf>
    <xf numFmtId="49" fontId="6" fillId="0" borderId="0" xfId="64" applyNumberFormat="1" applyFont="1" applyBorder="1" applyAlignment="1">
      <alignment horizontal="center"/>
      <protection/>
    </xf>
    <xf numFmtId="38" fontId="8" fillId="0" borderId="18" xfId="53" applyFont="1" applyBorder="1" applyAlignment="1">
      <alignment horizontal="right" vertical="center"/>
    </xf>
    <xf numFmtId="38" fontId="8" fillId="0" borderId="0" xfId="53" applyFont="1" applyBorder="1" applyAlignment="1">
      <alignment horizontal="right" vertical="center"/>
    </xf>
    <xf numFmtId="38" fontId="8" fillId="0" borderId="16" xfId="53" applyFont="1" applyBorder="1" applyAlignment="1">
      <alignment horizontal="right" vertical="center"/>
    </xf>
    <xf numFmtId="181" fontId="9" fillId="0" borderId="0" xfId="64" applyNumberFormat="1" applyFont="1" applyBorder="1" applyAlignment="1">
      <alignment horizontal="right" vertical="center"/>
      <protection/>
    </xf>
    <xf numFmtId="38" fontId="9" fillId="0" borderId="0" xfId="53" applyFont="1" applyBorder="1" applyAlignment="1">
      <alignment horizontal="right" vertical="center"/>
    </xf>
    <xf numFmtId="49" fontId="6" fillId="0" borderId="10" xfId="64" applyNumberFormat="1" applyFont="1" applyBorder="1" applyAlignment="1">
      <alignment horizontal="distributed" wrapText="1"/>
      <protection/>
    </xf>
    <xf numFmtId="49" fontId="6" fillId="0" borderId="10" xfId="64" applyNumberFormat="1" applyFont="1" applyBorder="1" applyAlignment="1">
      <alignment horizontal="center" wrapText="1"/>
      <protection/>
    </xf>
    <xf numFmtId="38" fontId="8" fillId="0" borderId="10" xfId="53" applyFont="1" applyBorder="1" applyAlignment="1">
      <alignment horizontal="right" vertical="center" wrapText="1"/>
    </xf>
    <xf numFmtId="38" fontId="8" fillId="0" borderId="10" xfId="53" applyFont="1" applyBorder="1" applyAlignment="1">
      <alignment horizontal="right" vertical="center"/>
    </xf>
    <xf numFmtId="181" fontId="9" fillId="0" borderId="10" xfId="64" applyNumberFormat="1" applyFont="1" applyBorder="1" applyAlignment="1">
      <alignment horizontal="right" vertical="center"/>
      <protection/>
    </xf>
    <xf numFmtId="38" fontId="9" fillId="0" borderId="10" xfId="53" applyFont="1" applyBorder="1" applyAlignment="1">
      <alignment horizontal="right" vertical="center"/>
    </xf>
    <xf numFmtId="0" fontId="28" fillId="0" borderId="0" xfId="64" applyFont="1" applyBorder="1" applyAlignment="1">
      <alignment horizontal="center"/>
      <protection/>
    </xf>
    <xf numFmtId="49" fontId="6" fillId="0" borderId="0" xfId="64" applyNumberFormat="1" applyFont="1" applyAlignment="1">
      <alignment/>
      <protection/>
    </xf>
    <xf numFmtId="0" fontId="6" fillId="0" borderId="0" xfId="64" applyFont="1" applyBorder="1" applyAlignment="1">
      <alignment horizontal="center" vertical="distributed"/>
      <protection/>
    </xf>
    <xf numFmtId="38" fontId="8" fillId="0" borderId="19" xfId="53" applyFont="1" applyBorder="1" applyAlignment="1">
      <alignment horizontal="right" vertical="center"/>
    </xf>
    <xf numFmtId="38" fontId="8" fillId="0" borderId="15" xfId="53" applyFont="1" applyBorder="1" applyAlignment="1">
      <alignment horizontal="right" vertical="center"/>
    </xf>
    <xf numFmtId="0" fontId="8" fillId="0" borderId="0" xfId="64" applyFont="1" applyBorder="1" applyAlignment="1">
      <alignment horizontal="right" vertical="center"/>
      <protection/>
    </xf>
    <xf numFmtId="38" fontId="8" fillId="0" borderId="13" xfId="53" applyFont="1" applyBorder="1" applyAlignment="1">
      <alignment horizontal="right" vertical="center"/>
    </xf>
    <xf numFmtId="0" fontId="6" fillId="0" borderId="0" xfId="64" applyFont="1" applyBorder="1" applyAlignment="1">
      <alignment horizontal="distributed" vertical="center" wrapText="1"/>
      <protection/>
    </xf>
    <xf numFmtId="0" fontId="6" fillId="0" borderId="0" xfId="64" applyFont="1" applyBorder="1" applyAlignment="1">
      <alignment horizontal="center" vertical="distributed" wrapText="1"/>
      <protection/>
    </xf>
    <xf numFmtId="0" fontId="6" fillId="0" borderId="10" xfId="64" applyFont="1" applyBorder="1" applyAlignment="1">
      <alignment horizontal="center" vertical="distributed"/>
      <protection/>
    </xf>
    <xf numFmtId="38" fontId="8" fillId="0" borderId="17" xfId="53" applyFont="1" applyBorder="1" applyAlignment="1">
      <alignment horizontal="right" vertical="center"/>
    </xf>
    <xf numFmtId="38" fontId="8" fillId="0" borderId="11" xfId="53" applyFont="1" applyBorder="1" applyAlignment="1">
      <alignment horizontal="right" vertical="center"/>
    </xf>
    <xf numFmtId="0" fontId="8" fillId="0" borderId="10" xfId="64" applyFont="1" applyBorder="1" applyAlignment="1">
      <alignment horizontal="right" vertical="center"/>
      <protection/>
    </xf>
    <xf numFmtId="3" fontId="6" fillId="0" borderId="0" xfId="64" applyNumberFormat="1" applyFont="1" applyAlignment="1" applyProtection="1">
      <alignment horizontal="right" vertical="center"/>
      <protection locked="0"/>
    </xf>
    <xf numFmtId="3" fontId="6" fillId="0" borderId="0" xfId="64" applyNumberFormat="1" applyFont="1" applyFill="1" applyBorder="1" applyAlignment="1">
      <alignment horizontal="right" vertical="center"/>
      <protection/>
    </xf>
    <xf numFmtId="3" fontId="6" fillId="0" borderId="0" xfId="64" applyNumberFormat="1" applyFont="1" applyFill="1" applyBorder="1" applyAlignment="1" applyProtection="1">
      <alignment horizontal="right" vertical="center"/>
      <protection locked="0"/>
    </xf>
    <xf numFmtId="0" fontId="6" fillId="0" borderId="0" xfId="64" applyFont="1" applyBorder="1" applyAlignment="1" quotePrefix="1">
      <alignment horizontal="center" vertical="center"/>
      <protection/>
    </xf>
    <xf numFmtId="3" fontId="6" fillId="0" borderId="0" xfId="64" applyNumberFormat="1" applyFont="1">
      <alignment/>
      <protection/>
    </xf>
    <xf numFmtId="38" fontId="8" fillId="0" borderId="18" xfId="64" applyNumberFormat="1" applyFont="1" applyBorder="1" applyAlignment="1" applyProtection="1">
      <alignment horizontal="right" vertical="center"/>
      <protection locked="0"/>
    </xf>
    <xf numFmtId="0" fontId="6" fillId="0" borderId="0" xfId="66" applyFont="1">
      <alignment/>
      <protection/>
    </xf>
    <xf numFmtId="0" fontId="28" fillId="0" borderId="0" xfId="66" applyFont="1" applyAlignment="1">
      <alignment horizontal="center"/>
      <protection/>
    </xf>
    <xf numFmtId="0" fontId="6" fillId="0" borderId="34" xfId="66" applyFont="1" applyBorder="1" applyAlignment="1">
      <alignment horizontal="distributed" vertical="center" wrapText="1"/>
      <protection/>
    </xf>
    <xf numFmtId="38" fontId="8" fillId="0" borderId="18" xfId="64" applyNumberFormat="1" applyFont="1" applyBorder="1" applyAlignment="1" applyProtection="1">
      <alignment horizontal="right" vertical="center" wrapText="1"/>
      <protection locked="0"/>
    </xf>
    <xf numFmtId="0" fontId="6" fillId="0" borderId="34" xfId="66" applyFont="1" applyBorder="1" applyAlignment="1">
      <alignment horizontal="right" vertical="center" wrapText="1"/>
      <protection/>
    </xf>
    <xf numFmtId="0" fontId="6" fillId="0" borderId="21" xfId="66" applyFont="1" applyBorder="1" applyAlignment="1" quotePrefix="1">
      <alignment horizontal="center" vertical="center" wrapText="1"/>
      <protection/>
    </xf>
    <xf numFmtId="0" fontId="6" fillId="0" borderId="29" xfId="66" applyFont="1" applyBorder="1" applyAlignment="1">
      <alignment horizontal="right" vertical="center" wrapText="1"/>
      <protection/>
    </xf>
    <xf numFmtId="38" fontId="8" fillId="0" borderId="0" xfId="64" applyNumberFormat="1" applyFont="1">
      <alignment/>
      <protection/>
    </xf>
    <xf numFmtId="38" fontId="6" fillId="0" borderId="0" xfId="66" applyNumberFormat="1" applyFont="1">
      <alignment/>
      <protection/>
    </xf>
    <xf numFmtId="38" fontId="9" fillId="0" borderId="0" xfId="64" applyNumberFormat="1" applyFont="1">
      <alignment/>
      <protection/>
    </xf>
    <xf numFmtId="0" fontId="9" fillId="0" borderId="0" xfId="66" applyFont="1">
      <alignment/>
      <protection/>
    </xf>
    <xf numFmtId="38" fontId="9" fillId="0" borderId="0" xfId="64" applyNumberFormat="1" applyFont="1" applyBorder="1">
      <alignment/>
      <protection/>
    </xf>
    <xf numFmtId="0" fontId="6" fillId="0" borderId="10" xfId="66" applyFont="1" applyBorder="1">
      <alignment/>
      <protection/>
    </xf>
    <xf numFmtId="0" fontId="6" fillId="0" borderId="10" xfId="66" applyFont="1" applyBorder="1" applyAlignment="1">
      <alignment horizontal="right"/>
      <protection/>
    </xf>
    <xf numFmtId="0" fontId="6" fillId="0" borderId="0" xfId="66" applyFont="1" applyAlignment="1">
      <alignment vertical="center"/>
      <protection/>
    </xf>
    <xf numFmtId="0" fontId="6" fillId="0" borderId="26" xfId="66" applyFont="1" applyBorder="1" applyAlignment="1">
      <alignment horizontal="center" vertical="center" wrapText="1"/>
      <protection/>
    </xf>
    <xf numFmtId="0" fontId="6" fillId="0" borderId="26" xfId="66" applyFont="1" applyFill="1" applyBorder="1" applyAlignment="1">
      <alignment horizontal="center" vertical="center" wrapText="1"/>
      <protection/>
    </xf>
    <xf numFmtId="0" fontId="6" fillId="0" borderId="28" xfId="66" applyFont="1" applyFill="1" applyBorder="1" applyAlignment="1">
      <alignment horizontal="center" vertical="center" wrapText="1"/>
      <protection/>
    </xf>
    <xf numFmtId="0" fontId="6" fillId="0" borderId="27" xfId="66" applyFont="1" applyFill="1" applyBorder="1" applyAlignment="1">
      <alignment horizontal="center" vertical="center" wrapText="1"/>
      <protection/>
    </xf>
    <xf numFmtId="0" fontId="6" fillId="0" borderId="0" xfId="66" applyFont="1" applyBorder="1" applyAlignment="1">
      <alignment horizontal="center" vertical="center" wrapText="1"/>
      <protection/>
    </xf>
    <xf numFmtId="38" fontId="8" fillId="0" borderId="0" xfId="64" applyNumberFormat="1" applyFont="1" applyBorder="1" applyAlignment="1" applyProtection="1">
      <alignment vertical="center" wrapText="1"/>
      <protection locked="0"/>
    </xf>
    <xf numFmtId="38" fontId="8" fillId="0" borderId="13" xfId="64" applyNumberFormat="1" applyFont="1" applyFill="1" applyBorder="1" applyAlignment="1">
      <alignment vertical="center" wrapText="1"/>
      <protection/>
    </xf>
    <xf numFmtId="38" fontId="8" fillId="0" borderId="0" xfId="64" applyNumberFormat="1" applyFont="1" applyFill="1" applyBorder="1" applyAlignment="1" applyProtection="1">
      <alignment horizontal="right" vertical="center" wrapText="1"/>
      <protection locked="0"/>
    </xf>
    <xf numFmtId="38" fontId="8" fillId="0" borderId="0" xfId="64" applyNumberFormat="1" applyFont="1" applyFill="1" applyBorder="1" applyAlignment="1" applyProtection="1">
      <alignment vertical="center" wrapText="1"/>
      <protection locked="0"/>
    </xf>
    <xf numFmtId="38" fontId="8" fillId="0" borderId="0" xfId="64" applyNumberFormat="1" applyFont="1" applyFill="1" applyBorder="1" applyAlignment="1">
      <alignment vertical="center" wrapText="1"/>
      <protection/>
    </xf>
    <xf numFmtId="188" fontId="6" fillId="0" borderId="0" xfId="66" applyNumberFormat="1" applyFont="1">
      <alignment/>
      <protection/>
    </xf>
    <xf numFmtId="176" fontId="6" fillId="0" borderId="0" xfId="66" applyNumberFormat="1" applyFont="1" applyBorder="1" applyAlignment="1">
      <alignment horizontal="center" vertical="center" wrapText="1"/>
      <protection/>
    </xf>
    <xf numFmtId="0" fontId="6" fillId="0" borderId="0" xfId="66" applyFont="1" applyBorder="1" applyAlignment="1" quotePrefix="1">
      <alignment horizontal="center" vertical="center" wrapText="1"/>
      <protection/>
    </xf>
    <xf numFmtId="0" fontId="6" fillId="0" borderId="0" xfId="66" applyNumberFormat="1" applyFont="1" applyBorder="1" applyAlignment="1" quotePrefix="1">
      <alignment horizontal="center" vertical="center" wrapText="1"/>
      <protection/>
    </xf>
    <xf numFmtId="38" fontId="8" fillId="0" borderId="18" xfId="64" applyNumberFormat="1" applyFont="1" applyBorder="1">
      <alignment/>
      <protection/>
    </xf>
    <xf numFmtId="38" fontId="8" fillId="0" borderId="0" xfId="64" applyNumberFormat="1" applyFont="1" applyBorder="1">
      <alignment/>
      <protection/>
    </xf>
    <xf numFmtId="38" fontId="8" fillId="0" borderId="13" xfId="64" applyNumberFormat="1" applyFont="1" applyFill="1" applyBorder="1">
      <alignment/>
      <protection/>
    </xf>
    <xf numFmtId="38" fontId="8" fillId="0" borderId="0" xfId="64" applyNumberFormat="1" applyFont="1" applyFill="1" applyBorder="1">
      <alignment/>
      <protection/>
    </xf>
    <xf numFmtId="38" fontId="9" fillId="0" borderId="10" xfId="51" applyFont="1" applyBorder="1" applyAlignment="1" applyProtection="1">
      <alignment vertical="center"/>
      <protection locked="0"/>
    </xf>
    <xf numFmtId="38" fontId="6" fillId="0" borderId="0" xfId="64" applyNumberFormat="1" applyFont="1">
      <alignment/>
      <protection/>
    </xf>
    <xf numFmtId="0" fontId="11" fillId="0" borderId="0" xfId="64" applyFont="1" applyAlignment="1">
      <alignment horizontal="left"/>
      <protection/>
    </xf>
    <xf numFmtId="0" fontId="6" fillId="0" borderId="35" xfId="64" applyFont="1" applyBorder="1" applyAlignment="1">
      <alignment horizontal="center" vertical="center"/>
      <protection/>
    </xf>
    <xf numFmtId="176" fontId="6" fillId="0" borderId="15" xfId="64" applyNumberFormat="1" applyFont="1" applyBorder="1" applyAlignment="1">
      <alignment horizontal="center" vertical="center"/>
      <protection/>
    </xf>
    <xf numFmtId="38" fontId="9" fillId="0" borderId="10" xfId="51" applyFont="1" applyBorder="1" applyAlignment="1">
      <alignment vertical="center"/>
    </xf>
    <xf numFmtId="180" fontId="6" fillId="0" borderId="13" xfId="64" applyNumberFormat="1" applyFont="1" applyBorder="1" applyAlignment="1">
      <alignment horizontal="center" vertical="center"/>
      <protection/>
    </xf>
    <xf numFmtId="3" fontId="8" fillId="0" borderId="18" xfId="64" applyNumberFormat="1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3" fontId="9" fillId="0" borderId="0" xfId="64" applyNumberFormat="1" applyFont="1" applyFill="1" applyBorder="1" applyAlignment="1">
      <alignment vertical="center"/>
      <protection/>
    </xf>
    <xf numFmtId="3" fontId="9" fillId="0" borderId="0" xfId="64" applyNumberFormat="1" applyFont="1">
      <alignment/>
      <protection/>
    </xf>
    <xf numFmtId="0" fontId="8" fillId="0" borderId="18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38" fontId="8" fillId="0" borderId="0" xfId="51" applyFont="1" applyFill="1" applyBorder="1" applyAlignment="1" applyProtection="1">
      <alignment vertical="center"/>
      <protection locked="0"/>
    </xf>
    <xf numFmtId="38" fontId="8" fillId="0" borderId="0" xfId="51" applyFont="1" applyFill="1" applyBorder="1" applyAlignment="1" applyProtection="1">
      <alignment/>
      <protection locked="0"/>
    </xf>
    <xf numFmtId="38" fontId="8" fillId="0" borderId="10" xfId="51" applyFont="1" applyFill="1" applyBorder="1" applyAlignment="1" applyProtection="1">
      <alignment vertical="center"/>
      <protection locked="0"/>
    </xf>
    <xf numFmtId="0" fontId="4" fillId="0" borderId="0" xfId="64" applyFont="1" applyBorder="1" applyAlignment="1">
      <alignment horizontal="center" vertical="center"/>
      <protection/>
    </xf>
    <xf numFmtId="0" fontId="6" fillId="0" borderId="36" xfId="64" applyFont="1" applyFill="1" applyBorder="1" applyAlignment="1">
      <alignment horizontal="center" vertical="center"/>
      <protection/>
    </xf>
    <xf numFmtId="38" fontId="8" fillId="0" borderId="0" xfId="51" applyFont="1" applyAlignment="1">
      <alignment vertical="center"/>
    </xf>
    <xf numFmtId="3" fontId="10" fillId="0" borderId="0" xfId="64" applyNumberFormat="1" applyFont="1" applyBorder="1" applyAlignment="1">
      <alignment vertical="center"/>
      <protection/>
    </xf>
    <xf numFmtId="0" fontId="10" fillId="0" borderId="0" xfId="64" applyFont="1" applyAlignment="1">
      <alignment vertical="center"/>
      <protection/>
    </xf>
    <xf numFmtId="38" fontId="10" fillId="0" borderId="0" xfId="64" applyNumberFormat="1" applyFont="1" applyAlignment="1">
      <alignment vertical="center"/>
      <protection/>
    </xf>
    <xf numFmtId="3" fontId="9" fillId="0" borderId="0" xfId="64" applyNumberFormat="1" applyFont="1" applyFill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38" fontId="8" fillId="0" borderId="0" xfId="51" applyFont="1" applyFill="1" applyBorder="1" applyAlignment="1">
      <alignment vertical="center"/>
    </xf>
    <xf numFmtId="38" fontId="8" fillId="0" borderId="0" xfId="51" applyFont="1" applyFill="1" applyBorder="1" applyAlignment="1">
      <alignment horizontal="right" vertical="center"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34" xfId="64" applyFont="1" applyFill="1" applyBorder="1" applyAlignment="1">
      <alignment horizontal="center" vertical="center"/>
      <protection/>
    </xf>
    <xf numFmtId="38" fontId="9" fillId="0" borderId="0" xfId="51" applyFont="1" applyBorder="1" applyAlignment="1" applyProtection="1">
      <alignment vertical="center"/>
      <protection locked="0"/>
    </xf>
    <xf numFmtId="38" fontId="9" fillId="0" borderId="0" xfId="51" applyFont="1" applyBorder="1" applyAlignment="1">
      <alignment vertical="center"/>
    </xf>
    <xf numFmtId="38" fontId="9" fillId="0" borderId="12" xfId="51" applyFont="1" applyBorder="1" applyAlignment="1" applyProtection="1">
      <alignment vertical="center"/>
      <protection locked="0"/>
    </xf>
    <xf numFmtId="0" fontId="6" fillId="0" borderId="0" xfId="64" applyNumberFormat="1" applyFont="1" applyBorder="1" applyAlignment="1">
      <alignment vertical="center"/>
      <protection/>
    </xf>
    <xf numFmtId="0" fontId="6" fillId="0" borderId="35" xfId="64" applyFont="1" applyBorder="1" applyAlignment="1">
      <alignment horizontal="center" vertical="center" wrapText="1"/>
      <protection/>
    </xf>
    <xf numFmtId="0" fontId="8" fillId="0" borderId="0" xfId="64" applyFont="1" applyBorder="1" applyAlignment="1" quotePrefix="1">
      <alignment horizontal="left" vertical="center"/>
      <protection/>
    </xf>
    <xf numFmtId="41" fontId="8" fillId="0" borderId="0" xfId="64" applyNumberFormat="1" applyFont="1" applyBorder="1" applyAlignment="1">
      <alignment horizontal="right"/>
      <protection/>
    </xf>
    <xf numFmtId="41" fontId="8" fillId="0" borderId="12" xfId="64" applyNumberFormat="1" applyFont="1" applyBorder="1" applyAlignment="1">
      <alignment horizontal="right"/>
      <protection/>
    </xf>
    <xf numFmtId="0" fontId="8" fillId="0" borderId="12" xfId="64" applyFont="1" applyBorder="1">
      <alignment/>
      <protection/>
    </xf>
    <xf numFmtId="0" fontId="8" fillId="0" borderId="12" xfId="64" applyFont="1" applyBorder="1" applyAlignment="1" quotePrefix="1">
      <alignment horizontal="left" vertical="center"/>
      <protection/>
    </xf>
    <xf numFmtId="41" fontId="8" fillId="0" borderId="12" xfId="64" applyNumberFormat="1" applyFont="1" applyBorder="1" applyAlignment="1">
      <alignment horizontal="right" vertical="center"/>
      <protection/>
    </xf>
    <xf numFmtId="41" fontId="8" fillId="0" borderId="12" xfId="64" applyNumberFormat="1" applyFont="1" applyBorder="1">
      <alignment/>
      <protection/>
    </xf>
    <xf numFmtId="0" fontId="19" fillId="0" borderId="0" xfId="64" applyFont="1" applyFill="1">
      <alignment/>
      <protection/>
    </xf>
    <xf numFmtId="0" fontId="13" fillId="0" borderId="0" xfId="64" applyFont="1" applyFill="1">
      <alignment/>
      <protection/>
    </xf>
    <xf numFmtId="3" fontId="8" fillId="0" borderId="0" xfId="64" applyNumberFormat="1" applyFont="1" applyFill="1" applyAlignment="1">
      <alignment vertical="center"/>
      <protection/>
    </xf>
    <xf numFmtId="3" fontId="8" fillId="0" borderId="0" xfId="64" applyNumberFormat="1" applyFont="1" applyFill="1" applyAlignment="1">
      <alignment horizontal="right" vertical="center"/>
      <protection/>
    </xf>
    <xf numFmtId="38" fontId="12" fillId="34" borderId="18" xfId="51" applyFont="1" applyFill="1" applyBorder="1" applyAlignment="1">
      <alignment horizontal="right" vertical="center"/>
    </xf>
    <xf numFmtId="38" fontId="12" fillId="34" borderId="0" xfId="51" applyFont="1" applyFill="1" applyBorder="1" applyAlignment="1">
      <alignment horizontal="right" vertical="center"/>
    </xf>
    <xf numFmtId="38" fontId="6" fillId="0" borderId="0" xfId="51" applyFont="1" applyFill="1" applyBorder="1" applyAlignment="1">
      <alignment vertical="center"/>
    </xf>
    <xf numFmtId="38" fontId="6" fillId="34" borderId="0" xfId="51" applyFont="1" applyFill="1" applyBorder="1" applyAlignment="1">
      <alignment horizontal="right" vertical="center"/>
    </xf>
    <xf numFmtId="38" fontId="12" fillId="34" borderId="10" xfId="51" applyFont="1" applyFill="1" applyBorder="1" applyAlignment="1">
      <alignment horizontal="right" vertical="center"/>
    </xf>
    <xf numFmtId="38" fontId="12" fillId="0" borderId="0" xfId="51" applyFont="1" applyFill="1" applyBorder="1" applyAlignment="1">
      <alignment horizontal="right" vertical="center"/>
    </xf>
    <xf numFmtId="0" fontId="13" fillId="0" borderId="12" xfId="64" applyFont="1" applyFill="1" applyBorder="1">
      <alignment/>
      <protection/>
    </xf>
    <xf numFmtId="38" fontId="6" fillId="0" borderId="10" xfId="64" applyNumberFormat="1" applyFont="1" applyBorder="1" applyAlignment="1">
      <alignment vertical="center"/>
      <protection/>
    </xf>
    <xf numFmtId="38" fontId="6" fillId="0" borderId="18" xfId="64" applyNumberFormat="1" applyFont="1" applyBorder="1" applyAlignment="1">
      <alignment vertical="center"/>
      <protection/>
    </xf>
    <xf numFmtId="38" fontId="8" fillId="0" borderId="18" xfId="51" applyFont="1" applyBorder="1" applyAlignment="1">
      <alignment vertical="center"/>
    </xf>
    <xf numFmtId="38" fontId="8" fillId="0" borderId="0" xfId="51" applyFont="1" applyBorder="1" applyAlignment="1" applyProtection="1">
      <alignment vertical="center"/>
      <protection locked="0"/>
    </xf>
    <xf numFmtId="38" fontId="8" fillId="0" borderId="18" xfId="51" applyFont="1" applyBorder="1" applyAlignment="1" applyProtection="1">
      <alignment vertical="center"/>
      <protection locked="0"/>
    </xf>
    <xf numFmtId="38" fontId="8" fillId="0" borderId="0" xfId="51" applyFont="1" applyBorder="1" applyAlignment="1">
      <alignment vertical="center"/>
    </xf>
    <xf numFmtId="0" fontId="85" fillId="0" borderId="0" xfId="64" applyFont="1">
      <alignment/>
      <protection/>
    </xf>
    <xf numFmtId="0" fontId="86" fillId="0" borderId="0" xfId="64" applyFont="1">
      <alignment/>
      <protection/>
    </xf>
    <xf numFmtId="0" fontId="86" fillId="0" borderId="10" xfId="64" applyFont="1" applyBorder="1">
      <alignment/>
      <protection/>
    </xf>
    <xf numFmtId="0" fontId="86" fillId="0" borderId="10" xfId="64" applyFont="1" applyBorder="1" applyAlignment="1">
      <alignment horizontal="right"/>
      <protection/>
    </xf>
    <xf numFmtId="0" fontId="86" fillId="0" borderId="36" xfId="64" applyFont="1" applyBorder="1" applyAlignment="1">
      <alignment horizontal="center" vertical="center" wrapText="1"/>
      <protection/>
    </xf>
    <xf numFmtId="0" fontId="87" fillId="0" borderId="36" xfId="64" applyFont="1" applyBorder="1" applyAlignment="1">
      <alignment horizontal="center" vertical="center" wrapText="1"/>
      <protection/>
    </xf>
    <xf numFmtId="0" fontId="86" fillId="0" borderId="19" xfId="64" applyFont="1" applyBorder="1" applyAlignment="1">
      <alignment horizontal="center" vertical="center" wrapText="1"/>
      <protection/>
    </xf>
    <xf numFmtId="0" fontId="86" fillId="0" borderId="34" xfId="64" applyFont="1" applyBorder="1" applyAlignment="1">
      <alignment horizontal="center" vertical="center" wrapText="1"/>
      <protection/>
    </xf>
    <xf numFmtId="0" fontId="86" fillId="0" borderId="34" xfId="64" applyFont="1" applyBorder="1" applyAlignment="1">
      <alignment horizontal="center" vertical="distributed" textRotation="255" wrapText="1"/>
      <protection/>
    </xf>
    <xf numFmtId="0" fontId="86" fillId="0" borderId="18" xfId="64" applyFont="1" applyBorder="1" applyAlignment="1">
      <alignment horizontal="center" vertical="distributed" textRotation="255" wrapText="1"/>
      <protection/>
    </xf>
    <xf numFmtId="0" fontId="86" fillId="0" borderId="29" xfId="64" applyFont="1" applyBorder="1" applyAlignment="1">
      <alignment horizontal="center" vertical="center" wrapText="1"/>
      <protection/>
    </xf>
    <xf numFmtId="0" fontId="86" fillId="0" borderId="29" xfId="64" applyFont="1" applyBorder="1" applyAlignment="1">
      <alignment horizontal="center" vertical="distributed" textRotation="255" wrapText="1"/>
      <protection/>
    </xf>
    <xf numFmtId="0" fontId="87" fillId="0" borderId="29" xfId="64" applyFont="1" applyBorder="1" applyAlignment="1">
      <alignment horizontal="center" vertical="distributed" textRotation="255" wrapText="1"/>
      <protection/>
    </xf>
    <xf numFmtId="0" fontId="86" fillId="0" borderId="37" xfId="64" applyFont="1" applyBorder="1" applyAlignment="1">
      <alignment horizontal="center" vertical="distributed" textRotation="255" wrapText="1"/>
      <protection/>
    </xf>
    <xf numFmtId="0" fontId="86" fillId="0" borderId="15" xfId="64" applyFont="1" applyBorder="1" applyAlignment="1">
      <alignment horizontal="center" vertical="center" wrapText="1"/>
      <protection/>
    </xf>
    <xf numFmtId="0" fontId="88" fillId="0" borderId="16" xfId="64" applyFont="1" applyBorder="1" applyAlignment="1">
      <alignment horizontal="center" vertical="center" wrapText="1"/>
      <protection/>
    </xf>
    <xf numFmtId="0" fontId="88" fillId="0" borderId="16" xfId="64" applyFont="1" applyBorder="1" applyAlignment="1" applyProtection="1">
      <alignment horizontal="center" vertical="center" wrapText="1"/>
      <protection locked="0"/>
    </xf>
    <xf numFmtId="0" fontId="86" fillId="0" borderId="0" xfId="64" applyFont="1" applyBorder="1" applyAlignment="1">
      <alignment horizontal="center" vertical="center" wrapText="1"/>
      <protection/>
    </xf>
    <xf numFmtId="0" fontId="88" fillId="0" borderId="0" xfId="64" applyFont="1" applyBorder="1" applyAlignment="1">
      <alignment horizontal="center" vertical="center" wrapText="1"/>
      <protection/>
    </xf>
    <xf numFmtId="0" fontId="86" fillId="0" borderId="11" xfId="64" applyFont="1" applyBorder="1" applyAlignment="1">
      <alignment horizontal="center" vertical="center" wrapText="1"/>
      <protection/>
    </xf>
    <xf numFmtId="0" fontId="88" fillId="0" borderId="10" xfId="64" applyFont="1" applyBorder="1" applyAlignment="1" applyProtection="1">
      <alignment horizontal="center" vertical="center" wrapText="1"/>
      <protection locked="0"/>
    </xf>
    <xf numFmtId="0" fontId="88" fillId="0" borderId="0" xfId="64" applyFont="1" applyAlignment="1" applyProtection="1">
      <alignment horizontal="center" vertical="center" wrapText="1"/>
      <protection locked="0"/>
    </xf>
    <xf numFmtId="0" fontId="86" fillId="0" borderId="12" xfId="64" applyFont="1" applyBorder="1" applyAlignment="1">
      <alignment vertical="center"/>
      <protection/>
    </xf>
    <xf numFmtId="0" fontId="86" fillId="0" borderId="0" xfId="64" applyFont="1" applyAlignment="1">
      <alignment vertical="center"/>
      <protection/>
    </xf>
    <xf numFmtId="191" fontId="8" fillId="0" borderId="0" xfId="64" applyNumberFormat="1" applyFont="1" applyFill="1" applyAlignment="1">
      <alignment vertical="center"/>
      <protection/>
    </xf>
    <xf numFmtId="0" fontId="6" fillId="0" borderId="25" xfId="64" applyFont="1" applyBorder="1" applyAlignment="1">
      <alignment horizontal="center" vertical="center" wrapText="1"/>
      <protection/>
    </xf>
    <xf numFmtId="38" fontId="8" fillId="33" borderId="0" xfId="64" applyNumberFormat="1" applyFont="1" applyFill="1" applyBorder="1" applyAlignment="1">
      <alignment horizontal="right" vertical="center"/>
      <protection/>
    </xf>
    <xf numFmtId="38" fontId="9" fillId="33" borderId="0" xfId="51" applyFont="1" applyFill="1" applyBorder="1" applyAlignment="1">
      <alignment horizontal="right" vertical="center"/>
    </xf>
    <xf numFmtId="38" fontId="8" fillId="33" borderId="0" xfId="64" applyNumberFormat="1" applyFont="1" applyFill="1" applyAlignment="1">
      <alignment horizontal="right" vertical="center"/>
      <protection/>
    </xf>
    <xf numFmtId="38" fontId="8" fillId="33" borderId="10" xfId="64" applyNumberFormat="1" applyFont="1" applyFill="1" applyBorder="1" applyAlignment="1">
      <alignment horizontal="right" vertical="center"/>
      <protection/>
    </xf>
    <xf numFmtId="38" fontId="8" fillId="0" borderId="18" xfId="51" applyNumberFormat="1" applyFont="1" applyBorder="1" applyAlignment="1">
      <alignment vertical="center"/>
    </xf>
    <xf numFmtId="38" fontId="8" fillId="0" borderId="0" xfId="64" applyNumberFormat="1" applyFont="1" applyAlignment="1">
      <alignment horizontal="right"/>
      <protection/>
    </xf>
    <xf numFmtId="38" fontId="9" fillId="0" borderId="0" xfId="51" applyFont="1" applyAlignment="1">
      <alignment/>
    </xf>
    <xf numFmtId="38" fontId="9" fillId="33" borderId="0" xfId="51" applyFont="1" applyFill="1" applyAlignment="1">
      <alignment/>
    </xf>
    <xf numFmtId="0" fontId="6" fillId="0" borderId="38" xfId="64" applyFont="1" applyBorder="1" applyAlignment="1">
      <alignment vertical="center"/>
      <protection/>
    </xf>
    <xf numFmtId="38" fontId="9" fillId="0" borderId="10" xfId="51" applyFont="1" applyBorder="1" applyAlignment="1">
      <alignment/>
    </xf>
    <xf numFmtId="38" fontId="8" fillId="0" borderId="0" xfId="51" applyFont="1" applyAlignment="1">
      <alignment/>
    </xf>
    <xf numFmtId="38" fontId="8" fillId="0" borderId="18" xfId="51" applyFont="1" applyBorder="1" applyAlignment="1">
      <alignment/>
    </xf>
    <xf numFmtId="38" fontId="8" fillId="33" borderId="0" xfId="51" applyFont="1" applyFill="1" applyAlignment="1">
      <alignment horizontal="right"/>
    </xf>
    <xf numFmtId="38" fontId="9" fillId="0" borderId="17" xfId="49" applyFont="1" applyBorder="1" applyAlignment="1">
      <alignment/>
    </xf>
    <xf numFmtId="38" fontId="9" fillId="0" borderId="10" xfId="49" applyFont="1" applyBorder="1" applyAlignment="1">
      <alignment/>
    </xf>
    <xf numFmtId="0" fontId="9" fillId="0" borderId="10" xfId="64" applyNumberFormat="1" applyFont="1" applyBorder="1" applyAlignment="1">
      <alignment horizontal="center" vertical="center"/>
      <protection/>
    </xf>
    <xf numFmtId="38" fontId="9" fillId="0" borderId="0" xfId="49" applyFont="1" applyAlignment="1">
      <alignment/>
    </xf>
    <xf numFmtId="0" fontId="4" fillId="33" borderId="0" xfId="64" applyFont="1" applyFill="1" applyAlignment="1">
      <alignment horizontal="center" vertical="center"/>
      <protection/>
    </xf>
    <xf numFmtId="0" fontId="27" fillId="33" borderId="0" xfId="64" applyFont="1" applyFill="1" applyBorder="1" applyAlignment="1">
      <alignment horizontal="center"/>
      <protection/>
    </xf>
    <xf numFmtId="0" fontId="27" fillId="33" borderId="0" xfId="64" applyFont="1" applyFill="1" applyAlignment="1">
      <alignment horizontal="center"/>
      <protection/>
    </xf>
    <xf numFmtId="0" fontId="27" fillId="33" borderId="0" xfId="64" applyFont="1" applyFill="1" applyBorder="1">
      <alignment/>
      <protection/>
    </xf>
    <xf numFmtId="38" fontId="6" fillId="33" borderId="0" xfId="64" applyNumberFormat="1" applyFont="1" applyFill="1" applyAlignment="1">
      <alignment vertical="center"/>
      <protection/>
    </xf>
    <xf numFmtId="0" fontId="6" fillId="33" borderId="0" xfId="64" applyFont="1" applyFill="1" applyAlignment="1">
      <alignment horizontal="right" vertical="center"/>
      <protection/>
    </xf>
    <xf numFmtId="0" fontId="6" fillId="33" borderId="0" xfId="64" applyFont="1" applyFill="1" applyBorder="1" applyAlignment="1">
      <alignment vertical="center"/>
      <protection/>
    </xf>
    <xf numFmtId="38" fontId="6" fillId="33" borderId="12" xfId="51" applyFont="1" applyFill="1" applyBorder="1" applyAlignment="1">
      <alignment horizontal="center" vertical="center"/>
    </xf>
    <xf numFmtId="38" fontId="6" fillId="33" borderId="31" xfId="51" applyFont="1" applyFill="1" applyBorder="1" applyAlignment="1">
      <alignment horizontal="center" vertical="center"/>
    </xf>
    <xf numFmtId="38" fontId="6" fillId="33" borderId="20" xfId="51" applyFont="1" applyFill="1" applyBorder="1" applyAlignment="1">
      <alignment horizontal="center" vertical="center"/>
    </xf>
    <xf numFmtId="38" fontId="6" fillId="33" borderId="30" xfId="51" applyFont="1" applyFill="1" applyBorder="1" applyAlignment="1">
      <alignment horizontal="center" vertical="center"/>
    </xf>
    <xf numFmtId="0" fontId="6" fillId="33" borderId="30" xfId="64" applyFont="1" applyFill="1" applyBorder="1">
      <alignment/>
      <protection/>
    </xf>
    <xf numFmtId="0" fontId="6" fillId="33" borderId="20" xfId="64" applyFont="1" applyFill="1" applyBorder="1">
      <alignment/>
      <protection/>
    </xf>
    <xf numFmtId="0" fontId="6" fillId="33" borderId="31" xfId="64" applyFont="1" applyFill="1" applyBorder="1">
      <alignment/>
      <protection/>
    </xf>
    <xf numFmtId="38" fontId="6" fillId="33" borderId="0" xfId="51" applyFont="1" applyFill="1" applyBorder="1" applyAlignment="1">
      <alignment horizontal="center" vertical="center"/>
    </xf>
    <xf numFmtId="38" fontId="6" fillId="33" borderId="18" xfId="51" applyFont="1" applyFill="1" applyBorder="1" applyAlignment="1">
      <alignment horizontal="center" vertical="distributed" textRotation="255" wrapText="1"/>
    </xf>
    <xf numFmtId="38" fontId="6" fillId="33" borderId="34" xfId="51" applyFont="1" applyFill="1" applyBorder="1" applyAlignment="1">
      <alignment horizontal="center" vertical="distributed" textRotation="255" wrapText="1"/>
    </xf>
    <xf numFmtId="0" fontId="6" fillId="33" borderId="0" xfId="64" applyFont="1" applyFill="1" applyBorder="1" applyAlignment="1">
      <alignment horizontal="center" vertical="distributed" textRotation="255" wrapText="1"/>
      <protection/>
    </xf>
    <xf numFmtId="38" fontId="6" fillId="33" borderId="13" xfId="51" applyFont="1" applyFill="1" applyBorder="1" applyAlignment="1">
      <alignment horizontal="center" vertical="center"/>
    </xf>
    <xf numFmtId="0" fontId="6" fillId="33" borderId="34" xfId="64" applyFont="1" applyFill="1" applyBorder="1" applyAlignment="1">
      <alignment horizontal="center" vertical="distributed" textRotation="255" wrapText="1"/>
      <protection/>
    </xf>
    <xf numFmtId="0" fontId="6" fillId="33" borderId="13" xfId="64" applyFont="1" applyFill="1" applyBorder="1" applyAlignment="1">
      <alignment horizontal="center" vertical="distributed" textRotation="255" wrapText="1"/>
      <protection/>
    </xf>
    <xf numFmtId="0" fontId="6" fillId="33" borderId="18" xfId="64" applyFont="1" applyFill="1" applyBorder="1" applyAlignment="1">
      <alignment horizontal="center" vertical="distributed" textRotation="255" wrapText="1"/>
      <protection/>
    </xf>
    <xf numFmtId="38" fontId="6" fillId="33" borderId="14" xfId="51" applyFont="1" applyFill="1" applyBorder="1" applyAlignment="1">
      <alignment horizontal="center" vertical="center"/>
    </xf>
    <xf numFmtId="38" fontId="6" fillId="33" borderId="37" xfId="51" applyFont="1" applyFill="1" applyBorder="1" applyAlignment="1">
      <alignment horizontal="center" vertical="center"/>
    </xf>
    <xf numFmtId="38" fontId="6" fillId="33" borderId="21" xfId="51" applyFont="1" applyFill="1" applyBorder="1" applyAlignment="1">
      <alignment horizontal="center" vertical="center"/>
    </xf>
    <xf numFmtId="38" fontId="6" fillId="33" borderId="29" xfId="51" applyFont="1" applyFill="1" applyBorder="1" applyAlignment="1">
      <alignment horizontal="center" vertical="center"/>
    </xf>
    <xf numFmtId="0" fontId="6" fillId="33" borderId="29" xfId="64" applyFont="1" applyFill="1" applyBorder="1">
      <alignment/>
      <protection/>
    </xf>
    <xf numFmtId="0" fontId="6" fillId="33" borderId="21" xfId="64" applyFont="1" applyFill="1" applyBorder="1">
      <alignment/>
      <protection/>
    </xf>
    <xf numFmtId="0" fontId="6" fillId="33" borderId="37" xfId="64" applyFont="1" applyFill="1" applyBorder="1">
      <alignment/>
      <protection/>
    </xf>
    <xf numFmtId="38" fontId="6" fillId="33" borderId="16" xfId="51" applyFont="1" applyFill="1" applyBorder="1" applyAlignment="1">
      <alignment vertical="center"/>
    </xf>
    <xf numFmtId="38" fontId="6" fillId="33" borderId="0" xfId="51" applyFont="1" applyFill="1" applyBorder="1" applyAlignment="1">
      <alignment vertical="center"/>
    </xf>
    <xf numFmtId="38" fontId="6" fillId="33" borderId="15" xfId="51" applyFont="1" applyFill="1" applyBorder="1" applyAlignment="1">
      <alignment vertical="center"/>
    </xf>
    <xf numFmtId="176" fontId="6" fillId="0" borderId="0" xfId="64" applyNumberFormat="1" applyFont="1" applyBorder="1" applyAlignment="1">
      <alignment horizontal="center" vertical="center"/>
      <protection/>
    </xf>
    <xf numFmtId="41" fontId="8" fillId="33" borderId="0" xfId="64" applyNumberFormat="1" applyFont="1" applyFill="1" applyBorder="1" applyAlignment="1">
      <alignment horizontal="right" vertical="center"/>
      <protection/>
    </xf>
    <xf numFmtId="0" fontId="9" fillId="0" borderId="0" xfId="64" applyNumberFormat="1" applyFont="1" applyBorder="1" applyAlignment="1">
      <alignment horizontal="center" vertical="center"/>
      <protection/>
    </xf>
    <xf numFmtId="38" fontId="9" fillId="0" borderId="13" xfId="51" applyFont="1" applyBorder="1" applyAlignment="1">
      <alignment horizontal="center" vertical="center"/>
    </xf>
    <xf numFmtId="0" fontId="9" fillId="33" borderId="0" xfId="64" applyFont="1" applyFill="1" applyBorder="1">
      <alignment/>
      <protection/>
    </xf>
    <xf numFmtId="38" fontId="9" fillId="33" borderId="0" xfId="51" applyFont="1" applyFill="1" applyBorder="1" applyAlignment="1">
      <alignment horizontal="center" vertical="center"/>
    </xf>
    <xf numFmtId="38" fontId="9" fillId="33" borderId="13" xfId="64" applyNumberFormat="1" applyFont="1" applyFill="1" applyBorder="1" applyAlignment="1">
      <alignment horizontal="center" vertical="center"/>
      <protection/>
    </xf>
    <xf numFmtId="38" fontId="8" fillId="33" borderId="0" xfId="51" applyFont="1" applyFill="1" applyBorder="1" applyAlignment="1" applyProtection="1">
      <alignment horizontal="right" vertical="center"/>
      <protection locked="0"/>
    </xf>
    <xf numFmtId="178" fontId="6" fillId="33" borderId="10" xfId="51" applyNumberFormat="1" applyFont="1" applyFill="1" applyBorder="1" applyAlignment="1" quotePrefix="1">
      <alignment horizontal="center" vertical="center"/>
    </xf>
    <xf numFmtId="178" fontId="6" fillId="33" borderId="11" xfId="51" applyNumberFormat="1" applyFont="1" applyFill="1" applyBorder="1" applyAlignment="1" quotePrefix="1">
      <alignment horizontal="center" vertical="center"/>
    </xf>
    <xf numFmtId="38" fontId="8" fillId="33" borderId="17" xfId="64" applyNumberFormat="1" applyFont="1" applyFill="1" applyBorder="1" applyAlignment="1">
      <alignment horizontal="right" vertical="center"/>
      <protection/>
    </xf>
    <xf numFmtId="0" fontId="6" fillId="33" borderId="12" xfId="64" applyFont="1" applyFill="1" applyBorder="1">
      <alignment/>
      <protection/>
    </xf>
    <xf numFmtId="0" fontId="89" fillId="33" borderId="0" xfId="64" applyFont="1" applyFill="1" applyBorder="1" applyAlignment="1">
      <alignment horizontal="center" vertical="distributed" textRotation="255"/>
      <protection/>
    </xf>
    <xf numFmtId="38" fontId="8" fillId="33" borderId="0" xfId="64" applyNumberFormat="1" applyFont="1" applyFill="1" applyAlignment="1" applyProtection="1">
      <alignment horizontal="right" vertical="center"/>
      <protection locked="0"/>
    </xf>
    <xf numFmtId="38" fontId="8" fillId="33" borderId="0" xfId="64" applyNumberFormat="1" applyFont="1" applyFill="1" applyAlignment="1" applyProtection="1">
      <alignment horizontal="right" vertical="center" wrapText="1"/>
      <protection locked="0"/>
    </xf>
    <xf numFmtId="0" fontId="6" fillId="33" borderId="12" xfId="64" applyFont="1" applyFill="1" applyBorder="1" applyAlignment="1">
      <alignment vertical="center"/>
      <protection/>
    </xf>
    <xf numFmtId="184" fontId="88" fillId="0" borderId="0" xfId="0" applyNumberFormat="1" applyFont="1" applyAlignment="1">
      <alignment/>
    </xf>
    <xf numFmtId="38" fontId="89" fillId="0" borderId="0" xfId="64" applyNumberFormat="1" applyFont="1" applyAlignment="1">
      <alignment vertical="center"/>
      <protection/>
    </xf>
    <xf numFmtId="0" fontId="8" fillId="0" borderId="10" xfId="64" applyFont="1" applyFill="1" applyBorder="1" applyAlignment="1">
      <alignment horizontal="right" vertical="center"/>
      <protection/>
    </xf>
    <xf numFmtId="38" fontId="90" fillId="0" borderId="13" xfId="53" applyFont="1" applyFill="1" applyBorder="1" applyAlignment="1">
      <alignment horizontal="right" vertical="center"/>
    </xf>
    <xf numFmtId="38" fontId="8" fillId="0" borderId="16" xfId="53" applyFont="1" applyFill="1" applyBorder="1" applyAlignment="1">
      <alignment horizontal="right" vertical="center"/>
    </xf>
    <xf numFmtId="38" fontId="90" fillId="0" borderId="18" xfId="53" applyFont="1" applyFill="1" applyBorder="1" applyAlignment="1">
      <alignment horizontal="right" vertical="center"/>
    </xf>
    <xf numFmtId="38" fontId="90" fillId="0" borderId="0" xfId="53" applyFont="1" applyFill="1" applyBorder="1" applyAlignment="1">
      <alignment horizontal="right" vertical="center"/>
    </xf>
    <xf numFmtId="38" fontId="8" fillId="0" borderId="18" xfId="64" applyNumberFormat="1" applyFont="1" applyFill="1" applyBorder="1" applyAlignment="1" applyProtection="1">
      <alignment vertical="center"/>
      <protection locked="0"/>
    </xf>
    <xf numFmtId="38" fontId="8" fillId="0" borderId="0" xfId="64" applyNumberFormat="1" applyFont="1" applyFill="1" applyBorder="1" applyAlignment="1" applyProtection="1">
      <alignment vertical="center"/>
      <protection locked="0"/>
    </xf>
    <xf numFmtId="0" fontId="32" fillId="0" borderId="21" xfId="64" applyFont="1" applyBorder="1" applyAlignment="1">
      <alignment horizontal="center" vertical="center"/>
      <protection/>
    </xf>
    <xf numFmtId="3" fontId="6" fillId="0" borderId="0" xfId="64" applyNumberFormat="1" applyFont="1" applyFill="1" applyBorder="1" applyAlignment="1">
      <alignment vertical="center"/>
      <protection/>
    </xf>
    <xf numFmtId="3" fontId="22" fillId="0" borderId="0" xfId="64" applyNumberFormat="1" applyFont="1" applyFill="1" applyBorder="1" applyAlignment="1" applyProtection="1">
      <alignment vertical="center"/>
      <protection locked="0"/>
    </xf>
    <xf numFmtId="0" fontId="22" fillId="0" borderId="0" xfId="64" applyFont="1" applyFill="1">
      <alignment/>
      <protection/>
    </xf>
    <xf numFmtId="0" fontId="91" fillId="0" borderId="0" xfId="0" applyFont="1" applyAlignment="1">
      <alignment vertical="center"/>
    </xf>
    <xf numFmtId="38" fontId="8" fillId="0" borderId="0" xfId="51" applyNumberFormat="1" applyFont="1" applyAlignment="1" applyProtection="1">
      <alignment horizontal="right" vertical="center"/>
      <protection locked="0"/>
    </xf>
    <xf numFmtId="38" fontId="8" fillId="0" borderId="0" xfId="51" applyNumberFormat="1" applyFont="1" applyBorder="1" applyAlignment="1" applyProtection="1">
      <alignment horizontal="right" vertical="center"/>
      <protection locked="0"/>
    </xf>
    <xf numFmtId="38" fontId="6" fillId="0" borderId="0" xfId="51" applyFont="1" applyAlignment="1">
      <alignment horizontal="right" vertical="center"/>
    </xf>
    <xf numFmtId="38" fontId="0" fillId="0" borderId="0" xfId="64" applyNumberFormat="1" applyFont="1">
      <alignment/>
      <protection/>
    </xf>
    <xf numFmtId="0" fontId="92" fillId="0" borderId="0" xfId="64" applyFont="1">
      <alignment/>
      <protection/>
    </xf>
    <xf numFmtId="0" fontId="93" fillId="0" borderId="0" xfId="64" applyFont="1" applyFill="1" applyAlignment="1">
      <alignment horizontal="center"/>
      <protection/>
    </xf>
    <xf numFmtId="0" fontId="94" fillId="0" borderId="0" xfId="64" applyFont="1" applyFill="1" applyAlignment="1">
      <alignment horizontal="center"/>
      <protection/>
    </xf>
    <xf numFmtId="0" fontId="95" fillId="0" borderId="0" xfId="64" applyFont="1">
      <alignment/>
      <protection/>
    </xf>
    <xf numFmtId="0" fontId="96" fillId="0" borderId="10" xfId="64" applyFont="1" applyFill="1" applyBorder="1">
      <alignment/>
      <protection/>
    </xf>
    <xf numFmtId="0" fontId="95" fillId="0" borderId="0" xfId="64" applyFont="1" applyFill="1">
      <alignment/>
      <protection/>
    </xf>
    <xf numFmtId="0" fontId="86" fillId="0" borderId="0" xfId="64" applyFont="1" applyAlignment="1">
      <alignment/>
      <protection/>
    </xf>
    <xf numFmtId="0" fontId="86" fillId="0" borderId="29" xfId="64" applyFont="1" applyBorder="1" applyAlignment="1">
      <alignment horizontal="center" vertical="center"/>
      <protection/>
    </xf>
    <xf numFmtId="0" fontId="86" fillId="0" borderId="21" xfId="64" applyFont="1" applyBorder="1" applyAlignment="1">
      <alignment horizontal="center" vertical="center"/>
      <protection/>
    </xf>
    <xf numFmtId="0" fontId="86" fillId="0" borderId="14" xfId="64" applyFont="1" applyBorder="1" applyAlignment="1">
      <alignment horizontal="center" vertical="center"/>
      <protection/>
    </xf>
    <xf numFmtId="176" fontId="86" fillId="0" borderId="13" xfId="64" applyNumberFormat="1" applyFont="1" applyBorder="1" applyAlignment="1">
      <alignment horizontal="center" vertical="center"/>
      <protection/>
    </xf>
    <xf numFmtId="38" fontId="88" fillId="0" borderId="18" xfId="64" applyNumberFormat="1" applyFont="1" applyBorder="1" applyAlignment="1">
      <alignment vertical="center"/>
      <protection/>
    </xf>
    <xf numFmtId="38" fontId="88" fillId="0" borderId="0" xfId="64" applyNumberFormat="1" applyFont="1" applyAlignment="1">
      <alignment vertical="center"/>
      <protection/>
    </xf>
    <xf numFmtId="38" fontId="88" fillId="0" borderId="13" xfId="64" applyNumberFormat="1" applyFont="1" applyBorder="1" applyAlignment="1">
      <alignment vertical="center"/>
      <protection/>
    </xf>
    <xf numFmtId="38" fontId="88" fillId="0" borderId="0" xfId="64" applyNumberFormat="1" applyFont="1" applyAlignment="1" applyProtection="1">
      <alignment vertical="center"/>
      <protection locked="0"/>
    </xf>
    <xf numFmtId="0" fontId="88" fillId="0" borderId="0" xfId="64" applyFont="1">
      <alignment/>
      <protection/>
    </xf>
    <xf numFmtId="0" fontId="86" fillId="0" borderId="13" xfId="64" applyNumberFormat="1" applyFont="1" applyBorder="1" applyAlignment="1">
      <alignment horizontal="center" vertical="center"/>
      <protection/>
    </xf>
    <xf numFmtId="38" fontId="88" fillId="0" borderId="0" xfId="64" applyNumberFormat="1" applyFont="1" applyBorder="1" applyAlignment="1">
      <alignment vertical="center"/>
      <protection/>
    </xf>
    <xf numFmtId="38" fontId="88" fillId="0" borderId="0" xfId="64" applyNumberFormat="1" applyFont="1" applyBorder="1">
      <alignment/>
      <protection/>
    </xf>
    <xf numFmtId="0" fontId="95" fillId="0" borderId="38" xfId="64" applyFont="1" applyFill="1" applyBorder="1" applyAlignment="1">
      <alignment vertical="center"/>
      <protection/>
    </xf>
    <xf numFmtId="0" fontId="95" fillId="0" borderId="10" xfId="64" applyFont="1" applyFill="1" applyBorder="1" applyAlignment="1">
      <alignment vertical="center"/>
      <protection/>
    </xf>
    <xf numFmtId="38" fontId="88" fillId="0" borderId="18" xfId="64" applyNumberFormat="1" applyFont="1" applyBorder="1" applyAlignment="1">
      <alignment horizontal="right" vertical="center"/>
      <protection/>
    </xf>
    <xf numFmtId="38" fontId="88" fillId="0" borderId="0" xfId="64" applyNumberFormat="1" applyFont="1" applyAlignment="1" applyProtection="1">
      <alignment horizontal="right" vertical="center"/>
      <protection locked="0"/>
    </xf>
    <xf numFmtId="38" fontId="88" fillId="0" borderId="16" xfId="64" applyNumberFormat="1" applyFont="1" applyBorder="1" applyAlignment="1">
      <alignment horizontal="right" vertical="center"/>
      <protection/>
    </xf>
    <xf numFmtId="38" fontId="88" fillId="0" borderId="15" xfId="64" applyNumberFormat="1" applyFont="1" applyBorder="1" applyAlignment="1" applyProtection="1">
      <alignment horizontal="right" vertical="center"/>
      <protection locked="0"/>
    </xf>
    <xf numFmtId="38" fontId="88" fillId="0" borderId="0" xfId="64" applyNumberFormat="1" applyFont="1" applyBorder="1" applyAlignment="1">
      <alignment horizontal="right" vertical="center"/>
      <protection/>
    </xf>
    <xf numFmtId="38" fontId="88" fillId="0" borderId="13" xfId="64" applyNumberFormat="1" applyFont="1" applyBorder="1" applyAlignment="1" applyProtection="1">
      <alignment horizontal="right" vertical="center"/>
      <protection locked="0"/>
    </xf>
    <xf numFmtId="0" fontId="95" fillId="0" borderId="12" xfId="64" applyFont="1" applyFill="1" applyBorder="1" applyAlignment="1">
      <alignment vertical="center"/>
      <protection/>
    </xf>
    <xf numFmtId="0" fontId="86" fillId="0" borderId="0" xfId="64" applyFont="1" applyFill="1" applyAlignment="1">
      <alignment/>
      <protection/>
    </xf>
    <xf numFmtId="0" fontId="86" fillId="0" borderId="29" xfId="64" applyFont="1" applyFill="1" applyBorder="1" applyAlignment="1">
      <alignment horizontal="center" vertical="center"/>
      <protection/>
    </xf>
    <xf numFmtId="0" fontId="86" fillId="0" borderId="21" xfId="64" applyFont="1" applyFill="1" applyBorder="1" applyAlignment="1">
      <alignment horizontal="center" vertical="center"/>
      <protection/>
    </xf>
    <xf numFmtId="0" fontId="86" fillId="0" borderId="14" xfId="64" applyFont="1" applyFill="1" applyBorder="1" applyAlignment="1">
      <alignment horizontal="center" vertical="center"/>
      <protection/>
    </xf>
    <xf numFmtId="0" fontId="86" fillId="0" borderId="0" xfId="64" applyFont="1" applyFill="1">
      <alignment/>
      <protection/>
    </xf>
    <xf numFmtId="38" fontId="88" fillId="0" borderId="0" xfId="64" applyNumberFormat="1" applyFont="1" applyAlignment="1">
      <alignment horizontal="right" vertical="center"/>
      <protection/>
    </xf>
    <xf numFmtId="0" fontId="88" fillId="0" borderId="0" xfId="64" applyFont="1" applyFill="1">
      <alignment/>
      <protection/>
    </xf>
    <xf numFmtId="0" fontId="88" fillId="0" borderId="0" xfId="64" applyFont="1" applyFill="1" applyBorder="1">
      <alignment/>
      <protection/>
    </xf>
    <xf numFmtId="0" fontId="86" fillId="0" borderId="26" xfId="64" applyFont="1" applyFill="1" applyBorder="1" applyAlignment="1">
      <alignment horizontal="center" vertical="center"/>
      <protection/>
    </xf>
    <xf numFmtId="0" fontId="86" fillId="0" borderId="27" xfId="64" applyFont="1" applyFill="1" applyBorder="1" applyAlignment="1">
      <alignment horizontal="center" vertical="center"/>
      <protection/>
    </xf>
    <xf numFmtId="38" fontId="88" fillId="0" borderId="0" xfId="64" applyNumberFormat="1" applyFont="1" applyBorder="1" applyAlignment="1" applyProtection="1">
      <alignment vertical="center"/>
      <protection locked="0"/>
    </xf>
    <xf numFmtId="38" fontId="88" fillId="0" borderId="19" xfId="64" applyNumberFormat="1" applyFont="1" applyBorder="1" applyAlignment="1">
      <alignment vertical="center"/>
      <protection/>
    </xf>
    <xf numFmtId="38" fontId="88" fillId="0" borderId="16" xfId="64" applyNumberFormat="1" applyFont="1" applyBorder="1" applyAlignment="1">
      <alignment vertical="center"/>
      <protection/>
    </xf>
    <xf numFmtId="0" fontId="88" fillId="0" borderId="0" xfId="64" applyFont="1" applyBorder="1">
      <alignment/>
      <protection/>
    </xf>
    <xf numFmtId="0" fontId="95" fillId="0" borderId="0" xfId="64" applyFont="1" applyAlignment="1">
      <alignment vertical="center"/>
      <protection/>
    </xf>
    <xf numFmtId="0" fontId="96" fillId="0" borderId="0" xfId="64" applyFont="1">
      <alignment/>
      <protection/>
    </xf>
    <xf numFmtId="38" fontId="86" fillId="0" borderId="0" xfId="64" applyNumberFormat="1" applyFont="1">
      <alignment/>
      <protection/>
    </xf>
    <xf numFmtId="38" fontId="86" fillId="0" borderId="0" xfId="64" applyNumberFormat="1" applyFont="1" applyFill="1">
      <alignment/>
      <protection/>
    </xf>
    <xf numFmtId="0" fontId="86" fillId="0" borderId="0" xfId="64" applyFont="1" applyBorder="1" applyAlignment="1">
      <alignment horizontal="center" vertical="center"/>
      <protection/>
    </xf>
    <xf numFmtId="38" fontId="86" fillId="0" borderId="0" xfId="51" applyFont="1" applyFill="1" applyBorder="1" applyAlignment="1">
      <alignment vertical="center"/>
    </xf>
    <xf numFmtId="38" fontId="86" fillId="0" borderId="0" xfId="51" applyFont="1" applyFill="1" applyBorder="1" applyAlignment="1" applyProtection="1">
      <alignment vertical="center"/>
      <protection locked="0"/>
    </xf>
    <xf numFmtId="38" fontId="86" fillId="0" borderId="38" xfId="51" applyFont="1" applyFill="1" applyBorder="1" applyAlignment="1" applyProtection="1">
      <alignment vertical="center"/>
      <protection locked="0"/>
    </xf>
    <xf numFmtId="0" fontId="86" fillId="0" borderId="38" xfId="64" applyFont="1" applyFill="1" applyBorder="1" applyAlignment="1">
      <alignment vertical="center"/>
      <protection/>
    </xf>
    <xf numFmtId="38" fontId="9" fillId="0" borderId="0" xfId="49" applyFont="1" applyAlignment="1">
      <alignment horizontal="right"/>
    </xf>
    <xf numFmtId="190" fontId="9" fillId="0" borderId="0" xfId="0" applyNumberFormat="1" applyFont="1" applyFill="1" applyBorder="1" applyAlignment="1" quotePrefix="1">
      <alignment horizontal="right"/>
    </xf>
    <xf numFmtId="0" fontId="8" fillId="0" borderId="0" xfId="64" applyFont="1" applyFill="1" applyAlignment="1">
      <alignment horizontal="right"/>
      <protection/>
    </xf>
    <xf numFmtId="196" fontId="10" fillId="0" borderId="0" xfId="64" applyNumberFormat="1" applyFont="1" applyFill="1" applyAlignment="1">
      <alignment horizontal="right"/>
      <protection/>
    </xf>
    <xf numFmtId="196" fontId="8" fillId="0" borderId="0" xfId="64" applyNumberFormat="1" applyFont="1" applyFill="1" applyBorder="1" applyAlignment="1">
      <alignment horizontal="right" vertical="center"/>
      <protection/>
    </xf>
    <xf numFmtId="196" fontId="8" fillId="0" borderId="0" xfId="64" applyNumberFormat="1" applyFont="1" applyFill="1" applyAlignment="1">
      <alignment horizontal="right" vertical="center"/>
      <protection/>
    </xf>
    <xf numFmtId="196" fontId="9" fillId="0" borderId="0" xfId="64" applyNumberFormat="1" applyFont="1" applyFill="1" applyAlignment="1">
      <alignment horizontal="right"/>
      <protection/>
    </xf>
    <xf numFmtId="196" fontId="9" fillId="0" borderId="0" xfId="0" applyNumberFormat="1" applyFont="1" applyFill="1" applyBorder="1" applyAlignment="1" quotePrefix="1">
      <alignment horizontal="right"/>
    </xf>
    <xf numFmtId="196" fontId="9" fillId="0" borderId="0" xfId="64" applyNumberFormat="1" applyFont="1" applyFill="1" applyBorder="1" applyAlignment="1">
      <alignment horizontal="right"/>
      <protection/>
    </xf>
    <xf numFmtId="0" fontId="3" fillId="0" borderId="0" xfId="64" applyFont="1" applyBorder="1">
      <alignment/>
      <protection/>
    </xf>
    <xf numFmtId="0" fontId="97" fillId="0" borderId="12" xfId="0" applyFont="1" applyBorder="1" applyAlignment="1">
      <alignment vertical="center"/>
    </xf>
    <xf numFmtId="0" fontId="97" fillId="0" borderId="0" xfId="0" applyFont="1" applyAlignment="1">
      <alignment vertical="center"/>
    </xf>
    <xf numFmtId="0" fontId="16" fillId="0" borderId="0" xfId="64" applyFont="1" applyFill="1" applyAlignment="1">
      <alignment horizontal="left"/>
      <protection/>
    </xf>
    <xf numFmtId="0" fontId="13" fillId="0" borderId="10" xfId="64" applyFont="1" applyFill="1" applyBorder="1">
      <alignment/>
      <protection/>
    </xf>
    <xf numFmtId="38" fontId="9" fillId="0" borderId="0" xfId="51" applyFont="1" applyAlignment="1">
      <alignment horizontal="right" vertical="center"/>
    </xf>
    <xf numFmtId="0" fontId="98" fillId="0" borderId="13" xfId="64" applyNumberFormat="1" applyFont="1" applyBorder="1" applyAlignment="1">
      <alignment horizontal="center" vertical="center"/>
      <protection/>
    </xf>
    <xf numFmtId="38" fontId="98" fillId="0" borderId="17" xfId="64" applyNumberFormat="1" applyFont="1" applyFill="1" applyBorder="1" applyAlignment="1">
      <alignment vertical="center"/>
      <protection/>
    </xf>
    <xf numFmtId="38" fontId="98" fillId="0" borderId="10" xfId="64" applyNumberFormat="1" applyFont="1" applyFill="1" applyBorder="1" applyAlignment="1">
      <alignment vertical="center"/>
      <protection/>
    </xf>
    <xf numFmtId="38" fontId="98" fillId="0" borderId="11" xfId="64" applyNumberFormat="1" applyFont="1" applyFill="1" applyBorder="1" applyAlignment="1">
      <alignment vertical="center"/>
      <protection/>
    </xf>
    <xf numFmtId="38" fontId="98" fillId="0" borderId="17" xfId="64" applyNumberFormat="1" applyFont="1" applyBorder="1" applyAlignment="1">
      <alignment vertical="center"/>
      <protection/>
    </xf>
    <xf numFmtId="38" fontId="98" fillId="0" borderId="10" xfId="64" applyNumberFormat="1" applyFont="1" applyBorder="1" applyAlignment="1" applyProtection="1">
      <alignment vertical="center"/>
      <protection locked="0"/>
    </xf>
    <xf numFmtId="0" fontId="98" fillId="0" borderId="11" xfId="64" applyNumberFormat="1" applyFont="1" applyBorder="1" applyAlignment="1">
      <alignment horizontal="center" vertical="center"/>
      <protection/>
    </xf>
    <xf numFmtId="38" fontId="98" fillId="0" borderId="10" xfId="64" applyNumberFormat="1" applyFont="1" applyFill="1" applyBorder="1" applyAlignment="1" applyProtection="1">
      <alignment vertical="center"/>
      <protection locked="0"/>
    </xf>
    <xf numFmtId="38" fontId="98" fillId="0" borderId="10" xfId="51" applyFont="1" applyFill="1" applyBorder="1" applyAlignment="1">
      <alignment vertical="center"/>
    </xf>
    <xf numFmtId="38" fontId="98" fillId="0" borderId="10" xfId="51" applyFont="1" applyFill="1" applyBorder="1" applyAlignment="1" applyProtection="1">
      <alignment vertical="center"/>
      <protection locked="0"/>
    </xf>
    <xf numFmtId="38" fontId="98" fillId="0" borderId="10" xfId="64" applyNumberFormat="1" applyFont="1" applyBorder="1" applyAlignment="1">
      <alignment vertical="center"/>
      <protection/>
    </xf>
    <xf numFmtId="0" fontId="9" fillId="0" borderId="13" xfId="66" applyFont="1" applyFill="1" applyBorder="1" applyAlignment="1" quotePrefix="1">
      <alignment horizontal="center" vertical="center" wrapText="1"/>
      <protection/>
    </xf>
    <xf numFmtId="0" fontId="9" fillId="0" borderId="34" xfId="66" applyFont="1" applyFill="1" applyBorder="1" applyAlignment="1">
      <alignment horizontal="distributed" vertical="center" wrapText="1"/>
      <protection/>
    </xf>
    <xf numFmtId="38" fontId="9" fillId="0" borderId="18" xfId="64" applyNumberFormat="1" applyFont="1" applyBorder="1">
      <alignment/>
      <protection/>
    </xf>
    <xf numFmtId="38" fontId="9" fillId="0" borderId="13" xfId="64" applyNumberFormat="1" applyFont="1" applyBorder="1">
      <alignment/>
      <protection/>
    </xf>
    <xf numFmtId="0" fontId="9" fillId="0" borderId="0" xfId="66" applyNumberFormat="1" applyFont="1" applyBorder="1" applyAlignment="1" quotePrefix="1">
      <alignment horizontal="center" vertical="center" wrapText="1"/>
      <protection/>
    </xf>
    <xf numFmtId="0" fontId="9" fillId="0" borderId="34" xfId="66" applyFont="1" applyFill="1" applyBorder="1" applyAlignment="1">
      <alignment horizontal="right" vertical="center" wrapText="1"/>
      <protection/>
    </xf>
    <xf numFmtId="0" fontId="9" fillId="0" borderId="11" xfId="66" applyFont="1" applyBorder="1" applyAlignment="1">
      <alignment horizontal="center" vertical="center" wrapText="1"/>
      <protection/>
    </xf>
    <xf numFmtId="0" fontId="9" fillId="0" borderId="39" xfId="66" applyFont="1" applyFill="1" applyBorder="1" applyAlignment="1">
      <alignment horizontal="right" vertical="center" wrapText="1"/>
      <protection/>
    </xf>
    <xf numFmtId="38" fontId="9" fillId="0" borderId="17" xfId="64" applyNumberFormat="1" applyFont="1" applyBorder="1">
      <alignment/>
      <protection/>
    </xf>
    <xf numFmtId="38" fontId="9" fillId="0" borderId="10" xfId="64" applyNumberFormat="1" applyFont="1" applyBorder="1">
      <alignment/>
      <protection/>
    </xf>
    <xf numFmtId="38" fontId="9" fillId="0" borderId="11" xfId="64" applyNumberFormat="1" applyFont="1" applyBorder="1">
      <alignment/>
      <protection/>
    </xf>
    <xf numFmtId="0" fontId="98" fillId="0" borderId="19" xfId="64" applyFont="1" applyBorder="1" applyAlignment="1">
      <alignment horizontal="center" vertical="center" wrapText="1"/>
      <protection/>
    </xf>
    <xf numFmtId="0" fontId="98" fillId="0" borderId="18" xfId="64" applyFont="1" applyBorder="1" applyAlignment="1">
      <alignment horizontal="center" vertical="center" wrapText="1"/>
      <protection/>
    </xf>
    <xf numFmtId="181" fontId="9" fillId="0" borderId="0" xfId="64" applyNumberFormat="1" applyFont="1" applyAlignment="1">
      <alignment horizontal="right" vertical="center"/>
      <protection/>
    </xf>
    <xf numFmtId="181" fontId="9" fillId="0" borderId="0" xfId="64" applyNumberFormat="1" applyFont="1" applyFill="1" applyAlignment="1">
      <alignment vertical="center"/>
      <protection/>
    </xf>
    <xf numFmtId="181" fontId="9" fillId="0" borderId="0" xfId="64" applyNumberFormat="1" applyFont="1" applyFill="1" applyBorder="1" applyAlignment="1">
      <alignment horizontal="right" vertical="center"/>
      <protection/>
    </xf>
    <xf numFmtId="38" fontId="9" fillId="0" borderId="16" xfId="53" applyFont="1" applyFill="1" applyBorder="1" applyAlignment="1">
      <alignment horizontal="right" vertical="center"/>
    </xf>
    <xf numFmtId="38" fontId="9" fillId="0" borderId="0" xfId="53" applyFont="1" applyFill="1" applyBorder="1" applyAlignment="1">
      <alignment horizontal="right" vertical="center"/>
    </xf>
    <xf numFmtId="181" fontId="9" fillId="0" borderId="10" xfId="64" applyNumberFormat="1" applyFont="1" applyFill="1" applyBorder="1" applyAlignment="1">
      <alignment horizontal="right" vertical="center"/>
      <protection/>
    </xf>
    <xf numFmtId="38" fontId="9" fillId="0" borderId="10" xfId="53" applyFont="1" applyFill="1" applyBorder="1" applyAlignment="1">
      <alignment horizontal="right" vertical="center"/>
    </xf>
    <xf numFmtId="0" fontId="9" fillId="0" borderId="10" xfId="64" applyFont="1" applyFill="1" applyBorder="1" applyAlignment="1">
      <alignment horizontal="right" vertical="center"/>
      <protection/>
    </xf>
    <xf numFmtId="38" fontId="9" fillId="0" borderId="16" xfId="53" applyFont="1" applyBorder="1" applyAlignment="1">
      <alignment horizontal="right" vertical="center"/>
    </xf>
    <xf numFmtId="0" fontId="6" fillId="0" borderId="0" xfId="64" applyFont="1" applyBorder="1" applyAlignment="1">
      <alignment horizontal="center" vertical="center" wrapText="1"/>
      <protection/>
    </xf>
    <xf numFmtId="0" fontId="4" fillId="0" borderId="0" xfId="64" applyFont="1" applyAlignment="1">
      <alignment horizontal="center"/>
      <protection/>
    </xf>
    <xf numFmtId="0" fontId="4" fillId="0" borderId="0" xfId="64" applyFont="1" applyAlignment="1">
      <alignment horizontal="left"/>
      <protection/>
    </xf>
    <xf numFmtId="0" fontId="6" fillId="0" borderId="34" xfId="64" applyFont="1" applyBorder="1" applyAlignment="1">
      <alignment horizontal="left" vertical="center" wrapText="1"/>
      <protection/>
    </xf>
    <xf numFmtId="0" fontId="4" fillId="0" borderId="0" xfId="64" applyFont="1" applyBorder="1" applyAlignment="1">
      <alignment horizontal="center"/>
      <protection/>
    </xf>
    <xf numFmtId="0" fontId="4" fillId="0" borderId="0" xfId="64" applyFont="1" applyBorder="1" applyAlignment="1">
      <alignment horizontal="left"/>
      <protection/>
    </xf>
    <xf numFmtId="41" fontId="9" fillId="0" borderId="0" xfId="64" applyNumberFormat="1" applyFont="1" applyBorder="1" applyAlignment="1">
      <alignment horizontal="right"/>
      <protection/>
    </xf>
    <xf numFmtId="0" fontId="6" fillId="0" borderId="0" xfId="64" applyFont="1" applyBorder="1" applyAlignment="1">
      <alignment horizontal="left" vertical="center" wrapText="1"/>
      <protection/>
    </xf>
    <xf numFmtId="41" fontId="9" fillId="0" borderId="0" xfId="64" applyNumberFormat="1" applyFont="1" applyBorder="1">
      <alignment/>
      <protection/>
    </xf>
    <xf numFmtId="3" fontId="9" fillId="0" borderId="17" xfId="64" applyNumberFormat="1" applyFont="1" applyBorder="1">
      <alignment/>
      <protection/>
    </xf>
    <xf numFmtId="3" fontId="9" fillId="0" borderId="10" xfId="64" applyNumberFormat="1" applyFont="1" applyBorder="1">
      <alignment/>
      <protection/>
    </xf>
    <xf numFmtId="190" fontId="8" fillId="0" borderId="0" xfId="0" applyNumberFormat="1" applyFont="1" applyFill="1" applyBorder="1" applyAlignment="1" quotePrefix="1">
      <alignment horizontal="right"/>
    </xf>
    <xf numFmtId="190" fontId="8" fillId="0" borderId="0" xfId="0" applyNumberFormat="1" applyFont="1" applyFill="1" applyBorder="1" applyAlignment="1">
      <alignment horizontal="right"/>
    </xf>
    <xf numFmtId="195" fontId="20" fillId="0" borderId="0" xfId="0" applyNumberFormat="1" applyFont="1" applyAlignment="1">
      <alignment horizontal="right"/>
    </xf>
    <xf numFmtId="181" fontId="20" fillId="0" borderId="0" xfId="0" applyNumberFormat="1" applyFont="1" applyAlignment="1">
      <alignment horizontal="right"/>
    </xf>
    <xf numFmtId="196" fontId="20" fillId="0" borderId="0" xfId="0" applyNumberFormat="1" applyFont="1" applyAlignment="1">
      <alignment horizontal="right"/>
    </xf>
    <xf numFmtId="196" fontId="8" fillId="0" borderId="0" xfId="0" applyNumberFormat="1" applyFont="1" applyFill="1" applyBorder="1" applyAlignment="1" quotePrefix="1">
      <alignment horizontal="right"/>
    </xf>
    <xf numFmtId="41" fontId="10" fillId="0" borderId="0" xfId="64" applyNumberFormat="1" applyFont="1" applyFill="1" applyAlignment="1">
      <alignment horizontal="right"/>
      <protection/>
    </xf>
    <xf numFmtId="190" fontId="8" fillId="0" borderId="10" xfId="0" applyNumberFormat="1" applyFont="1" applyFill="1" applyBorder="1" applyAlignment="1">
      <alignment horizontal="right"/>
    </xf>
    <xf numFmtId="195" fontId="99" fillId="0" borderId="0" xfId="0" applyNumberFormat="1" applyFont="1" applyAlignment="1">
      <alignment horizontal="right"/>
    </xf>
    <xf numFmtId="195" fontId="100" fillId="0" borderId="0" xfId="0" applyNumberFormat="1" applyFont="1" applyAlignment="1">
      <alignment horizontal="right"/>
    </xf>
    <xf numFmtId="38" fontId="8" fillId="34" borderId="0" xfId="51" applyFont="1" applyFill="1" applyBorder="1" applyAlignment="1">
      <alignment horizontal="right" vertical="center"/>
    </xf>
    <xf numFmtId="38" fontId="9" fillId="33" borderId="0" xfId="64" applyNumberFormat="1" applyFont="1" applyFill="1" applyBorder="1" applyAlignment="1">
      <alignment horizontal="right" vertical="center"/>
      <protection/>
    </xf>
    <xf numFmtId="38" fontId="9" fillId="0" borderId="17" xfId="51" applyFont="1" applyFill="1" applyBorder="1" applyAlignment="1" applyProtection="1">
      <alignment vertical="center"/>
      <protection locked="0"/>
    </xf>
    <xf numFmtId="38" fontId="9" fillId="0" borderId="10" xfId="51" applyFont="1" applyFill="1" applyBorder="1" applyAlignment="1" applyProtection="1">
      <alignment vertical="center"/>
      <protection locked="0"/>
    </xf>
    <xf numFmtId="38" fontId="8" fillId="0" borderId="0" xfId="64" applyNumberFormat="1" applyFont="1" applyBorder="1" applyAlignment="1" applyProtection="1">
      <alignment horizontal="right" vertical="center"/>
      <protection locked="0"/>
    </xf>
    <xf numFmtId="0" fontId="101" fillId="0" borderId="10" xfId="64" applyFont="1" applyFill="1" applyBorder="1" applyAlignment="1">
      <alignment vertical="center"/>
      <protection/>
    </xf>
    <xf numFmtId="38" fontId="98" fillId="0" borderId="11" xfId="64" applyNumberFormat="1" applyFont="1" applyBorder="1" applyAlignment="1" applyProtection="1">
      <alignment vertical="center"/>
      <protection locked="0"/>
    </xf>
    <xf numFmtId="38" fontId="101" fillId="0" borderId="0" xfId="64" applyNumberFormat="1" applyFont="1" applyBorder="1" applyAlignment="1">
      <alignment vertical="center"/>
      <protection/>
    </xf>
    <xf numFmtId="38" fontId="8" fillId="0" borderId="0" xfId="51" applyFont="1" applyAlignment="1">
      <alignment horizontal="right" vertical="center"/>
    </xf>
    <xf numFmtId="38" fontId="88" fillId="0" borderId="0" xfId="51" applyFont="1" applyAlignment="1">
      <alignment horizontal="right" vertical="center"/>
    </xf>
    <xf numFmtId="184" fontId="8" fillId="0" borderId="0" xfId="64" applyNumberFormat="1" applyFont="1" applyAlignment="1">
      <alignment horizontal="right" vertical="center"/>
      <protection/>
    </xf>
    <xf numFmtId="38" fontId="8" fillId="0" borderId="10" xfId="51" applyFont="1" applyBorder="1" applyAlignment="1">
      <alignment horizontal="right" vertical="center"/>
    </xf>
    <xf numFmtId="0" fontId="6" fillId="0" borderId="12" xfId="64" applyFont="1" applyBorder="1" applyAlignment="1">
      <alignment horizontal="center" vertical="center"/>
      <protection/>
    </xf>
    <xf numFmtId="0" fontId="6" fillId="0" borderId="0" xfId="64" applyFont="1" applyAlignment="1">
      <alignment horizontal="distributed" vertical="center"/>
      <protection/>
    </xf>
    <xf numFmtId="0" fontId="6" fillId="0" borderId="40" xfId="64" applyFont="1" applyBorder="1" applyAlignment="1">
      <alignment horizontal="distributed" vertical="center"/>
      <protection/>
    </xf>
    <xf numFmtId="0" fontId="9" fillId="0" borderId="0" xfId="64" applyNumberFormat="1" applyFont="1" applyAlignment="1">
      <alignment horizontal="center" vertical="center"/>
      <protection/>
    </xf>
    <xf numFmtId="0" fontId="9" fillId="0" borderId="40" xfId="64" applyNumberFormat="1" applyFont="1" applyBorder="1" applyAlignment="1">
      <alignment horizontal="center" vertical="center"/>
      <protection/>
    </xf>
    <xf numFmtId="0" fontId="6" fillId="0" borderId="0" xfId="64" applyNumberFormat="1" applyFont="1" applyAlignment="1">
      <alignment horizontal="center" vertical="center"/>
      <protection/>
    </xf>
    <xf numFmtId="0" fontId="6" fillId="0" borderId="40" xfId="64" applyNumberFormat="1" applyFont="1" applyBorder="1" applyAlignment="1">
      <alignment horizontal="center" vertical="center"/>
      <protection/>
    </xf>
    <xf numFmtId="41" fontId="6" fillId="0" borderId="30" xfId="64" applyNumberFormat="1" applyFont="1" applyBorder="1" applyAlignment="1">
      <alignment horizontal="center" vertical="center"/>
      <protection/>
    </xf>
    <xf numFmtId="41" fontId="6" fillId="0" borderId="32" xfId="64" applyNumberFormat="1" applyFont="1" applyBorder="1" applyAlignment="1">
      <alignment horizontal="center" vertical="center"/>
      <protection/>
    </xf>
    <xf numFmtId="183" fontId="6" fillId="0" borderId="0" xfId="64" applyNumberFormat="1" applyFont="1" applyAlignment="1">
      <alignment horizontal="center" vertical="center"/>
      <protection/>
    </xf>
    <xf numFmtId="183" fontId="6" fillId="0" borderId="40" xfId="64" applyNumberFormat="1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vertical="center"/>
      <protection/>
    </xf>
    <xf numFmtId="0" fontId="6" fillId="0" borderId="41" xfId="64" applyFont="1" applyBorder="1" applyAlignment="1">
      <alignment horizontal="center" vertical="center"/>
      <protection/>
    </xf>
    <xf numFmtId="0" fontId="6" fillId="0" borderId="42" xfId="64" applyFont="1" applyBorder="1" applyAlignment="1">
      <alignment horizontal="center" vertical="center"/>
      <protection/>
    </xf>
    <xf numFmtId="0" fontId="4" fillId="0" borderId="0" xfId="64" applyFont="1" applyFill="1" applyAlignment="1">
      <alignment horizontal="center"/>
      <protection/>
    </xf>
    <xf numFmtId="0" fontId="6" fillId="0" borderId="30" xfId="64" applyFont="1" applyBorder="1" applyAlignment="1">
      <alignment horizontal="center" vertical="center"/>
      <protection/>
    </xf>
    <xf numFmtId="0" fontId="6" fillId="0" borderId="32" xfId="64" applyFont="1" applyBorder="1" applyAlignment="1">
      <alignment horizontal="center" vertical="center"/>
      <protection/>
    </xf>
    <xf numFmtId="0" fontId="6" fillId="0" borderId="31" xfId="64" applyFont="1" applyBorder="1" applyAlignment="1">
      <alignment horizontal="center" vertical="center"/>
      <protection/>
    </xf>
    <xf numFmtId="0" fontId="6" fillId="0" borderId="33" xfId="64" applyFont="1" applyBorder="1" applyAlignment="1">
      <alignment horizontal="center" vertical="center"/>
      <protection/>
    </xf>
    <xf numFmtId="0" fontId="86" fillId="0" borderId="20" xfId="64" applyFont="1" applyFill="1" applyBorder="1" applyAlignment="1">
      <alignment horizontal="center" vertical="center"/>
      <protection/>
    </xf>
    <xf numFmtId="0" fontId="86" fillId="0" borderId="13" xfId="64" applyFont="1" applyBorder="1" applyAlignment="1">
      <alignment vertical="center"/>
      <protection/>
    </xf>
    <xf numFmtId="0" fontId="86" fillId="0" borderId="21" xfId="64" applyFont="1" applyBorder="1" applyAlignment="1">
      <alignment vertical="center"/>
      <protection/>
    </xf>
    <xf numFmtId="0" fontId="86" fillId="0" borderId="22" xfId="64" applyFont="1" applyBorder="1" applyAlignment="1">
      <alignment horizontal="center" vertical="center"/>
      <protection/>
    </xf>
    <xf numFmtId="0" fontId="86" fillId="0" borderId="23" xfId="64" applyFont="1" applyBorder="1" applyAlignment="1">
      <alignment horizontal="center" vertical="center"/>
      <protection/>
    </xf>
    <xf numFmtId="0" fontId="86" fillId="0" borderId="27" xfId="64" applyFont="1" applyBorder="1" applyAlignment="1">
      <alignment horizontal="center" vertical="center"/>
      <protection/>
    </xf>
    <xf numFmtId="0" fontId="95" fillId="0" borderId="24" xfId="64" applyFont="1" applyBorder="1" applyAlignment="1">
      <alignment horizontal="center" vertical="center"/>
      <protection/>
    </xf>
    <xf numFmtId="0" fontId="86" fillId="0" borderId="20" xfId="64" applyFont="1" applyBorder="1" applyAlignment="1">
      <alignment horizontal="center" vertical="center"/>
      <protection/>
    </xf>
    <xf numFmtId="0" fontId="86" fillId="0" borderId="13" xfId="64" applyFont="1" applyBorder="1" applyAlignment="1">
      <alignment horizontal="center" vertical="center"/>
      <protection/>
    </xf>
    <xf numFmtId="0" fontId="86" fillId="0" borderId="42" xfId="64" applyFont="1" applyBorder="1" applyAlignment="1">
      <alignment horizontal="center" vertical="center"/>
      <protection/>
    </xf>
    <xf numFmtId="0" fontId="95" fillId="0" borderId="24" xfId="64" applyFont="1" applyBorder="1" applyAlignment="1">
      <alignment/>
      <protection/>
    </xf>
    <xf numFmtId="0" fontId="95" fillId="0" borderId="23" xfId="64" applyFont="1" applyBorder="1" applyAlignment="1">
      <alignment horizontal="center" vertical="center"/>
      <protection/>
    </xf>
    <xf numFmtId="0" fontId="95" fillId="0" borderId="25" xfId="64" applyFont="1" applyBorder="1" applyAlignment="1">
      <alignment horizontal="center" vertical="center"/>
      <protection/>
    </xf>
    <xf numFmtId="0" fontId="86" fillId="0" borderId="18" xfId="64" applyFont="1" applyBorder="1" applyAlignment="1">
      <alignment horizontal="center" vertical="center" wrapText="1"/>
      <protection/>
    </xf>
    <xf numFmtId="0" fontId="95" fillId="0" borderId="0" xfId="64" applyFont="1" applyBorder="1" applyAlignment="1">
      <alignment/>
      <protection/>
    </xf>
    <xf numFmtId="0" fontId="95" fillId="0" borderId="37" xfId="64" applyFont="1" applyBorder="1" applyAlignment="1">
      <alignment horizontal="center" vertical="center" wrapText="1"/>
      <protection/>
    </xf>
    <xf numFmtId="0" fontId="95" fillId="0" borderId="14" xfId="64" applyFont="1" applyBorder="1" applyAlignment="1">
      <alignment/>
      <protection/>
    </xf>
    <xf numFmtId="0" fontId="86" fillId="0" borderId="27" xfId="64" applyFont="1" applyFill="1" applyBorder="1" applyAlignment="1">
      <alignment horizontal="center" vertical="center"/>
      <protection/>
    </xf>
    <xf numFmtId="0" fontId="95" fillId="0" borderId="28" xfId="64" applyFont="1" applyBorder="1" applyAlignment="1">
      <alignment horizontal="center" vertical="center"/>
      <protection/>
    </xf>
    <xf numFmtId="0" fontId="86" fillId="0" borderId="0" xfId="64" applyFont="1" applyFill="1" applyBorder="1" applyAlignment="1">
      <alignment horizontal="center" vertical="center"/>
      <protection/>
    </xf>
    <xf numFmtId="0" fontId="86" fillId="0" borderId="0" xfId="64" applyFont="1" applyAlignment="1">
      <alignment vertical="center"/>
      <protection/>
    </xf>
    <xf numFmtId="0" fontId="86" fillId="0" borderId="14" xfId="64" applyFont="1" applyBorder="1" applyAlignment="1">
      <alignment vertical="center"/>
      <protection/>
    </xf>
    <xf numFmtId="0" fontId="85" fillId="0" borderId="0" xfId="64" applyFont="1" applyFill="1" applyAlignment="1">
      <alignment horizontal="center"/>
      <protection/>
    </xf>
    <xf numFmtId="0" fontId="86" fillId="0" borderId="24" xfId="64" applyFont="1" applyBorder="1" applyAlignment="1">
      <alignment horizontal="center" vertical="center"/>
      <protection/>
    </xf>
    <xf numFmtId="0" fontId="6" fillId="0" borderId="34" xfId="64" applyFont="1" applyBorder="1" applyAlignment="1">
      <alignment horizontal="center" vertical="center"/>
      <protection/>
    </xf>
    <xf numFmtId="0" fontId="6" fillId="0" borderId="29" xfId="64" applyFont="1" applyBorder="1" applyAlignment="1">
      <alignment horizontal="center" vertical="center"/>
      <protection/>
    </xf>
    <xf numFmtId="0" fontId="6" fillId="0" borderId="18" xfId="64" applyFont="1" applyBorder="1" applyAlignment="1">
      <alignment horizontal="center" vertical="center"/>
      <protection/>
    </xf>
    <xf numFmtId="0" fontId="6" fillId="0" borderId="37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21" xfId="64" applyFont="1" applyBorder="1" applyAlignment="1">
      <alignment horizontal="center" vertical="center"/>
      <protection/>
    </xf>
    <xf numFmtId="0" fontId="4" fillId="0" borderId="0" xfId="64" applyFont="1" applyAlignment="1">
      <alignment horizontal="center"/>
      <protection/>
    </xf>
    <xf numFmtId="0" fontId="6" fillId="0" borderId="30" xfId="64" applyFont="1" applyBorder="1" applyAlignment="1">
      <alignment horizontal="center" vertical="center" wrapText="1"/>
      <protection/>
    </xf>
    <xf numFmtId="0" fontId="6" fillId="0" borderId="0" xfId="64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6" fillId="0" borderId="31" xfId="64" applyFont="1" applyBorder="1" applyAlignment="1">
      <alignment horizontal="center" vertical="center" wrapText="1"/>
      <protection/>
    </xf>
    <xf numFmtId="0" fontId="6" fillId="0" borderId="18" xfId="64" applyFont="1" applyBorder="1" applyAlignment="1">
      <alignment horizontal="center" vertical="center" wrapText="1"/>
      <protection/>
    </xf>
    <xf numFmtId="0" fontId="6" fillId="0" borderId="37" xfId="64" applyFont="1" applyBorder="1" applyAlignment="1">
      <alignment horizontal="center" vertical="center" wrapText="1"/>
      <protection/>
    </xf>
    <xf numFmtId="0" fontId="4" fillId="0" borderId="0" xfId="66" applyFont="1" applyAlignment="1">
      <alignment horizontal="center"/>
      <protection/>
    </xf>
    <xf numFmtId="0" fontId="6" fillId="0" borderId="25" xfId="66" applyFont="1" applyBorder="1" applyAlignment="1">
      <alignment horizontal="center" vertical="center" wrapText="1"/>
      <protection/>
    </xf>
    <xf numFmtId="0" fontId="6" fillId="0" borderId="28" xfId="66" applyFont="1" applyBorder="1" applyAlignment="1">
      <alignment horizontal="center" vertical="center" wrapText="1"/>
      <protection/>
    </xf>
    <xf numFmtId="0" fontId="6" fillId="0" borderId="29" xfId="66" applyFont="1" applyBorder="1" applyAlignment="1">
      <alignment horizontal="center" vertical="center" wrapText="1"/>
      <protection/>
    </xf>
    <xf numFmtId="0" fontId="6" fillId="0" borderId="26" xfId="66" applyFont="1" applyBorder="1" applyAlignment="1">
      <alignment horizontal="center" vertical="center" wrapText="1"/>
      <protection/>
    </xf>
    <xf numFmtId="0" fontId="6" fillId="0" borderId="35" xfId="66" applyFont="1" applyBorder="1" applyAlignment="1">
      <alignment horizontal="center" vertical="center"/>
      <protection/>
    </xf>
    <xf numFmtId="0" fontId="6" fillId="0" borderId="25" xfId="66" applyFont="1" applyBorder="1" applyAlignment="1">
      <alignment horizontal="center" vertical="center"/>
      <protection/>
    </xf>
    <xf numFmtId="0" fontId="6" fillId="0" borderId="22" xfId="66" applyFont="1" applyBorder="1" applyAlignment="1">
      <alignment horizontal="center" vertical="center"/>
      <protection/>
    </xf>
    <xf numFmtId="0" fontId="85" fillId="0" borderId="0" xfId="64" applyFont="1" applyAlignment="1">
      <alignment horizontal="center"/>
      <protection/>
    </xf>
    <xf numFmtId="0" fontId="86" fillId="0" borderId="20" xfId="64" applyFont="1" applyBorder="1" applyAlignment="1">
      <alignment horizontal="center" vertical="center" wrapText="1"/>
      <protection/>
    </xf>
    <xf numFmtId="0" fontId="86" fillId="0" borderId="13" xfId="64" applyFont="1" applyBorder="1" applyAlignment="1">
      <alignment horizontal="center" vertical="center" wrapText="1"/>
      <protection/>
    </xf>
    <xf numFmtId="0" fontId="86" fillId="0" borderId="21" xfId="64" applyFont="1" applyBorder="1" applyAlignment="1">
      <alignment horizontal="center" vertical="center" wrapText="1"/>
      <protection/>
    </xf>
    <xf numFmtId="0" fontId="86" fillId="0" borderId="31" xfId="64" applyFont="1" applyBorder="1" applyAlignment="1">
      <alignment horizontal="center" vertical="center" textRotation="255" wrapText="1"/>
      <protection/>
    </xf>
    <xf numFmtId="0" fontId="86" fillId="0" borderId="18" xfId="64" applyFont="1" applyBorder="1" applyAlignment="1">
      <alignment horizontal="center" vertical="center" textRotation="255" wrapText="1"/>
      <protection/>
    </xf>
    <xf numFmtId="0" fontId="86" fillId="0" borderId="37" xfId="64" applyFont="1" applyBorder="1" applyAlignment="1">
      <alignment horizontal="center" vertical="center" textRotation="255" wrapText="1"/>
      <protection/>
    </xf>
    <xf numFmtId="0" fontId="86" fillId="0" borderId="22" xfId="64" applyFont="1" applyBorder="1" applyAlignment="1">
      <alignment horizontal="center" vertical="center" wrapText="1"/>
      <protection/>
    </xf>
    <xf numFmtId="0" fontId="86" fillId="0" borderId="23" xfId="64" applyFont="1" applyBorder="1" applyAlignment="1">
      <alignment horizontal="center" vertical="center" wrapText="1"/>
      <protection/>
    </xf>
    <xf numFmtId="0" fontId="86" fillId="0" borderId="25" xfId="64" applyFont="1" applyBorder="1" applyAlignment="1">
      <alignment horizontal="center" vertical="center" wrapText="1"/>
      <protection/>
    </xf>
    <xf numFmtId="0" fontId="86" fillId="0" borderId="30" xfId="64" applyFont="1" applyBorder="1" applyAlignment="1">
      <alignment horizontal="distributed" vertical="distributed" textRotation="255" wrapText="1" indent="1"/>
      <protection/>
    </xf>
    <xf numFmtId="0" fontId="95" fillId="0" borderId="34" xfId="64" applyFont="1" applyBorder="1" applyAlignment="1">
      <alignment horizontal="distributed" indent="1"/>
      <protection/>
    </xf>
    <xf numFmtId="0" fontId="95" fillId="0" borderId="29" xfId="64" applyFont="1" applyBorder="1" applyAlignment="1">
      <alignment horizontal="distributed" indent="1"/>
      <protection/>
    </xf>
    <xf numFmtId="0" fontId="87" fillId="0" borderId="22" xfId="64" applyFont="1" applyBorder="1" applyAlignment="1">
      <alignment horizontal="center" vertical="center" wrapText="1"/>
      <protection/>
    </xf>
    <xf numFmtId="0" fontId="87" fillId="0" borderId="25" xfId="64" applyFont="1" applyBorder="1" applyAlignment="1">
      <alignment horizontal="center" vertical="center" wrapText="1"/>
      <protection/>
    </xf>
    <xf numFmtId="0" fontId="6" fillId="0" borderId="22" xfId="64" applyFont="1" applyBorder="1" applyAlignment="1">
      <alignment horizontal="center" vertical="center"/>
      <protection/>
    </xf>
    <xf numFmtId="0" fontId="6" fillId="0" borderId="25" xfId="64" applyFont="1" applyBorder="1" applyAlignment="1">
      <alignment horizontal="center" vertical="center"/>
      <protection/>
    </xf>
    <xf numFmtId="0" fontId="6" fillId="0" borderId="23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21" xfId="64" applyFont="1" applyFill="1" applyBorder="1" applyAlignment="1">
      <alignment horizontal="center" vertical="center"/>
      <protection/>
    </xf>
    <xf numFmtId="0" fontId="6" fillId="0" borderId="34" xfId="64" applyFont="1" applyFill="1" applyBorder="1" applyAlignment="1">
      <alignment horizontal="center" vertical="center"/>
      <protection/>
    </xf>
    <xf numFmtId="0" fontId="6" fillId="0" borderId="29" xfId="64" applyFont="1" applyFill="1" applyBorder="1" applyAlignment="1">
      <alignment horizontal="center" vertical="center"/>
      <protection/>
    </xf>
    <xf numFmtId="0" fontId="6" fillId="0" borderId="37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horizontal="center" vertical="center"/>
      <protection/>
    </xf>
    <xf numFmtId="0" fontId="6" fillId="0" borderId="18" xfId="64" applyFont="1" applyFill="1" applyBorder="1" applyAlignment="1">
      <alignment horizontal="center" vertical="center"/>
      <protection/>
    </xf>
    <xf numFmtId="0" fontId="6" fillId="0" borderId="36" xfId="64" applyFont="1" applyFill="1" applyBorder="1" applyAlignment="1">
      <alignment horizontal="center" vertical="center"/>
      <protection/>
    </xf>
    <xf numFmtId="0" fontId="6" fillId="0" borderId="19" xfId="64" applyFont="1" applyBorder="1" applyAlignment="1">
      <alignment horizontal="center" vertical="center"/>
      <protection/>
    </xf>
    <xf numFmtId="0" fontId="6" fillId="0" borderId="16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27" xfId="64" applyFont="1" applyBorder="1" applyAlignment="1">
      <alignment horizontal="center" vertical="center"/>
      <protection/>
    </xf>
    <xf numFmtId="0" fontId="6" fillId="0" borderId="24" xfId="64" applyFont="1" applyBorder="1" applyAlignment="1">
      <alignment horizontal="center" vertical="center"/>
      <protection/>
    </xf>
    <xf numFmtId="0" fontId="6" fillId="0" borderId="28" xfId="64" applyFont="1" applyBorder="1" applyAlignment="1">
      <alignment horizontal="center" vertical="center"/>
      <protection/>
    </xf>
    <xf numFmtId="0" fontId="6" fillId="0" borderId="26" xfId="64" applyFont="1" applyBorder="1" applyAlignment="1">
      <alignment horizontal="center" vertical="center"/>
      <protection/>
    </xf>
    <xf numFmtId="0" fontId="6" fillId="0" borderId="16" xfId="64" applyFont="1" applyBorder="1" applyAlignment="1">
      <alignment horizontal="center" vertical="center" wrapText="1"/>
      <protection/>
    </xf>
    <xf numFmtId="0" fontId="6" fillId="0" borderId="15" xfId="64" applyFont="1" applyBorder="1" applyAlignment="1">
      <alignment horizontal="center" vertical="center" wrapText="1"/>
      <protection/>
    </xf>
    <xf numFmtId="0" fontId="6" fillId="0" borderId="0" xfId="64" applyFont="1" applyBorder="1" applyAlignment="1">
      <alignment horizontal="center" vertical="center" wrapText="1"/>
      <protection/>
    </xf>
    <xf numFmtId="0" fontId="6" fillId="0" borderId="13" xfId="64" applyFont="1" applyBorder="1" applyAlignment="1">
      <alignment horizontal="center" vertical="center" wrapText="1"/>
      <protection/>
    </xf>
    <xf numFmtId="0" fontId="6" fillId="0" borderId="14" xfId="64" applyFont="1" applyBorder="1" applyAlignment="1">
      <alignment horizontal="center" vertical="center" wrapText="1"/>
      <protection/>
    </xf>
    <xf numFmtId="0" fontId="6" fillId="0" borderId="21" xfId="64" applyFont="1" applyBorder="1" applyAlignment="1">
      <alignment horizontal="center" vertical="center" wrapText="1"/>
      <protection/>
    </xf>
    <xf numFmtId="0" fontId="6" fillId="0" borderId="15" xfId="64" applyFont="1" applyBorder="1" applyAlignment="1">
      <alignment horizontal="center" vertical="center"/>
      <protection/>
    </xf>
    <xf numFmtId="0" fontId="31" fillId="0" borderId="0" xfId="64" applyFont="1" applyAlignment="1">
      <alignment horizontal="center"/>
      <protection/>
    </xf>
    <xf numFmtId="0" fontId="6" fillId="0" borderId="19" xfId="64" applyFont="1" applyBorder="1" applyAlignment="1">
      <alignment horizontal="center" vertical="center" wrapText="1"/>
      <protection/>
    </xf>
    <xf numFmtId="38" fontId="10" fillId="33" borderId="18" xfId="51" applyFont="1" applyFill="1" applyBorder="1" applyAlignment="1">
      <alignment horizontal="right" vertical="center" indent="1"/>
    </xf>
    <xf numFmtId="38" fontId="10" fillId="33" borderId="0" xfId="51" applyFont="1" applyFill="1" applyBorder="1" applyAlignment="1">
      <alignment horizontal="right" vertical="center" indent="1"/>
    </xf>
    <xf numFmtId="38" fontId="8" fillId="33" borderId="18" xfId="64" applyNumberFormat="1" applyFont="1" applyFill="1" applyBorder="1" applyAlignment="1">
      <alignment horizontal="right" vertical="center" indent="1"/>
      <protection/>
    </xf>
    <xf numFmtId="38" fontId="8" fillId="33" borderId="0" xfId="64" applyNumberFormat="1" applyFont="1" applyFill="1" applyBorder="1" applyAlignment="1">
      <alignment horizontal="right" vertical="center" indent="1"/>
      <protection/>
    </xf>
    <xf numFmtId="38" fontId="9" fillId="33" borderId="18" xfId="64" applyNumberFormat="1" applyFont="1" applyFill="1" applyBorder="1" applyAlignment="1">
      <alignment horizontal="right" vertical="center" indent="1"/>
      <protection/>
    </xf>
    <xf numFmtId="38" fontId="9" fillId="33" borderId="0" xfId="64" applyNumberFormat="1" applyFont="1" applyFill="1" applyBorder="1" applyAlignment="1">
      <alignment horizontal="right" vertical="center" indent="1"/>
      <protection/>
    </xf>
    <xf numFmtId="38" fontId="9" fillId="33" borderId="18" xfId="51" applyFont="1" applyFill="1" applyBorder="1" applyAlignment="1">
      <alignment horizontal="right" vertical="center" indent="1"/>
    </xf>
    <xf numFmtId="38" fontId="9" fillId="33" borderId="0" xfId="51" applyFont="1" applyFill="1" applyBorder="1" applyAlignment="1">
      <alignment horizontal="right" vertical="center" indent="1"/>
    </xf>
    <xf numFmtId="0" fontId="4" fillId="33" borderId="0" xfId="64" applyFont="1" applyFill="1" applyAlignment="1">
      <alignment horizontal="center" vertical="center"/>
      <protection/>
    </xf>
    <xf numFmtId="38" fontId="6" fillId="33" borderId="31" xfId="51" applyFont="1" applyFill="1" applyBorder="1" applyAlignment="1">
      <alignment horizontal="center" vertical="center"/>
    </xf>
    <xf numFmtId="38" fontId="6" fillId="33" borderId="20" xfId="51" applyFont="1" applyFill="1" applyBorder="1" applyAlignment="1">
      <alignment horizontal="center" vertical="center"/>
    </xf>
    <xf numFmtId="38" fontId="6" fillId="33" borderId="18" xfId="51" applyFont="1" applyFill="1" applyBorder="1" applyAlignment="1">
      <alignment horizontal="center" vertical="distributed" textRotation="255" wrapText="1"/>
    </xf>
    <xf numFmtId="38" fontId="6" fillId="33" borderId="13" xfId="51" applyFont="1" applyFill="1" applyBorder="1" applyAlignment="1">
      <alignment horizontal="center" vertical="distributed" textRotation="255" wrapText="1"/>
    </xf>
    <xf numFmtId="38" fontId="6" fillId="33" borderId="37" xfId="51" applyFont="1" applyFill="1" applyBorder="1" applyAlignment="1">
      <alignment horizontal="center" vertical="center"/>
    </xf>
    <xf numFmtId="38" fontId="6" fillId="33" borderId="21" xfId="51" applyFont="1" applyFill="1" applyBorder="1" applyAlignment="1">
      <alignment horizontal="center" vertical="center"/>
    </xf>
    <xf numFmtId="38" fontId="6" fillId="33" borderId="19" xfId="51" applyFont="1" applyFill="1" applyBorder="1" applyAlignment="1">
      <alignment horizontal="center" vertical="center"/>
    </xf>
    <xf numFmtId="38" fontId="6" fillId="33" borderId="16" xfId="51" applyFont="1" applyFill="1" applyBorder="1" applyAlignment="1">
      <alignment horizontal="center" vertical="center"/>
    </xf>
    <xf numFmtId="0" fontId="6" fillId="0" borderId="36" xfId="64" applyFont="1" applyBorder="1" applyAlignment="1">
      <alignment horizontal="center" vertical="center" wrapText="1"/>
      <protection/>
    </xf>
    <xf numFmtId="0" fontId="6" fillId="0" borderId="29" xfId="64" applyFont="1" applyBorder="1" applyAlignment="1">
      <alignment horizontal="center" vertical="center" wrapText="1"/>
      <protection/>
    </xf>
    <xf numFmtId="0" fontId="6" fillId="0" borderId="14" xfId="64" applyFont="1" applyBorder="1" applyAlignment="1">
      <alignment horizontal="distributed" vertical="center"/>
      <protection/>
    </xf>
    <xf numFmtId="0" fontId="4" fillId="0" borderId="0" xfId="64" applyFont="1" applyAlignment="1">
      <alignment horizontal="left"/>
      <protection/>
    </xf>
    <xf numFmtId="0" fontId="6" fillId="0" borderId="34" xfId="64" applyFont="1" applyBorder="1" applyAlignment="1">
      <alignment horizontal="center" vertical="center" wrapText="1"/>
      <protection/>
    </xf>
    <xf numFmtId="0" fontId="6" fillId="0" borderId="27" xfId="64" applyFont="1" applyBorder="1" applyAlignment="1">
      <alignment horizontal="center" vertical="center" wrapText="1"/>
      <protection/>
    </xf>
    <xf numFmtId="0" fontId="6" fillId="0" borderId="24" xfId="64" applyFont="1" applyBorder="1" applyAlignment="1">
      <alignment horizontal="center" vertical="center" wrapText="1"/>
      <protection/>
    </xf>
    <xf numFmtId="0" fontId="6" fillId="0" borderId="28" xfId="64" applyFont="1" applyBorder="1" applyAlignment="1">
      <alignment horizontal="center" vertical="center" wrapText="1"/>
      <protection/>
    </xf>
    <xf numFmtId="0" fontId="6" fillId="0" borderId="24" xfId="64" applyFont="1" applyBorder="1" applyAlignment="1">
      <alignment horizontal="distributed" vertical="center" wrapText="1"/>
      <protection/>
    </xf>
    <xf numFmtId="0" fontId="30" fillId="0" borderId="36" xfId="64" applyFont="1" applyBorder="1" applyAlignment="1">
      <alignment horizontal="center" vertical="center" wrapText="1"/>
      <protection/>
    </xf>
    <xf numFmtId="0" fontId="30" fillId="0" borderId="29" xfId="64" applyFont="1" applyBorder="1" applyAlignment="1">
      <alignment horizontal="center" vertical="center" wrapText="1"/>
      <protection/>
    </xf>
    <xf numFmtId="0" fontId="12" fillId="0" borderId="36" xfId="64" applyFont="1" applyBorder="1" applyAlignment="1">
      <alignment horizontal="center" vertical="center" wrapText="1"/>
      <protection/>
    </xf>
    <xf numFmtId="0" fontId="9" fillId="0" borderId="16" xfId="64" applyFont="1" applyBorder="1" applyAlignment="1">
      <alignment horizontal="center" vertical="center"/>
      <protection/>
    </xf>
    <xf numFmtId="0" fontId="9" fillId="0" borderId="15" xfId="64" applyFont="1" applyBorder="1" applyAlignment="1">
      <alignment horizontal="center" vertical="center"/>
      <protection/>
    </xf>
    <xf numFmtId="0" fontId="12" fillId="0" borderId="36" xfId="64" applyFont="1" applyBorder="1" applyAlignment="1">
      <alignment horizontal="left" vertical="center" wrapText="1"/>
      <protection/>
    </xf>
    <xf numFmtId="0" fontId="12" fillId="0" borderId="29" xfId="64" applyFont="1" applyBorder="1" applyAlignment="1">
      <alignment horizontal="left" vertical="center" wrapText="1"/>
      <protection/>
    </xf>
    <xf numFmtId="0" fontId="12" fillId="0" borderId="29" xfId="64" applyFont="1" applyBorder="1" applyAlignment="1">
      <alignment horizontal="center" vertical="center" wrapText="1"/>
      <protection/>
    </xf>
    <xf numFmtId="0" fontId="30" fillId="0" borderId="36" xfId="64" applyFont="1" applyBorder="1" applyAlignment="1">
      <alignment horizontal="left" vertical="center" wrapText="1" shrinkToFit="1"/>
      <protection/>
    </xf>
    <xf numFmtId="0" fontId="102" fillId="0" borderId="29" xfId="0" applyFont="1" applyBorder="1" applyAlignment="1">
      <alignment vertical="center"/>
    </xf>
    <xf numFmtId="0" fontId="9" fillId="0" borderId="0" xfId="64" applyFont="1" applyAlignment="1">
      <alignment horizontal="distributed" vertical="center"/>
      <protection/>
    </xf>
    <xf numFmtId="0" fontId="9" fillId="0" borderId="0" xfId="64" applyFont="1" applyFill="1" applyAlignment="1">
      <alignment horizontal="distributed" vertical="center"/>
      <protection/>
    </xf>
    <xf numFmtId="0" fontId="6" fillId="0" borderId="0" xfId="64" applyFont="1" applyFill="1" applyAlignment="1">
      <alignment horizontal="distributed" vertical="center"/>
      <protection/>
    </xf>
    <xf numFmtId="0" fontId="6" fillId="0" borderId="10" xfId="64" applyFont="1" applyFill="1" applyBorder="1" applyAlignment="1">
      <alignment horizontal="distributed" vertical="center"/>
      <protection/>
    </xf>
    <xf numFmtId="0" fontId="6" fillId="0" borderId="0" xfId="64" applyFont="1" applyFill="1" applyAlignment="1">
      <alignment/>
      <protection/>
    </xf>
    <xf numFmtId="0" fontId="9" fillId="0" borderId="16" xfId="64" applyFont="1" applyFill="1" applyBorder="1" applyAlignment="1">
      <alignment horizontal="distributed" vertical="center"/>
      <protection/>
    </xf>
    <xf numFmtId="0" fontId="6" fillId="0" borderId="32" xfId="64" applyFont="1" applyBorder="1" applyAlignment="1">
      <alignment horizontal="center" vertical="center" wrapText="1"/>
      <protection/>
    </xf>
    <xf numFmtId="0" fontId="6" fillId="0" borderId="31" xfId="64" applyFont="1" applyFill="1" applyBorder="1" applyAlignment="1">
      <alignment horizontal="center" vertical="center" wrapText="1"/>
      <protection/>
    </xf>
    <xf numFmtId="0" fontId="3" fillId="0" borderId="18" xfId="64" applyFont="1" applyBorder="1" applyAlignment="1">
      <alignment horizontal="center" vertical="center" wrapText="1"/>
      <protection/>
    </xf>
    <xf numFmtId="0" fontId="3" fillId="0" borderId="37" xfId="64" applyFont="1" applyBorder="1" applyAlignment="1">
      <alignment horizontal="center" vertical="center" wrapText="1"/>
      <protection/>
    </xf>
    <xf numFmtId="0" fontId="6" fillId="0" borderId="30" xfId="64" applyFont="1" applyFill="1" applyBorder="1" applyAlignment="1">
      <alignment horizontal="center" vertical="center" wrapText="1"/>
      <protection/>
    </xf>
    <xf numFmtId="0" fontId="3" fillId="0" borderId="34" xfId="64" applyFont="1" applyFill="1" applyBorder="1" applyAlignment="1">
      <alignment horizontal="center"/>
      <protection/>
    </xf>
    <xf numFmtId="0" fontId="3" fillId="0" borderId="29" xfId="64" applyFont="1" applyFill="1" applyBorder="1" applyAlignment="1">
      <alignment horizontal="center"/>
      <protection/>
    </xf>
    <xf numFmtId="0" fontId="6" fillId="0" borderId="30" xfId="64" applyFont="1" applyBorder="1" applyAlignment="1">
      <alignment horizontal="left" vertical="center" wrapText="1"/>
      <protection/>
    </xf>
    <xf numFmtId="0" fontId="6" fillId="0" borderId="34" xfId="64" applyFont="1" applyBorder="1" applyAlignment="1">
      <alignment horizontal="left" vertical="center" wrapText="1"/>
      <protection/>
    </xf>
    <xf numFmtId="0" fontId="6" fillId="0" borderId="29" xfId="64" applyFont="1" applyBorder="1" applyAlignment="1">
      <alignment horizontal="left" vertical="center" wrapText="1"/>
      <protection/>
    </xf>
    <xf numFmtId="0" fontId="12" fillId="0" borderId="30" xfId="64" applyFont="1" applyFill="1" applyBorder="1" applyAlignment="1">
      <alignment horizontal="center" vertical="center" wrapText="1"/>
      <protection/>
    </xf>
    <xf numFmtId="0" fontId="14" fillId="0" borderId="34" xfId="64" applyFont="1" applyBorder="1" applyAlignment="1">
      <alignment horizontal="center" vertical="center" wrapText="1"/>
      <protection/>
    </xf>
    <xf numFmtId="0" fontId="14" fillId="0" borderId="29" xfId="64" applyFont="1" applyBorder="1" applyAlignment="1">
      <alignment horizontal="center" vertical="center" wrapText="1"/>
      <protection/>
    </xf>
    <xf numFmtId="0" fontId="3" fillId="0" borderId="34" xfId="64" applyFont="1" applyBorder="1" applyAlignment="1">
      <alignment horizontal="center" vertical="center" wrapText="1"/>
      <protection/>
    </xf>
    <xf numFmtId="0" fontId="3" fillId="0" borderId="29" xfId="64" applyFont="1" applyBorder="1" applyAlignment="1">
      <alignment horizontal="center" vertical="center" wrapText="1"/>
      <protection/>
    </xf>
    <xf numFmtId="0" fontId="6" fillId="0" borderId="20" xfId="64" applyFont="1" applyFill="1" applyBorder="1" applyAlignment="1">
      <alignment horizontal="center" vertical="center" wrapText="1"/>
      <protection/>
    </xf>
    <xf numFmtId="0" fontId="3" fillId="0" borderId="13" xfId="64" applyFont="1" applyBorder="1" applyAlignment="1">
      <alignment horizontal="center" vertical="center" wrapText="1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6" fillId="0" borderId="0" xfId="64" applyFont="1" applyFill="1" applyBorder="1" applyAlignment="1">
      <alignment horizontal="distributed" vertical="center"/>
      <protection/>
    </xf>
    <xf numFmtId="0" fontId="9" fillId="0" borderId="16" xfId="64" applyFont="1" applyBorder="1" applyAlignment="1">
      <alignment horizontal="distributed" vertical="center"/>
      <protection/>
    </xf>
    <xf numFmtId="0" fontId="6" fillId="0" borderId="34" xfId="64" applyFont="1" applyFill="1" applyBorder="1" applyAlignment="1">
      <alignment horizontal="center" vertical="center" wrapText="1"/>
      <protection/>
    </xf>
    <xf numFmtId="0" fontId="6" fillId="0" borderId="29" xfId="64" applyFont="1" applyFill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distributed" vertical="center"/>
      <protection/>
    </xf>
    <xf numFmtId="0" fontId="6" fillId="0" borderId="0" xfId="64" applyFont="1" applyBorder="1" applyAlignment="1">
      <alignment horizontal="distributed" vertical="center"/>
      <protection/>
    </xf>
    <xf numFmtId="0" fontId="6" fillId="0" borderId="12" xfId="64" applyFont="1" applyBorder="1" applyAlignment="1">
      <alignment horizontal="center" vertical="center" wrapText="1"/>
      <protection/>
    </xf>
    <xf numFmtId="0" fontId="6" fillId="0" borderId="32" xfId="64" applyFont="1" applyBorder="1" applyAlignment="1">
      <alignment horizontal="left" vertical="center" wrapText="1"/>
      <protection/>
    </xf>
    <xf numFmtId="0" fontId="6" fillId="0" borderId="0" xfId="64" applyFont="1" applyAlignment="1">
      <alignment/>
      <protection/>
    </xf>
    <xf numFmtId="0" fontId="6" fillId="0" borderId="31" xfId="64" applyFont="1" applyBorder="1" applyAlignment="1">
      <alignment horizontal="left" vertical="center" wrapText="1"/>
      <protection/>
    </xf>
    <xf numFmtId="0" fontId="6" fillId="0" borderId="18" xfId="64" applyFont="1" applyBorder="1" applyAlignment="1">
      <alignment horizontal="left" vertical="center" wrapText="1"/>
      <protection/>
    </xf>
    <xf numFmtId="0" fontId="6" fillId="0" borderId="37" xfId="64" applyFont="1" applyBorder="1" applyAlignment="1">
      <alignment horizontal="left" vertical="center" wrapText="1"/>
      <protection/>
    </xf>
    <xf numFmtId="0" fontId="6" fillId="0" borderId="20" xfId="64" applyFont="1" applyBorder="1" applyAlignment="1">
      <alignment horizontal="left" vertical="center" wrapText="1"/>
      <protection/>
    </xf>
    <xf numFmtId="0" fontId="6" fillId="0" borderId="13" xfId="64" applyFont="1" applyBorder="1" applyAlignment="1">
      <alignment horizontal="left" vertical="center" wrapText="1"/>
      <protection/>
    </xf>
    <xf numFmtId="0" fontId="6" fillId="0" borderId="21" xfId="64" applyFont="1" applyBorder="1" applyAlignment="1">
      <alignment horizontal="left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3" fillId="0" borderId="34" xfId="64" applyFont="1" applyBorder="1" applyAlignment="1">
      <alignment horizontal="left" vertical="center" wrapText="1"/>
      <protection/>
    </xf>
    <xf numFmtId="0" fontId="3" fillId="0" borderId="29" xfId="64" applyFont="1" applyBorder="1" applyAlignment="1">
      <alignment horizontal="left" vertical="center" wrapText="1"/>
      <protection/>
    </xf>
    <xf numFmtId="0" fontId="6" fillId="0" borderId="33" xfId="64" applyFont="1" applyBorder="1" applyAlignment="1">
      <alignment horizontal="center" vertical="center" wrapText="1"/>
      <protection/>
    </xf>
    <xf numFmtId="0" fontId="6" fillId="0" borderId="42" xfId="64" applyFont="1" applyBorder="1" applyAlignment="1">
      <alignment horizontal="center" vertical="center" wrapText="1"/>
      <protection/>
    </xf>
    <xf numFmtId="0" fontId="12" fillId="0" borderId="30" xfId="64" applyFont="1" applyBorder="1" applyAlignment="1">
      <alignment horizontal="left" vertical="center" wrapText="1"/>
      <protection/>
    </xf>
    <xf numFmtId="0" fontId="14" fillId="0" borderId="34" xfId="64" applyFont="1" applyBorder="1" applyAlignment="1">
      <alignment horizontal="left" vertical="center" wrapText="1"/>
      <protection/>
    </xf>
    <xf numFmtId="0" fontId="14" fillId="0" borderId="29" xfId="64" applyFont="1" applyBorder="1" applyAlignment="1">
      <alignment horizontal="left" vertical="center" wrapText="1"/>
      <protection/>
    </xf>
    <xf numFmtId="0" fontId="6" fillId="0" borderId="20" xfId="64" applyFont="1" applyFill="1" applyBorder="1" applyAlignment="1">
      <alignment horizontal="left" vertical="center" wrapText="1"/>
      <protection/>
    </xf>
    <xf numFmtId="0" fontId="6" fillId="0" borderId="13" xfId="64" applyFont="1" applyFill="1" applyBorder="1" applyAlignment="1">
      <alignment horizontal="left" vertical="center" wrapText="1"/>
      <protection/>
    </xf>
    <xf numFmtId="0" fontId="6" fillId="0" borderId="21" xfId="64" applyFont="1" applyFill="1" applyBorder="1" applyAlignment="1">
      <alignment horizontal="left" vertical="center" wrapText="1"/>
      <protection/>
    </xf>
    <xf numFmtId="4" fontId="6" fillId="0" borderId="12" xfId="64" applyNumberFormat="1" applyFont="1" applyFill="1" applyBorder="1" applyAlignment="1">
      <alignment horizontal="left" vertical="center"/>
      <protection/>
    </xf>
    <xf numFmtId="0" fontId="0" fillId="0" borderId="12" xfId="0" applyBorder="1" applyAlignment="1">
      <alignment vertical="center"/>
    </xf>
    <xf numFmtId="0" fontId="9" fillId="0" borderId="0" xfId="64" applyFont="1" applyBorder="1" applyAlignment="1">
      <alignment horizontal="distributed" vertical="center"/>
      <protection/>
    </xf>
    <xf numFmtId="0" fontId="6" fillId="0" borderId="0" xfId="64" applyFont="1" applyBorder="1" applyAlignment="1">
      <alignment/>
      <protection/>
    </xf>
    <xf numFmtId="0" fontId="6" fillId="0" borderId="0" xfId="64" applyFont="1" applyBorder="1" applyAlignment="1" quotePrefix="1">
      <alignment horizontal="center" vertical="center"/>
      <protection/>
    </xf>
    <xf numFmtId="176" fontId="6" fillId="0" borderId="22" xfId="64" applyNumberFormat="1" applyFont="1" applyBorder="1" applyAlignment="1">
      <alignment horizontal="center" vertical="center"/>
      <protection/>
    </xf>
    <xf numFmtId="182" fontId="9" fillId="0" borderId="23" xfId="64" applyNumberFormat="1" applyFont="1" applyBorder="1" applyAlignment="1">
      <alignment horizontal="center" vertical="center"/>
      <protection/>
    </xf>
    <xf numFmtId="49" fontId="6" fillId="0" borderId="12" xfId="64" applyNumberFormat="1" applyFont="1" applyBorder="1" applyAlignment="1">
      <alignment horizontal="center" vertical="center"/>
      <protection/>
    </xf>
    <xf numFmtId="49" fontId="6" fillId="0" borderId="20" xfId="64" applyNumberFormat="1" applyFont="1" applyBorder="1" applyAlignment="1">
      <alignment horizontal="center" vertical="center"/>
      <protection/>
    </xf>
    <xf numFmtId="49" fontId="6" fillId="0" borderId="14" xfId="64" applyNumberFormat="1" applyFont="1" applyBorder="1" applyAlignment="1">
      <alignment horizontal="center" vertical="center"/>
      <protection/>
    </xf>
    <xf numFmtId="49" fontId="6" fillId="0" borderId="21" xfId="64" applyNumberFormat="1" applyFont="1" applyBorder="1" applyAlignment="1">
      <alignment horizontal="center" vertical="center"/>
      <protection/>
    </xf>
    <xf numFmtId="176" fontId="6" fillId="0" borderId="25" xfId="64" applyNumberFormat="1" applyFont="1" applyBorder="1" applyAlignment="1">
      <alignment horizontal="center" vertical="center"/>
      <protection/>
    </xf>
    <xf numFmtId="182" fontId="6" fillId="0" borderId="22" xfId="64" applyNumberFormat="1" applyFont="1" applyBorder="1" applyAlignment="1">
      <alignment horizontal="center" vertical="center"/>
      <protection/>
    </xf>
    <xf numFmtId="182" fontId="6" fillId="0" borderId="25" xfId="64" applyNumberFormat="1" applyFont="1" applyBorder="1" applyAlignment="1">
      <alignment horizontal="center" vertical="center"/>
      <protection/>
    </xf>
    <xf numFmtId="182" fontId="9" fillId="0" borderId="22" xfId="64" applyNumberFormat="1" applyFont="1" applyBorder="1" applyAlignment="1">
      <alignment horizontal="center" vertical="center"/>
      <protection/>
    </xf>
    <xf numFmtId="182" fontId="9" fillId="0" borderId="12" xfId="64" applyNumberFormat="1" applyFont="1" applyBorder="1" applyAlignment="1">
      <alignment horizontal="center" vertical="center"/>
      <protection/>
    </xf>
    <xf numFmtId="0" fontId="8" fillId="0" borderId="0" xfId="64" applyNumberFormat="1" applyFont="1" applyBorder="1" applyAlignment="1">
      <alignment vertical="center"/>
      <protection/>
    </xf>
    <xf numFmtId="0" fontId="12" fillId="0" borderId="15" xfId="64" applyFont="1" applyBorder="1" applyAlignment="1">
      <alignment horizontal="left" vertical="center" wrapText="1"/>
      <protection/>
    </xf>
    <xf numFmtId="0" fontId="12" fillId="0" borderId="21" xfId="64" applyFont="1" applyBorder="1" applyAlignment="1">
      <alignment horizontal="left" vertical="center" wrapText="1"/>
      <protection/>
    </xf>
    <xf numFmtId="195" fontId="100" fillId="0" borderId="0" xfId="0" applyNumberFormat="1" applyFont="1" applyBorder="1" applyAlignment="1">
      <alignment horizontal="right"/>
    </xf>
    <xf numFmtId="195" fontId="99" fillId="0" borderId="0" xfId="0" applyNumberFormat="1" applyFont="1" applyBorder="1" applyAlignment="1">
      <alignment horizontal="righ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3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_119(美術館)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showGridLines="0" tabSelected="1" zoomScaleSheetLayoutView="75" zoomScalePageLayoutView="0" workbookViewId="0" topLeftCell="A1">
      <selection activeCell="A1" sqref="A1:IV16384"/>
    </sheetView>
  </sheetViews>
  <sheetFormatPr defaultColWidth="11.421875" defaultRowHeight="15"/>
  <cols>
    <col min="1" max="1" width="4.421875" style="1" customWidth="1"/>
    <col min="2" max="2" width="14.57421875" style="1" customWidth="1"/>
    <col min="3" max="3" width="14.421875" style="1" customWidth="1"/>
    <col min="4" max="9" width="10.140625" style="1" customWidth="1"/>
    <col min="10" max="10" width="5.57421875" style="1" customWidth="1"/>
    <col min="11" max="11" width="5.57421875" style="2" customWidth="1"/>
    <col min="12" max="12" width="14.57421875" style="2" customWidth="1"/>
    <col min="13" max="18" width="12.421875" style="2" customWidth="1"/>
    <col min="19" max="27" width="11.421875" style="2" customWidth="1"/>
    <col min="28" max="28" width="19.421875" style="2" customWidth="1"/>
    <col min="29" max="29" width="11.421875" style="2" customWidth="1"/>
    <col min="30" max="43" width="9.00390625" style="2" customWidth="1"/>
    <col min="44" max="16384" width="11.421875" style="2" customWidth="1"/>
  </cols>
  <sheetData>
    <row r="1" spans="1:256" s="6" customFormat="1" ht="21" customHeight="1">
      <c r="A1" s="620" t="s">
        <v>421</v>
      </c>
      <c r="B1" s="620"/>
      <c r="C1" s="620"/>
      <c r="D1" s="620"/>
      <c r="E1" s="620"/>
      <c r="F1" s="620"/>
      <c r="G1" s="620"/>
      <c r="H1" s="620"/>
      <c r="I1" s="620"/>
      <c r="J1" s="19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3:18" ht="13.5">
      <c r="M2" s="308"/>
      <c r="N2" s="308"/>
      <c r="O2" s="308"/>
      <c r="P2" s="308"/>
      <c r="Q2" s="308"/>
      <c r="R2" s="308"/>
    </row>
    <row r="3" spans="1:18" s="138" customFormat="1" ht="18" customHeight="1" thickBot="1">
      <c r="A3" s="8"/>
      <c r="B3" s="8"/>
      <c r="C3" s="358"/>
      <c r="D3" s="358"/>
      <c r="E3" s="358"/>
      <c r="F3" s="358"/>
      <c r="G3" s="358"/>
      <c r="H3" s="358"/>
      <c r="I3" s="358"/>
      <c r="J3" s="197"/>
      <c r="M3" s="198"/>
      <c r="N3" s="199"/>
      <c r="O3" s="199"/>
      <c r="P3" s="199"/>
      <c r="Q3" s="199"/>
      <c r="R3" s="9" t="s">
        <v>364</v>
      </c>
    </row>
    <row r="4" spans="1:18" ht="18" customHeight="1">
      <c r="A4" s="616" t="s">
        <v>195</v>
      </c>
      <c r="B4" s="617"/>
      <c r="C4" s="621" t="s">
        <v>196</v>
      </c>
      <c r="D4" s="621" t="s">
        <v>197</v>
      </c>
      <c r="E4" s="621" t="s">
        <v>198</v>
      </c>
      <c r="F4" s="621" t="s">
        <v>199</v>
      </c>
      <c r="G4" s="621" t="s">
        <v>200</v>
      </c>
      <c r="H4" s="621" t="s">
        <v>201</v>
      </c>
      <c r="I4" s="623" t="s">
        <v>202</v>
      </c>
      <c r="J4" s="147"/>
      <c r="K4" s="616" t="s">
        <v>195</v>
      </c>
      <c r="L4" s="617"/>
      <c r="M4" s="612" t="s">
        <v>203</v>
      </c>
      <c r="N4" s="612" t="s">
        <v>204</v>
      </c>
      <c r="O4" s="612" t="s">
        <v>205</v>
      </c>
      <c r="P4" s="612" t="s">
        <v>457</v>
      </c>
      <c r="Q4" s="200" t="s">
        <v>206</v>
      </c>
      <c r="R4" s="201" t="s">
        <v>207</v>
      </c>
    </row>
    <row r="5" spans="1:18" ht="18" customHeight="1">
      <c r="A5" s="618"/>
      <c r="B5" s="619"/>
      <c r="C5" s="622"/>
      <c r="D5" s="622"/>
      <c r="E5" s="622"/>
      <c r="F5" s="622"/>
      <c r="G5" s="622"/>
      <c r="H5" s="622"/>
      <c r="I5" s="624"/>
      <c r="J5" s="147"/>
      <c r="K5" s="618"/>
      <c r="L5" s="619"/>
      <c r="M5" s="613"/>
      <c r="N5" s="613"/>
      <c r="O5" s="613"/>
      <c r="P5" s="613"/>
      <c r="Q5" s="202" t="s">
        <v>208</v>
      </c>
      <c r="R5" s="203" t="s">
        <v>209</v>
      </c>
    </row>
    <row r="6" spans="1:18" ht="6" customHeight="1">
      <c r="A6" s="138"/>
      <c r="B6" s="185"/>
      <c r="C6" s="204"/>
      <c r="D6" s="204"/>
      <c r="E6" s="204"/>
      <c r="F6" s="204"/>
      <c r="G6" s="204"/>
      <c r="H6" s="204"/>
      <c r="I6" s="204"/>
      <c r="J6" s="30"/>
      <c r="K6" s="138"/>
      <c r="L6" s="185"/>
      <c r="M6" s="205"/>
      <c r="N6" s="205"/>
      <c r="O6" s="205"/>
      <c r="P6" s="205"/>
      <c r="Q6" s="205"/>
      <c r="R6" s="205"/>
    </row>
    <row r="7" spans="1:18" s="4" customFormat="1" ht="18" customHeight="1">
      <c r="A7" s="614">
        <v>25</v>
      </c>
      <c r="B7" s="615"/>
      <c r="C7" s="206">
        <v>1273965</v>
      </c>
      <c r="D7" s="206">
        <v>34045</v>
      </c>
      <c r="E7" s="206">
        <v>35561</v>
      </c>
      <c r="F7" s="206">
        <v>97924</v>
      </c>
      <c r="G7" s="206">
        <v>142175</v>
      </c>
      <c r="H7" s="206">
        <v>82024</v>
      </c>
      <c r="I7" s="206">
        <v>94249</v>
      </c>
      <c r="J7" s="31"/>
      <c r="K7" s="614">
        <f>A7</f>
        <v>25</v>
      </c>
      <c r="L7" s="615"/>
      <c r="M7" s="207">
        <v>39394</v>
      </c>
      <c r="N7" s="207">
        <v>92686</v>
      </c>
      <c r="O7" s="207">
        <v>17219</v>
      </c>
      <c r="P7" s="207">
        <v>435034</v>
      </c>
      <c r="Q7" s="207">
        <v>157459</v>
      </c>
      <c r="R7" s="207">
        <v>46195</v>
      </c>
    </row>
    <row r="8" spans="1:18" s="4" customFormat="1" ht="18" customHeight="1">
      <c r="A8" s="610">
        <f>A7+1</f>
        <v>26</v>
      </c>
      <c r="B8" s="611"/>
      <c r="C8" s="206">
        <v>1309141</v>
      </c>
      <c r="D8" s="206">
        <v>34578</v>
      </c>
      <c r="E8" s="206">
        <v>36559</v>
      </c>
      <c r="F8" s="206">
        <v>100080</v>
      </c>
      <c r="G8" s="206">
        <v>145371</v>
      </c>
      <c r="H8" s="206">
        <v>84437</v>
      </c>
      <c r="I8" s="206">
        <v>98984</v>
      </c>
      <c r="J8" s="31"/>
      <c r="K8" s="610">
        <f>A8</f>
        <v>26</v>
      </c>
      <c r="L8" s="611"/>
      <c r="M8" s="207">
        <v>40789</v>
      </c>
      <c r="N8" s="207">
        <v>95726</v>
      </c>
      <c r="O8" s="207">
        <v>17798</v>
      </c>
      <c r="P8" s="207">
        <v>446093</v>
      </c>
      <c r="Q8" s="207">
        <v>160915</v>
      </c>
      <c r="R8" s="207">
        <v>47811</v>
      </c>
    </row>
    <row r="9" spans="1:18" s="4" customFormat="1" ht="18" customHeight="1">
      <c r="A9" s="610">
        <f>A8+1</f>
        <v>27</v>
      </c>
      <c r="B9" s="611"/>
      <c r="C9" s="206">
        <v>1343702</v>
      </c>
      <c r="D9" s="206">
        <v>35339</v>
      </c>
      <c r="E9" s="206">
        <v>37748</v>
      </c>
      <c r="F9" s="206">
        <v>101212</v>
      </c>
      <c r="G9" s="206">
        <v>148778</v>
      </c>
      <c r="H9" s="206">
        <v>87775</v>
      </c>
      <c r="I9" s="206">
        <v>102765</v>
      </c>
      <c r="J9" s="31"/>
      <c r="K9" s="610">
        <f>A9</f>
        <v>27</v>
      </c>
      <c r="L9" s="611"/>
      <c r="M9" s="207">
        <v>42250</v>
      </c>
      <c r="N9" s="207">
        <v>98972</v>
      </c>
      <c r="O9" s="207">
        <v>18396</v>
      </c>
      <c r="P9" s="207">
        <v>455631</v>
      </c>
      <c r="Q9" s="207">
        <v>165722</v>
      </c>
      <c r="R9" s="207">
        <v>49114</v>
      </c>
    </row>
    <row r="10" spans="1:18" s="4" customFormat="1" ht="18" customHeight="1">
      <c r="A10" s="610">
        <f>A9+1</f>
        <v>28</v>
      </c>
      <c r="B10" s="611"/>
      <c r="C10" s="206">
        <v>1230161</v>
      </c>
      <c r="D10" s="206">
        <v>31934</v>
      </c>
      <c r="E10" s="206">
        <v>35008</v>
      </c>
      <c r="F10" s="206">
        <v>90934</v>
      </c>
      <c r="G10" s="206">
        <v>135844</v>
      </c>
      <c r="H10" s="206">
        <v>81630</v>
      </c>
      <c r="I10" s="206">
        <v>95248</v>
      </c>
      <c r="J10" s="31"/>
      <c r="K10" s="610">
        <f>A10</f>
        <v>28</v>
      </c>
      <c r="L10" s="611"/>
      <c r="M10" s="207">
        <v>38649</v>
      </c>
      <c r="N10" s="207">
        <v>89764</v>
      </c>
      <c r="O10" s="207">
        <v>17217</v>
      </c>
      <c r="P10" s="207">
        <v>405092</v>
      </c>
      <c r="Q10" s="207">
        <v>159332</v>
      </c>
      <c r="R10" s="207">
        <v>49509</v>
      </c>
    </row>
    <row r="11" spans="1:256" s="6" customFormat="1" ht="18" customHeight="1">
      <c r="A11" s="608">
        <f>A10+1</f>
        <v>29</v>
      </c>
      <c r="B11" s="609"/>
      <c r="C11" s="538">
        <v>1260720</v>
      </c>
      <c r="D11" s="538">
        <v>32457</v>
      </c>
      <c r="E11" s="538">
        <v>35766</v>
      </c>
      <c r="F11" s="538">
        <v>93035</v>
      </c>
      <c r="G11" s="538">
        <v>138238</v>
      </c>
      <c r="H11" s="538">
        <v>83604</v>
      </c>
      <c r="I11" s="538">
        <v>96242</v>
      </c>
      <c r="J11" s="208"/>
      <c r="K11" s="608">
        <v>29</v>
      </c>
      <c r="L11" s="609"/>
      <c r="M11" s="538">
        <v>39642</v>
      </c>
      <c r="N11" s="538">
        <v>91758</v>
      </c>
      <c r="O11" s="538">
        <v>17677</v>
      </c>
      <c r="P11" s="538">
        <v>412397</v>
      </c>
      <c r="Q11" s="538">
        <v>168794</v>
      </c>
      <c r="R11" s="538">
        <v>51110</v>
      </c>
      <c r="S11" s="472"/>
      <c r="T11" s="308"/>
      <c r="U11" s="308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18" ht="12.75" customHeight="1">
      <c r="A12" s="138"/>
      <c r="B12" s="185"/>
      <c r="C12" s="205"/>
      <c r="D12" s="205"/>
      <c r="E12" s="205"/>
      <c r="F12" s="205"/>
      <c r="G12" s="205"/>
      <c r="H12" s="205"/>
      <c r="I12" s="205"/>
      <c r="J12" s="208"/>
      <c r="K12" s="138"/>
      <c r="L12" s="185"/>
      <c r="M12" s="471"/>
      <c r="N12" s="471"/>
      <c r="O12" s="471"/>
      <c r="P12" s="471"/>
      <c r="Q12" s="471"/>
      <c r="R12" s="471"/>
    </row>
    <row r="13" spans="1:256" s="6" customFormat="1" ht="18" customHeight="1">
      <c r="A13" s="606" t="s">
        <v>210</v>
      </c>
      <c r="B13" s="607"/>
      <c r="C13" s="601">
        <v>662178</v>
      </c>
      <c r="D13" s="601">
        <v>21840</v>
      </c>
      <c r="E13" s="601">
        <v>20598</v>
      </c>
      <c r="F13" s="601">
        <v>53918</v>
      </c>
      <c r="G13" s="601">
        <v>90235</v>
      </c>
      <c r="H13" s="601">
        <v>43312</v>
      </c>
      <c r="I13" s="601">
        <v>46611</v>
      </c>
      <c r="J13" s="208"/>
      <c r="K13" s="606" t="s">
        <v>210</v>
      </c>
      <c r="L13" s="607"/>
      <c r="M13" s="601">
        <v>24299</v>
      </c>
      <c r="N13" s="601">
        <v>54113</v>
      </c>
      <c r="O13" s="601">
        <v>10640</v>
      </c>
      <c r="P13" s="601">
        <v>190424</v>
      </c>
      <c r="Q13" s="601">
        <v>66079</v>
      </c>
      <c r="R13" s="601">
        <v>40109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1" ht="18" customHeight="1">
      <c r="A14" s="33"/>
      <c r="B14" s="209" t="s">
        <v>211</v>
      </c>
      <c r="C14" s="601">
        <v>447791</v>
      </c>
      <c r="D14" s="206">
        <v>17999</v>
      </c>
      <c r="E14" s="206">
        <v>18538</v>
      </c>
      <c r="F14" s="206">
        <v>41319</v>
      </c>
      <c r="G14" s="206">
        <v>76386</v>
      </c>
      <c r="H14" s="206">
        <v>29206</v>
      </c>
      <c r="I14" s="206">
        <v>40153</v>
      </c>
      <c r="J14" s="210"/>
      <c r="K14" s="33"/>
      <c r="L14" s="209" t="s">
        <v>211</v>
      </c>
      <c r="M14" s="207">
        <v>19750</v>
      </c>
      <c r="N14" s="207">
        <v>45681</v>
      </c>
      <c r="O14" s="207">
        <v>8605</v>
      </c>
      <c r="P14" s="207">
        <v>139946</v>
      </c>
      <c r="Q14" s="207">
        <v>10208</v>
      </c>
      <c r="R14" s="207"/>
      <c r="S14" s="472"/>
      <c r="T14" s="308"/>
      <c r="U14" s="308"/>
    </row>
    <row r="15" spans="1:21" ht="18" customHeight="1">
      <c r="A15" s="33"/>
      <c r="B15" s="209" t="s">
        <v>212</v>
      </c>
      <c r="C15" s="601">
        <v>148526</v>
      </c>
      <c r="D15" s="206">
        <v>2377</v>
      </c>
      <c r="E15" s="206">
        <v>1260</v>
      </c>
      <c r="F15" s="206">
        <v>7500</v>
      </c>
      <c r="G15" s="206">
        <v>5776</v>
      </c>
      <c r="H15" s="206">
        <v>12725</v>
      </c>
      <c r="I15" s="206">
        <v>4677</v>
      </c>
      <c r="J15" s="210"/>
      <c r="K15" s="33"/>
      <c r="L15" s="209" t="s">
        <v>212</v>
      </c>
      <c r="M15" s="207">
        <v>2381</v>
      </c>
      <c r="N15" s="207">
        <v>6713</v>
      </c>
      <c r="O15" s="207">
        <v>1868</v>
      </c>
      <c r="P15" s="207">
        <v>47378</v>
      </c>
      <c r="Q15" s="207">
        <v>55871</v>
      </c>
      <c r="R15" s="207"/>
      <c r="S15" s="472"/>
      <c r="T15" s="308"/>
      <c r="U15" s="308"/>
    </row>
    <row r="16" spans="1:21" ht="18" customHeight="1">
      <c r="A16" s="33"/>
      <c r="B16" s="209" t="s">
        <v>213</v>
      </c>
      <c r="C16" s="601">
        <v>21035</v>
      </c>
      <c r="D16" s="206">
        <v>1255</v>
      </c>
      <c r="E16" s="206">
        <v>641</v>
      </c>
      <c r="F16" s="206">
        <v>4749</v>
      </c>
      <c r="G16" s="206">
        <v>7519</v>
      </c>
      <c r="H16" s="206">
        <v>1191</v>
      </c>
      <c r="I16" s="206">
        <v>1641</v>
      </c>
      <c r="J16" s="210"/>
      <c r="K16" s="33"/>
      <c r="L16" s="209" t="s">
        <v>213</v>
      </c>
      <c r="M16" s="207">
        <v>2111</v>
      </c>
      <c r="N16" s="207">
        <v>1401</v>
      </c>
      <c r="O16" s="207">
        <v>133</v>
      </c>
      <c r="P16" s="207">
        <v>394</v>
      </c>
      <c r="Q16" s="469" t="s">
        <v>458</v>
      </c>
      <c r="R16" s="207"/>
      <c r="S16" s="472"/>
      <c r="T16" s="308"/>
      <c r="U16" s="308"/>
    </row>
    <row r="17" spans="1:21" ht="18" customHeight="1">
      <c r="A17" s="33"/>
      <c r="B17" s="209" t="s">
        <v>214</v>
      </c>
      <c r="C17" s="601">
        <v>4717</v>
      </c>
      <c r="D17" s="206">
        <v>209</v>
      </c>
      <c r="E17" s="206">
        <v>159</v>
      </c>
      <c r="F17" s="206">
        <v>350</v>
      </c>
      <c r="G17" s="206">
        <v>554</v>
      </c>
      <c r="H17" s="206">
        <v>190</v>
      </c>
      <c r="I17" s="206">
        <v>140</v>
      </c>
      <c r="J17" s="210"/>
      <c r="K17" s="33"/>
      <c r="L17" s="209" t="s">
        <v>214</v>
      </c>
      <c r="M17" s="207">
        <v>57</v>
      </c>
      <c r="N17" s="207">
        <v>318</v>
      </c>
      <c r="O17" s="207">
        <v>34</v>
      </c>
      <c r="P17" s="207">
        <v>2706</v>
      </c>
      <c r="Q17" s="469" t="s">
        <v>458</v>
      </c>
      <c r="R17" s="207"/>
      <c r="S17" s="472"/>
      <c r="T17" s="308"/>
      <c r="U17" s="308"/>
    </row>
    <row r="18" spans="1:21" ht="12.75" customHeight="1">
      <c r="A18" s="138"/>
      <c r="B18" s="185"/>
      <c r="C18" s="601"/>
      <c r="D18" s="118"/>
      <c r="E18" s="118"/>
      <c r="F18" s="118"/>
      <c r="G18" s="118"/>
      <c r="H18" s="118"/>
      <c r="I18" s="118"/>
      <c r="J18" s="208"/>
      <c r="K18" s="138"/>
      <c r="L18" s="185"/>
      <c r="M18" s="118"/>
      <c r="N18" s="118"/>
      <c r="O18" s="118"/>
      <c r="P18" s="118"/>
      <c r="Q18" s="118"/>
      <c r="R18" s="118"/>
      <c r="S18" s="472"/>
      <c r="T18" s="308"/>
      <c r="U18" s="308"/>
    </row>
    <row r="19" spans="1:256" s="6" customFormat="1" ht="18" customHeight="1">
      <c r="A19" s="606" t="s">
        <v>459</v>
      </c>
      <c r="B19" s="607"/>
      <c r="C19" s="601">
        <v>96113</v>
      </c>
      <c r="D19" s="601">
        <v>1640</v>
      </c>
      <c r="E19" s="601">
        <v>2154</v>
      </c>
      <c r="F19" s="601">
        <v>5960</v>
      </c>
      <c r="G19" s="601">
        <v>7918</v>
      </c>
      <c r="H19" s="601">
        <v>7420</v>
      </c>
      <c r="I19" s="601">
        <v>6808</v>
      </c>
      <c r="J19" s="208"/>
      <c r="K19" s="606" t="s">
        <v>459</v>
      </c>
      <c r="L19" s="607"/>
      <c r="M19" s="601">
        <v>2590</v>
      </c>
      <c r="N19" s="601">
        <v>5850</v>
      </c>
      <c r="O19" s="601">
        <v>1340</v>
      </c>
      <c r="P19" s="601">
        <v>33893</v>
      </c>
      <c r="Q19" s="601">
        <v>20051</v>
      </c>
      <c r="R19" s="601">
        <v>489</v>
      </c>
      <c r="S19" s="472"/>
      <c r="T19" s="308"/>
      <c r="U19" s="308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1" ht="18" customHeight="1">
      <c r="A20" s="33"/>
      <c r="B20" s="209" t="s">
        <v>211</v>
      </c>
      <c r="C20" s="601">
        <v>53038</v>
      </c>
      <c r="D20" s="206">
        <v>1208</v>
      </c>
      <c r="E20" s="206">
        <v>1808</v>
      </c>
      <c r="F20" s="206">
        <v>4076</v>
      </c>
      <c r="G20" s="206">
        <v>6346</v>
      </c>
      <c r="H20" s="206">
        <v>4254</v>
      </c>
      <c r="I20" s="206">
        <v>5761</v>
      </c>
      <c r="J20" s="210"/>
      <c r="K20" s="33"/>
      <c r="L20" s="209" t="s">
        <v>211</v>
      </c>
      <c r="M20" s="207">
        <v>1890</v>
      </c>
      <c r="N20" s="207">
        <v>4168</v>
      </c>
      <c r="O20" s="207">
        <v>844</v>
      </c>
      <c r="P20" s="207">
        <v>22673</v>
      </c>
      <c r="Q20" s="207">
        <v>10</v>
      </c>
      <c r="R20" s="207"/>
      <c r="S20" s="472"/>
      <c r="T20" s="308"/>
      <c r="U20" s="308"/>
    </row>
    <row r="21" spans="1:21" ht="18" customHeight="1">
      <c r="A21" s="33"/>
      <c r="B21" s="209" t="s">
        <v>212</v>
      </c>
      <c r="C21" s="601">
        <v>41736</v>
      </c>
      <c r="D21" s="206">
        <v>414</v>
      </c>
      <c r="E21" s="206">
        <v>320</v>
      </c>
      <c r="F21" s="206">
        <v>1549</v>
      </c>
      <c r="G21" s="206">
        <v>1420</v>
      </c>
      <c r="H21" s="206">
        <v>3117</v>
      </c>
      <c r="I21" s="206">
        <v>999</v>
      </c>
      <c r="J21" s="210"/>
      <c r="K21" s="33"/>
      <c r="L21" s="209" t="s">
        <v>212</v>
      </c>
      <c r="M21" s="207">
        <v>647</v>
      </c>
      <c r="N21" s="207">
        <v>1617</v>
      </c>
      <c r="O21" s="207">
        <v>480</v>
      </c>
      <c r="P21" s="207">
        <v>11132</v>
      </c>
      <c r="Q21" s="207">
        <v>20041</v>
      </c>
      <c r="R21" s="207"/>
      <c r="S21" s="472"/>
      <c r="T21" s="308"/>
      <c r="U21" s="308"/>
    </row>
    <row r="22" spans="1:21" ht="18" customHeight="1">
      <c r="A22" s="33"/>
      <c r="B22" s="209" t="s">
        <v>215</v>
      </c>
      <c r="C22" s="601">
        <v>778</v>
      </c>
      <c r="D22" s="206">
        <v>18</v>
      </c>
      <c r="E22" s="206">
        <v>26</v>
      </c>
      <c r="F22" s="206">
        <v>332</v>
      </c>
      <c r="G22" s="206">
        <v>152</v>
      </c>
      <c r="H22" s="206">
        <v>48</v>
      </c>
      <c r="I22" s="206">
        <v>48</v>
      </c>
      <c r="J22" s="210"/>
      <c r="K22" s="33"/>
      <c r="L22" s="209" t="s">
        <v>215</v>
      </c>
      <c r="M22" s="207">
        <v>53</v>
      </c>
      <c r="N22" s="207">
        <v>51</v>
      </c>
      <c r="O22" s="207">
        <v>16</v>
      </c>
      <c r="P22" s="207">
        <v>34</v>
      </c>
      <c r="Q22" s="207" t="s">
        <v>458</v>
      </c>
      <c r="R22" s="207"/>
      <c r="S22" s="472"/>
      <c r="T22" s="308"/>
      <c r="U22" s="308"/>
    </row>
    <row r="23" spans="1:21" ht="18" customHeight="1">
      <c r="A23" s="33"/>
      <c r="B23" s="209" t="s">
        <v>214</v>
      </c>
      <c r="C23" s="601">
        <v>72</v>
      </c>
      <c r="D23" s="470" t="s">
        <v>460</v>
      </c>
      <c r="E23" s="470" t="s">
        <v>458</v>
      </c>
      <c r="F23" s="206">
        <v>3</v>
      </c>
      <c r="G23" s="206" t="s">
        <v>460</v>
      </c>
      <c r="H23" s="206">
        <v>1</v>
      </c>
      <c r="I23" s="206" t="s">
        <v>458</v>
      </c>
      <c r="J23" s="210"/>
      <c r="K23" s="33"/>
      <c r="L23" s="209" t="s">
        <v>214</v>
      </c>
      <c r="M23" s="207" t="s">
        <v>461</v>
      </c>
      <c r="N23" s="207">
        <v>14</v>
      </c>
      <c r="O23" s="207" t="s">
        <v>458</v>
      </c>
      <c r="P23" s="207">
        <v>54</v>
      </c>
      <c r="Q23" s="207" t="s">
        <v>458</v>
      </c>
      <c r="R23" s="207"/>
      <c r="S23" s="472"/>
      <c r="T23" s="308"/>
      <c r="U23" s="308"/>
    </row>
    <row r="24" spans="1:21" ht="12.75" customHeight="1">
      <c r="A24" s="138"/>
      <c r="B24" s="185"/>
      <c r="C24" s="601"/>
      <c r="D24" s="118"/>
      <c r="E24" s="118"/>
      <c r="F24" s="118"/>
      <c r="G24" s="118"/>
      <c r="H24" s="118"/>
      <c r="I24" s="118"/>
      <c r="J24" s="208"/>
      <c r="K24" s="138"/>
      <c r="L24" s="185"/>
      <c r="M24" s="118"/>
      <c r="N24" s="118"/>
      <c r="O24" s="118"/>
      <c r="P24" s="118"/>
      <c r="Q24" s="118"/>
      <c r="R24" s="118"/>
      <c r="S24" s="472"/>
      <c r="T24" s="308"/>
      <c r="U24" s="308"/>
    </row>
    <row r="25" spans="1:256" s="6" customFormat="1" ht="18" customHeight="1">
      <c r="A25" s="606" t="s">
        <v>216</v>
      </c>
      <c r="B25" s="607"/>
      <c r="C25" s="601">
        <v>79565</v>
      </c>
      <c r="D25" s="601">
        <v>1676</v>
      </c>
      <c r="E25" s="601">
        <v>2068</v>
      </c>
      <c r="F25" s="601">
        <v>5735</v>
      </c>
      <c r="G25" s="601">
        <v>7001</v>
      </c>
      <c r="H25" s="601">
        <v>4980</v>
      </c>
      <c r="I25" s="601">
        <v>6526</v>
      </c>
      <c r="J25" s="208"/>
      <c r="K25" s="606" t="s">
        <v>216</v>
      </c>
      <c r="L25" s="607"/>
      <c r="M25" s="601">
        <v>2039</v>
      </c>
      <c r="N25" s="601">
        <v>4957</v>
      </c>
      <c r="O25" s="601">
        <v>809</v>
      </c>
      <c r="P25" s="601">
        <v>29480</v>
      </c>
      <c r="Q25" s="601">
        <v>11620</v>
      </c>
      <c r="R25" s="601">
        <v>2674</v>
      </c>
      <c r="S25" s="472"/>
      <c r="T25" s="308"/>
      <c r="U25" s="308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1" ht="18" customHeight="1">
      <c r="A26" s="33"/>
      <c r="B26" s="209" t="s">
        <v>211</v>
      </c>
      <c r="C26" s="602">
        <v>49498</v>
      </c>
      <c r="D26" s="206">
        <v>1283</v>
      </c>
      <c r="E26" s="206">
        <v>1700</v>
      </c>
      <c r="F26" s="206">
        <v>3936</v>
      </c>
      <c r="G26" s="206">
        <v>5375</v>
      </c>
      <c r="H26" s="206">
        <v>3079</v>
      </c>
      <c r="I26" s="206">
        <v>5628</v>
      </c>
      <c r="J26" s="210"/>
      <c r="K26" s="33"/>
      <c r="L26" s="209" t="s">
        <v>211</v>
      </c>
      <c r="M26" s="207">
        <v>1466</v>
      </c>
      <c r="N26" s="207">
        <v>3708</v>
      </c>
      <c r="O26" s="207">
        <v>552</v>
      </c>
      <c r="P26" s="207">
        <v>20814</v>
      </c>
      <c r="Q26" s="207">
        <v>1957</v>
      </c>
      <c r="R26" s="207"/>
      <c r="S26" s="472"/>
      <c r="T26" s="308"/>
      <c r="U26" s="308"/>
    </row>
    <row r="27" spans="1:21" ht="18" customHeight="1">
      <c r="A27" s="33"/>
      <c r="B27" s="209" t="s">
        <v>212</v>
      </c>
      <c r="C27" s="602">
        <v>24970</v>
      </c>
      <c r="D27" s="206">
        <v>285</v>
      </c>
      <c r="E27" s="206">
        <v>279</v>
      </c>
      <c r="F27" s="206">
        <v>1172</v>
      </c>
      <c r="G27" s="206">
        <v>935</v>
      </c>
      <c r="H27" s="206">
        <v>1798</v>
      </c>
      <c r="I27" s="206">
        <v>704</v>
      </c>
      <c r="J27" s="210"/>
      <c r="K27" s="33"/>
      <c r="L27" s="209" t="s">
        <v>212</v>
      </c>
      <c r="M27" s="207">
        <v>374</v>
      </c>
      <c r="N27" s="207">
        <v>1077</v>
      </c>
      <c r="O27" s="207">
        <v>243</v>
      </c>
      <c r="P27" s="207">
        <v>8440</v>
      </c>
      <c r="Q27" s="207">
        <v>9663</v>
      </c>
      <c r="R27" s="207"/>
      <c r="S27" s="472"/>
      <c r="T27" s="308"/>
      <c r="U27" s="308"/>
    </row>
    <row r="28" spans="1:21" ht="18" customHeight="1">
      <c r="A28" s="33"/>
      <c r="B28" s="209" t="s">
        <v>215</v>
      </c>
      <c r="C28" s="602">
        <v>2385</v>
      </c>
      <c r="D28" s="206">
        <v>108</v>
      </c>
      <c r="E28" s="206">
        <v>87</v>
      </c>
      <c r="F28" s="206">
        <v>625</v>
      </c>
      <c r="G28" s="206">
        <v>690</v>
      </c>
      <c r="H28" s="206">
        <v>100</v>
      </c>
      <c r="I28" s="206">
        <v>194</v>
      </c>
      <c r="J28" s="210"/>
      <c r="K28" s="33"/>
      <c r="L28" s="209" t="s">
        <v>215</v>
      </c>
      <c r="M28" s="207">
        <v>198</v>
      </c>
      <c r="N28" s="207">
        <v>168</v>
      </c>
      <c r="O28" s="207">
        <v>14</v>
      </c>
      <c r="P28" s="207">
        <v>201</v>
      </c>
      <c r="Q28" s="207" t="s">
        <v>461</v>
      </c>
      <c r="R28" s="207"/>
      <c r="S28" s="472"/>
      <c r="T28" s="308"/>
      <c r="U28" s="308"/>
    </row>
    <row r="29" spans="1:21" ht="18" customHeight="1">
      <c r="A29" s="33"/>
      <c r="B29" s="209" t="s">
        <v>214</v>
      </c>
      <c r="C29" s="602">
        <v>38</v>
      </c>
      <c r="D29" s="206" t="s">
        <v>461</v>
      </c>
      <c r="E29" s="206">
        <v>2</v>
      </c>
      <c r="F29" s="206">
        <v>2</v>
      </c>
      <c r="G29" s="206">
        <v>1</v>
      </c>
      <c r="H29" s="206">
        <v>3</v>
      </c>
      <c r="I29" s="206" t="s">
        <v>461</v>
      </c>
      <c r="J29" s="210"/>
      <c r="K29" s="33"/>
      <c r="L29" s="209" t="s">
        <v>214</v>
      </c>
      <c r="M29" s="207">
        <v>1</v>
      </c>
      <c r="N29" s="207">
        <v>4</v>
      </c>
      <c r="O29" s="207" t="s">
        <v>458</v>
      </c>
      <c r="P29" s="207">
        <v>25</v>
      </c>
      <c r="Q29" s="207" t="s">
        <v>458</v>
      </c>
      <c r="R29" s="207"/>
      <c r="S29" s="472"/>
      <c r="T29" s="308"/>
      <c r="U29" s="308"/>
    </row>
    <row r="30" spans="1:21" ht="12.75" customHeight="1">
      <c r="A30" s="138"/>
      <c r="B30" s="185"/>
      <c r="C30" s="601"/>
      <c r="D30" s="118"/>
      <c r="E30" s="118"/>
      <c r="F30" s="118"/>
      <c r="G30" s="118"/>
      <c r="H30" s="118"/>
      <c r="I30" s="118"/>
      <c r="J30" s="205"/>
      <c r="K30" s="205"/>
      <c r="L30" s="211"/>
      <c r="M30" s="118"/>
      <c r="N30" s="118"/>
      <c r="O30" s="118"/>
      <c r="P30" s="118"/>
      <c r="Q30" s="118"/>
      <c r="R30" s="118"/>
      <c r="S30" s="472"/>
      <c r="T30" s="308"/>
      <c r="U30" s="308"/>
    </row>
    <row r="31" spans="1:256" s="6" customFormat="1" ht="18" customHeight="1">
      <c r="A31" s="606" t="s">
        <v>217</v>
      </c>
      <c r="B31" s="607"/>
      <c r="C31" s="601">
        <v>177242</v>
      </c>
      <c r="D31" s="601">
        <v>3489</v>
      </c>
      <c r="E31" s="601">
        <v>5676</v>
      </c>
      <c r="F31" s="601">
        <v>13225</v>
      </c>
      <c r="G31" s="601">
        <v>19725</v>
      </c>
      <c r="H31" s="601">
        <v>12983</v>
      </c>
      <c r="I31" s="601">
        <v>15637</v>
      </c>
      <c r="J31" s="471"/>
      <c r="K31" s="606" t="s">
        <v>217</v>
      </c>
      <c r="L31" s="607"/>
      <c r="M31" s="601">
        <v>5432</v>
      </c>
      <c r="N31" s="601">
        <v>13794</v>
      </c>
      <c r="O31" s="601">
        <v>2234</v>
      </c>
      <c r="P31" s="601">
        <v>58201</v>
      </c>
      <c r="Q31" s="601">
        <v>24116</v>
      </c>
      <c r="R31" s="601">
        <v>2730</v>
      </c>
      <c r="S31" s="472"/>
      <c r="T31" s="308"/>
      <c r="U31" s="308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1" ht="18" customHeight="1">
      <c r="A32" s="33"/>
      <c r="B32" s="209" t="s">
        <v>211</v>
      </c>
      <c r="C32" s="601">
        <v>127543</v>
      </c>
      <c r="D32" s="206">
        <v>2832</v>
      </c>
      <c r="E32" s="206">
        <v>5086</v>
      </c>
      <c r="F32" s="206">
        <v>10473</v>
      </c>
      <c r="G32" s="206">
        <v>17351</v>
      </c>
      <c r="H32" s="206">
        <v>9547</v>
      </c>
      <c r="I32" s="206">
        <v>14144</v>
      </c>
      <c r="J32" s="210"/>
      <c r="K32" s="33"/>
      <c r="L32" s="209" t="s">
        <v>211</v>
      </c>
      <c r="M32" s="207">
        <v>4500</v>
      </c>
      <c r="N32" s="207">
        <v>11548</v>
      </c>
      <c r="O32" s="207">
        <v>1688</v>
      </c>
      <c r="P32" s="207">
        <v>45211</v>
      </c>
      <c r="Q32" s="207">
        <v>5163</v>
      </c>
      <c r="R32" s="207"/>
      <c r="S32" s="472"/>
      <c r="T32" s="308"/>
      <c r="U32" s="308"/>
    </row>
    <row r="33" spans="1:21" ht="18" customHeight="1">
      <c r="A33" s="33"/>
      <c r="B33" s="209" t="s">
        <v>212</v>
      </c>
      <c r="C33" s="601">
        <v>44978</v>
      </c>
      <c r="D33" s="206">
        <v>580</v>
      </c>
      <c r="E33" s="206">
        <v>512</v>
      </c>
      <c r="F33" s="206">
        <v>1959</v>
      </c>
      <c r="G33" s="206">
        <v>1972</v>
      </c>
      <c r="H33" s="206">
        <v>3366</v>
      </c>
      <c r="I33" s="206">
        <v>1347</v>
      </c>
      <c r="J33" s="210"/>
      <c r="K33" s="33"/>
      <c r="L33" s="209" t="s">
        <v>212</v>
      </c>
      <c r="M33" s="207">
        <v>835</v>
      </c>
      <c r="N33" s="207">
        <v>2119</v>
      </c>
      <c r="O33" s="207">
        <v>532</v>
      </c>
      <c r="P33" s="207">
        <v>12803</v>
      </c>
      <c r="Q33" s="207">
        <v>18953</v>
      </c>
      <c r="R33" s="207"/>
      <c r="S33" s="472"/>
      <c r="T33" s="308"/>
      <c r="U33" s="308"/>
    </row>
    <row r="34" spans="1:21" ht="18" customHeight="1">
      <c r="A34" s="33"/>
      <c r="B34" s="209" t="s">
        <v>215</v>
      </c>
      <c r="C34" s="601">
        <v>1779</v>
      </c>
      <c r="D34" s="206">
        <v>64</v>
      </c>
      <c r="E34" s="206">
        <v>66</v>
      </c>
      <c r="F34" s="206">
        <v>782</v>
      </c>
      <c r="G34" s="206">
        <v>390</v>
      </c>
      <c r="H34" s="206">
        <v>67</v>
      </c>
      <c r="I34" s="206">
        <v>143</v>
      </c>
      <c r="J34" s="210"/>
      <c r="K34" s="33"/>
      <c r="L34" s="209" t="s">
        <v>215</v>
      </c>
      <c r="M34" s="207">
        <v>97</v>
      </c>
      <c r="N34" s="207">
        <v>116</v>
      </c>
      <c r="O34" s="207">
        <v>12</v>
      </c>
      <c r="P34" s="207">
        <v>42</v>
      </c>
      <c r="Q34" s="207" t="s">
        <v>458</v>
      </c>
      <c r="R34" s="207"/>
      <c r="S34" s="472"/>
      <c r="T34" s="308"/>
      <c r="U34" s="308"/>
    </row>
    <row r="35" spans="1:21" ht="18" customHeight="1">
      <c r="A35" s="33"/>
      <c r="B35" s="209" t="s">
        <v>214</v>
      </c>
      <c r="C35" s="601">
        <v>212</v>
      </c>
      <c r="D35" s="206">
        <v>13</v>
      </c>
      <c r="E35" s="206">
        <v>12</v>
      </c>
      <c r="F35" s="206">
        <v>11</v>
      </c>
      <c r="G35" s="206">
        <v>12</v>
      </c>
      <c r="H35" s="206">
        <v>3</v>
      </c>
      <c r="I35" s="206">
        <v>3</v>
      </c>
      <c r="J35" s="210"/>
      <c r="K35" s="33"/>
      <c r="L35" s="209" t="s">
        <v>214</v>
      </c>
      <c r="M35" s="207" t="s">
        <v>458</v>
      </c>
      <c r="N35" s="207">
        <v>11</v>
      </c>
      <c r="O35" s="207">
        <v>2</v>
      </c>
      <c r="P35" s="207">
        <v>145</v>
      </c>
      <c r="Q35" s="207" t="s">
        <v>462</v>
      </c>
      <c r="R35" s="207"/>
      <c r="S35" s="472"/>
      <c r="T35" s="308"/>
      <c r="U35" s="308"/>
    </row>
    <row r="36" spans="1:21" ht="12.75" customHeight="1">
      <c r="A36" s="138"/>
      <c r="B36" s="185"/>
      <c r="C36" s="601"/>
      <c r="D36" s="118"/>
      <c r="E36" s="118"/>
      <c r="F36" s="118"/>
      <c r="G36" s="118"/>
      <c r="H36" s="118"/>
      <c r="I36" s="118"/>
      <c r="J36" s="208"/>
      <c r="K36" s="138"/>
      <c r="L36" s="185"/>
      <c r="M36" s="118"/>
      <c r="N36" s="118"/>
      <c r="O36" s="118"/>
      <c r="P36" s="118"/>
      <c r="Q36" s="118"/>
      <c r="R36" s="118"/>
      <c r="S36" s="472"/>
      <c r="T36" s="308"/>
      <c r="U36" s="308"/>
    </row>
    <row r="37" spans="1:256" s="6" customFormat="1" ht="18" customHeight="1">
      <c r="A37" s="606" t="s">
        <v>218</v>
      </c>
      <c r="B37" s="607"/>
      <c r="C37" s="601">
        <v>92802</v>
      </c>
      <c r="D37" s="601">
        <v>2384</v>
      </c>
      <c r="E37" s="601">
        <v>2813</v>
      </c>
      <c r="F37" s="601">
        <v>6962</v>
      </c>
      <c r="G37" s="601">
        <v>7852</v>
      </c>
      <c r="H37" s="601">
        <v>5957</v>
      </c>
      <c r="I37" s="601">
        <v>5919</v>
      </c>
      <c r="J37" s="471"/>
      <c r="K37" s="606" t="s">
        <v>218</v>
      </c>
      <c r="L37" s="607"/>
      <c r="M37" s="601">
        <v>2587</v>
      </c>
      <c r="N37" s="601">
        <v>6121</v>
      </c>
      <c r="O37" s="601">
        <v>1345</v>
      </c>
      <c r="P37" s="601">
        <v>30931</v>
      </c>
      <c r="Q37" s="601">
        <v>14823</v>
      </c>
      <c r="R37" s="601">
        <v>5108</v>
      </c>
      <c r="S37" s="472"/>
      <c r="T37" s="308"/>
      <c r="U37" s="308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1" ht="18" customHeight="1">
      <c r="A38" s="33"/>
      <c r="B38" s="209" t="s">
        <v>211</v>
      </c>
      <c r="C38" s="601">
        <v>53992</v>
      </c>
      <c r="D38" s="206">
        <v>1774</v>
      </c>
      <c r="E38" s="206">
        <v>2343</v>
      </c>
      <c r="F38" s="206">
        <v>4531</v>
      </c>
      <c r="G38" s="206">
        <v>5855</v>
      </c>
      <c r="H38" s="206">
        <v>3498</v>
      </c>
      <c r="I38" s="206">
        <v>4636</v>
      </c>
      <c r="J38" s="212"/>
      <c r="K38" s="33"/>
      <c r="L38" s="209" t="s">
        <v>211</v>
      </c>
      <c r="M38" s="207">
        <v>1739</v>
      </c>
      <c r="N38" s="207">
        <v>4682</v>
      </c>
      <c r="O38" s="207">
        <v>896</v>
      </c>
      <c r="P38" s="207">
        <v>21510</v>
      </c>
      <c r="Q38" s="207">
        <v>2528</v>
      </c>
      <c r="R38" s="207"/>
      <c r="S38" s="472"/>
      <c r="T38" s="308"/>
      <c r="U38" s="308"/>
    </row>
    <row r="39" spans="1:21" ht="18" customHeight="1">
      <c r="A39" s="33"/>
      <c r="B39" s="209" t="s">
        <v>212</v>
      </c>
      <c r="C39" s="601">
        <v>30478</v>
      </c>
      <c r="D39" s="206">
        <v>402</v>
      </c>
      <c r="E39" s="206">
        <v>286</v>
      </c>
      <c r="F39" s="206">
        <v>1387</v>
      </c>
      <c r="G39" s="206">
        <v>1301</v>
      </c>
      <c r="H39" s="206">
        <v>2346</v>
      </c>
      <c r="I39" s="206">
        <v>1106</v>
      </c>
      <c r="J39" s="212"/>
      <c r="K39" s="33"/>
      <c r="L39" s="209" t="s">
        <v>212</v>
      </c>
      <c r="M39" s="207">
        <v>610</v>
      </c>
      <c r="N39" s="207">
        <v>1186</v>
      </c>
      <c r="O39" s="207">
        <v>422</v>
      </c>
      <c r="P39" s="207">
        <v>9137</v>
      </c>
      <c r="Q39" s="207">
        <v>12295</v>
      </c>
      <c r="R39" s="207"/>
      <c r="S39" s="472"/>
      <c r="T39" s="308"/>
      <c r="U39" s="308"/>
    </row>
    <row r="40" spans="1:21" ht="18" customHeight="1">
      <c r="A40" s="33"/>
      <c r="B40" s="209" t="s">
        <v>213</v>
      </c>
      <c r="C40" s="601">
        <v>3154</v>
      </c>
      <c r="D40" s="206">
        <v>208</v>
      </c>
      <c r="E40" s="206">
        <v>183</v>
      </c>
      <c r="F40" s="206">
        <v>1040</v>
      </c>
      <c r="G40" s="206">
        <v>693</v>
      </c>
      <c r="H40" s="206">
        <v>110</v>
      </c>
      <c r="I40" s="206">
        <v>177</v>
      </c>
      <c r="J40" s="212"/>
      <c r="K40" s="33"/>
      <c r="L40" s="209" t="s">
        <v>213</v>
      </c>
      <c r="M40" s="207">
        <v>238</v>
      </c>
      <c r="N40" s="207">
        <v>250</v>
      </c>
      <c r="O40" s="207">
        <v>25</v>
      </c>
      <c r="P40" s="207">
        <v>230</v>
      </c>
      <c r="Q40" s="207" t="s">
        <v>458</v>
      </c>
      <c r="R40" s="207"/>
      <c r="S40" s="472"/>
      <c r="T40" s="308"/>
      <c r="U40" s="308"/>
    </row>
    <row r="41" spans="1:21" ht="18" customHeight="1">
      <c r="A41" s="33"/>
      <c r="B41" s="209" t="s">
        <v>214</v>
      </c>
      <c r="C41" s="601">
        <v>70</v>
      </c>
      <c r="D41" s="206" t="s">
        <v>458</v>
      </c>
      <c r="E41" s="206">
        <v>1</v>
      </c>
      <c r="F41" s="206">
        <v>4</v>
      </c>
      <c r="G41" s="206">
        <v>3</v>
      </c>
      <c r="H41" s="206">
        <v>3</v>
      </c>
      <c r="I41" s="206" t="s">
        <v>463</v>
      </c>
      <c r="J41" s="212"/>
      <c r="K41" s="33"/>
      <c r="L41" s="209" t="s">
        <v>214</v>
      </c>
      <c r="M41" s="207" t="s">
        <v>458</v>
      </c>
      <c r="N41" s="207">
        <v>3</v>
      </c>
      <c r="O41" s="207">
        <v>2</v>
      </c>
      <c r="P41" s="207">
        <v>54</v>
      </c>
      <c r="Q41" s="207" t="s">
        <v>461</v>
      </c>
      <c r="R41" s="207"/>
      <c r="S41" s="472"/>
      <c r="T41" s="308"/>
      <c r="U41" s="308"/>
    </row>
    <row r="42" spans="1:21" ht="12.75" customHeight="1">
      <c r="A42" s="138"/>
      <c r="B42" s="185"/>
      <c r="C42" s="601"/>
      <c r="D42" s="603"/>
      <c r="E42" s="603"/>
      <c r="F42" s="603"/>
      <c r="G42" s="603"/>
      <c r="H42" s="603"/>
      <c r="I42" s="603"/>
      <c r="J42" s="213"/>
      <c r="K42" s="214"/>
      <c r="L42" s="215"/>
      <c r="M42" s="603"/>
      <c r="N42" s="603"/>
      <c r="O42" s="603"/>
      <c r="P42" s="603"/>
      <c r="Q42" s="603"/>
      <c r="R42" s="603"/>
      <c r="S42" s="472"/>
      <c r="T42" s="308"/>
      <c r="U42" s="308"/>
    </row>
    <row r="43" spans="1:256" s="6" customFormat="1" ht="18" customHeight="1">
      <c r="A43" s="606" t="s">
        <v>219</v>
      </c>
      <c r="B43" s="607"/>
      <c r="C43" s="601">
        <v>152820</v>
      </c>
      <c r="D43" s="601">
        <v>1428</v>
      </c>
      <c r="E43" s="601">
        <v>2457</v>
      </c>
      <c r="F43" s="601">
        <v>7235</v>
      </c>
      <c r="G43" s="601">
        <v>5507</v>
      </c>
      <c r="H43" s="601">
        <v>8952</v>
      </c>
      <c r="I43" s="601">
        <v>14741</v>
      </c>
      <c r="J43" s="213"/>
      <c r="K43" s="606" t="s">
        <v>219</v>
      </c>
      <c r="L43" s="607"/>
      <c r="M43" s="601">
        <v>2695</v>
      </c>
      <c r="N43" s="601">
        <v>6923</v>
      </c>
      <c r="O43" s="601">
        <v>1309</v>
      </c>
      <c r="P43" s="601">
        <v>69468</v>
      </c>
      <c r="Q43" s="601">
        <v>32105</v>
      </c>
      <c r="R43" s="601" t="s">
        <v>458</v>
      </c>
      <c r="S43" s="472"/>
      <c r="T43" s="308"/>
      <c r="U43" s="308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1" ht="18" customHeight="1">
      <c r="A44" s="33"/>
      <c r="B44" s="209" t="s">
        <v>211</v>
      </c>
      <c r="C44" s="601">
        <v>71104</v>
      </c>
      <c r="D44" s="206">
        <v>756</v>
      </c>
      <c r="E44" s="206">
        <v>1658</v>
      </c>
      <c r="F44" s="206">
        <v>3243</v>
      </c>
      <c r="G44" s="206">
        <v>3954</v>
      </c>
      <c r="H44" s="206">
        <v>3726</v>
      </c>
      <c r="I44" s="206">
        <v>13085</v>
      </c>
      <c r="J44" s="212"/>
      <c r="K44" s="33"/>
      <c r="L44" s="209" t="s">
        <v>211</v>
      </c>
      <c r="M44" s="207">
        <v>1862</v>
      </c>
      <c r="N44" s="207">
        <v>3200</v>
      </c>
      <c r="O44" s="207">
        <v>545</v>
      </c>
      <c r="P44" s="207">
        <v>38653</v>
      </c>
      <c r="Q44" s="207">
        <v>422</v>
      </c>
      <c r="R44" s="207"/>
      <c r="S44" s="472"/>
      <c r="T44" s="308"/>
      <c r="U44" s="308"/>
    </row>
    <row r="45" spans="1:21" ht="18" customHeight="1">
      <c r="A45" s="33"/>
      <c r="B45" s="209" t="s">
        <v>220</v>
      </c>
      <c r="C45" s="601">
        <v>80304</v>
      </c>
      <c r="D45" s="206">
        <v>602</v>
      </c>
      <c r="E45" s="206">
        <v>792</v>
      </c>
      <c r="F45" s="206">
        <v>3394</v>
      </c>
      <c r="G45" s="206">
        <v>1298</v>
      </c>
      <c r="H45" s="206">
        <v>5050</v>
      </c>
      <c r="I45" s="206">
        <v>1624</v>
      </c>
      <c r="J45" s="212"/>
      <c r="K45" s="33"/>
      <c r="L45" s="209" t="s">
        <v>220</v>
      </c>
      <c r="M45" s="207">
        <v>815</v>
      </c>
      <c r="N45" s="207">
        <v>3546</v>
      </c>
      <c r="O45" s="207">
        <v>764</v>
      </c>
      <c r="P45" s="207">
        <v>30736</v>
      </c>
      <c r="Q45" s="207">
        <v>31683</v>
      </c>
      <c r="R45" s="207"/>
      <c r="S45" s="472"/>
      <c r="T45" s="308"/>
      <c r="U45" s="308"/>
    </row>
    <row r="46" spans="1:21" ht="18" customHeight="1">
      <c r="A46" s="33"/>
      <c r="B46" s="209" t="s">
        <v>215</v>
      </c>
      <c r="C46" s="601">
        <v>1362</v>
      </c>
      <c r="D46" s="206">
        <v>70</v>
      </c>
      <c r="E46" s="206">
        <v>7</v>
      </c>
      <c r="F46" s="206">
        <v>594</v>
      </c>
      <c r="G46" s="206">
        <v>255</v>
      </c>
      <c r="H46" s="206">
        <v>176</v>
      </c>
      <c r="I46" s="206">
        <v>32</v>
      </c>
      <c r="J46" s="212"/>
      <c r="K46" s="33"/>
      <c r="L46" s="209" t="s">
        <v>215</v>
      </c>
      <c r="M46" s="207">
        <v>18</v>
      </c>
      <c r="N46" s="207">
        <v>133</v>
      </c>
      <c r="O46" s="207" t="s">
        <v>464</v>
      </c>
      <c r="P46" s="207">
        <v>77</v>
      </c>
      <c r="Q46" s="207" t="s">
        <v>458</v>
      </c>
      <c r="R46" s="207"/>
      <c r="S46" s="472"/>
      <c r="T46" s="308"/>
      <c r="U46" s="308"/>
    </row>
    <row r="47" spans="1:21" ht="18" customHeight="1" thickBot="1">
      <c r="A47" s="9"/>
      <c r="B47" s="216" t="s">
        <v>221</v>
      </c>
      <c r="C47" s="604">
        <v>50</v>
      </c>
      <c r="D47" s="217" t="s">
        <v>461</v>
      </c>
      <c r="E47" s="217" t="s">
        <v>461</v>
      </c>
      <c r="F47" s="217">
        <v>4</v>
      </c>
      <c r="G47" s="217" t="s">
        <v>464</v>
      </c>
      <c r="H47" s="217" t="s">
        <v>461</v>
      </c>
      <c r="I47" s="217" t="s">
        <v>458</v>
      </c>
      <c r="J47" s="212"/>
      <c r="K47" s="9"/>
      <c r="L47" s="216" t="s">
        <v>221</v>
      </c>
      <c r="M47" s="218" t="s">
        <v>464</v>
      </c>
      <c r="N47" s="217">
        <v>44</v>
      </c>
      <c r="O47" s="217" t="s">
        <v>458</v>
      </c>
      <c r="P47" s="217">
        <v>2</v>
      </c>
      <c r="Q47" s="217" t="s">
        <v>462</v>
      </c>
      <c r="R47" s="217"/>
      <c r="S47" s="472"/>
      <c r="T47" s="308"/>
      <c r="U47" s="308"/>
    </row>
    <row r="48" spans="1:10" s="138" customFormat="1" ht="16.5" customHeight="1">
      <c r="A48" s="138" t="s">
        <v>350</v>
      </c>
      <c r="C48" s="199"/>
      <c r="D48" s="199"/>
      <c r="E48" s="199"/>
      <c r="F48" s="199"/>
      <c r="G48" s="199"/>
      <c r="H48" s="199"/>
      <c r="I48" s="199"/>
      <c r="J48" s="198"/>
    </row>
    <row r="49" spans="3:18" ht="13.5"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</row>
  </sheetData>
  <sheetProtection/>
  <mergeCells count="36">
    <mergeCell ref="A1:I1"/>
    <mergeCell ref="A4:B5"/>
    <mergeCell ref="C4:C5"/>
    <mergeCell ref="D4:D5"/>
    <mergeCell ref="E4:E5"/>
    <mergeCell ref="F4:F5"/>
    <mergeCell ref="G4:G5"/>
    <mergeCell ref="H4:H5"/>
    <mergeCell ref="I4:I5"/>
    <mergeCell ref="P4:P5"/>
    <mergeCell ref="A7:B7"/>
    <mergeCell ref="K7:L7"/>
    <mergeCell ref="A8:B8"/>
    <mergeCell ref="K8:L8"/>
    <mergeCell ref="K4:L5"/>
    <mergeCell ref="M4:M5"/>
    <mergeCell ref="N4:N5"/>
    <mergeCell ref="O4:O5"/>
    <mergeCell ref="A11:B11"/>
    <mergeCell ref="K11:L11"/>
    <mergeCell ref="A13:B13"/>
    <mergeCell ref="K13:L13"/>
    <mergeCell ref="A9:B9"/>
    <mergeCell ref="K9:L9"/>
    <mergeCell ref="A10:B10"/>
    <mergeCell ref="K10:L10"/>
    <mergeCell ref="A19:B19"/>
    <mergeCell ref="K19:L19"/>
    <mergeCell ref="A43:B43"/>
    <mergeCell ref="K43:L43"/>
    <mergeCell ref="A25:B25"/>
    <mergeCell ref="K25:L25"/>
    <mergeCell ref="A31:B31"/>
    <mergeCell ref="K31:L31"/>
    <mergeCell ref="A37:B37"/>
    <mergeCell ref="K37:L37"/>
  </mergeCells>
  <printOptions/>
  <pageMargins left="0.5118110236220472" right="0.5118110236220472" top="0.31496062992125984" bottom="0.1968503937007874" header="0.5118110236220472" footer="0.2362204724409449"/>
  <pageSetup fitToHeight="1" fitToWidth="1" horizontalDpi="600" verticalDpi="600" orientation="landscape" paperSize="9" scale="71" r:id="rId1"/>
  <colBreaks count="1" manualBreakCount="1">
    <brk id="10" max="4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49"/>
  <sheetViews>
    <sheetView showGridLines="0" zoomScaleSheetLayoutView="100" zoomScalePageLayoutView="0" workbookViewId="0" topLeftCell="A1">
      <selection activeCell="A1" sqref="A1:IV16384"/>
    </sheetView>
  </sheetViews>
  <sheetFormatPr defaultColWidth="20.421875" defaultRowHeight="22.5" customHeight="1"/>
  <cols>
    <col min="1" max="1" width="15.7109375" style="138" customWidth="1"/>
    <col min="2" max="7" width="13.421875" style="138" customWidth="1"/>
    <col min="8" max="12" width="1.7109375" style="138" customWidth="1"/>
    <col min="13" max="13" width="12.00390625" style="138" bestFit="1" customWidth="1"/>
    <col min="14" max="38" width="5.421875" style="138" customWidth="1"/>
    <col min="39" max="49" width="11.421875" style="138" customWidth="1"/>
    <col min="50" max="50" width="23.421875" style="138" customWidth="1"/>
    <col min="51" max="51" width="9.00390625" style="138" customWidth="1"/>
    <col min="52" max="63" width="7.421875" style="138" customWidth="1"/>
    <col min="64" max="65" width="8.421875" style="138" customWidth="1"/>
    <col min="66" max="66" width="7.421875" style="138" customWidth="1"/>
    <col min="67" max="67" width="17.421875" style="138" customWidth="1"/>
    <col min="68" max="83" width="10.421875" style="138" customWidth="1"/>
    <col min="84" max="84" width="7.421875" style="138" customWidth="1"/>
    <col min="85" max="85" width="15.421875" style="138" customWidth="1"/>
    <col min="86" max="103" width="9.00390625" style="138" customWidth="1"/>
    <col min="104" max="104" width="11.421875" style="138" customWidth="1"/>
    <col min="105" max="105" width="15.421875" style="138" customWidth="1"/>
    <col min="106" max="111" width="9.00390625" style="138" customWidth="1"/>
    <col min="112" max="112" width="12.421875" style="138" customWidth="1"/>
    <col min="113" max="113" width="7.421875" style="138" customWidth="1"/>
    <col min="114" max="114" width="17.421875" style="138" customWidth="1"/>
    <col min="115" max="127" width="5.421875" style="138" customWidth="1"/>
    <col min="128" max="128" width="11.421875" style="138" customWidth="1"/>
    <col min="129" max="129" width="15.421875" style="138" customWidth="1"/>
    <col min="130" max="135" width="11.421875" style="138" customWidth="1"/>
    <col min="136" max="136" width="7.421875" style="138" customWidth="1"/>
    <col min="137" max="137" width="12.421875" style="138" customWidth="1"/>
    <col min="138" max="147" width="7.421875" style="138" customWidth="1"/>
    <col min="148" max="148" width="11.421875" style="138" customWidth="1"/>
    <col min="149" max="149" width="15.421875" style="138" customWidth="1"/>
    <col min="150" max="155" width="11.421875" style="138" customWidth="1"/>
    <col min="156" max="156" width="7.421875" style="138" customWidth="1"/>
    <col min="157" max="157" width="37.421875" style="138" customWidth="1"/>
    <col min="158" max="162" width="9.00390625" style="138" customWidth="1"/>
    <col min="163" max="163" width="11.421875" style="138" customWidth="1"/>
    <col min="164" max="164" width="23.421875" style="138" customWidth="1"/>
    <col min="165" max="167" width="19.421875" style="138" customWidth="1"/>
    <col min="168" max="168" width="9.00390625" style="138" customWidth="1"/>
    <col min="169" max="169" width="19.421875" style="138" customWidth="1"/>
    <col min="170" max="170" width="13.421875" style="138" customWidth="1"/>
    <col min="171" max="174" width="12.421875" style="138" customWidth="1"/>
    <col min="175" max="175" width="9.00390625" style="138" customWidth="1"/>
    <col min="176" max="176" width="19.421875" style="138" customWidth="1"/>
    <col min="177" max="177" width="21.421875" style="138" customWidth="1"/>
    <col min="178" max="16384" width="20.421875" style="138" customWidth="1"/>
  </cols>
  <sheetData>
    <row r="1" spans="1:7" ht="22.5" customHeight="1">
      <c r="A1" s="688" t="s">
        <v>415</v>
      </c>
      <c r="B1" s="688"/>
      <c r="C1" s="688"/>
      <c r="D1" s="688"/>
      <c r="E1" s="688"/>
      <c r="F1" s="688"/>
      <c r="G1" s="688"/>
    </row>
    <row r="2" spans="1:7" ht="13.5" customHeight="1">
      <c r="A2" s="323"/>
      <c r="B2" s="323"/>
      <c r="C2" s="323"/>
      <c r="D2" s="323"/>
      <c r="E2" s="323"/>
      <c r="F2" s="323"/>
      <c r="G2" s="323"/>
    </row>
    <row r="3" spans="1:8" ht="15" customHeight="1" thickBot="1">
      <c r="A3" s="8"/>
      <c r="B3" s="8"/>
      <c r="C3" s="8"/>
      <c r="D3" s="8"/>
      <c r="E3" s="8"/>
      <c r="F3" s="8"/>
      <c r="G3" s="9" t="s">
        <v>370</v>
      </c>
      <c r="H3" s="10"/>
    </row>
    <row r="4" spans="1:9" ht="15" customHeight="1">
      <c r="A4" s="689" t="s">
        <v>344</v>
      </c>
      <c r="B4" s="691" t="s">
        <v>345</v>
      </c>
      <c r="C4" s="691" t="s">
        <v>346</v>
      </c>
      <c r="D4" s="693" t="s">
        <v>347</v>
      </c>
      <c r="E4" s="694"/>
      <c r="F4" s="694"/>
      <c r="G4" s="695" t="s">
        <v>348</v>
      </c>
      <c r="H4" s="147"/>
      <c r="I4" s="147"/>
    </row>
    <row r="5" spans="1:9" ht="15" customHeight="1">
      <c r="A5" s="689"/>
      <c r="B5" s="691"/>
      <c r="C5" s="691"/>
      <c r="D5" s="696" t="s">
        <v>398</v>
      </c>
      <c r="E5" s="324" t="s">
        <v>399</v>
      </c>
      <c r="F5" s="324" t="s">
        <v>400</v>
      </c>
      <c r="G5" s="695"/>
      <c r="H5" s="147"/>
      <c r="I5" s="147"/>
    </row>
    <row r="6" spans="1:9" ht="15" customHeight="1">
      <c r="A6" s="689"/>
      <c r="B6" s="691"/>
      <c r="C6" s="691"/>
      <c r="D6" s="691"/>
      <c r="E6" s="334" t="s">
        <v>401</v>
      </c>
      <c r="F6" s="334" t="s">
        <v>402</v>
      </c>
      <c r="G6" s="695"/>
      <c r="H6" s="147"/>
      <c r="I6" s="147"/>
    </row>
    <row r="7" spans="1:9" ht="15" customHeight="1">
      <c r="A7" s="690"/>
      <c r="B7" s="692"/>
      <c r="C7" s="692"/>
      <c r="D7" s="692"/>
      <c r="E7" s="190" t="s">
        <v>403</v>
      </c>
      <c r="F7" s="190" t="s">
        <v>349</v>
      </c>
      <c r="G7" s="693"/>
      <c r="H7" s="10"/>
      <c r="I7" s="147"/>
    </row>
    <row r="8" spans="1:9" s="11" customFormat="1" ht="15" customHeight="1">
      <c r="A8" s="313">
        <v>25</v>
      </c>
      <c r="B8" s="314">
        <v>559490</v>
      </c>
      <c r="C8" s="178">
        <v>178776</v>
      </c>
      <c r="D8" s="178">
        <v>421985</v>
      </c>
      <c r="E8" s="178">
        <v>33786</v>
      </c>
      <c r="F8" s="178">
        <v>129541</v>
      </c>
      <c r="G8" s="178">
        <v>190444</v>
      </c>
      <c r="H8" s="325"/>
      <c r="I8" s="325"/>
    </row>
    <row r="9" spans="1:9" s="11" customFormat="1" ht="15" customHeight="1">
      <c r="A9" s="165">
        <f>A8+1</f>
        <v>26</v>
      </c>
      <c r="B9" s="314">
        <v>623820</v>
      </c>
      <c r="C9" s="178">
        <v>194016</v>
      </c>
      <c r="D9" s="178">
        <v>473995</v>
      </c>
      <c r="E9" s="178">
        <v>37582</v>
      </c>
      <c r="F9" s="178">
        <v>144344</v>
      </c>
      <c r="G9" s="178">
        <v>102844</v>
      </c>
      <c r="H9" s="325"/>
      <c r="I9" s="325"/>
    </row>
    <row r="10" spans="1:9" s="11" customFormat="1" ht="15" customHeight="1">
      <c r="A10" s="165">
        <f>A9+1</f>
        <v>27</v>
      </c>
      <c r="B10" s="314">
        <v>661697</v>
      </c>
      <c r="C10" s="178">
        <v>218258</v>
      </c>
      <c r="D10" s="178">
        <v>465602</v>
      </c>
      <c r="E10" s="178">
        <v>38797</v>
      </c>
      <c r="F10" s="178">
        <v>138528</v>
      </c>
      <c r="G10" s="178">
        <v>111392</v>
      </c>
      <c r="H10" s="325"/>
      <c r="I10" s="325"/>
    </row>
    <row r="11" spans="1:13" s="327" customFormat="1" ht="15" customHeight="1">
      <c r="A11" s="165">
        <f>A10+1</f>
        <v>28</v>
      </c>
      <c r="B11" s="315">
        <v>709839</v>
      </c>
      <c r="C11" s="455">
        <v>237946</v>
      </c>
      <c r="D11" s="315">
        <v>465441</v>
      </c>
      <c r="E11" s="315">
        <v>41241</v>
      </c>
      <c r="F11" s="315">
        <v>150329</v>
      </c>
      <c r="G11" s="315">
        <v>147613</v>
      </c>
      <c r="H11" s="326"/>
      <c r="I11" s="326"/>
      <c r="M11" s="328"/>
    </row>
    <row r="12" spans="1:12" s="12" customFormat="1" ht="15" customHeight="1">
      <c r="A12" s="168">
        <f>A11+1</f>
        <v>29</v>
      </c>
      <c r="B12" s="564">
        <v>773367</v>
      </c>
      <c r="C12" s="564">
        <v>228385</v>
      </c>
      <c r="D12" s="564">
        <f>SUM(D14:D25)</f>
        <v>458802</v>
      </c>
      <c r="E12" s="564">
        <v>39894</v>
      </c>
      <c r="F12" s="564">
        <v>148985</v>
      </c>
      <c r="G12" s="564">
        <v>90739</v>
      </c>
      <c r="H12" s="316"/>
      <c r="I12" s="316"/>
      <c r="K12" s="329">
        <f>SUM(B12:J12)</f>
        <v>1740172</v>
      </c>
      <c r="L12" s="329">
        <f>SUM(C12:K12)</f>
        <v>2706977</v>
      </c>
    </row>
    <row r="13" spans="1:9" s="14" customFormat="1" ht="6.75" customHeight="1">
      <c r="A13" s="145"/>
      <c r="B13" s="359"/>
      <c r="C13" s="138"/>
      <c r="D13" s="138"/>
      <c r="E13" s="138"/>
      <c r="F13" s="138"/>
      <c r="G13" s="138"/>
      <c r="H13" s="13"/>
      <c r="I13" s="13"/>
    </row>
    <row r="14" spans="1:9" s="15" customFormat="1" ht="15" customHeight="1">
      <c r="A14" s="230">
        <f>A12</f>
        <v>29</v>
      </c>
      <c r="B14" s="163">
        <v>109559</v>
      </c>
      <c r="C14" s="349">
        <v>36844</v>
      </c>
      <c r="D14" s="164">
        <v>33632</v>
      </c>
      <c r="E14" s="164">
        <v>3980</v>
      </c>
      <c r="F14" s="164">
        <v>10742</v>
      </c>
      <c r="G14" s="388">
        <v>6473</v>
      </c>
      <c r="H14" s="331"/>
      <c r="I14" s="331"/>
    </row>
    <row r="15" spans="1:9" s="15" customFormat="1" ht="15" customHeight="1">
      <c r="A15" s="232">
        <v>5</v>
      </c>
      <c r="B15" s="163">
        <v>72565</v>
      </c>
      <c r="C15" s="349">
        <v>30485</v>
      </c>
      <c r="D15" s="164">
        <v>44842</v>
      </c>
      <c r="E15" s="164">
        <v>4156</v>
      </c>
      <c r="F15" s="164">
        <v>15435</v>
      </c>
      <c r="G15" s="388">
        <v>9341</v>
      </c>
      <c r="H15" s="331"/>
      <c r="I15" s="331"/>
    </row>
    <row r="16" spans="1:9" s="15" customFormat="1" ht="15" customHeight="1">
      <c r="A16" s="232">
        <v>6</v>
      </c>
      <c r="B16" s="163">
        <v>50790</v>
      </c>
      <c r="C16" s="349">
        <v>12982</v>
      </c>
      <c r="D16" s="164">
        <v>24841</v>
      </c>
      <c r="E16" s="164">
        <v>2480</v>
      </c>
      <c r="F16" s="164">
        <v>7800</v>
      </c>
      <c r="G16" s="388">
        <v>5611</v>
      </c>
      <c r="H16" s="331"/>
      <c r="I16" s="331"/>
    </row>
    <row r="17" spans="1:9" s="15" customFormat="1" ht="15" customHeight="1">
      <c r="A17" s="232">
        <v>7</v>
      </c>
      <c r="B17" s="163">
        <v>43737</v>
      </c>
      <c r="C17" s="349">
        <v>12157</v>
      </c>
      <c r="D17" s="164">
        <v>36044</v>
      </c>
      <c r="E17" s="164">
        <v>3201</v>
      </c>
      <c r="F17" s="164">
        <v>12577</v>
      </c>
      <c r="G17" s="388">
        <v>10892</v>
      </c>
      <c r="H17" s="331"/>
      <c r="I17" s="331"/>
    </row>
    <row r="18" spans="1:9" s="15" customFormat="1" ht="15" customHeight="1">
      <c r="A18" s="232">
        <v>8</v>
      </c>
      <c r="B18" s="163">
        <v>51177</v>
      </c>
      <c r="C18" s="349">
        <v>21072</v>
      </c>
      <c r="D18" s="164">
        <v>59581</v>
      </c>
      <c r="E18" s="164">
        <v>5053</v>
      </c>
      <c r="F18" s="164">
        <v>22222</v>
      </c>
      <c r="G18" s="388">
        <v>22695</v>
      </c>
      <c r="H18" s="331"/>
      <c r="I18" s="331"/>
    </row>
    <row r="19" spans="1:9" s="15" customFormat="1" ht="15" customHeight="1">
      <c r="A19" s="232">
        <v>9</v>
      </c>
      <c r="B19" s="163">
        <v>48164</v>
      </c>
      <c r="C19" s="349">
        <v>14420</v>
      </c>
      <c r="D19" s="164">
        <v>40215</v>
      </c>
      <c r="E19" s="164">
        <v>3630</v>
      </c>
      <c r="F19" s="164">
        <v>13352</v>
      </c>
      <c r="G19" s="388">
        <v>6957</v>
      </c>
      <c r="H19" s="332"/>
      <c r="I19" s="332"/>
    </row>
    <row r="20" spans="1:9" s="15" customFormat="1" ht="15" customHeight="1">
      <c r="A20" s="232">
        <v>10</v>
      </c>
      <c r="B20" s="163">
        <v>58830</v>
      </c>
      <c r="C20" s="349">
        <v>20439</v>
      </c>
      <c r="D20" s="164">
        <v>35333</v>
      </c>
      <c r="E20" s="164">
        <v>2611</v>
      </c>
      <c r="F20" s="164">
        <v>10061</v>
      </c>
      <c r="G20" s="388">
        <v>5140</v>
      </c>
      <c r="H20" s="332"/>
      <c r="I20" s="332"/>
    </row>
    <row r="21" spans="1:9" s="15" customFormat="1" ht="15" customHeight="1">
      <c r="A21" s="232">
        <v>11</v>
      </c>
      <c r="B21" s="163">
        <v>98786</v>
      </c>
      <c r="C21" s="349">
        <v>19598</v>
      </c>
      <c r="D21" s="164">
        <v>47284</v>
      </c>
      <c r="E21" s="164">
        <v>3734</v>
      </c>
      <c r="F21" s="164">
        <v>13321</v>
      </c>
      <c r="G21" s="388">
        <v>5702</v>
      </c>
      <c r="H21" s="332"/>
      <c r="I21" s="332"/>
    </row>
    <row r="22" spans="1:9" s="15" customFormat="1" ht="15" customHeight="1">
      <c r="A22" s="232">
        <v>12</v>
      </c>
      <c r="B22" s="163">
        <v>51729</v>
      </c>
      <c r="C22" s="349">
        <v>9283</v>
      </c>
      <c r="D22" s="164">
        <v>30284</v>
      </c>
      <c r="E22" s="164">
        <v>2124</v>
      </c>
      <c r="F22" s="164">
        <v>9521</v>
      </c>
      <c r="G22" s="388">
        <v>3888</v>
      </c>
      <c r="H22" s="332"/>
      <c r="I22" s="332"/>
    </row>
    <row r="23" spans="1:9" s="15" customFormat="1" ht="15" customHeight="1">
      <c r="A23" s="234">
        <f>A14+1</f>
        <v>30</v>
      </c>
      <c r="B23" s="163">
        <v>40444</v>
      </c>
      <c r="C23" s="349">
        <v>12826</v>
      </c>
      <c r="D23" s="164">
        <v>41718</v>
      </c>
      <c r="E23" s="164">
        <v>2651</v>
      </c>
      <c r="F23" s="164">
        <v>14392</v>
      </c>
      <c r="G23" s="388">
        <v>4187</v>
      </c>
      <c r="H23" s="332"/>
      <c r="I23" s="332"/>
    </row>
    <row r="24" spans="1:9" s="15" customFormat="1" ht="15" customHeight="1">
      <c r="A24" s="232">
        <v>2</v>
      </c>
      <c r="B24" s="163">
        <v>50519</v>
      </c>
      <c r="C24" s="349">
        <v>10140</v>
      </c>
      <c r="D24" s="164">
        <v>24868</v>
      </c>
      <c r="E24" s="164">
        <v>2097</v>
      </c>
      <c r="F24" s="164">
        <v>7378</v>
      </c>
      <c r="G24" s="388">
        <v>3364</v>
      </c>
      <c r="H24" s="332"/>
      <c r="I24" s="332"/>
    </row>
    <row r="25" spans="1:9" s="15" customFormat="1" ht="15" customHeight="1">
      <c r="A25" s="233">
        <v>3</v>
      </c>
      <c r="B25" s="163">
        <v>97067</v>
      </c>
      <c r="C25" s="349">
        <v>28139</v>
      </c>
      <c r="D25" s="166">
        <v>40160</v>
      </c>
      <c r="E25" s="166">
        <v>4177</v>
      </c>
      <c r="F25" s="166">
        <v>12184</v>
      </c>
      <c r="G25" s="388">
        <v>6489</v>
      </c>
      <c r="H25" s="332"/>
      <c r="I25" s="332"/>
    </row>
    <row r="26" spans="1:9" s="14" customFormat="1" ht="6.75" customHeight="1" thickBot="1">
      <c r="A26" s="333"/>
      <c r="B26" s="330"/>
      <c r="C26" s="138"/>
      <c r="D26" s="138"/>
      <c r="E26" s="138"/>
      <c r="F26" s="138"/>
      <c r="G26" s="138"/>
      <c r="H26" s="13"/>
      <c r="I26" s="13"/>
    </row>
    <row r="27" spans="1:8" ht="15" customHeight="1">
      <c r="A27" s="10" t="s">
        <v>354</v>
      </c>
      <c r="B27" s="16"/>
      <c r="C27" s="16"/>
      <c r="D27" s="16"/>
      <c r="E27" s="16"/>
      <c r="F27" s="16"/>
      <c r="G27" s="16"/>
      <c r="H27" s="10"/>
    </row>
    <row r="28" spans="1:7" ht="15" customHeight="1">
      <c r="A28" s="10" t="s">
        <v>600</v>
      </c>
      <c r="B28" s="456"/>
      <c r="C28" s="456"/>
      <c r="D28" s="456"/>
      <c r="E28" s="456"/>
      <c r="F28" s="456"/>
      <c r="G28" s="456"/>
    </row>
    <row r="29" ht="22.5" customHeight="1">
      <c r="A29" s="10"/>
    </row>
    <row r="30" ht="22.5" customHeight="1">
      <c r="A30" s="10"/>
    </row>
    <row r="31" ht="22.5" customHeight="1">
      <c r="A31" s="10"/>
    </row>
    <row r="32" ht="22.5" customHeight="1">
      <c r="A32" s="10"/>
    </row>
    <row r="33" ht="22.5" customHeight="1">
      <c r="A33" s="10"/>
    </row>
    <row r="34" ht="22.5" customHeight="1">
      <c r="A34" s="10"/>
    </row>
    <row r="35" ht="22.5" customHeight="1">
      <c r="A35" s="10"/>
    </row>
    <row r="36" ht="22.5" customHeight="1">
      <c r="A36" s="10"/>
    </row>
    <row r="37" ht="22.5" customHeight="1">
      <c r="A37" s="10"/>
    </row>
    <row r="38" ht="22.5" customHeight="1">
      <c r="A38" s="10"/>
    </row>
    <row r="39" ht="22.5" customHeight="1">
      <c r="A39" s="10"/>
    </row>
    <row r="40" ht="22.5" customHeight="1">
      <c r="A40" s="10"/>
    </row>
    <row r="41" ht="22.5" customHeight="1">
      <c r="A41" s="10"/>
    </row>
    <row r="42" ht="22.5" customHeight="1">
      <c r="A42" s="10"/>
    </row>
    <row r="43" ht="22.5" customHeight="1">
      <c r="A43" s="10"/>
    </row>
    <row r="44" ht="22.5" customHeight="1">
      <c r="A44" s="10"/>
    </row>
    <row r="45" ht="22.5" customHeight="1">
      <c r="A45" s="10"/>
    </row>
    <row r="46" ht="22.5" customHeight="1">
      <c r="A46" s="10"/>
    </row>
    <row r="47" ht="22.5" customHeight="1">
      <c r="A47" s="10"/>
    </row>
    <row r="48" ht="22.5" customHeight="1">
      <c r="A48" s="10"/>
    </row>
    <row r="49" ht="22.5" customHeight="1">
      <c r="A49" s="10"/>
    </row>
  </sheetData>
  <sheetProtection/>
  <mergeCells count="7">
    <mergeCell ref="A1:G1"/>
    <mergeCell ref="A4:A7"/>
    <mergeCell ref="B4:B7"/>
    <mergeCell ref="C4:C7"/>
    <mergeCell ref="D4:F4"/>
    <mergeCell ref="G4:G7"/>
    <mergeCell ref="D5:D7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70"/>
  <sheetViews>
    <sheetView showGridLines="0" zoomScaleSheetLayoutView="75" zoomScalePageLayoutView="0" workbookViewId="0" topLeftCell="A1">
      <selection activeCell="A1" sqref="A1:IV16384"/>
    </sheetView>
  </sheetViews>
  <sheetFormatPr defaultColWidth="11.421875" defaultRowHeight="15"/>
  <cols>
    <col min="1" max="1" width="17.140625" style="2" customWidth="1"/>
    <col min="2" max="2" width="9.57421875" style="2" customWidth="1"/>
    <col min="3" max="3" width="11.57421875" style="2" customWidth="1"/>
    <col min="4" max="5" width="9.57421875" style="2" customWidth="1"/>
    <col min="6" max="6" width="7.57421875" style="2" customWidth="1"/>
    <col min="7" max="7" width="9.57421875" style="2" customWidth="1"/>
    <col min="8" max="8" width="7.57421875" style="2" customWidth="1"/>
    <col min="9" max="9" width="9.57421875" style="2" customWidth="1"/>
    <col min="10" max="10" width="7.57421875" style="2" customWidth="1"/>
    <col min="11" max="11" width="9.57421875" style="2" customWidth="1"/>
    <col min="12" max="12" width="3.140625" style="18" customWidth="1"/>
    <col min="13" max="13" width="7.57421875" style="2" customWidth="1"/>
    <col min="14" max="14" width="9.57421875" style="2" customWidth="1"/>
    <col min="15" max="15" width="7.8515625" style="2" customWidth="1"/>
    <col min="16" max="16" width="9.57421875" style="2" customWidth="1"/>
    <col min="17" max="17" width="7.57421875" style="2" customWidth="1"/>
    <col min="18" max="18" width="9.57421875" style="2" customWidth="1"/>
    <col min="19" max="19" width="8.421875" style="2" customWidth="1"/>
    <col min="20" max="20" width="10.00390625" style="2" customWidth="1"/>
    <col min="21" max="21" width="8.421875" style="2" customWidth="1"/>
    <col min="22" max="22" width="10.00390625" style="2" customWidth="1"/>
    <col min="23" max="23" width="8.421875" style="2" customWidth="1"/>
    <col min="24" max="24" width="10.00390625" style="2" customWidth="1"/>
    <col min="25" max="25" width="7.421875" style="2" customWidth="1"/>
    <col min="26" max="26" width="9.28125" style="2" customWidth="1"/>
    <col min="27" max="27" width="9.00390625" style="2" customWidth="1"/>
    <col min="28" max="28" width="7.421875" style="2" customWidth="1"/>
    <col min="29" max="29" width="9.00390625" style="2" customWidth="1"/>
    <col min="30" max="31" width="11.421875" style="2" customWidth="1"/>
    <col min="32" max="32" width="7.421875" style="2" customWidth="1"/>
    <col min="33" max="33" width="12.421875" style="2" customWidth="1"/>
    <col min="34" max="43" width="7.421875" style="2" customWidth="1"/>
    <col min="44" max="44" width="11.421875" style="2" customWidth="1"/>
    <col min="45" max="45" width="15.421875" style="2" customWidth="1"/>
    <col min="46" max="51" width="11.421875" style="2" customWidth="1"/>
    <col min="52" max="52" width="7.421875" style="2" customWidth="1"/>
    <col min="53" max="53" width="37.421875" style="2" customWidth="1"/>
    <col min="54" max="58" width="9.00390625" style="2" customWidth="1"/>
    <col min="59" max="59" width="11.421875" style="2" customWidth="1"/>
    <col min="60" max="60" width="23.421875" style="2" customWidth="1"/>
    <col min="61" max="63" width="19.421875" style="2" customWidth="1"/>
    <col min="64" max="64" width="9.00390625" style="2" customWidth="1"/>
    <col min="65" max="65" width="19.421875" style="2" customWidth="1"/>
    <col min="66" max="66" width="13.421875" style="2" customWidth="1"/>
    <col min="67" max="70" width="12.421875" style="2" customWidth="1"/>
    <col min="71" max="71" width="9.00390625" style="2" customWidth="1"/>
    <col min="72" max="72" width="19.421875" style="2" customWidth="1"/>
    <col min="73" max="73" width="21.421875" style="2" customWidth="1"/>
    <col min="74" max="75" width="20.421875" style="2" customWidth="1"/>
    <col min="76" max="76" width="9.00390625" style="2" customWidth="1"/>
    <col min="77" max="77" width="19.421875" style="2" customWidth="1"/>
    <col min="78" max="78" width="16.421875" style="2" customWidth="1"/>
    <col min="79" max="81" width="15.421875" style="2" customWidth="1"/>
    <col min="82" max="82" width="9.00390625" style="2" customWidth="1"/>
    <col min="83" max="85" width="11.421875" style="2" customWidth="1"/>
    <col min="86" max="86" width="9.00390625" style="2" customWidth="1"/>
    <col min="87" max="88" width="11.421875" style="2" customWidth="1"/>
    <col min="89" max="89" width="9.00390625" style="2" customWidth="1"/>
    <col min="90" max="91" width="11.421875" style="2" customWidth="1"/>
    <col min="92" max="94" width="9.00390625" style="2" customWidth="1"/>
    <col min="95" max="95" width="8.421875" style="2" customWidth="1"/>
    <col min="96" max="96" width="10.421875" style="2" customWidth="1"/>
    <col min="97" max="97" width="8.421875" style="2" customWidth="1"/>
    <col min="98" max="98" width="9.00390625" style="2" customWidth="1"/>
    <col min="99" max="99" width="8.421875" style="2" customWidth="1"/>
    <col min="100" max="100" width="9.00390625" style="2" customWidth="1"/>
    <col min="101" max="101" width="11.421875" style="2" customWidth="1"/>
    <col min="102" max="102" width="17.421875" style="2" customWidth="1"/>
    <col min="103" max="112" width="15.421875" style="2" customWidth="1"/>
    <col min="113" max="113" width="11.421875" style="2" customWidth="1"/>
    <col min="114" max="114" width="17.421875" style="2" customWidth="1"/>
    <col min="115" max="128" width="11.421875" style="2" customWidth="1"/>
    <col min="129" max="129" width="17.421875" style="2" customWidth="1"/>
    <col min="130" max="133" width="9.00390625" style="2" customWidth="1"/>
    <col min="134" max="136" width="10.421875" style="2" customWidth="1"/>
    <col min="137" max="144" width="11.421875" style="2" customWidth="1"/>
    <col min="145" max="145" width="17.421875" style="2" customWidth="1"/>
    <col min="146" max="159" width="11.421875" style="2" customWidth="1"/>
    <col min="160" max="160" width="17.421875" style="2" customWidth="1"/>
    <col min="161" max="164" width="9.00390625" style="2" customWidth="1"/>
    <col min="165" max="167" width="10.421875" style="2" customWidth="1"/>
    <col min="168" max="16384" width="11.421875" style="2" customWidth="1"/>
  </cols>
  <sheetData>
    <row r="1" spans="1:19" s="171" customFormat="1" ht="21">
      <c r="A1" s="712" t="s">
        <v>456</v>
      </c>
      <c r="B1" s="712"/>
      <c r="C1" s="712"/>
      <c r="D1" s="712"/>
      <c r="E1" s="712"/>
      <c r="F1" s="712"/>
      <c r="G1" s="712"/>
      <c r="H1" s="712"/>
      <c r="I1" s="712"/>
      <c r="J1" s="712"/>
      <c r="K1" s="169"/>
      <c r="L1" s="169"/>
      <c r="M1" s="169"/>
      <c r="N1" s="170"/>
      <c r="S1" s="347"/>
    </row>
    <row r="2" spans="1:24" s="34" customFormat="1" ht="15" thickBot="1">
      <c r="A2" s="2"/>
      <c r="D2" s="348"/>
      <c r="L2" s="35"/>
      <c r="P2" s="38"/>
      <c r="S2" s="348"/>
      <c r="X2" s="23" t="s">
        <v>371</v>
      </c>
    </row>
    <row r="3" spans="1:24" ht="7.5" customHeight="1">
      <c r="A3" s="136"/>
      <c r="B3" s="623" t="s">
        <v>382</v>
      </c>
      <c r="C3" s="617"/>
      <c r="D3" s="623" t="s">
        <v>120</v>
      </c>
      <c r="E3" s="616"/>
      <c r="F3" s="172"/>
      <c r="G3" s="172"/>
      <c r="H3" s="172"/>
      <c r="I3" s="172"/>
      <c r="J3" s="172"/>
      <c r="K3" s="16"/>
      <c r="L3" s="10"/>
      <c r="M3" s="172"/>
      <c r="N3" s="172"/>
      <c r="O3" s="16"/>
      <c r="P3" s="10"/>
      <c r="Q3" s="16"/>
      <c r="R3" s="16"/>
      <c r="S3" s="623" t="s">
        <v>121</v>
      </c>
      <c r="T3" s="616"/>
      <c r="U3" s="616"/>
      <c r="V3" s="616"/>
      <c r="W3" s="616"/>
      <c r="X3" s="616"/>
    </row>
    <row r="4" spans="1:24" ht="15.75" customHeight="1">
      <c r="A4" s="137" t="s">
        <v>122</v>
      </c>
      <c r="B4" s="651"/>
      <c r="C4" s="653"/>
      <c r="D4" s="651"/>
      <c r="E4" s="653"/>
      <c r="F4" s="713" t="s">
        <v>443</v>
      </c>
      <c r="G4" s="706"/>
      <c r="H4" s="704" t="s">
        <v>123</v>
      </c>
      <c r="I4" s="704"/>
      <c r="J4" s="697" t="s">
        <v>444</v>
      </c>
      <c r="K4" s="698"/>
      <c r="L4" s="147"/>
      <c r="M4" s="705" t="s">
        <v>445</v>
      </c>
      <c r="N4" s="706"/>
      <c r="O4" s="701" t="s">
        <v>124</v>
      </c>
      <c r="P4" s="702"/>
      <c r="Q4" s="702"/>
      <c r="R4" s="703"/>
      <c r="S4" s="652"/>
      <c r="T4" s="699"/>
      <c r="U4" s="699"/>
      <c r="V4" s="699"/>
      <c r="W4" s="699"/>
      <c r="X4" s="699"/>
    </row>
    <row r="5" spans="1:24" ht="15.75" customHeight="1">
      <c r="A5" s="137"/>
      <c r="B5" s="651"/>
      <c r="C5" s="653"/>
      <c r="D5" s="651"/>
      <c r="E5" s="653"/>
      <c r="F5" s="660"/>
      <c r="G5" s="708"/>
      <c r="H5" s="704"/>
      <c r="I5" s="704"/>
      <c r="J5" s="651"/>
      <c r="K5" s="700"/>
      <c r="L5" s="10"/>
      <c r="M5" s="707"/>
      <c r="N5" s="708"/>
      <c r="O5" s="697" t="s">
        <v>125</v>
      </c>
      <c r="P5" s="711"/>
      <c r="Q5" s="697" t="s">
        <v>129</v>
      </c>
      <c r="R5" s="711"/>
      <c r="S5" s="697" t="s">
        <v>126</v>
      </c>
      <c r="T5" s="711"/>
      <c r="U5" s="697" t="s">
        <v>127</v>
      </c>
      <c r="V5" s="711"/>
      <c r="W5" s="697" t="s">
        <v>128</v>
      </c>
      <c r="X5" s="698"/>
    </row>
    <row r="6" spans="1:24" ht="15.75" customHeight="1">
      <c r="A6" s="137" t="s">
        <v>446</v>
      </c>
      <c r="B6" s="652"/>
      <c r="C6" s="654"/>
      <c r="D6" s="652"/>
      <c r="E6" s="654"/>
      <c r="F6" s="661"/>
      <c r="G6" s="710"/>
      <c r="H6" s="704"/>
      <c r="I6" s="704"/>
      <c r="J6" s="652"/>
      <c r="K6" s="699"/>
      <c r="L6" s="10"/>
      <c r="M6" s="709"/>
      <c r="N6" s="710"/>
      <c r="O6" s="652"/>
      <c r="P6" s="654"/>
      <c r="Q6" s="652"/>
      <c r="R6" s="654"/>
      <c r="S6" s="652"/>
      <c r="T6" s="654"/>
      <c r="U6" s="652"/>
      <c r="V6" s="654"/>
      <c r="W6" s="652"/>
      <c r="X6" s="699"/>
    </row>
    <row r="7" spans="1:25" ht="18" customHeight="1">
      <c r="A7" s="464"/>
      <c r="B7" s="160" t="s">
        <v>130</v>
      </c>
      <c r="C7" s="160" t="s">
        <v>131</v>
      </c>
      <c r="D7" s="193" t="s">
        <v>130</v>
      </c>
      <c r="E7" s="160" t="s">
        <v>131</v>
      </c>
      <c r="F7" s="160" t="s">
        <v>130</v>
      </c>
      <c r="G7" s="160" t="s">
        <v>131</v>
      </c>
      <c r="H7" s="160" t="s">
        <v>130</v>
      </c>
      <c r="I7" s="160" t="s">
        <v>131</v>
      </c>
      <c r="J7" s="160" t="s">
        <v>130</v>
      </c>
      <c r="K7" s="174" t="s">
        <v>131</v>
      </c>
      <c r="L7" s="147"/>
      <c r="M7" s="175" t="s">
        <v>130</v>
      </c>
      <c r="N7" s="160" t="s">
        <v>131</v>
      </c>
      <c r="O7" s="160" t="s">
        <v>130</v>
      </c>
      <c r="P7" s="160" t="s">
        <v>131</v>
      </c>
      <c r="Q7" s="160" t="s">
        <v>130</v>
      </c>
      <c r="R7" s="160" t="s">
        <v>131</v>
      </c>
      <c r="S7" s="193" t="s">
        <v>130</v>
      </c>
      <c r="T7" s="160" t="s">
        <v>131</v>
      </c>
      <c r="U7" s="160" t="s">
        <v>130</v>
      </c>
      <c r="V7" s="160" t="s">
        <v>131</v>
      </c>
      <c r="W7" s="160" t="s">
        <v>130</v>
      </c>
      <c r="X7" s="161" t="s">
        <v>131</v>
      </c>
      <c r="Y7" s="176"/>
    </row>
    <row r="8" spans="1:24" s="4" customFormat="1" ht="18" customHeight="1">
      <c r="A8" s="177">
        <v>25</v>
      </c>
      <c r="B8" s="178">
        <v>69216</v>
      </c>
      <c r="C8" s="178">
        <v>1042660</v>
      </c>
      <c r="D8" s="349">
        <v>41523</v>
      </c>
      <c r="E8" s="178">
        <v>587598</v>
      </c>
      <c r="F8" s="178">
        <v>5455</v>
      </c>
      <c r="G8" s="178">
        <v>102572</v>
      </c>
      <c r="H8" s="178">
        <v>483</v>
      </c>
      <c r="I8" s="178">
        <v>12291</v>
      </c>
      <c r="J8" s="178">
        <v>600</v>
      </c>
      <c r="K8" s="178">
        <v>21455</v>
      </c>
      <c r="L8" s="179"/>
      <c r="M8" s="178">
        <v>460</v>
      </c>
      <c r="N8" s="178">
        <v>22290</v>
      </c>
      <c r="O8" s="178">
        <v>34525</v>
      </c>
      <c r="P8" s="178">
        <v>428990</v>
      </c>
      <c r="Q8" s="178"/>
      <c r="R8" s="178"/>
      <c r="S8" s="349">
        <v>27693</v>
      </c>
      <c r="T8" s="178">
        <v>455062</v>
      </c>
      <c r="U8" s="178">
        <v>16577</v>
      </c>
      <c r="V8" s="178">
        <v>328040</v>
      </c>
      <c r="W8" s="178">
        <v>11116</v>
      </c>
      <c r="X8" s="178">
        <v>127022</v>
      </c>
    </row>
    <row r="9" spans="1:24" s="4" customFormat="1" ht="18" customHeight="1">
      <c r="A9" s="165">
        <f>A8+1</f>
        <v>26</v>
      </c>
      <c r="B9" s="178">
        <v>63150</v>
      </c>
      <c r="C9" s="178">
        <v>977106</v>
      </c>
      <c r="D9" s="349">
        <v>43448</v>
      </c>
      <c r="E9" s="178">
        <v>604497</v>
      </c>
      <c r="F9" s="178">
        <v>5443</v>
      </c>
      <c r="G9" s="178">
        <v>100163</v>
      </c>
      <c r="H9" s="178">
        <v>476</v>
      </c>
      <c r="I9" s="178">
        <v>12837</v>
      </c>
      <c r="J9" s="178">
        <v>590</v>
      </c>
      <c r="K9" s="178">
        <v>21821</v>
      </c>
      <c r="L9" s="180"/>
      <c r="M9" s="178">
        <v>474</v>
      </c>
      <c r="N9" s="178">
        <v>24520</v>
      </c>
      <c r="O9" s="178">
        <v>985</v>
      </c>
      <c r="P9" s="178">
        <v>86152</v>
      </c>
      <c r="Q9" s="178">
        <v>35480</v>
      </c>
      <c r="R9" s="178">
        <v>359004</v>
      </c>
      <c r="S9" s="349">
        <v>55182</v>
      </c>
      <c r="T9" s="178">
        <v>731613</v>
      </c>
      <c r="U9" s="178">
        <v>45585</v>
      </c>
      <c r="V9" s="178">
        <v>623724</v>
      </c>
      <c r="W9" s="178">
        <v>9597</v>
      </c>
      <c r="X9" s="178">
        <v>107889</v>
      </c>
    </row>
    <row r="10" spans="1:24" s="4" customFormat="1" ht="18" customHeight="1">
      <c r="A10" s="165">
        <f>A9+1</f>
        <v>27</v>
      </c>
      <c r="B10" s="178">
        <v>68611</v>
      </c>
      <c r="C10" s="178">
        <v>1048732</v>
      </c>
      <c r="D10" s="349">
        <v>42942</v>
      </c>
      <c r="E10" s="178">
        <v>614976</v>
      </c>
      <c r="F10" s="178">
        <v>5645</v>
      </c>
      <c r="G10" s="178">
        <v>105382</v>
      </c>
      <c r="H10" s="178">
        <v>457</v>
      </c>
      <c r="I10" s="178">
        <v>12946</v>
      </c>
      <c r="J10" s="178">
        <v>600</v>
      </c>
      <c r="K10" s="178">
        <v>20762</v>
      </c>
      <c r="L10" s="180"/>
      <c r="M10" s="178">
        <v>461</v>
      </c>
      <c r="N10" s="178">
        <v>23214</v>
      </c>
      <c r="O10" s="178">
        <v>487</v>
      </c>
      <c r="P10" s="178">
        <v>97319</v>
      </c>
      <c r="Q10" s="178">
        <v>35292</v>
      </c>
      <c r="R10" s="178">
        <v>355353</v>
      </c>
      <c r="S10" s="349">
        <v>60961</v>
      </c>
      <c r="T10" s="178">
        <v>789109</v>
      </c>
      <c r="U10" s="178">
        <v>49862</v>
      </c>
      <c r="V10" s="178">
        <v>669613</v>
      </c>
      <c r="W10" s="178">
        <v>11099</v>
      </c>
      <c r="X10" s="178">
        <v>119496</v>
      </c>
    </row>
    <row r="11" spans="1:24" s="5" customFormat="1" ht="18" customHeight="1">
      <c r="A11" s="165">
        <f>A10+1</f>
        <v>28</v>
      </c>
      <c r="B11" s="178">
        <f>D11+S11</f>
        <v>70486</v>
      </c>
      <c r="C11" s="178">
        <f>E11+T11</f>
        <v>1075034</v>
      </c>
      <c r="D11" s="349">
        <v>41389</v>
      </c>
      <c r="E11" s="178">
        <v>592303</v>
      </c>
      <c r="F11" s="178">
        <v>5666</v>
      </c>
      <c r="G11" s="178">
        <v>103078</v>
      </c>
      <c r="H11" s="178">
        <v>467</v>
      </c>
      <c r="I11" s="178">
        <v>12155</v>
      </c>
      <c r="J11" s="178">
        <v>617</v>
      </c>
      <c r="K11" s="178">
        <v>21509</v>
      </c>
      <c r="L11" s="180"/>
      <c r="M11" s="178">
        <v>463</v>
      </c>
      <c r="N11" s="178">
        <v>24219</v>
      </c>
      <c r="O11" s="178">
        <v>420</v>
      </c>
      <c r="P11" s="178">
        <v>93751</v>
      </c>
      <c r="Q11" s="178">
        <v>33756</v>
      </c>
      <c r="R11" s="178">
        <v>337591</v>
      </c>
      <c r="S11" s="349">
        <v>29097</v>
      </c>
      <c r="T11" s="178">
        <v>482731</v>
      </c>
      <c r="U11" s="178">
        <v>17611</v>
      </c>
      <c r="V11" s="178">
        <v>357598</v>
      </c>
      <c r="W11" s="178">
        <v>11486</v>
      </c>
      <c r="X11" s="178">
        <v>125133</v>
      </c>
    </row>
    <row r="12" spans="1:26" s="181" customFormat="1" ht="18" customHeight="1">
      <c r="A12" s="168">
        <f>A11+1</f>
        <v>29</v>
      </c>
      <c r="B12" s="316">
        <f>SUM(B14:B65)</f>
        <v>66757</v>
      </c>
      <c r="C12" s="316">
        <f>SUM(C14:C65)</f>
        <v>984426</v>
      </c>
      <c r="D12" s="316">
        <f>SUM(D14:D65)</f>
        <v>42583</v>
      </c>
      <c r="E12" s="316">
        <f aca="true" t="shared" si="0" ref="E12:X12">SUM(E14:E65)</f>
        <v>598727</v>
      </c>
      <c r="F12" s="316">
        <f t="shared" si="0"/>
        <v>5609</v>
      </c>
      <c r="G12" s="316">
        <f t="shared" si="0"/>
        <v>97812</v>
      </c>
      <c r="H12" s="316">
        <f t="shared" si="0"/>
        <v>441</v>
      </c>
      <c r="I12" s="316">
        <f t="shared" si="0"/>
        <v>10904</v>
      </c>
      <c r="J12" s="316">
        <f t="shared" si="0"/>
        <v>570</v>
      </c>
      <c r="K12" s="316">
        <f t="shared" si="0"/>
        <v>18735</v>
      </c>
      <c r="L12" s="316"/>
      <c r="M12" s="316">
        <f t="shared" si="0"/>
        <v>315</v>
      </c>
      <c r="N12" s="316">
        <f t="shared" si="0"/>
        <v>13553</v>
      </c>
      <c r="O12" s="316">
        <f t="shared" si="0"/>
        <v>378</v>
      </c>
      <c r="P12" s="316">
        <f t="shared" si="0"/>
        <v>99477</v>
      </c>
      <c r="Q12" s="316">
        <f>SUM(Q14:Q65)</f>
        <v>35270</v>
      </c>
      <c r="R12" s="316">
        <f t="shared" si="0"/>
        <v>358246</v>
      </c>
      <c r="S12" s="316">
        <f t="shared" si="0"/>
        <v>24174</v>
      </c>
      <c r="T12" s="316">
        <f t="shared" si="0"/>
        <v>385699</v>
      </c>
      <c r="U12" s="316">
        <f t="shared" si="0"/>
        <v>12648</v>
      </c>
      <c r="V12" s="316">
        <f t="shared" si="0"/>
        <v>261769</v>
      </c>
      <c r="W12" s="316">
        <f t="shared" si="0"/>
        <v>11526</v>
      </c>
      <c r="X12" s="316">
        <f t="shared" si="0"/>
        <v>123930</v>
      </c>
      <c r="Y12" s="466"/>
      <c r="Z12" s="467"/>
    </row>
    <row r="13" spans="1:24" ht="15" customHeight="1">
      <c r="A13" s="137" t="s">
        <v>132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</row>
    <row r="14" spans="1:24" ht="15" customHeight="1">
      <c r="A14" s="137" t="s">
        <v>133</v>
      </c>
      <c r="B14" s="465">
        <f>D14+S14</f>
        <v>1813</v>
      </c>
      <c r="C14" s="465">
        <f>E14+T14</f>
        <v>22594</v>
      </c>
      <c r="D14" s="349">
        <f>F14+H14+J14+M14+O14+Q14</f>
        <v>1070</v>
      </c>
      <c r="E14" s="349">
        <f>G14+I14+K14+N14+P14+R14</f>
        <v>13382</v>
      </c>
      <c r="F14" s="349">
        <v>123</v>
      </c>
      <c r="G14" s="349">
        <v>1971</v>
      </c>
      <c r="H14" s="349">
        <v>5</v>
      </c>
      <c r="I14" s="349">
        <v>123</v>
      </c>
      <c r="J14" s="331">
        <v>11</v>
      </c>
      <c r="K14" s="331">
        <v>508</v>
      </c>
      <c r="L14" s="349"/>
      <c r="M14" s="331">
        <v>6</v>
      </c>
      <c r="N14" s="331">
        <v>98</v>
      </c>
      <c r="O14" s="331">
        <v>3</v>
      </c>
      <c r="P14" s="331">
        <v>895</v>
      </c>
      <c r="Q14" s="331">
        <v>922</v>
      </c>
      <c r="R14" s="331">
        <v>9787</v>
      </c>
      <c r="S14" s="349">
        <f>U14+W14</f>
        <v>743</v>
      </c>
      <c r="T14" s="349">
        <f>V14+X14</f>
        <v>9212</v>
      </c>
      <c r="U14" s="331">
        <v>387</v>
      </c>
      <c r="V14" s="331">
        <v>6333</v>
      </c>
      <c r="W14" s="331">
        <v>356</v>
      </c>
      <c r="X14" s="331">
        <v>2879</v>
      </c>
    </row>
    <row r="15" spans="1:24" ht="15" customHeight="1">
      <c r="A15" s="137" t="s">
        <v>134</v>
      </c>
      <c r="B15" s="465">
        <f aca="true" t="shared" si="1" ref="B15:C65">D15+S15</f>
        <v>1797</v>
      </c>
      <c r="C15" s="465">
        <f t="shared" si="1"/>
        <v>17951</v>
      </c>
      <c r="D15" s="349">
        <f>F15+H15+J15+O15+Q15</f>
        <v>1144</v>
      </c>
      <c r="E15" s="349">
        <f>G15+I15+K15+P15+R15</f>
        <v>9945</v>
      </c>
      <c r="F15" s="349">
        <v>115</v>
      </c>
      <c r="G15" s="349">
        <v>1081</v>
      </c>
      <c r="H15" s="349">
        <v>44</v>
      </c>
      <c r="I15" s="349">
        <v>94</v>
      </c>
      <c r="J15" s="331">
        <v>40</v>
      </c>
      <c r="K15" s="331">
        <v>563</v>
      </c>
      <c r="L15" s="349"/>
      <c r="M15" s="332" t="s">
        <v>447</v>
      </c>
      <c r="N15" s="332" t="s">
        <v>447</v>
      </c>
      <c r="O15" s="331">
        <v>5</v>
      </c>
      <c r="P15" s="331">
        <v>591</v>
      </c>
      <c r="Q15" s="331">
        <v>940</v>
      </c>
      <c r="R15" s="331">
        <v>7616</v>
      </c>
      <c r="S15" s="349">
        <f aca="true" t="shared" si="2" ref="S15:T65">U15+W15</f>
        <v>653</v>
      </c>
      <c r="T15" s="349">
        <f t="shared" si="2"/>
        <v>8006</v>
      </c>
      <c r="U15" s="331">
        <v>62</v>
      </c>
      <c r="V15" s="331">
        <v>1110</v>
      </c>
      <c r="W15" s="331">
        <v>591</v>
      </c>
      <c r="X15" s="331">
        <v>6896</v>
      </c>
    </row>
    <row r="16" spans="1:24" ht="15" customHeight="1">
      <c r="A16" s="137" t="s">
        <v>140</v>
      </c>
      <c r="B16" s="465">
        <f t="shared" si="1"/>
        <v>1171</v>
      </c>
      <c r="C16" s="465">
        <f t="shared" si="1"/>
        <v>11990</v>
      </c>
      <c r="D16" s="349">
        <f>F16+H16+J16+O16+Q16</f>
        <v>852</v>
      </c>
      <c r="E16" s="349">
        <f>G16+I16+K16+P16+R16</f>
        <v>8203</v>
      </c>
      <c r="F16" s="349">
        <v>91</v>
      </c>
      <c r="G16" s="349">
        <v>1192</v>
      </c>
      <c r="H16" s="349">
        <v>6</v>
      </c>
      <c r="I16" s="349">
        <v>56</v>
      </c>
      <c r="J16" s="331">
        <v>12</v>
      </c>
      <c r="K16" s="331">
        <v>151</v>
      </c>
      <c r="L16" s="349"/>
      <c r="M16" s="332" t="s">
        <v>448</v>
      </c>
      <c r="N16" s="332" t="s">
        <v>449</v>
      </c>
      <c r="O16" s="331">
        <v>73</v>
      </c>
      <c r="P16" s="331">
        <v>964</v>
      </c>
      <c r="Q16" s="331">
        <v>670</v>
      </c>
      <c r="R16" s="331">
        <v>5840</v>
      </c>
      <c r="S16" s="349">
        <f t="shared" si="2"/>
        <v>319</v>
      </c>
      <c r="T16" s="349">
        <f t="shared" si="2"/>
        <v>3787</v>
      </c>
      <c r="U16" s="331">
        <v>76</v>
      </c>
      <c r="V16" s="331">
        <v>1313</v>
      </c>
      <c r="W16" s="331">
        <v>243</v>
      </c>
      <c r="X16" s="331">
        <v>2474</v>
      </c>
    </row>
    <row r="17" spans="1:24" ht="15" customHeight="1">
      <c r="A17" s="137" t="s">
        <v>135</v>
      </c>
      <c r="B17" s="465">
        <f t="shared" si="1"/>
        <v>1498</v>
      </c>
      <c r="C17" s="465">
        <f t="shared" si="1"/>
        <v>19508</v>
      </c>
      <c r="D17" s="349">
        <f>F17+H17+J17+M17+Q17</f>
        <v>862</v>
      </c>
      <c r="E17" s="349">
        <f>G17+I17+K17+N17+R17</f>
        <v>8491</v>
      </c>
      <c r="F17" s="349">
        <v>109</v>
      </c>
      <c r="G17" s="349">
        <v>1415</v>
      </c>
      <c r="H17" s="349">
        <v>9</v>
      </c>
      <c r="I17" s="349">
        <v>165</v>
      </c>
      <c r="J17" s="331">
        <v>10</v>
      </c>
      <c r="K17" s="331">
        <v>194</v>
      </c>
      <c r="L17" s="349"/>
      <c r="M17" s="331">
        <v>5</v>
      </c>
      <c r="N17" s="331">
        <v>114</v>
      </c>
      <c r="O17" s="332" t="s">
        <v>450</v>
      </c>
      <c r="P17" s="332" t="s">
        <v>450</v>
      </c>
      <c r="Q17" s="331">
        <v>729</v>
      </c>
      <c r="R17" s="331">
        <v>6603</v>
      </c>
      <c r="S17" s="349">
        <f t="shared" si="2"/>
        <v>636</v>
      </c>
      <c r="T17" s="349">
        <f t="shared" si="2"/>
        <v>11017</v>
      </c>
      <c r="U17" s="331">
        <v>448</v>
      </c>
      <c r="V17" s="331">
        <v>8815</v>
      </c>
      <c r="W17" s="331">
        <v>188</v>
      </c>
      <c r="X17" s="331">
        <v>2202</v>
      </c>
    </row>
    <row r="18" spans="1:24" ht="15" customHeight="1">
      <c r="A18" s="137" t="s">
        <v>136</v>
      </c>
      <c r="B18" s="465">
        <f t="shared" si="1"/>
        <v>2877</v>
      </c>
      <c r="C18" s="465">
        <f t="shared" si="1"/>
        <v>36306</v>
      </c>
      <c r="D18" s="349">
        <f>F18+H18+J18+M18+Q18</f>
        <v>1753</v>
      </c>
      <c r="E18" s="349">
        <f>G18+I18+K18+N18+R18</f>
        <v>21903</v>
      </c>
      <c r="F18" s="349">
        <v>313</v>
      </c>
      <c r="G18" s="349">
        <v>4178</v>
      </c>
      <c r="H18" s="349">
        <v>9</v>
      </c>
      <c r="I18" s="349">
        <v>212</v>
      </c>
      <c r="J18" s="331">
        <v>10</v>
      </c>
      <c r="K18" s="331">
        <v>532</v>
      </c>
      <c r="L18" s="349"/>
      <c r="M18" s="331">
        <v>6</v>
      </c>
      <c r="N18" s="331">
        <v>543</v>
      </c>
      <c r="O18" s="332" t="s">
        <v>447</v>
      </c>
      <c r="P18" s="332" t="s">
        <v>449</v>
      </c>
      <c r="Q18" s="331">
        <v>1415</v>
      </c>
      <c r="R18" s="331">
        <v>16438</v>
      </c>
      <c r="S18" s="349">
        <f t="shared" si="2"/>
        <v>1124</v>
      </c>
      <c r="T18" s="349">
        <f t="shared" si="2"/>
        <v>14403</v>
      </c>
      <c r="U18" s="331">
        <v>390</v>
      </c>
      <c r="V18" s="331">
        <v>8367</v>
      </c>
      <c r="W18" s="331">
        <v>734</v>
      </c>
      <c r="X18" s="331">
        <v>6036</v>
      </c>
    </row>
    <row r="19" spans="1:24" ht="15" customHeight="1">
      <c r="A19" s="137" t="s">
        <v>137</v>
      </c>
      <c r="B19" s="465">
        <f t="shared" si="1"/>
        <v>1555</v>
      </c>
      <c r="C19" s="465">
        <f t="shared" si="1"/>
        <v>20672</v>
      </c>
      <c r="D19" s="349">
        <f aca="true" t="shared" si="3" ref="D19:E65">F19+H19+J19+M19+O19+Q19</f>
        <v>956</v>
      </c>
      <c r="E19" s="349">
        <f t="shared" si="3"/>
        <v>12416</v>
      </c>
      <c r="F19" s="349">
        <v>99</v>
      </c>
      <c r="G19" s="349">
        <v>1703</v>
      </c>
      <c r="H19" s="349">
        <v>8</v>
      </c>
      <c r="I19" s="349">
        <v>137</v>
      </c>
      <c r="J19" s="331">
        <v>15</v>
      </c>
      <c r="K19" s="331">
        <v>416</v>
      </c>
      <c r="L19" s="349"/>
      <c r="M19" s="331">
        <v>7</v>
      </c>
      <c r="N19" s="331">
        <v>194</v>
      </c>
      <c r="O19" s="331">
        <v>1</v>
      </c>
      <c r="P19" s="331">
        <v>2361</v>
      </c>
      <c r="Q19" s="331">
        <v>826</v>
      </c>
      <c r="R19" s="331">
        <v>7605</v>
      </c>
      <c r="S19" s="349">
        <f t="shared" si="2"/>
        <v>599</v>
      </c>
      <c r="T19" s="349">
        <f t="shared" si="2"/>
        <v>8256</v>
      </c>
      <c r="U19" s="331">
        <v>555</v>
      </c>
      <c r="V19" s="331">
        <v>7884</v>
      </c>
      <c r="W19" s="331">
        <v>44</v>
      </c>
      <c r="X19" s="331">
        <v>372</v>
      </c>
    </row>
    <row r="20" spans="1:24" ht="15" customHeight="1">
      <c r="A20" s="137" t="s">
        <v>138</v>
      </c>
      <c r="B20" s="465">
        <f t="shared" si="1"/>
        <v>1110</v>
      </c>
      <c r="C20" s="465">
        <f t="shared" si="1"/>
        <v>13043</v>
      </c>
      <c r="D20" s="349">
        <f t="shared" si="3"/>
        <v>776</v>
      </c>
      <c r="E20" s="349">
        <f t="shared" si="3"/>
        <v>8317</v>
      </c>
      <c r="F20" s="349">
        <v>134</v>
      </c>
      <c r="G20" s="349">
        <v>2021</v>
      </c>
      <c r="H20" s="349">
        <v>12</v>
      </c>
      <c r="I20" s="349">
        <v>204</v>
      </c>
      <c r="J20" s="331">
        <v>10</v>
      </c>
      <c r="K20" s="331">
        <v>214</v>
      </c>
      <c r="L20" s="349"/>
      <c r="M20" s="331">
        <v>5</v>
      </c>
      <c r="N20" s="331">
        <v>354</v>
      </c>
      <c r="O20" s="332">
        <v>6</v>
      </c>
      <c r="P20" s="332">
        <v>924</v>
      </c>
      <c r="Q20" s="331">
        <v>609</v>
      </c>
      <c r="R20" s="331">
        <v>4600</v>
      </c>
      <c r="S20" s="349">
        <f t="shared" si="2"/>
        <v>334</v>
      </c>
      <c r="T20" s="349">
        <f t="shared" si="2"/>
        <v>4726</v>
      </c>
      <c r="U20" s="331">
        <v>157</v>
      </c>
      <c r="V20" s="331">
        <v>2791</v>
      </c>
      <c r="W20" s="331">
        <v>177</v>
      </c>
      <c r="X20" s="331">
        <v>1935</v>
      </c>
    </row>
    <row r="21" spans="1:24" ht="15" customHeight="1">
      <c r="A21" s="137" t="s">
        <v>451</v>
      </c>
      <c r="B21" s="465">
        <f t="shared" si="1"/>
        <v>1410</v>
      </c>
      <c r="C21" s="465">
        <f t="shared" si="1"/>
        <v>15147</v>
      </c>
      <c r="D21" s="349">
        <f>F21+H21+J21+O21+Q21</f>
        <v>992</v>
      </c>
      <c r="E21" s="349">
        <f>G21+I21+K21+P21+R21</f>
        <v>10646</v>
      </c>
      <c r="F21" s="349">
        <v>131</v>
      </c>
      <c r="G21" s="349">
        <v>2108</v>
      </c>
      <c r="H21" s="349">
        <v>8</v>
      </c>
      <c r="I21" s="349">
        <v>185</v>
      </c>
      <c r="J21" s="331">
        <v>8</v>
      </c>
      <c r="K21" s="331">
        <v>189</v>
      </c>
      <c r="L21" s="349"/>
      <c r="M21" s="332" t="s">
        <v>450</v>
      </c>
      <c r="N21" s="332" t="s">
        <v>449</v>
      </c>
      <c r="O21" s="331">
        <v>3</v>
      </c>
      <c r="P21" s="331">
        <v>355</v>
      </c>
      <c r="Q21" s="331">
        <v>842</v>
      </c>
      <c r="R21" s="331">
        <v>7809</v>
      </c>
      <c r="S21" s="349">
        <f t="shared" si="2"/>
        <v>418</v>
      </c>
      <c r="T21" s="349">
        <f t="shared" si="2"/>
        <v>4501</v>
      </c>
      <c r="U21" s="331">
        <v>40</v>
      </c>
      <c r="V21" s="331">
        <v>801</v>
      </c>
      <c r="W21" s="331">
        <v>378</v>
      </c>
      <c r="X21" s="331">
        <v>3700</v>
      </c>
    </row>
    <row r="22" spans="1:24" ht="15" customHeight="1">
      <c r="A22" s="137" t="s">
        <v>139</v>
      </c>
      <c r="B22" s="465">
        <f t="shared" si="1"/>
        <v>1006</v>
      </c>
      <c r="C22" s="465">
        <f t="shared" si="1"/>
        <v>11663</v>
      </c>
      <c r="D22" s="349">
        <f>F22+H22+J22+O22+Q22</f>
        <v>693</v>
      </c>
      <c r="E22" s="349">
        <f>G22+I22+K22+P22+R22</f>
        <v>6953</v>
      </c>
      <c r="F22" s="349">
        <v>94</v>
      </c>
      <c r="G22" s="349">
        <v>1018</v>
      </c>
      <c r="H22" s="349">
        <v>8</v>
      </c>
      <c r="I22" s="349">
        <v>78</v>
      </c>
      <c r="J22" s="331">
        <v>13</v>
      </c>
      <c r="K22" s="331">
        <v>492</v>
      </c>
      <c r="L22" s="349"/>
      <c r="M22" s="332" t="s">
        <v>448</v>
      </c>
      <c r="N22" s="332" t="s">
        <v>447</v>
      </c>
      <c r="O22" s="331">
        <v>1</v>
      </c>
      <c r="P22" s="331">
        <v>948</v>
      </c>
      <c r="Q22" s="331">
        <v>577</v>
      </c>
      <c r="R22" s="331">
        <v>4417</v>
      </c>
      <c r="S22" s="349">
        <f t="shared" si="2"/>
        <v>313</v>
      </c>
      <c r="T22" s="349">
        <f t="shared" si="2"/>
        <v>4710</v>
      </c>
      <c r="U22" s="331">
        <v>189</v>
      </c>
      <c r="V22" s="331">
        <v>3315</v>
      </c>
      <c r="W22" s="331">
        <v>124</v>
      </c>
      <c r="X22" s="331">
        <v>1395</v>
      </c>
    </row>
    <row r="23" spans="1:24" ht="15" customHeight="1">
      <c r="A23" s="137" t="s">
        <v>141</v>
      </c>
      <c r="B23" s="465">
        <f t="shared" si="1"/>
        <v>707</v>
      </c>
      <c r="C23" s="465">
        <f t="shared" si="1"/>
        <v>8919</v>
      </c>
      <c r="D23" s="349">
        <f t="shared" si="3"/>
        <v>575</v>
      </c>
      <c r="E23" s="349">
        <f t="shared" si="3"/>
        <v>6439</v>
      </c>
      <c r="F23" s="349">
        <v>142</v>
      </c>
      <c r="G23" s="349">
        <v>1658</v>
      </c>
      <c r="H23" s="349">
        <v>9</v>
      </c>
      <c r="I23" s="349">
        <v>133</v>
      </c>
      <c r="J23" s="331">
        <v>8</v>
      </c>
      <c r="K23" s="331">
        <v>340</v>
      </c>
      <c r="L23" s="349"/>
      <c r="M23" s="331">
        <v>5</v>
      </c>
      <c r="N23" s="331">
        <v>246</v>
      </c>
      <c r="O23" s="331">
        <v>2</v>
      </c>
      <c r="P23" s="331">
        <v>556</v>
      </c>
      <c r="Q23" s="331">
        <v>409</v>
      </c>
      <c r="R23" s="331">
        <v>3506</v>
      </c>
      <c r="S23" s="349">
        <f t="shared" si="2"/>
        <v>132</v>
      </c>
      <c r="T23" s="349">
        <f t="shared" si="2"/>
        <v>2480</v>
      </c>
      <c r="U23" s="331">
        <v>3</v>
      </c>
      <c r="V23" s="331">
        <v>260</v>
      </c>
      <c r="W23" s="331">
        <v>129</v>
      </c>
      <c r="X23" s="331">
        <v>2220</v>
      </c>
    </row>
    <row r="24" spans="1:24" ht="15" customHeight="1">
      <c r="A24" s="137" t="s">
        <v>142</v>
      </c>
      <c r="B24" s="465">
        <f t="shared" si="1"/>
        <v>1370</v>
      </c>
      <c r="C24" s="465">
        <f t="shared" si="1"/>
        <v>25486</v>
      </c>
      <c r="D24" s="349">
        <f t="shared" si="3"/>
        <v>859</v>
      </c>
      <c r="E24" s="349">
        <f t="shared" si="3"/>
        <v>13825</v>
      </c>
      <c r="F24" s="349">
        <v>95</v>
      </c>
      <c r="G24" s="349">
        <v>1736</v>
      </c>
      <c r="H24" s="349">
        <v>13</v>
      </c>
      <c r="I24" s="349">
        <v>923</v>
      </c>
      <c r="J24" s="331">
        <v>12</v>
      </c>
      <c r="K24" s="331">
        <v>793</v>
      </c>
      <c r="L24" s="349"/>
      <c r="M24" s="331">
        <v>5</v>
      </c>
      <c r="N24" s="331">
        <v>132</v>
      </c>
      <c r="O24" s="331">
        <v>1</v>
      </c>
      <c r="P24" s="331">
        <v>3480</v>
      </c>
      <c r="Q24" s="331">
        <v>733</v>
      </c>
      <c r="R24" s="331">
        <v>6761</v>
      </c>
      <c r="S24" s="349">
        <f t="shared" si="2"/>
        <v>511</v>
      </c>
      <c r="T24" s="349">
        <f t="shared" si="2"/>
        <v>11661</v>
      </c>
      <c r="U24" s="331">
        <v>267</v>
      </c>
      <c r="V24" s="331">
        <v>8623</v>
      </c>
      <c r="W24" s="331">
        <v>244</v>
      </c>
      <c r="X24" s="331">
        <v>3038</v>
      </c>
    </row>
    <row r="25" spans="1:24" ht="15" customHeight="1">
      <c r="A25" s="137" t="s">
        <v>143</v>
      </c>
      <c r="B25" s="465">
        <f t="shared" si="1"/>
        <v>1402</v>
      </c>
      <c r="C25" s="465">
        <f t="shared" si="1"/>
        <v>24901</v>
      </c>
      <c r="D25" s="349">
        <f t="shared" si="3"/>
        <v>903</v>
      </c>
      <c r="E25" s="349">
        <f t="shared" si="3"/>
        <v>13909</v>
      </c>
      <c r="F25" s="349">
        <v>92</v>
      </c>
      <c r="G25" s="349">
        <v>2218</v>
      </c>
      <c r="H25" s="349">
        <v>10</v>
      </c>
      <c r="I25" s="349">
        <v>788</v>
      </c>
      <c r="J25" s="331">
        <v>13</v>
      </c>
      <c r="K25" s="331">
        <v>759</v>
      </c>
      <c r="L25" s="349"/>
      <c r="M25" s="331">
        <v>9</v>
      </c>
      <c r="N25" s="331">
        <v>827</v>
      </c>
      <c r="O25" s="331">
        <v>1</v>
      </c>
      <c r="P25" s="331">
        <v>1800</v>
      </c>
      <c r="Q25" s="331">
        <v>778</v>
      </c>
      <c r="R25" s="331">
        <v>7517</v>
      </c>
      <c r="S25" s="349">
        <f t="shared" si="2"/>
        <v>499</v>
      </c>
      <c r="T25" s="349">
        <f t="shared" si="2"/>
        <v>10992</v>
      </c>
      <c r="U25" s="331">
        <v>179</v>
      </c>
      <c r="V25" s="331">
        <v>6444</v>
      </c>
      <c r="W25" s="331">
        <v>320</v>
      </c>
      <c r="X25" s="331">
        <v>4548</v>
      </c>
    </row>
    <row r="26" spans="1:24" ht="15" customHeight="1">
      <c r="A26" s="137" t="s">
        <v>144</v>
      </c>
      <c r="B26" s="465">
        <f t="shared" si="1"/>
        <v>1512</v>
      </c>
      <c r="C26" s="465">
        <f t="shared" si="1"/>
        <v>30176</v>
      </c>
      <c r="D26" s="349">
        <f t="shared" si="3"/>
        <v>891</v>
      </c>
      <c r="E26" s="349">
        <f t="shared" si="3"/>
        <v>17822</v>
      </c>
      <c r="F26" s="349">
        <v>106</v>
      </c>
      <c r="G26" s="349">
        <v>1962</v>
      </c>
      <c r="H26" s="349">
        <v>7</v>
      </c>
      <c r="I26" s="349">
        <v>135</v>
      </c>
      <c r="J26" s="331">
        <v>12</v>
      </c>
      <c r="K26" s="331">
        <v>461</v>
      </c>
      <c r="L26" s="349"/>
      <c r="M26" s="331">
        <v>5</v>
      </c>
      <c r="N26" s="331">
        <v>87</v>
      </c>
      <c r="O26" s="331">
        <v>7</v>
      </c>
      <c r="P26" s="331">
        <v>7166</v>
      </c>
      <c r="Q26" s="331">
        <v>754</v>
      </c>
      <c r="R26" s="331">
        <v>8011</v>
      </c>
      <c r="S26" s="349">
        <f t="shared" si="2"/>
        <v>621</v>
      </c>
      <c r="T26" s="349">
        <f t="shared" si="2"/>
        <v>12354</v>
      </c>
      <c r="U26" s="331">
        <v>326</v>
      </c>
      <c r="V26" s="331">
        <v>6984</v>
      </c>
      <c r="W26" s="331">
        <v>295</v>
      </c>
      <c r="X26" s="331">
        <v>5370</v>
      </c>
    </row>
    <row r="27" spans="1:24" ht="15" customHeight="1">
      <c r="A27" s="137" t="s">
        <v>145</v>
      </c>
      <c r="B27" s="465">
        <f t="shared" si="1"/>
        <v>703</v>
      </c>
      <c r="C27" s="465">
        <f t="shared" si="1"/>
        <v>22192</v>
      </c>
      <c r="D27" s="349">
        <f t="shared" si="3"/>
        <v>675</v>
      </c>
      <c r="E27" s="349">
        <f t="shared" si="3"/>
        <v>21459</v>
      </c>
      <c r="F27" s="349">
        <v>105</v>
      </c>
      <c r="G27" s="349">
        <v>2009</v>
      </c>
      <c r="H27" s="349">
        <v>8</v>
      </c>
      <c r="I27" s="349">
        <v>319</v>
      </c>
      <c r="J27" s="331">
        <v>10</v>
      </c>
      <c r="K27" s="331">
        <v>372</v>
      </c>
      <c r="L27" s="349"/>
      <c r="M27" s="331">
        <v>5</v>
      </c>
      <c r="N27" s="331">
        <v>64</v>
      </c>
      <c r="O27" s="331">
        <v>7</v>
      </c>
      <c r="P27" s="331">
        <v>12050</v>
      </c>
      <c r="Q27" s="331">
        <v>540</v>
      </c>
      <c r="R27" s="331">
        <v>6645</v>
      </c>
      <c r="S27" s="349">
        <f>U27</f>
        <v>28</v>
      </c>
      <c r="T27" s="349">
        <f>V27</f>
        <v>733</v>
      </c>
      <c r="U27" s="331">
        <v>28</v>
      </c>
      <c r="V27" s="331">
        <v>733</v>
      </c>
      <c r="W27" s="332" t="s">
        <v>452</v>
      </c>
      <c r="X27" s="332" t="s">
        <v>452</v>
      </c>
    </row>
    <row r="28" spans="1:24" ht="15" customHeight="1">
      <c r="A28" s="137" t="s">
        <v>146</v>
      </c>
      <c r="B28" s="465">
        <f t="shared" si="1"/>
        <v>1606</v>
      </c>
      <c r="C28" s="465">
        <f t="shared" si="1"/>
        <v>18455</v>
      </c>
      <c r="D28" s="349">
        <f>F28+J28+M28+Q28</f>
        <v>1158</v>
      </c>
      <c r="E28" s="349">
        <f>G28+K28+N28+R28</f>
        <v>13421</v>
      </c>
      <c r="F28" s="349">
        <v>149</v>
      </c>
      <c r="G28" s="349">
        <v>2269</v>
      </c>
      <c r="H28" s="332" t="s">
        <v>452</v>
      </c>
      <c r="I28" s="332" t="s">
        <v>450</v>
      </c>
      <c r="J28" s="332">
        <v>12</v>
      </c>
      <c r="K28" s="331">
        <v>363</v>
      </c>
      <c r="L28" s="349"/>
      <c r="M28" s="331">
        <v>5</v>
      </c>
      <c r="N28" s="331">
        <v>189</v>
      </c>
      <c r="O28" s="332" t="s">
        <v>450</v>
      </c>
      <c r="P28" s="332" t="s">
        <v>449</v>
      </c>
      <c r="Q28" s="331">
        <v>992</v>
      </c>
      <c r="R28" s="331">
        <v>10600</v>
      </c>
      <c r="S28" s="349">
        <f t="shared" si="2"/>
        <v>448</v>
      </c>
      <c r="T28" s="349">
        <f t="shared" si="2"/>
        <v>5034</v>
      </c>
      <c r="U28" s="331">
        <v>103</v>
      </c>
      <c r="V28" s="331">
        <v>2674</v>
      </c>
      <c r="W28" s="331">
        <v>345</v>
      </c>
      <c r="X28" s="331">
        <v>2360</v>
      </c>
    </row>
    <row r="29" spans="1:24" ht="15" customHeight="1">
      <c r="A29" s="137" t="s">
        <v>147</v>
      </c>
      <c r="B29" s="465">
        <f t="shared" si="1"/>
        <v>1339</v>
      </c>
      <c r="C29" s="465">
        <f t="shared" si="1"/>
        <v>15343</v>
      </c>
      <c r="D29" s="349">
        <f>F29+J29+M29+Q29</f>
        <v>981</v>
      </c>
      <c r="E29" s="349">
        <f>G29+K29+N29+R29</f>
        <v>10960</v>
      </c>
      <c r="F29" s="349">
        <v>125</v>
      </c>
      <c r="G29" s="349">
        <v>3059</v>
      </c>
      <c r="H29" s="332" t="s">
        <v>450</v>
      </c>
      <c r="I29" s="332" t="s">
        <v>452</v>
      </c>
      <c r="J29" s="331">
        <v>11</v>
      </c>
      <c r="K29" s="331">
        <v>222</v>
      </c>
      <c r="L29" s="349"/>
      <c r="M29" s="331">
        <v>5</v>
      </c>
      <c r="N29" s="331">
        <v>197</v>
      </c>
      <c r="O29" s="332" t="s">
        <v>450</v>
      </c>
      <c r="P29" s="332" t="s">
        <v>452</v>
      </c>
      <c r="Q29" s="331">
        <v>840</v>
      </c>
      <c r="R29" s="331">
        <v>7482</v>
      </c>
      <c r="S29" s="349">
        <f t="shared" si="2"/>
        <v>358</v>
      </c>
      <c r="T29" s="349">
        <f t="shared" si="2"/>
        <v>4383</v>
      </c>
      <c r="U29" s="331">
        <v>149</v>
      </c>
      <c r="V29" s="331">
        <v>2187</v>
      </c>
      <c r="W29" s="331">
        <v>209</v>
      </c>
      <c r="X29" s="331">
        <v>2196</v>
      </c>
    </row>
    <row r="30" spans="1:24" ht="15" customHeight="1">
      <c r="A30" s="137" t="s">
        <v>148</v>
      </c>
      <c r="B30" s="465">
        <f t="shared" si="1"/>
        <v>1977</v>
      </c>
      <c r="C30" s="465">
        <f t="shared" si="1"/>
        <v>30232</v>
      </c>
      <c r="D30" s="349">
        <f>F30+H30+J30+M30+Q30</f>
        <v>1200</v>
      </c>
      <c r="E30" s="349">
        <f>G30+I30+K30+N30+R30</f>
        <v>13747</v>
      </c>
      <c r="F30" s="349">
        <v>92</v>
      </c>
      <c r="G30" s="349">
        <v>2340</v>
      </c>
      <c r="H30" s="349">
        <v>11</v>
      </c>
      <c r="I30" s="349">
        <v>197</v>
      </c>
      <c r="J30" s="331">
        <v>12</v>
      </c>
      <c r="K30" s="331">
        <v>479</v>
      </c>
      <c r="L30" s="349"/>
      <c r="M30" s="331">
        <v>7</v>
      </c>
      <c r="N30" s="331">
        <v>105</v>
      </c>
      <c r="O30" s="332" t="s">
        <v>453</v>
      </c>
      <c r="P30" s="332" t="s">
        <v>450</v>
      </c>
      <c r="Q30" s="331">
        <v>1078</v>
      </c>
      <c r="R30" s="331">
        <v>10626</v>
      </c>
      <c r="S30" s="349">
        <f t="shared" si="2"/>
        <v>777</v>
      </c>
      <c r="T30" s="349">
        <f t="shared" si="2"/>
        <v>16485</v>
      </c>
      <c r="U30" s="331">
        <v>523</v>
      </c>
      <c r="V30" s="331">
        <v>12555</v>
      </c>
      <c r="W30" s="331">
        <v>254</v>
      </c>
      <c r="X30" s="331">
        <v>3930</v>
      </c>
    </row>
    <row r="31" spans="1:24" ht="15" customHeight="1">
      <c r="A31" s="137" t="s">
        <v>149</v>
      </c>
      <c r="B31" s="465">
        <f t="shared" si="1"/>
        <v>896</v>
      </c>
      <c r="C31" s="465">
        <f t="shared" si="1"/>
        <v>15950</v>
      </c>
      <c r="D31" s="349">
        <f t="shared" si="3"/>
        <v>657</v>
      </c>
      <c r="E31" s="349">
        <f t="shared" si="3"/>
        <v>10637</v>
      </c>
      <c r="F31" s="349">
        <v>98</v>
      </c>
      <c r="G31" s="349">
        <v>2826</v>
      </c>
      <c r="H31" s="349">
        <v>9</v>
      </c>
      <c r="I31" s="349">
        <v>119</v>
      </c>
      <c r="J31" s="331">
        <v>13</v>
      </c>
      <c r="K31" s="331">
        <v>262</v>
      </c>
      <c r="L31" s="349"/>
      <c r="M31" s="331">
        <v>8</v>
      </c>
      <c r="N31" s="331">
        <v>225</v>
      </c>
      <c r="O31" s="331">
        <v>36</v>
      </c>
      <c r="P31" s="331">
        <v>1130</v>
      </c>
      <c r="Q31" s="331">
        <v>493</v>
      </c>
      <c r="R31" s="331">
        <v>6075</v>
      </c>
      <c r="S31" s="349">
        <f t="shared" si="2"/>
        <v>239</v>
      </c>
      <c r="T31" s="349">
        <f t="shared" si="2"/>
        <v>5313</v>
      </c>
      <c r="U31" s="331">
        <v>164</v>
      </c>
      <c r="V31" s="331">
        <v>3608</v>
      </c>
      <c r="W31" s="331">
        <v>75</v>
      </c>
      <c r="X31" s="331">
        <v>1705</v>
      </c>
    </row>
    <row r="32" spans="1:24" ht="15" customHeight="1">
      <c r="A32" s="137" t="s">
        <v>150</v>
      </c>
      <c r="B32" s="465">
        <f t="shared" si="1"/>
        <v>1347</v>
      </c>
      <c r="C32" s="465">
        <f t="shared" si="1"/>
        <v>17545</v>
      </c>
      <c r="D32" s="349">
        <f t="shared" si="3"/>
        <v>803</v>
      </c>
      <c r="E32" s="349">
        <f t="shared" si="3"/>
        <v>9353</v>
      </c>
      <c r="F32" s="349">
        <v>99</v>
      </c>
      <c r="G32" s="349">
        <v>1404</v>
      </c>
      <c r="H32" s="349">
        <v>8</v>
      </c>
      <c r="I32" s="349">
        <v>88</v>
      </c>
      <c r="J32" s="331">
        <v>10</v>
      </c>
      <c r="K32" s="331">
        <v>110</v>
      </c>
      <c r="L32" s="349"/>
      <c r="M32" s="331">
        <v>7</v>
      </c>
      <c r="N32" s="331">
        <v>198</v>
      </c>
      <c r="O32" s="331">
        <v>2</v>
      </c>
      <c r="P32" s="331">
        <v>388</v>
      </c>
      <c r="Q32" s="331">
        <v>677</v>
      </c>
      <c r="R32" s="331">
        <v>7165</v>
      </c>
      <c r="S32" s="349">
        <f t="shared" si="2"/>
        <v>544</v>
      </c>
      <c r="T32" s="349">
        <f t="shared" si="2"/>
        <v>8192</v>
      </c>
      <c r="U32" s="331">
        <v>255</v>
      </c>
      <c r="V32" s="331">
        <v>5330</v>
      </c>
      <c r="W32" s="331">
        <v>289</v>
      </c>
      <c r="X32" s="331">
        <v>2862</v>
      </c>
    </row>
    <row r="33" spans="1:24" ht="15" customHeight="1">
      <c r="A33" s="137" t="s">
        <v>151</v>
      </c>
      <c r="B33" s="465">
        <f t="shared" si="1"/>
        <v>1237</v>
      </c>
      <c r="C33" s="465">
        <f t="shared" si="1"/>
        <v>13702</v>
      </c>
      <c r="D33" s="349">
        <f t="shared" si="3"/>
        <v>749</v>
      </c>
      <c r="E33" s="349">
        <f t="shared" si="3"/>
        <v>8386</v>
      </c>
      <c r="F33" s="349">
        <v>101</v>
      </c>
      <c r="G33" s="349">
        <v>1252</v>
      </c>
      <c r="H33" s="349">
        <v>9</v>
      </c>
      <c r="I33" s="349">
        <v>114</v>
      </c>
      <c r="J33" s="331">
        <v>10</v>
      </c>
      <c r="K33" s="331">
        <v>140</v>
      </c>
      <c r="L33" s="349"/>
      <c r="M33" s="331">
        <v>5</v>
      </c>
      <c r="N33" s="331">
        <v>178</v>
      </c>
      <c r="O33" s="331">
        <v>2</v>
      </c>
      <c r="P33" s="331">
        <v>388</v>
      </c>
      <c r="Q33" s="331">
        <v>622</v>
      </c>
      <c r="R33" s="331">
        <v>6314</v>
      </c>
      <c r="S33" s="349">
        <f t="shared" si="2"/>
        <v>488</v>
      </c>
      <c r="T33" s="349">
        <f t="shared" si="2"/>
        <v>5316</v>
      </c>
      <c r="U33" s="331">
        <v>126</v>
      </c>
      <c r="V33" s="331">
        <v>2627</v>
      </c>
      <c r="W33" s="331">
        <v>362</v>
      </c>
      <c r="X33" s="331">
        <v>2689</v>
      </c>
    </row>
    <row r="34" spans="1:24" ht="15" customHeight="1">
      <c r="A34" s="137" t="s">
        <v>152</v>
      </c>
      <c r="B34" s="465">
        <f t="shared" si="1"/>
        <v>734</v>
      </c>
      <c r="C34" s="465">
        <f t="shared" si="1"/>
        <v>8473</v>
      </c>
      <c r="D34" s="349">
        <f>F34+J34+M34+O34+Q34</f>
        <v>578</v>
      </c>
      <c r="E34" s="349">
        <f>G34+K34+N34+P34+R34</f>
        <v>6119</v>
      </c>
      <c r="F34" s="349">
        <v>129</v>
      </c>
      <c r="G34" s="349">
        <v>1378</v>
      </c>
      <c r="H34" s="332" t="s">
        <v>452</v>
      </c>
      <c r="I34" s="332" t="s">
        <v>450</v>
      </c>
      <c r="J34" s="331">
        <v>10</v>
      </c>
      <c r="K34" s="331">
        <v>196</v>
      </c>
      <c r="L34" s="349"/>
      <c r="M34" s="331">
        <v>5</v>
      </c>
      <c r="N34" s="331">
        <v>103</v>
      </c>
      <c r="O34" s="331">
        <v>4</v>
      </c>
      <c r="P34" s="331">
        <v>408</v>
      </c>
      <c r="Q34" s="331">
        <v>430</v>
      </c>
      <c r="R34" s="331">
        <v>4034</v>
      </c>
      <c r="S34" s="349">
        <f t="shared" si="2"/>
        <v>156</v>
      </c>
      <c r="T34" s="349">
        <f t="shared" si="2"/>
        <v>2354</v>
      </c>
      <c r="U34" s="331">
        <v>124</v>
      </c>
      <c r="V34" s="331">
        <v>2028</v>
      </c>
      <c r="W34" s="331">
        <v>32</v>
      </c>
      <c r="X34" s="331">
        <v>326</v>
      </c>
    </row>
    <row r="35" spans="1:33" ht="15" customHeight="1">
      <c r="A35" s="137" t="s">
        <v>153</v>
      </c>
      <c r="B35" s="465">
        <f t="shared" si="1"/>
        <v>953</v>
      </c>
      <c r="C35" s="465">
        <f t="shared" si="1"/>
        <v>12792</v>
      </c>
      <c r="D35" s="349">
        <f t="shared" si="3"/>
        <v>666</v>
      </c>
      <c r="E35" s="349">
        <f t="shared" si="3"/>
        <v>7616</v>
      </c>
      <c r="F35" s="349">
        <v>94</v>
      </c>
      <c r="G35" s="349">
        <v>1259</v>
      </c>
      <c r="H35" s="349">
        <v>8</v>
      </c>
      <c r="I35" s="349">
        <v>194</v>
      </c>
      <c r="J35" s="331">
        <v>9</v>
      </c>
      <c r="K35" s="331">
        <v>257</v>
      </c>
      <c r="L35" s="349"/>
      <c r="M35" s="331">
        <v>9</v>
      </c>
      <c r="N35" s="331">
        <v>226</v>
      </c>
      <c r="O35" s="331">
        <v>2</v>
      </c>
      <c r="P35" s="331">
        <v>365</v>
      </c>
      <c r="Q35" s="331">
        <v>544</v>
      </c>
      <c r="R35" s="331">
        <v>5315</v>
      </c>
      <c r="S35" s="349">
        <f t="shared" si="2"/>
        <v>287</v>
      </c>
      <c r="T35" s="349">
        <f t="shared" si="2"/>
        <v>5176</v>
      </c>
      <c r="U35" s="331">
        <v>262</v>
      </c>
      <c r="V35" s="331">
        <v>4844</v>
      </c>
      <c r="W35" s="331">
        <v>25</v>
      </c>
      <c r="X35" s="331">
        <v>332</v>
      </c>
      <c r="Y35" s="18"/>
      <c r="Z35" s="18"/>
      <c r="AA35" s="18"/>
      <c r="AB35" s="18"/>
      <c r="AC35" s="18"/>
      <c r="AD35" s="18"/>
      <c r="AE35" s="18"/>
      <c r="AF35" s="18"/>
      <c r="AG35" s="18"/>
    </row>
    <row r="36" spans="1:24" ht="15" customHeight="1">
      <c r="A36" s="137" t="s">
        <v>154</v>
      </c>
      <c r="B36" s="465">
        <f t="shared" si="1"/>
        <v>1284</v>
      </c>
      <c r="C36" s="465">
        <f t="shared" si="1"/>
        <v>18189</v>
      </c>
      <c r="D36" s="349">
        <f>F36+H36+J36+M36+Q36</f>
        <v>481</v>
      </c>
      <c r="E36" s="349">
        <f>G36+I36+K36+N36+R36</f>
        <v>6097</v>
      </c>
      <c r="F36" s="349">
        <v>86</v>
      </c>
      <c r="G36" s="349">
        <v>1186</v>
      </c>
      <c r="H36" s="349">
        <v>6</v>
      </c>
      <c r="I36" s="349">
        <v>159</v>
      </c>
      <c r="J36" s="331">
        <v>8</v>
      </c>
      <c r="K36" s="331">
        <v>310</v>
      </c>
      <c r="L36" s="349"/>
      <c r="M36" s="331">
        <v>5</v>
      </c>
      <c r="N36" s="331">
        <v>122</v>
      </c>
      <c r="O36" s="332" t="s">
        <v>452</v>
      </c>
      <c r="P36" s="332" t="s">
        <v>450</v>
      </c>
      <c r="Q36" s="331">
        <v>376</v>
      </c>
      <c r="R36" s="331">
        <v>4320</v>
      </c>
      <c r="S36" s="349">
        <f t="shared" si="2"/>
        <v>803</v>
      </c>
      <c r="T36" s="349">
        <f t="shared" si="2"/>
        <v>12092</v>
      </c>
      <c r="U36" s="331">
        <v>403</v>
      </c>
      <c r="V36" s="331">
        <v>8307</v>
      </c>
      <c r="W36" s="331">
        <v>400</v>
      </c>
      <c r="X36" s="331">
        <v>3785</v>
      </c>
    </row>
    <row r="37" spans="1:24" ht="15" customHeight="1">
      <c r="A37" s="137" t="s">
        <v>155</v>
      </c>
      <c r="B37" s="465">
        <f t="shared" si="1"/>
        <v>1175</v>
      </c>
      <c r="C37" s="465">
        <f t="shared" si="1"/>
        <v>20605</v>
      </c>
      <c r="D37" s="349">
        <f t="shared" si="3"/>
        <v>638</v>
      </c>
      <c r="E37" s="349">
        <f t="shared" si="3"/>
        <v>9351</v>
      </c>
      <c r="F37" s="349">
        <v>98</v>
      </c>
      <c r="G37" s="349">
        <v>1785</v>
      </c>
      <c r="H37" s="349">
        <v>6</v>
      </c>
      <c r="I37" s="349">
        <v>333</v>
      </c>
      <c r="J37" s="331">
        <v>9</v>
      </c>
      <c r="K37" s="331">
        <v>1198</v>
      </c>
      <c r="L37" s="349"/>
      <c r="M37" s="331">
        <v>8</v>
      </c>
      <c r="N37" s="331">
        <v>362</v>
      </c>
      <c r="O37" s="331">
        <v>2</v>
      </c>
      <c r="P37" s="331">
        <v>1500</v>
      </c>
      <c r="Q37" s="331">
        <v>515</v>
      </c>
      <c r="R37" s="331">
        <v>4173</v>
      </c>
      <c r="S37" s="349">
        <f t="shared" si="2"/>
        <v>537</v>
      </c>
      <c r="T37" s="349">
        <f t="shared" si="2"/>
        <v>11254</v>
      </c>
      <c r="U37" s="331">
        <v>271</v>
      </c>
      <c r="V37" s="331">
        <v>8269</v>
      </c>
      <c r="W37" s="331">
        <v>266</v>
      </c>
      <c r="X37" s="331">
        <v>2985</v>
      </c>
    </row>
    <row r="38" spans="1:24" ht="15" customHeight="1">
      <c r="A38" s="137" t="s">
        <v>156</v>
      </c>
      <c r="B38" s="465">
        <f t="shared" si="1"/>
        <v>1268</v>
      </c>
      <c r="C38" s="465">
        <f t="shared" si="1"/>
        <v>24632</v>
      </c>
      <c r="D38" s="349">
        <f t="shared" si="3"/>
        <v>852</v>
      </c>
      <c r="E38" s="349">
        <f t="shared" si="3"/>
        <v>17986</v>
      </c>
      <c r="F38" s="349">
        <v>116</v>
      </c>
      <c r="G38" s="349">
        <v>3764</v>
      </c>
      <c r="H38" s="349">
        <v>4</v>
      </c>
      <c r="I38" s="349">
        <v>192</v>
      </c>
      <c r="J38" s="331">
        <v>6</v>
      </c>
      <c r="K38" s="331">
        <v>302</v>
      </c>
      <c r="L38" s="349"/>
      <c r="M38" s="331">
        <v>8</v>
      </c>
      <c r="N38" s="331">
        <v>207</v>
      </c>
      <c r="O38" s="331">
        <v>83</v>
      </c>
      <c r="P38" s="331">
        <v>9133</v>
      </c>
      <c r="Q38" s="331">
        <v>635</v>
      </c>
      <c r="R38" s="331">
        <v>4388</v>
      </c>
      <c r="S38" s="349">
        <f t="shared" si="2"/>
        <v>416</v>
      </c>
      <c r="T38" s="349">
        <f t="shared" si="2"/>
        <v>6646</v>
      </c>
      <c r="U38" s="331">
        <v>134</v>
      </c>
      <c r="V38" s="331">
        <v>3807</v>
      </c>
      <c r="W38" s="331">
        <v>282</v>
      </c>
      <c r="X38" s="331">
        <v>2839</v>
      </c>
    </row>
    <row r="39" spans="1:24" ht="15" customHeight="1">
      <c r="A39" s="137" t="s">
        <v>157</v>
      </c>
      <c r="B39" s="465">
        <f t="shared" si="1"/>
        <v>2097</v>
      </c>
      <c r="C39" s="465">
        <f t="shared" si="1"/>
        <v>33523</v>
      </c>
      <c r="D39" s="349">
        <f t="shared" si="3"/>
        <v>1237</v>
      </c>
      <c r="E39" s="349">
        <f t="shared" si="3"/>
        <v>20136</v>
      </c>
      <c r="F39" s="349">
        <v>120</v>
      </c>
      <c r="G39" s="349">
        <v>1983</v>
      </c>
      <c r="H39" s="349">
        <v>11</v>
      </c>
      <c r="I39" s="349">
        <v>375</v>
      </c>
      <c r="J39" s="331">
        <v>8</v>
      </c>
      <c r="K39" s="331">
        <v>505</v>
      </c>
      <c r="L39" s="349"/>
      <c r="M39" s="331">
        <v>8</v>
      </c>
      <c r="N39" s="331">
        <v>327</v>
      </c>
      <c r="O39" s="331">
        <v>10</v>
      </c>
      <c r="P39" s="331">
        <v>2893</v>
      </c>
      <c r="Q39" s="331">
        <v>1080</v>
      </c>
      <c r="R39" s="331">
        <v>14053</v>
      </c>
      <c r="S39" s="349">
        <f t="shared" si="2"/>
        <v>860</v>
      </c>
      <c r="T39" s="349">
        <f t="shared" si="2"/>
        <v>13387</v>
      </c>
      <c r="U39" s="331">
        <v>787</v>
      </c>
      <c r="V39" s="331">
        <v>12587</v>
      </c>
      <c r="W39" s="331">
        <v>73</v>
      </c>
      <c r="X39" s="331">
        <v>800</v>
      </c>
    </row>
    <row r="40" spans="1:24" ht="15" customHeight="1">
      <c r="A40" s="137" t="s">
        <v>158</v>
      </c>
      <c r="B40" s="465">
        <f t="shared" si="1"/>
        <v>1639</v>
      </c>
      <c r="C40" s="465">
        <f t="shared" si="1"/>
        <v>32098</v>
      </c>
      <c r="D40" s="349">
        <f t="shared" si="3"/>
        <v>1108</v>
      </c>
      <c r="E40" s="349">
        <f t="shared" si="3"/>
        <v>21584</v>
      </c>
      <c r="F40" s="349">
        <v>172</v>
      </c>
      <c r="G40" s="349">
        <v>3991</v>
      </c>
      <c r="H40" s="349">
        <v>9</v>
      </c>
      <c r="I40" s="349">
        <v>263</v>
      </c>
      <c r="J40" s="331">
        <v>9</v>
      </c>
      <c r="K40" s="331">
        <v>193</v>
      </c>
      <c r="L40" s="349"/>
      <c r="M40" s="331">
        <v>9</v>
      </c>
      <c r="N40" s="331">
        <v>275</v>
      </c>
      <c r="O40" s="331">
        <v>1</v>
      </c>
      <c r="P40" s="331">
        <v>2000</v>
      </c>
      <c r="Q40" s="331">
        <v>908</v>
      </c>
      <c r="R40" s="331">
        <v>14862</v>
      </c>
      <c r="S40" s="349">
        <f t="shared" si="2"/>
        <v>531</v>
      </c>
      <c r="T40" s="349">
        <f t="shared" si="2"/>
        <v>10514</v>
      </c>
      <c r="U40" s="331">
        <v>311</v>
      </c>
      <c r="V40" s="331">
        <v>7093</v>
      </c>
      <c r="W40" s="331">
        <v>220</v>
      </c>
      <c r="X40" s="331">
        <v>3421</v>
      </c>
    </row>
    <row r="41" spans="1:24" ht="15" customHeight="1">
      <c r="A41" s="137" t="s">
        <v>159</v>
      </c>
      <c r="B41" s="465">
        <f t="shared" si="1"/>
        <v>1400</v>
      </c>
      <c r="C41" s="465">
        <f t="shared" si="1"/>
        <v>23502</v>
      </c>
      <c r="D41" s="349">
        <f aca="true" t="shared" si="4" ref="D41:E43">F41+H41+J41+M41+Q41</f>
        <v>793</v>
      </c>
      <c r="E41" s="349">
        <f t="shared" si="4"/>
        <v>11065</v>
      </c>
      <c r="F41" s="349">
        <v>107</v>
      </c>
      <c r="G41" s="349">
        <v>2472</v>
      </c>
      <c r="H41" s="349">
        <v>9</v>
      </c>
      <c r="I41" s="349">
        <v>313</v>
      </c>
      <c r="J41" s="331">
        <v>6</v>
      </c>
      <c r="K41" s="331">
        <v>264</v>
      </c>
      <c r="L41" s="349"/>
      <c r="M41" s="331">
        <v>6</v>
      </c>
      <c r="N41" s="331">
        <v>505</v>
      </c>
      <c r="O41" s="332" t="s">
        <v>453</v>
      </c>
      <c r="P41" s="332" t="s">
        <v>452</v>
      </c>
      <c r="Q41" s="331">
        <v>665</v>
      </c>
      <c r="R41" s="331">
        <v>7511</v>
      </c>
      <c r="S41" s="349">
        <f t="shared" si="2"/>
        <v>607</v>
      </c>
      <c r="T41" s="349">
        <f t="shared" si="2"/>
        <v>12437</v>
      </c>
      <c r="U41" s="331">
        <v>516</v>
      </c>
      <c r="V41" s="331">
        <v>11236</v>
      </c>
      <c r="W41" s="331">
        <v>91</v>
      </c>
      <c r="X41" s="331">
        <v>1201</v>
      </c>
    </row>
    <row r="42" spans="1:24" ht="15" customHeight="1">
      <c r="A42" s="137" t="s">
        <v>454</v>
      </c>
      <c r="B42" s="465">
        <f t="shared" si="1"/>
        <v>703</v>
      </c>
      <c r="C42" s="465">
        <f t="shared" si="1"/>
        <v>11238</v>
      </c>
      <c r="D42" s="349">
        <f t="shared" si="4"/>
        <v>445</v>
      </c>
      <c r="E42" s="349">
        <f t="shared" si="4"/>
        <v>6695</v>
      </c>
      <c r="F42" s="349">
        <v>91</v>
      </c>
      <c r="G42" s="349">
        <v>2862</v>
      </c>
      <c r="H42" s="349">
        <v>6</v>
      </c>
      <c r="I42" s="349">
        <v>343</v>
      </c>
      <c r="J42" s="331">
        <v>8</v>
      </c>
      <c r="K42" s="331">
        <v>107</v>
      </c>
      <c r="L42" s="349"/>
      <c r="M42" s="331">
        <v>9</v>
      </c>
      <c r="N42" s="331">
        <v>218</v>
      </c>
      <c r="O42" s="332" t="s">
        <v>452</v>
      </c>
      <c r="P42" s="332" t="s">
        <v>452</v>
      </c>
      <c r="Q42" s="331">
        <v>331</v>
      </c>
      <c r="R42" s="331">
        <v>3165</v>
      </c>
      <c r="S42" s="349">
        <f t="shared" si="2"/>
        <v>258</v>
      </c>
      <c r="T42" s="349">
        <f t="shared" si="2"/>
        <v>4543</v>
      </c>
      <c r="U42" s="331">
        <v>193</v>
      </c>
      <c r="V42" s="331">
        <v>3834</v>
      </c>
      <c r="W42" s="331">
        <v>65</v>
      </c>
      <c r="X42" s="331">
        <v>709</v>
      </c>
    </row>
    <row r="43" spans="1:24" ht="15" customHeight="1">
      <c r="A43" s="137" t="s">
        <v>160</v>
      </c>
      <c r="B43" s="465">
        <f t="shared" si="1"/>
        <v>770</v>
      </c>
      <c r="C43" s="465">
        <f t="shared" si="1"/>
        <v>13301</v>
      </c>
      <c r="D43" s="349">
        <f t="shared" si="4"/>
        <v>486</v>
      </c>
      <c r="E43" s="349">
        <f t="shared" si="4"/>
        <v>7415</v>
      </c>
      <c r="F43" s="349">
        <v>101</v>
      </c>
      <c r="G43" s="349">
        <v>2131</v>
      </c>
      <c r="H43" s="349">
        <v>6</v>
      </c>
      <c r="I43" s="349">
        <v>110</v>
      </c>
      <c r="J43" s="331">
        <v>28</v>
      </c>
      <c r="K43" s="331">
        <v>801</v>
      </c>
      <c r="L43" s="349"/>
      <c r="M43" s="331">
        <v>9</v>
      </c>
      <c r="N43" s="331">
        <v>412</v>
      </c>
      <c r="O43" s="332" t="s">
        <v>452</v>
      </c>
      <c r="P43" s="332" t="s">
        <v>450</v>
      </c>
      <c r="Q43" s="331">
        <v>342</v>
      </c>
      <c r="R43" s="331">
        <v>3961</v>
      </c>
      <c r="S43" s="349">
        <f t="shared" si="2"/>
        <v>284</v>
      </c>
      <c r="T43" s="349">
        <f t="shared" si="2"/>
        <v>5886</v>
      </c>
      <c r="U43" s="331">
        <v>211</v>
      </c>
      <c r="V43" s="331">
        <v>4786</v>
      </c>
      <c r="W43" s="331">
        <v>73</v>
      </c>
      <c r="X43" s="331">
        <v>1100</v>
      </c>
    </row>
    <row r="44" spans="1:24" ht="15" customHeight="1">
      <c r="A44" s="137" t="s">
        <v>161</v>
      </c>
      <c r="B44" s="465">
        <f t="shared" si="1"/>
        <v>1237</v>
      </c>
      <c r="C44" s="465">
        <f t="shared" si="1"/>
        <v>18911</v>
      </c>
      <c r="D44" s="349">
        <f t="shared" si="3"/>
        <v>872</v>
      </c>
      <c r="E44" s="349">
        <f t="shared" si="3"/>
        <v>13814</v>
      </c>
      <c r="F44" s="349">
        <v>89</v>
      </c>
      <c r="G44" s="349">
        <v>1227</v>
      </c>
      <c r="H44" s="349">
        <v>9</v>
      </c>
      <c r="I44" s="349">
        <v>579</v>
      </c>
      <c r="J44" s="331">
        <v>7</v>
      </c>
      <c r="K44" s="331">
        <v>202</v>
      </c>
      <c r="L44" s="349"/>
      <c r="M44" s="331">
        <v>10</v>
      </c>
      <c r="N44" s="331">
        <v>409</v>
      </c>
      <c r="O44" s="331">
        <v>16</v>
      </c>
      <c r="P44" s="331">
        <v>1845</v>
      </c>
      <c r="Q44" s="331">
        <v>741</v>
      </c>
      <c r="R44" s="331">
        <v>9552</v>
      </c>
      <c r="S44" s="349">
        <f t="shared" si="2"/>
        <v>365</v>
      </c>
      <c r="T44" s="349">
        <f t="shared" si="2"/>
        <v>5097</v>
      </c>
      <c r="U44" s="331">
        <v>223</v>
      </c>
      <c r="V44" s="331">
        <v>3894</v>
      </c>
      <c r="W44" s="331">
        <v>142</v>
      </c>
      <c r="X44" s="331">
        <v>1203</v>
      </c>
    </row>
    <row r="45" spans="1:24" ht="15" customHeight="1">
      <c r="A45" s="137" t="s">
        <v>162</v>
      </c>
      <c r="B45" s="465">
        <f t="shared" si="1"/>
        <v>1248</v>
      </c>
      <c r="C45" s="465">
        <f t="shared" si="1"/>
        <v>21159</v>
      </c>
      <c r="D45" s="349">
        <f t="shared" si="3"/>
        <v>676</v>
      </c>
      <c r="E45" s="349">
        <f t="shared" si="3"/>
        <v>10243</v>
      </c>
      <c r="F45" s="349">
        <v>90</v>
      </c>
      <c r="G45" s="349">
        <v>1466</v>
      </c>
      <c r="H45" s="349">
        <v>5</v>
      </c>
      <c r="I45" s="349">
        <v>75</v>
      </c>
      <c r="J45" s="331">
        <v>6</v>
      </c>
      <c r="K45" s="331">
        <v>178</v>
      </c>
      <c r="L45" s="349"/>
      <c r="M45" s="331">
        <v>7</v>
      </c>
      <c r="N45" s="331">
        <v>219</v>
      </c>
      <c r="O45" s="331">
        <v>3</v>
      </c>
      <c r="P45" s="331">
        <v>1495</v>
      </c>
      <c r="Q45" s="331">
        <v>565</v>
      </c>
      <c r="R45" s="331">
        <v>6810</v>
      </c>
      <c r="S45" s="349">
        <f t="shared" si="2"/>
        <v>572</v>
      </c>
      <c r="T45" s="349">
        <f t="shared" si="2"/>
        <v>10916</v>
      </c>
      <c r="U45" s="331">
        <v>373</v>
      </c>
      <c r="V45" s="331">
        <v>8354</v>
      </c>
      <c r="W45" s="331">
        <v>199</v>
      </c>
      <c r="X45" s="331">
        <v>2562</v>
      </c>
    </row>
    <row r="46" spans="1:24" ht="15" customHeight="1">
      <c r="A46" s="137" t="s">
        <v>163</v>
      </c>
      <c r="B46" s="465">
        <f t="shared" si="1"/>
        <v>1229</v>
      </c>
      <c r="C46" s="465">
        <f t="shared" si="1"/>
        <v>18709</v>
      </c>
      <c r="D46" s="349">
        <f t="shared" si="3"/>
        <v>790</v>
      </c>
      <c r="E46" s="349">
        <f t="shared" si="3"/>
        <v>13077</v>
      </c>
      <c r="F46" s="349">
        <v>87</v>
      </c>
      <c r="G46" s="349">
        <v>1243</v>
      </c>
      <c r="H46" s="349">
        <v>5</v>
      </c>
      <c r="I46" s="349">
        <v>163</v>
      </c>
      <c r="J46" s="331">
        <v>15</v>
      </c>
      <c r="K46" s="331">
        <v>236</v>
      </c>
      <c r="L46" s="349"/>
      <c r="M46" s="331">
        <v>6</v>
      </c>
      <c r="N46" s="331">
        <v>476</v>
      </c>
      <c r="O46" s="331">
        <v>32</v>
      </c>
      <c r="P46" s="331">
        <v>3158</v>
      </c>
      <c r="Q46" s="331">
        <v>645</v>
      </c>
      <c r="R46" s="331">
        <v>7801</v>
      </c>
      <c r="S46" s="349">
        <f t="shared" si="2"/>
        <v>439</v>
      </c>
      <c r="T46" s="349">
        <f t="shared" si="2"/>
        <v>5632</v>
      </c>
      <c r="U46" s="331">
        <v>92</v>
      </c>
      <c r="V46" s="331">
        <v>1849</v>
      </c>
      <c r="W46" s="331">
        <v>347</v>
      </c>
      <c r="X46" s="331">
        <v>3783</v>
      </c>
    </row>
    <row r="47" spans="1:24" ht="15" customHeight="1">
      <c r="A47" s="137" t="s">
        <v>164</v>
      </c>
      <c r="B47" s="465">
        <f t="shared" si="1"/>
        <v>1380</v>
      </c>
      <c r="C47" s="465">
        <f t="shared" si="1"/>
        <v>22350</v>
      </c>
      <c r="D47" s="349">
        <f t="shared" si="3"/>
        <v>795</v>
      </c>
      <c r="E47" s="349">
        <f t="shared" si="3"/>
        <v>13682</v>
      </c>
      <c r="F47" s="349">
        <v>116</v>
      </c>
      <c r="G47" s="349">
        <v>2056</v>
      </c>
      <c r="H47" s="349">
        <v>9</v>
      </c>
      <c r="I47" s="349">
        <v>204</v>
      </c>
      <c r="J47" s="331">
        <v>13</v>
      </c>
      <c r="K47" s="331">
        <v>239</v>
      </c>
      <c r="L47" s="349"/>
      <c r="M47" s="331">
        <v>11</v>
      </c>
      <c r="N47" s="331">
        <v>1305</v>
      </c>
      <c r="O47" s="331">
        <v>1</v>
      </c>
      <c r="P47" s="331">
        <v>1100</v>
      </c>
      <c r="Q47" s="331">
        <v>645</v>
      </c>
      <c r="R47" s="331">
        <v>8778</v>
      </c>
      <c r="S47" s="349">
        <f t="shared" si="2"/>
        <v>585</v>
      </c>
      <c r="T47" s="349">
        <f t="shared" si="2"/>
        <v>8668</v>
      </c>
      <c r="U47" s="331">
        <v>462</v>
      </c>
      <c r="V47" s="331">
        <v>7212</v>
      </c>
      <c r="W47" s="331">
        <v>123</v>
      </c>
      <c r="X47" s="331">
        <v>1456</v>
      </c>
    </row>
    <row r="48" spans="1:24" ht="15" customHeight="1">
      <c r="A48" s="137" t="s">
        <v>165</v>
      </c>
      <c r="B48" s="465">
        <f t="shared" si="1"/>
        <v>1172</v>
      </c>
      <c r="C48" s="465">
        <f t="shared" si="1"/>
        <v>17029</v>
      </c>
      <c r="D48" s="349">
        <f t="shared" si="3"/>
        <v>818</v>
      </c>
      <c r="E48" s="349">
        <f t="shared" si="3"/>
        <v>11711</v>
      </c>
      <c r="F48" s="349">
        <v>102</v>
      </c>
      <c r="G48" s="349">
        <v>2223</v>
      </c>
      <c r="H48" s="349">
        <v>5</v>
      </c>
      <c r="I48" s="349">
        <v>228</v>
      </c>
      <c r="J48" s="331">
        <v>10</v>
      </c>
      <c r="K48" s="331">
        <v>308</v>
      </c>
      <c r="L48" s="349"/>
      <c r="M48" s="331">
        <v>7</v>
      </c>
      <c r="N48" s="331">
        <v>379</v>
      </c>
      <c r="O48" s="331">
        <v>7</v>
      </c>
      <c r="P48" s="331">
        <v>420</v>
      </c>
      <c r="Q48" s="331">
        <v>687</v>
      </c>
      <c r="R48" s="331">
        <v>8153</v>
      </c>
      <c r="S48" s="349">
        <f t="shared" si="2"/>
        <v>354</v>
      </c>
      <c r="T48" s="349">
        <f t="shared" si="2"/>
        <v>5318</v>
      </c>
      <c r="U48" s="331">
        <v>272</v>
      </c>
      <c r="V48" s="331">
        <v>4777</v>
      </c>
      <c r="W48" s="331">
        <v>82</v>
      </c>
      <c r="X48" s="331">
        <v>541</v>
      </c>
    </row>
    <row r="49" spans="1:24" ht="15" customHeight="1">
      <c r="A49" s="137" t="s">
        <v>166</v>
      </c>
      <c r="B49" s="465">
        <f t="shared" si="1"/>
        <v>93</v>
      </c>
      <c r="C49" s="465">
        <f t="shared" si="1"/>
        <v>1252</v>
      </c>
      <c r="D49" s="349">
        <f>F49+H49+J49+O49</f>
        <v>46</v>
      </c>
      <c r="E49" s="349">
        <f>G49+I49+K49+P49</f>
        <v>456</v>
      </c>
      <c r="F49" s="349">
        <v>32</v>
      </c>
      <c r="G49" s="349">
        <v>293</v>
      </c>
      <c r="H49" s="349">
        <v>6</v>
      </c>
      <c r="I49" s="349">
        <v>74</v>
      </c>
      <c r="J49" s="331">
        <v>6</v>
      </c>
      <c r="K49" s="331">
        <v>45</v>
      </c>
      <c r="L49" s="349"/>
      <c r="M49" s="332" t="s">
        <v>450</v>
      </c>
      <c r="N49" s="332" t="s">
        <v>450</v>
      </c>
      <c r="O49" s="332">
        <v>2</v>
      </c>
      <c r="P49" s="332">
        <v>44</v>
      </c>
      <c r="Q49" s="332" t="s">
        <v>450</v>
      </c>
      <c r="R49" s="332" t="s">
        <v>452</v>
      </c>
      <c r="S49" s="349">
        <f t="shared" si="2"/>
        <v>47</v>
      </c>
      <c r="T49" s="349">
        <f t="shared" si="2"/>
        <v>796</v>
      </c>
      <c r="U49" s="331">
        <v>44</v>
      </c>
      <c r="V49" s="331">
        <v>748</v>
      </c>
      <c r="W49" s="331">
        <v>3</v>
      </c>
      <c r="X49" s="331">
        <v>48</v>
      </c>
    </row>
    <row r="50" spans="1:24" ht="15" customHeight="1">
      <c r="A50" s="137" t="s">
        <v>167</v>
      </c>
      <c r="B50" s="465">
        <f t="shared" si="1"/>
        <v>155</v>
      </c>
      <c r="C50" s="465">
        <f t="shared" si="1"/>
        <v>2182</v>
      </c>
      <c r="D50" s="349">
        <f>F50+H50+J50+M50</f>
        <v>74</v>
      </c>
      <c r="E50" s="349">
        <f>G50+I50+K50+N50</f>
        <v>785</v>
      </c>
      <c r="F50" s="349">
        <v>49</v>
      </c>
      <c r="G50" s="349">
        <v>529</v>
      </c>
      <c r="H50" s="349">
        <v>8</v>
      </c>
      <c r="I50" s="349">
        <v>98</v>
      </c>
      <c r="J50" s="331">
        <v>9</v>
      </c>
      <c r="K50" s="331">
        <v>122</v>
      </c>
      <c r="L50" s="349"/>
      <c r="M50" s="332">
        <v>8</v>
      </c>
      <c r="N50" s="332">
        <v>36</v>
      </c>
      <c r="O50" s="332" t="s">
        <v>452</v>
      </c>
      <c r="P50" s="332" t="s">
        <v>452</v>
      </c>
      <c r="Q50" s="332" t="s">
        <v>455</v>
      </c>
      <c r="R50" s="332" t="s">
        <v>452</v>
      </c>
      <c r="S50" s="349">
        <f t="shared" si="2"/>
        <v>81</v>
      </c>
      <c r="T50" s="349">
        <f t="shared" si="2"/>
        <v>1397</v>
      </c>
      <c r="U50" s="331">
        <v>80</v>
      </c>
      <c r="V50" s="331">
        <v>1380</v>
      </c>
      <c r="W50" s="331">
        <v>1</v>
      </c>
      <c r="X50" s="331">
        <v>17</v>
      </c>
    </row>
    <row r="51" spans="1:24" ht="15" customHeight="1">
      <c r="A51" s="137" t="s">
        <v>168</v>
      </c>
      <c r="B51" s="465">
        <f t="shared" si="1"/>
        <v>1161</v>
      </c>
      <c r="C51" s="465">
        <f t="shared" si="1"/>
        <v>20813</v>
      </c>
      <c r="D51" s="349">
        <f t="shared" si="3"/>
        <v>837</v>
      </c>
      <c r="E51" s="349">
        <f t="shared" si="3"/>
        <v>13298</v>
      </c>
      <c r="F51" s="349">
        <v>83</v>
      </c>
      <c r="G51" s="349">
        <v>1193</v>
      </c>
      <c r="H51" s="349">
        <v>5</v>
      </c>
      <c r="I51" s="349">
        <v>78</v>
      </c>
      <c r="J51" s="331">
        <v>11</v>
      </c>
      <c r="K51" s="331">
        <v>400</v>
      </c>
      <c r="L51" s="349"/>
      <c r="M51" s="331">
        <v>6</v>
      </c>
      <c r="N51" s="331">
        <v>116</v>
      </c>
      <c r="O51" s="331">
        <v>3</v>
      </c>
      <c r="P51" s="331">
        <v>3350</v>
      </c>
      <c r="Q51" s="331">
        <v>729</v>
      </c>
      <c r="R51" s="331">
        <v>8161</v>
      </c>
      <c r="S51" s="349">
        <f t="shared" si="2"/>
        <v>324</v>
      </c>
      <c r="T51" s="349">
        <f t="shared" si="2"/>
        <v>7515</v>
      </c>
      <c r="U51" s="331">
        <v>238</v>
      </c>
      <c r="V51" s="331">
        <v>6116</v>
      </c>
      <c r="W51" s="331">
        <v>86</v>
      </c>
      <c r="X51" s="331">
        <v>1399</v>
      </c>
    </row>
    <row r="52" spans="1:24" ht="15" customHeight="1">
      <c r="A52" s="137" t="s">
        <v>169</v>
      </c>
      <c r="B52" s="465">
        <f t="shared" si="1"/>
        <v>1305</v>
      </c>
      <c r="C52" s="465">
        <f t="shared" si="1"/>
        <v>24879</v>
      </c>
      <c r="D52" s="349">
        <f t="shared" si="3"/>
        <v>860</v>
      </c>
      <c r="E52" s="349">
        <f t="shared" si="3"/>
        <v>15708</v>
      </c>
      <c r="F52" s="349">
        <v>102</v>
      </c>
      <c r="G52" s="349">
        <v>1519</v>
      </c>
      <c r="H52" s="349">
        <v>10</v>
      </c>
      <c r="I52" s="349">
        <v>357</v>
      </c>
      <c r="J52" s="331">
        <v>10</v>
      </c>
      <c r="K52" s="331">
        <v>396</v>
      </c>
      <c r="L52" s="349"/>
      <c r="M52" s="331">
        <v>7</v>
      </c>
      <c r="N52" s="331">
        <v>496</v>
      </c>
      <c r="O52" s="331">
        <v>23</v>
      </c>
      <c r="P52" s="331">
        <v>6463</v>
      </c>
      <c r="Q52" s="331">
        <v>708</v>
      </c>
      <c r="R52" s="331">
        <v>6477</v>
      </c>
      <c r="S52" s="349">
        <f t="shared" si="2"/>
        <v>445</v>
      </c>
      <c r="T52" s="349">
        <f t="shared" si="2"/>
        <v>9171</v>
      </c>
      <c r="U52" s="331">
        <v>364</v>
      </c>
      <c r="V52" s="331">
        <v>8552</v>
      </c>
      <c r="W52" s="331">
        <v>81</v>
      </c>
      <c r="X52" s="331">
        <v>619</v>
      </c>
    </row>
    <row r="53" spans="1:24" ht="15" customHeight="1">
      <c r="A53" s="137" t="s">
        <v>170</v>
      </c>
      <c r="B53" s="465">
        <f t="shared" si="1"/>
        <v>416</v>
      </c>
      <c r="C53" s="465">
        <f t="shared" si="1"/>
        <v>5921</v>
      </c>
      <c r="D53" s="349">
        <f>F53+H53+J53+M53+Q53</f>
        <v>330</v>
      </c>
      <c r="E53" s="349">
        <f>G53+I53+K53+N53+R53</f>
        <v>4602</v>
      </c>
      <c r="F53" s="349">
        <v>88</v>
      </c>
      <c r="G53" s="349">
        <v>2003</v>
      </c>
      <c r="H53" s="349">
        <v>7</v>
      </c>
      <c r="I53" s="349">
        <v>176</v>
      </c>
      <c r="J53" s="331">
        <v>8</v>
      </c>
      <c r="K53" s="331">
        <v>208</v>
      </c>
      <c r="L53" s="349"/>
      <c r="M53" s="331">
        <v>6</v>
      </c>
      <c r="N53" s="331">
        <v>234</v>
      </c>
      <c r="O53" s="332" t="s">
        <v>450</v>
      </c>
      <c r="P53" s="332" t="s">
        <v>450</v>
      </c>
      <c r="Q53" s="331">
        <v>221</v>
      </c>
      <c r="R53" s="331">
        <v>1981</v>
      </c>
      <c r="S53" s="349">
        <f t="shared" si="2"/>
        <v>86</v>
      </c>
      <c r="T53" s="349">
        <f t="shared" si="2"/>
        <v>1319</v>
      </c>
      <c r="U53" s="331">
        <v>35</v>
      </c>
      <c r="V53" s="331">
        <v>786</v>
      </c>
      <c r="W53" s="332">
        <v>51</v>
      </c>
      <c r="X53" s="332">
        <v>533</v>
      </c>
    </row>
    <row r="54" spans="1:24" ht="15" customHeight="1">
      <c r="A54" s="137" t="s">
        <v>171</v>
      </c>
      <c r="B54" s="465">
        <f t="shared" si="1"/>
        <v>731</v>
      </c>
      <c r="C54" s="465">
        <f t="shared" si="1"/>
        <v>9398</v>
      </c>
      <c r="D54" s="349">
        <f t="shared" si="3"/>
        <v>467</v>
      </c>
      <c r="E54" s="349">
        <f t="shared" si="3"/>
        <v>5324</v>
      </c>
      <c r="F54" s="349">
        <v>125</v>
      </c>
      <c r="G54" s="349">
        <v>1692</v>
      </c>
      <c r="H54" s="349">
        <v>16</v>
      </c>
      <c r="I54" s="349">
        <v>316</v>
      </c>
      <c r="J54" s="331">
        <v>18</v>
      </c>
      <c r="K54" s="331">
        <v>336</v>
      </c>
      <c r="L54" s="349"/>
      <c r="M54" s="331">
        <v>7</v>
      </c>
      <c r="N54" s="331">
        <v>81</v>
      </c>
      <c r="O54" s="332">
        <v>2</v>
      </c>
      <c r="P54" s="332">
        <v>141</v>
      </c>
      <c r="Q54" s="331">
        <v>299</v>
      </c>
      <c r="R54" s="331">
        <v>2758</v>
      </c>
      <c r="S54" s="349">
        <f t="shared" si="2"/>
        <v>264</v>
      </c>
      <c r="T54" s="349">
        <f t="shared" si="2"/>
        <v>4074</v>
      </c>
      <c r="U54" s="331">
        <v>239</v>
      </c>
      <c r="V54" s="331">
        <v>3483</v>
      </c>
      <c r="W54" s="331">
        <v>25</v>
      </c>
      <c r="X54" s="331">
        <v>591</v>
      </c>
    </row>
    <row r="55" spans="1:24" ht="15" customHeight="1">
      <c r="A55" s="137" t="s">
        <v>172</v>
      </c>
      <c r="B55" s="465">
        <f t="shared" si="1"/>
        <v>621</v>
      </c>
      <c r="C55" s="465">
        <f t="shared" si="1"/>
        <v>7005</v>
      </c>
      <c r="D55" s="349">
        <f t="shared" si="3"/>
        <v>530</v>
      </c>
      <c r="E55" s="349">
        <f t="shared" si="3"/>
        <v>5438</v>
      </c>
      <c r="F55" s="349">
        <v>86</v>
      </c>
      <c r="G55" s="349">
        <v>982</v>
      </c>
      <c r="H55" s="349">
        <v>8</v>
      </c>
      <c r="I55" s="349">
        <v>214</v>
      </c>
      <c r="J55" s="331">
        <v>7</v>
      </c>
      <c r="K55" s="331">
        <v>216</v>
      </c>
      <c r="L55" s="349"/>
      <c r="M55" s="331">
        <v>6</v>
      </c>
      <c r="N55" s="331">
        <v>161</v>
      </c>
      <c r="O55" s="331">
        <v>5</v>
      </c>
      <c r="P55" s="331">
        <v>1101</v>
      </c>
      <c r="Q55" s="331">
        <v>418</v>
      </c>
      <c r="R55" s="331">
        <v>2764</v>
      </c>
      <c r="S55" s="349">
        <f t="shared" si="2"/>
        <v>91</v>
      </c>
      <c r="T55" s="349">
        <f t="shared" si="2"/>
        <v>1567</v>
      </c>
      <c r="U55" s="331">
        <v>67</v>
      </c>
      <c r="V55" s="331">
        <v>1148</v>
      </c>
      <c r="W55" s="332">
        <v>24</v>
      </c>
      <c r="X55" s="332">
        <v>419</v>
      </c>
    </row>
    <row r="56" spans="1:24" ht="15" customHeight="1">
      <c r="A56" s="137" t="s">
        <v>173</v>
      </c>
      <c r="B56" s="465">
        <f t="shared" si="1"/>
        <v>921</v>
      </c>
      <c r="C56" s="465">
        <f t="shared" si="1"/>
        <v>11225</v>
      </c>
      <c r="D56" s="349">
        <f>F56+H56+J56+M56+Q56</f>
        <v>671</v>
      </c>
      <c r="E56" s="349">
        <f>G56+I56+K56+N56+R56</f>
        <v>6998</v>
      </c>
      <c r="F56" s="349">
        <v>90</v>
      </c>
      <c r="G56" s="349">
        <v>1747</v>
      </c>
      <c r="H56" s="349">
        <v>6</v>
      </c>
      <c r="I56" s="349">
        <v>137</v>
      </c>
      <c r="J56" s="331">
        <v>8</v>
      </c>
      <c r="K56" s="331">
        <v>201</v>
      </c>
      <c r="L56" s="349"/>
      <c r="M56" s="331">
        <v>7</v>
      </c>
      <c r="N56" s="331">
        <v>193</v>
      </c>
      <c r="O56" s="332" t="s">
        <v>452</v>
      </c>
      <c r="P56" s="332" t="s">
        <v>452</v>
      </c>
      <c r="Q56" s="331">
        <v>560</v>
      </c>
      <c r="R56" s="331">
        <v>4720</v>
      </c>
      <c r="S56" s="349">
        <f t="shared" si="2"/>
        <v>250</v>
      </c>
      <c r="T56" s="349">
        <f t="shared" si="2"/>
        <v>4227</v>
      </c>
      <c r="U56" s="331">
        <v>204</v>
      </c>
      <c r="V56" s="331">
        <v>3586</v>
      </c>
      <c r="W56" s="331">
        <v>46</v>
      </c>
      <c r="X56" s="331">
        <v>641</v>
      </c>
    </row>
    <row r="57" spans="1:24" ht="15" customHeight="1">
      <c r="A57" s="137" t="s">
        <v>174</v>
      </c>
      <c r="B57" s="465">
        <f t="shared" si="1"/>
        <v>1620</v>
      </c>
      <c r="C57" s="465">
        <f t="shared" si="1"/>
        <v>16790</v>
      </c>
      <c r="D57" s="349">
        <f>F57+H57+J57+M57+Q57</f>
        <v>1055</v>
      </c>
      <c r="E57" s="349">
        <f>G57+I57+K57+N57+R57</f>
        <v>10527</v>
      </c>
      <c r="F57" s="349">
        <v>164</v>
      </c>
      <c r="G57" s="349">
        <v>2619</v>
      </c>
      <c r="H57" s="349">
        <v>8</v>
      </c>
      <c r="I57" s="349">
        <v>333</v>
      </c>
      <c r="J57" s="331">
        <v>14</v>
      </c>
      <c r="K57" s="331">
        <v>599</v>
      </c>
      <c r="L57" s="349"/>
      <c r="M57" s="331">
        <v>5</v>
      </c>
      <c r="N57" s="331">
        <v>208</v>
      </c>
      <c r="O57" s="332" t="s">
        <v>452</v>
      </c>
      <c r="P57" s="332" t="s">
        <v>452</v>
      </c>
      <c r="Q57" s="331">
        <v>864</v>
      </c>
      <c r="R57" s="331">
        <v>6768</v>
      </c>
      <c r="S57" s="349">
        <f t="shared" si="2"/>
        <v>565</v>
      </c>
      <c r="T57" s="349">
        <f t="shared" si="2"/>
        <v>6263</v>
      </c>
      <c r="U57" s="331">
        <v>363</v>
      </c>
      <c r="V57" s="331">
        <v>4655</v>
      </c>
      <c r="W57" s="331">
        <v>202</v>
      </c>
      <c r="X57" s="331">
        <v>1608</v>
      </c>
    </row>
    <row r="58" spans="1:24" ht="15" customHeight="1">
      <c r="A58" s="137" t="s">
        <v>175</v>
      </c>
      <c r="B58" s="465">
        <f t="shared" si="1"/>
        <v>2140</v>
      </c>
      <c r="C58" s="465">
        <f t="shared" si="1"/>
        <v>25502</v>
      </c>
      <c r="D58" s="349">
        <f t="shared" si="3"/>
        <v>1728</v>
      </c>
      <c r="E58" s="349">
        <f t="shared" si="3"/>
        <v>16930</v>
      </c>
      <c r="F58" s="349">
        <v>92</v>
      </c>
      <c r="G58" s="349">
        <v>1351</v>
      </c>
      <c r="H58" s="349">
        <v>9</v>
      </c>
      <c r="I58" s="349">
        <v>284</v>
      </c>
      <c r="J58" s="331">
        <v>10</v>
      </c>
      <c r="K58" s="331">
        <v>316</v>
      </c>
      <c r="L58" s="349"/>
      <c r="M58" s="331">
        <v>5</v>
      </c>
      <c r="N58" s="331">
        <v>170</v>
      </c>
      <c r="O58" s="331">
        <v>4</v>
      </c>
      <c r="P58" s="331">
        <v>97</v>
      </c>
      <c r="Q58" s="331">
        <v>1608</v>
      </c>
      <c r="R58" s="331">
        <v>14712</v>
      </c>
      <c r="S58" s="349">
        <f t="shared" si="2"/>
        <v>412</v>
      </c>
      <c r="T58" s="349">
        <f t="shared" si="2"/>
        <v>8572</v>
      </c>
      <c r="U58" s="331">
        <v>303</v>
      </c>
      <c r="V58" s="331">
        <v>5987</v>
      </c>
      <c r="W58" s="331">
        <v>109</v>
      </c>
      <c r="X58" s="331">
        <v>2585</v>
      </c>
    </row>
    <row r="59" spans="1:24" ht="15" customHeight="1">
      <c r="A59" s="137" t="s">
        <v>176</v>
      </c>
      <c r="B59" s="465">
        <f t="shared" si="1"/>
        <v>336</v>
      </c>
      <c r="C59" s="465">
        <f t="shared" si="1"/>
        <v>2829</v>
      </c>
      <c r="D59" s="349">
        <f>F59+H59+J59+O59+Q59</f>
        <v>217</v>
      </c>
      <c r="E59" s="349">
        <f>G59+I59+K59+P59+R59</f>
        <v>1803</v>
      </c>
      <c r="F59" s="349">
        <v>59</v>
      </c>
      <c r="G59" s="349">
        <v>353</v>
      </c>
      <c r="H59" s="349">
        <v>10</v>
      </c>
      <c r="I59" s="349">
        <v>114</v>
      </c>
      <c r="J59" s="331">
        <v>14</v>
      </c>
      <c r="K59" s="331">
        <v>208</v>
      </c>
      <c r="L59" s="349"/>
      <c r="M59" s="332" t="s">
        <v>455</v>
      </c>
      <c r="N59" s="332" t="s">
        <v>452</v>
      </c>
      <c r="O59" s="332">
        <v>7</v>
      </c>
      <c r="P59" s="332">
        <v>474</v>
      </c>
      <c r="Q59" s="331">
        <v>127</v>
      </c>
      <c r="R59" s="331">
        <v>654</v>
      </c>
      <c r="S59" s="349">
        <f t="shared" si="2"/>
        <v>119</v>
      </c>
      <c r="T59" s="349">
        <f t="shared" si="2"/>
        <v>1026</v>
      </c>
      <c r="U59" s="331">
        <v>115</v>
      </c>
      <c r="V59" s="331">
        <v>956</v>
      </c>
      <c r="W59" s="331">
        <v>4</v>
      </c>
      <c r="X59" s="331">
        <v>70</v>
      </c>
    </row>
    <row r="60" spans="1:24" ht="15" customHeight="1">
      <c r="A60" s="137" t="s">
        <v>178</v>
      </c>
      <c r="B60" s="465">
        <f t="shared" si="1"/>
        <v>2136</v>
      </c>
      <c r="C60" s="465">
        <f t="shared" si="1"/>
        <v>47125</v>
      </c>
      <c r="D60" s="349">
        <f>F60+M60+O60+Q60</f>
        <v>644</v>
      </c>
      <c r="E60" s="349">
        <f>G60+N60+P60+R60</f>
        <v>15380</v>
      </c>
      <c r="F60" s="349">
        <v>121</v>
      </c>
      <c r="G60" s="349">
        <v>4723</v>
      </c>
      <c r="H60" s="332" t="s">
        <v>449</v>
      </c>
      <c r="I60" s="332" t="s">
        <v>452</v>
      </c>
      <c r="J60" s="332" t="s">
        <v>453</v>
      </c>
      <c r="K60" s="332" t="s">
        <v>452</v>
      </c>
      <c r="L60" s="349"/>
      <c r="M60" s="349">
        <v>22</v>
      </c>
      <c r="N60" s="349">
        <v>1664</v>
      </c>
      <c r="O60" s="349">
        <v>1</v>
      </c>
      <c r="P60" s="349">
        <v>2500</v>
      </c>
      <c r="Q60" s="349">
        <v>500</v>
      </c>
      <c r="R60" s="349">
        <v>6493</v>
      </c>
      <c r="S60" s="349">
        <f t="shared" si="2"/>
        <v>1492</v>
      </c>
      <c r="T60" s="349">
        <f t="shared" si="2"/>
        <v>31745</v>
      </c>
      <c r="U60" s="349">
        <v>672</v>
      </c>
      <c r="V60" s="349">
        <v>21944</v>
      </c>
      <c r="W60" s="349">
        <v>820</v>
      </c>
      <c r="X60" s="349">
        <v>9801</v>
      </c>
    </row>
    <row r="61" spans="1:24" ht="15" customHeight="1">
      <c r="A61" s="137" t="s">
        <v>177</v>
      </c>
      <c r="B61" s="465">
        <f t="shared" si="1"/>
        <v>2021</v>
      </c>
      <c r="C61" s="465">
        <f t="shared" si="1"/>
        <v>20379</v>
      </c>
      <c r="D61" s="349">
        <f>F61+H61+J61+O61+Q61</f>
        <v>1058</v>
      </c>
      <c r="E61" s="349">
        <f>G61+I61+K61+P61+R61</f>
        <v>12463</v>
      </c>
      <c r="F61" s="349">
        <v>130</v>
      </c>
      <c r="G61" s="349">
        <v>1750</v>
      </c>
      <c r="H61" s="332">
        <v>8</v>
      </c>
      <c r="I61" s="332">
        <v>104</v>
      </c>
      <c r="J61" s="332">
        <v>11</v>
      </c>
      <c r="K61" s="332">
        <v>382</v>
      </c>
      <c r="L61" s="332"/>
      <c r="M61" s="332" t="s">
        <v>450</v>
      </c>
      <c r="N61" s="332" t="s">
        <v>450</v>
      </c>
      <c r="O61" s="349">
        <v>1</v>
      </c>
      <c r="P61" s="349">
        <v>3000</v>
      </c>
      <c r="Q61" s="349">
        <v>908</v>
      </c>
      <c r="R61" s="349">
        <v>7227</v>
      </c>
      <c r="S61" s="349">
        <f t="shared" si="2"/>
        <v>963</v>
      </c>
      <c r="T61" s="349">
        <f t="shared" si="2"/>
        <v>7916</v>
      </c>
      <c r="U61" s="349">
        <v>148</v>
      </c>
      <c r="V61" s="349">
        <v>2472</v>
      </c>
      <c r="W61" s="349">
        <v>815</v>
      </c>
      <c r="X61" s="349">
        <v>5444</v>
      </c>
    </row>
    <row r="62" spans="1:24" ht="15" customHeight="1">
      <c r="A62" s="137" t="s">
        <v>179</v>
      </c>
      <c r="B62" s="465">
        <f t="shared" si="1"/>
        <v>1599</v>
      </c>
      <c r="C62" s="465">
        <f t="shared" si="1"/>
        <v>18484</v>
      </c>
      <c r="D62" s="349">
        <f t="shared" si="3"/>
        <v>1179</v>
      </c>
      <c r="E62" s="349">
        <f t="shared" si="3"/>
        <v>11666</v>
      </c>
      <c r="F62" s="349">
        <v>99</v>
      </c>
      <c r="G62" s="349">
        <v>894</v>
      </c>
      <c r="H62" s="349">
        <v>6</v>
      </c>
      <c r="I62" s="349">
        <v>91</v>
      </c>
      <c r="J62" s="349">
        <v>10</v>
      </c>
      <c r="K62" s="349">
        <v>518</v>
      </c>
      <c r="L62" s="349"/>
      <c r="M62" s="349">
        <v>5</v>
      </c>
      <c r="N62" s="349">
        <v>76</v>
      </c>
      <c r="O62" s="349">
        <v>1</v>
      </c>
      <c r="P62" s="349">
        <v>30</v>
      </c>
      <c r="Q62" s="349">
        <v>1058</v>
      </c>
      <c r="R62" s="349">
        <v>10057</v>
      </c>
      <c r="S62" s="349">
        <f t="shared" si="2"/>
        <v>420</v>
      </c>
      <c r="T62" s="349">
        <f t="shared" si="2"/>
        <v>6818</v>
      </c>
      <c r="U62" s="349">
        <v>255</v>
      </c>
      <c r="V62" s="349">
        <v>4687</v>
      </c>
      <c r="W62" s="349">
        <v>165</v>
      </c>
      <c r="X62" s="349">
        <v>2131</v>
      </c>
    </row>
    <row r="63" spans="1:24" ht="15" customHeight="1">
      <c r="A63" s="137" t="s">
        <v>180</v>
      </c>
      <c r="B63" s="465">
        <f t="shared" si="1"/>
        <v>1063</v>
      </c>
      <c r="C63" s="465">
        <f t="shared" si="1"/>
        <v>13862</v>
      </c>
      <c r="D63" s="349">
        <f>F63+H63+J63+M63+Q63</f>
        <v>698</v>
      </c>
      <c r="E63" s="349">
        <f>G63+I63+K63+N63+R63</f>
        <v>6467</v>
      </c>
      <c r="F63" s="349">
        <v>87</v>
      </c>
      <c r="G63" s="349">
        <v>1195</v>
      </c>
      <c r="H63" s="349">
        <v>9</v>
      </c>
      <c r="I63" s="349">
        <v>88</v>
      </c>
      <c r="J63" s="349">
        <v>8</v>
      </c>
      <c r="K63" s="349">
        <v>123</v>
      </c>
      <c r="L63" s="349"/>
      <c r="M63" s="349">
        <v>8</v>
      </c>
      <c r="N63" s="349">
        <v>269</v>
      </c>
      <c r="O63" s="350" t="s">
        <v>452</v>
      </c>
      <c r="P63" s="350" t="s">
        <v>450</v>
      </c>
      <c r="Q63" s="349">
        <v>586</v>
      </c>
      <c r="R63" s="349">
        <v>4792</v>
      </c>
      <c r="S63" s="349">
        <f t="shared" si="2"/>
        <v>365</v>
      </c>
      <c r="T63" s="349">
        <f t="shared" si="2"/>
        <v>7395</v>
      </c>
      <c r="U63" s="349">
        <v>125</v>
      </c>
      <c r="V63" s="349">
        <v>3488</v>
      </c>
      <c r="W63" s="349">
        <v>240</v>
      </c>
      <c r="X63" s="349">
        <v>3907</v>
      </c>
    </row>
    <row r="64" spans="1:24" ht="15" customHeight="1">
      <c r="A64" s="137" t="s">
        <v>181</v>
      </c>
      <c r="B64" s="465">
        <f t="shared" si="1"/>
        <v>2290</v>
      </c>
      <c r="C64" s="465">
        <f t="shared" si="1"/>
        <v>43808</v>
      </c>
      <c r="D64" s="349">
        <f t="shared" si="3"/>
        <v>1641</v>
      </c>
      <c r="E64" s="349">
        <f t="shared" si="3"/>
        <v>38097</v>
      </c>
      <c r="F64" s="349">
        <v>94</v>
      </c>
      <c r="G64" s="349">
        <v>2524</v>
      </c>
      <c r="H64" s="349">
        <v>22</v>
      </c>
      <c r="I64" s="349">
        <v>413</v>
      </c>
      <c r="J64" s="349">
        <v>11</v>
      </c>
      <c r="K64" s="349">
        <v>1008</v>
      </c>
      <c r="L64" s="349"/>
      <c r="M64" s="349">
        <v>5</v>
      </c>
      <c r="N64" s="349">
        <v>254</v>
      </c>
      <c r="O64" s="349">
        <v>17</v>
      </c>
      <c r="P64" s="349">
        <v>16764</v>
      </c>
      <c r="Q64" s="349">
        <v>1492</v>
      </c>
      <c r="R64" s="349">
        <v>17134</v>
      </c>
      <c r="S64" s="349">
        <f t="shared" si="2"/>
        <v>649</v>
      </c>
      <c r="T64" s="349">
        <f t="shared" si="2"/>
        <v>5711</v>
      </c>
      <c r="U64" s="349">
        <v>96</v>
      </c>
      <c r="V64" s="349">
        <v>1568</v>
      </c>
      <c r="W64" s="349">
        <v>553</v>
      </c>
      <c r="X64" s="349">
        <v>4143</v>
      </c>
    </row>
    <row r="65" spans="1:24" ht="15" customHeight="1">
      <c r="A65" s="137" t="s">
        <v>182</v>
      </c>
      <c r="B65" s="465">
        <f t="shared" si="1"/>
        <v>1527</v>
      </c>
      <c r="C65" s="465">
        <f t="shared" si="1"/>
        <v>24686</v>
      </c>
      <c r="D65" s="349">
        <f t="shared" si="3"/>
        <v>764</v>
      </c>
      <c r="E65" s="349">
        <f t="shared" si="3"/>
        <v>15980</v>
      </c>
      <c r="F65" s="349">
        <v>97</v>
      </c>
      <c r="G65" s="349">
        <v>1999</v>
      </c>
      <c r="H65" s="349">
        <v>12</v>
      </c>
      <c r="I65" s="349">
        <v>426</v>
      </c>
      <c r="J65" s="349">
        <v>11</v>
      </c>
      <c r="K65" s="349">
        <v>801</v>
      </c>
      <c r="L65" s="349"/>
      <c r="M65" s="349">
        <v>6</v>
      </c>
      <c r="N65" s="349">
        <v>299</v>
      </c>
      <c r="O65" s="349">
        <v>1</v>
      </c>
      <c r="P65" s="349">
        <v>7200</v>
      </c>
      <c r="Q65" s="349">
        <v>637</v>
      </c>
      <c r="R65" s="349">
        <v>5255</v>
      </c>
      <c r="S65" s="349">
        <f t="shared" si="2"/>
        <v>763</v>
      </c>
      <c r="T65" s="349">
        <f t="shared" si="2"/>
        <v>8706</v>
      </c>
      <c r="U65" s="349">
        <v>239</v>
      </c>
      <c r="V65" s="349">
        <v>4582</v>
      </c>
      <c r="W65" s="349">
        <v>524</v>
      </c>
      <c r="X65" s="349">
        <v>4124</v>
      </c>
    </row>
    <row r="66" spans="1:24" ht="6.75" customHeight="1" thickBot="1">
      <c r="A66" s="137"/>
      <c r="B66" s="351"/>
      <c r="C66" s="352"/>
      <c r="D66" s="353"/>
      <c r="E66" s="352"/>
      <c r="F66" s="352"/>
      <c r="G66" s="352"/>
      <c r="H66" s="352"/>
      <c r="I66" s="352"/>
      <c r="J66" s="352"/>
      <c r="K66" s="355"/>
      <c r="L66" s="354"/>
      <c r="M66" s="355"/>
      <c r="N66" s="355"/>
      <c r="O66" s="352"/>
      <c r="P66" s="352"/>
      <c r="Q66" s="352"/>
      <c r="R66" s="352"/>
      <c r="S66" s="356"/>
      <c r="T66" s="352"/>
      <c r="U66" s="352"/>
      <c r="V66" s="352"/>
      <c r="W66" s="352"/>
      <c r="X66" s="352"/>
    </row>
    <row r="67" spans="1:24" ht="14.25">
      <c r="A67" s="182" t="s">
        <v>408</v>
      </c>
      <c r="B67" s="183"/>
      <c r="C67" s="183"/>
      <c r="D67" s="357"/>
      <c r="E67" s="182"/>
      <c r="F67" s="182"/>
      <c r="G67" s="182"/>
      <c r="H67" s="182"/>
      <c r="I67" s="182"/>
      <c r="J67" s="182"/>
      <c r="L67" s="2"/>
      <c r="N67" s="18"/>
      <c r="O67" s="182"/>
      <c r="P67" s="182"/>
      <c r="Q67" s="182"/>
      <c r="R67" s="182"/>
      <c r="S67" s="87"/>
      <c r="T67" s="182"/>
      <c r="U67" s="182"/>
      <c r="V67" s="182"/>
      <c r="W67" s="182"/>
      <c r="X67" s="182"/>
    </row>
    <row r="68" ht="14.25" customHeight="1">
      <c r="A68" s="18" t="s">
        <v>596</v>
      </c>
    </row>
    <row r="69" ht="13.5">
      <c r="A69" s="468" t="s">
        <v>597</v>
      </c>
    </row>
    <row r="70" ht="13.5">
      <c r="A70" s="468"/>
    </row>
  </sheetData>
  <sheetProtection/>
  <mergeCells count="14">
    <mergeCell ref="A1:J1"/>
    <mergeCell ref="B3:C6"/>
    <mergeCell ref="D3:E6"/>
    <mergeCell ref="F4:G6"/>
    <mergeCell ref="W5:X6"/>
    <mergeCell ref="J4:K6"/>
    <mergeCell ref="S3:X4"/>
    <mergeCell ref="O4:R4"/>
    <mergeCell ref="H4:I6"/>
    <mergeCell ref="M4:N6"/>
    <mergeCell ref="O5:P6"/>
    <mergeCell ref="Q5:R6"/>
    <mergeCell ref="S5:T6"/>
    <mergeCell ref="U5:V6"/>
  </mergeCells>
  <printOptions/>
  <pageMargins left="0.5118110236220472" right="0" top="0.7086614173228347" bottom="0.1968503937007874" header="0.5118110236220472" footer="0.5118110236220472"/>
  <pageSetup horizontalDpi="600" verticalDpi="600" orientation="portrait" paperSize="9" scale="80" r:id="rId1"/>
  <ignoredErrors>
    <ignoredError sqref="S27:T27 D53:E53 D60:E60 D63:E63 D34:E3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B52"/>
  <sheetViews>
    <sheetView showGridLines="0" zoomScaleSheetLayoutView="80" zoomScalePageLayoutView="0" workbookViewId="0" topLeftCell="A1">
      <selection activeCell="A1" sqref="A1:IV16384"/>
    </sheetView>
  </sheetViews>
  <sheetFormatPr defaultColWidth="11.421875" defaultRowHeight="15"/>
  <cols>
    <col min="1" max="1" width="14.140625" style="225" customWidth="1"/>
    <col min="2" max="2" width="9.57421875" style="225" bestFit="1" customWidth="1"/>
    <col min="3" max="3" width="8.140625" style="225" customWidth="1"/>
    <col min="4" max="4" width="8.7109375" style="225" customWidth="1"/>
    <col min="5" max="11" width="8.140625" style="225" customWidth="1"/>
    <col min="12" max="12" width="8.8515625" style="225" customWidth="1"/>
    <col min="13" max="13" width="4.57421875" style="225" customWidth="1"/>
    <col min="14" max="14" width="14.140625" style="225" customWidth="1"/>
    <col min="15" max="17" width="8.7109375" style="225" customWidth="1"/>
    <col min="18" max="18" width="9.7109375" style="225" customWidth="1"/>
    <col min="19" max="19" width="8.7109375" style="225" customWidth="1"/>
    <col min="20" max="20" width="9.7109375" style="225" customWidth="1"/>
    <col min="21" max="21" width="9.140625" style="225" customWidth="1"/>
    <col min="22" max="22" width="9.421875" style="225" customWidth="1"/>
    <col min="23" max="24" width="9.140625" style="225" customWidth="1"/>
    <col min="25" max="28" width="9.00390625" style="225" customWidth="1"/>
    <col min="29" max="29" width="11.421875" style="225" customWidth="1"/>
    <col min="30" max="30" width="15.421875" style="225" customWidth="1"/>
    <col min="31" max="36" width="9.00390625" style="225" customWidth="1"/>
    <col min="37" max="37" width="12.421875" style="225" customWidth="1"/>
    <col min="38" max="38" width="7.421875" style="225" customWidth="1"/>
    <col min="39" max="39" width="17.421875" style="225" customWidth="1"/>
    <col min="40" max="52" width="5.421875" style="225" customWidth="1"/>
    <col min="53" max="53" width="11.421875" style="225" customWidth="1"/>
    <col min="54" max="54" width="15.421875" style="225" customWidth="1"/>
    <col min="55" max="60" width="11.421875" style="225" customWidth="1"/>
    <col min="61" max="61" width="7.421875" style="225" customWidth="1"/>
    <col min="62" max="62" width="12.421875" style="225" customWidth="1"/>
    <col min="63" max="72" width="7.421875" style="225" customWidth="1"/>
    <col min="73" max="73" width="11.421875" style="225" customWidth="1"/>
    <col min="74" max="74" width="15.421875" style="225" customWidth="1"/>
    <col min="75" max="80" width="11.421875" style="225" customWidth="1"/>
    <col min="81" max="81" width="7.421875" style="225" customWidth="1"/>
    <col min="82" max="82" width="37.421875" style="225" customWidth="1"/>
    <col min="83" max="87" width="9.00390625" style="225" customWidth="1"/>
    <col min="88" max="88" width="11.421875" style="225" customWidth="1"/>
    <col min="89" max="89" width="23.421875" style="225" customWidth="1"/>
    <col min="90" max="92" width="19.421875" style="225" customWidth="1"/>
    <col min="93" max="93" width="9.00390625" style="225" customWidth="1"/>
    <col min="94" max="94" width="19.421875" style="225" customWidth="1"/>
    <col min="95" max="95" width="13.421875" style="225" customWidth="1"/>
    <col min="96" max="99" width="12.421875" style="225" customWidth="1"/>
    <col min="100" max="100" width="9.00390625" style="225" customWidth="1"/>
    <col min="101" max="101" width="19.421875" style="225" customWidth="1"/>
    <col min="102" max="102" width="21.421875" style="225" customWidth="1"/>
    <col min="103" max="104" width="20.421875" style="225" customWidth="1"/>
    <col min="105" max="105" width="9.00390625" style="225" customWidth="1"/>
    <col min="106" max="106" width="19.421875" style="225" customWidth="1"/>
    <col min="107" max="107" width="16.421875" style="225" customWidth="1"/>
    <col min="108" max="110" width="15.421875" style="225" customWidth="1"/>
    <col min="111" max="111" width="9.00390625" style="225" customWidth="1"/>
    <col min="112" max="114" width="11.421875" style="225" customWidth="1"/>
    <col min="115" max="115" width="9.00390625" style="225" customWidth="1"/>
    <col min="116" max="117" width="11.421875" style="225" customWidth="1"/>
    <col min="118" max="118" width="9.00390625" style="225" customWidth="1"/>
    <col min="119" max="120" width="11.421875" style="225" customWidth="1"/>
    <col min="121" max="123" width="9.00390625" style="225" customWidth="1"/>
    <col min="124" max="124" width="8.421875" style="225" customWidth="1"/>
    <col min="125" max="125" width="10.421875" style="225" customWidth="1"/>
    <col min="126" max="126" width="8.421875" style="225" customWidth="1"/>
    <col min="127" max="127" width="9.00390625" style="225" customWidth="1"/>
    <col min="128" max="128" width="8.421875" style="225" customWidth="1"/>
    <col min="129" max="129" width="9.00390625" style="225" customWidth="1"/>
    <col min="130" max="130" width="11.421875" style="225" customWidth="1"/>
    <col min="131" max="131" width="17.421875" style="225" customWidth="1"/>
    <col min="132" max="141" width="15.421875" style="225" customWidth="1"/>
    <col min="142" max="142" width="11.421875" style="225" customWidth="1"/>
    <col min="143" max="143" width="17.421875" style="225" customWidth="1"/>
    <col min="144" max="157" width="11.421875" style="225" customWidth="1"/>
    <col min="158" max="158" width="17.421875" style="225" customWidth="1"/>
    <col min="159" max="162" width="9.00390625" style="225" customWidth="1"/>
    <col min="163" max="165" width="10.421875" style="225" customWidth="1"/>
    <col min="166" max="173" width="11.421875" style="225" customWidth="1"/>
    <col min="174" max="174" width="17.421875" style="225" customWidth="1"/>
    <col min="175" max="16384" width="11.421875" style="225" customWidth="1"/>
  </cols>
  <sheetData>
    <row r="1" spans="1:25" s="222" customFormat="1" ht="18.75">
      <c r="A1" s="722" t="s">
        <v>414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408"/>
      <c r="N1" s="409"/>
      <c r="Y1" s="410"/>
    </row>
    <row r="2" spans="1:25" s="222" customFormat="1" ht="12" customHeigh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8"/>
      <c r="N2" s="409"/>
      <c r="Y2" s="410"/>
    </row>
    <row r="3" spans="1:25" s="223" customFormat="1" ht="18" customHeight="1" thickBot="1">
      <c r="A3" s="411"/>
      <c r="L3" s="412" t="s">
        <v>242</v>
      </c>
      <c r="M3" s="413"/>
      <c r="X3" s="412" t="s">
        <v>242</v>
      </c>
      <c r="Y3" s="413"/>
    </row>
    <row r="4" spans="1:24" s="224" customFormat="1" ht="7.5" customHeight="1">
      <c r="A4" s="414"/>
      <c r="B4" s="723"/>
      <c r="C4" s="724"/>
      <c r="D4" s="417"/>
      <c r="E4" s="417"/>
      <c r="F4" s="417"/>
      <c r="G4" s="417"/>
      <c r="H4" s="417"/>
      <c r="I4" s="417"/>
      <c r="J4" s="417"/>
      <c r="K4" s="417"/>
      <c r="L4" s="415"/>
      <c r="N4" s="416"/>
      <c r="O4" s="418"/>
      <c r="P4" s="418"/>
      <c r="Q4" s="418"/>
      <c r="R4" s="418"/>
      <c r="S4" s="418"/>
      <c r="T4" s="418"/>
      <c r="U4" s="419"/>
      <c r="V4" s="420"/>
      <c r="W4" s="420"/>
      <c r="X4" s="418"/>
    </row>
    <row r="5" spans="1:25" ht="87" customHeight="1">
      <c r="A5" s="421" t="s">
        <v>243</v>
      </c>
      <c r="B5" s="725" t="s">
        <v>244</v>
      </c>
      <c r="C5" s="726"/>
      <c r="D5" s="423" t="s">
        <v>383</v>
      </c>
      <c r="E5" s="423" t="s">
        <v>245</v>
      </c>
      <c r="F5" s="423" t="s">
        <v>246</v>
      </c>
      <c r="G5" s="423" t="s">
        <v>247</v>
      </c>
      <c r="H5" s="423" t="s">
        <v>248</v>
      </c>
      <c r="I5" s="423" t="s">
        <v>384</v>
      </c>
      <c r="J5" s="423" t="s">
        <v>249</v>
      </c>
      <c r="K5" s="423" t="s">
        <v>385</v>
      </c>
      <c r="L5" s="422" t="s">
        <v>386</v>
      </c>
      <c r="M5" s="424"/>
      <c r="N5" s="425" t="s">
        <v>243</v>
      </c>
      <c r="O5" s="426" t="s">
        <v>250</v>
      </c>
      <c r="P5" s="426" t="s">
        <v>251</v>
      </c>
      <c r="Q5" s="426" t="s">
        <v>252</v>
      </c>
      <c r="R5" s="426" t="s">
        <v>253</v>
      </c>
      <c r="S5" s="426" t="s">
        <v>254</v>
      </c>
      <c r="T5" s="426" t="s">
        <v>255</v>
      </c>
      <c r="U5" s="427" t="s">
        <v>256</v>
      </c>
      <c r="V5" s="428" t="s">
        <v>257</v>
      </c>
      <c r="W5" s="428" t="s">
        <v>258</v>
      </c>
      <c r="X5" s="426" t="s">
        <v>269</v>
      </c>
      <c r="Y5" s="224"/>
    </row>
    <row r="6" spans="1:25" ht="7.5" customHeight="1">
      <c r="A6" s="429"/>
      <c r="B6" s="727"/>
      <c r="C6" s="728"/>
      <c r="D6" s="432"/>
      <c r="E6" s="432"/>
      <c r="F6" s="432"/>
      <c r="G6" s="432"/>
      <c r="H6" s="432"/>
      <c r="I6" s="432"/>
      <c r="J6" s="432"/>
      <c r="K6" s="432"/>
      <c r="L6" s="430"/>
      <c r="M6" s="224"/>
      <c r="N6" s="431"/>
      <c r="O6" s="433"/>
      <c r="P6" s="433"/>
      <c r="Q6" s="433"/>
      <c r="R6" s="433"/>
      <c r="S6" s="433"/>
      <c r="T6" s="433"/>
      <c r="U6" s="434"/>
      <c r="V6" s="435"/>
      <c r="W6" s="435"/>
      <c r="X6" s="433"/>
      <c r="Y6" s="224"/>
    </row>
    <row r="7" spans="1:25" ht="6.75" customHeight="1">
      <c r="A7" s="436"/>
      <c r="B7" s="729"/>
      <c r="C7" s="730"/>
      <c r="D7" s="436"/>
      <c r="E7" s="437"/>
      <c r="F7" s="437"/>
      <c r="G7" s="437"/>
      <c r="H7" s="437"/>
      <c r="I7" s="437"/>
      <c r="J7" s="437"/>
      <c r="K7" s="437"/>
      <c r="L7" s="437"/>
      <c r="M7" s="224"/>
      <c r="N7" s="438"/>
      <c r="Y7" s="224"/>
    </row>
    <row r="8" spans="1:24" s="226" customFormat="1" ht="18" customHeight="1">
      <c r="A8" s="439">
        <v>25</v>
      </c>
      <c r="B8" s="716">
        <v>1729926</v>
      </c>
      <c r="C8" s="717"/>
      <c r="D8" s="390">
        <v>369149</v>
      </c>
      <c r="E8" s="390">
        <v>20696</v>
      </c>
      <c r="F8" s="390">
        <v>24351</v>
      </c>
      <c r="G8" s="390">
        <v>40829</v>
      </c>
      <c r="H8" s="390">
        <v>7766</v>
      </c>
      <c r="I8" s="390">
        <v>38782</v>
      </c>
      <c r="J8" s="390">
        <v>67438</v>
      </c>
      <c r="K8" s="390">
        <v>60901</v>
      </c>
      <c r="L8" s="390">
        <v>110910</v>
      </c>
      <c r="M8" s="440"/>
      <c r="N8" s="162">
        <f>A8</f>
        <v>25</v>
      </c>
      <c r="O8" s="392">
        <v>2607</v>
      </c>
      <c r="P8" s="392">
        <v>9888</v>
      </c>
      <c r="Q8" s="392">
        <v>5763</v>
      </c>
      <c r="R8" s="392">
        <v>5693</v>
      </c>
      <c r="S8" s="392">
        <v>698</v>
      </c>
      <c r="T8" s="392">
        <v>130721</v>
      </c>
      <c r="U8" s="392">
        <v>11309</v>
      </c>
      <c r="V8" s="392">
        <v>20297</v>
      </c>
      <c r="W8" s="392">
        <v>19602</v>
      </c>
      <c r="X8" s="392">
        <v>30179</v>
      </c>
    </row>
    <row r="9" spans="1:25" s="228" customFormat="1" ht="18" customHeight="1">
      <c r="A9" s="227">
        <f>A8+1</f>
        <v>26</v>
      </c>
      <c r="B9" s="716">
        <v>2027875</v>
      </c>
      <c r="C9" s="717"/>
      <c r="D9" s="390">
        <v>496850</v>
      </c>
      <c r="E9" s="390">
        <v>21444</v>
      </c>
      <c r="F9" s="390">
        <v>23832</v>
      </c>
      <c r="G9" s="390">
        <v>43194</v>
      </c>
      <c r="H9" s="390">
        <v>8642</v>
      </c>
      <c r="I9" s="390">
        <v>29465</v>
      </c>
      <c r="J9" s="390">
        <v>66474</v>
      </c>
      <c r="K9" s="390">
        <v>64394</v>
      </c>
      <c r="L9" s="390">
        <v>120742</v>
      </c>
      <c r="M9" s="440"/>
      <c r="N9" s="165">
        <f>N8+1</f>
        <v>26</v>
      </c>
      <c r="O9" s="392">
        <v>1907</v>
      </c>
      <c r="P9" s="392">
        <v>9449</v>
      </c>
      <c r="Q9" s="392">
        <v>4616</v>
      </c>
      <c r="R9" s="392">
        <v>5835</v>
      </c>
      <c r="S9" s="392">
        <v>770</v>
      </c>
      <c r="T9" s="392">
        <v>140596</v>
      </c>
      <c r="U9" s="392">
        <v>11637</v>
      </c>
      <c r="V9" s="392">
        <v>26079</v>
      </c>
      <c r="W9" s="392">
        <v>18228</v>
      </c>
      <c r="X9" s="392">
        <v>28010</v>
      </c>
      <c r="Y9" s="226"/>
    </row>
    <row r="10" spans="1:25" s="228" customFormat="1" ht="18" customHeight="1">
      <c r="A10" s="227">
        <f>A9+1</f>
        <v>27</v>
      </c>
      <c r="B10" s="716">
        <v>1935838</v>
      </c>
      <c r="C10" s="717"/>
      <c r="D10" s="390">
        <v>356925</v>
      </c>
      <c r="E10" s="390">
        <v>21384</v>
      </c>
      <c r="F10" s="390">
        <v>23119</v>
      </c>
      <c r="G10" s="390">
        <v>42608</v>
      </c>
      <c r="H10" s="390">
        <v>10500</v>
      </c>
      <c r="I10" s="390">
        <v>34980</v>
      </c>
      <c r="J10" s="390">
        <v>50050</v>
      </c>
      <c r="K10" s="390">
        <v>59347</v>
      </c>
      <c r="L10" s="390">
        <v>110439</v>
      </c>
      <c r="M10" s="440"/>
      <c r="N10" s="165">
        <f>N9+1</f>
        <v>27</v>
      </c>
      <c r="O10" s="392">
        <v>2386</v>
      </c>
      <c r="P10" s="392">
        <v>9673</v>
      </c>
      <c r="Q10" s="392">
        <v>4293</v>
      </c>
      <c r="R10" s="392">
        <v>5914</v>
      </c>
      <c r="S10" s="392">
        <v>825</v>
      </c>
      <c r="T10" s="392">
        <v>148062</v>
      </c>
      <c r="U10" s="392">
        <v>13486</v>
      </c>
      <c r="V10" s="392">
        <v>24570</v>
      </c>
      <c r="W10" s="392">
        <v>19795</v>
      </c>
      <c r="X10" s="392">
        <v>28224</v>
      </c>
      <c r="Y10" s="226"/>
    </row>
    <row r="11" spans="1:25" s="228" customFormat="1" ht="18" customHeight="1">
      <c r="A11" s="227">
        <f>A10+1</f>
        <v>28</v>
      </c>
      <c r="B11" s="716">
        <v>1861146</v>
      </c>
      <c r="C11" s="717"/>
      <c r="D11" s="390">
        <v>310141</v>
      </c>
      <c r="E11" s="390">
        <v>19831</v>
      </c>
      <c r="F11" s="390">
        <v>23115</v>
      </c>
      <c r="G11" s="390">
        <v>43406</v>
      </c>
      <c r="H11" s="390">
        <v>9436</v>
      </c>
      <c r="I11" s="390">
        <v>38128</v>
      </c>
      <c r="J11" s="390">
        <v>75752</v>
      </c>
      <c r="K11" s="390">
        <v>57041</v>
      </c>
      <c r="L11" s="390">
        <v>87385</v>
      </c>
      <c r="M11" s="390"/>
      <c r="N11" s="165">
        <f>N10+1</f>
        <v>28</v>
      </c>
      <c r="O11" s="593">
        <v>2373</v>
      </c>
      <c r="P11" s="593">
        <v>11069</v>
      </c>
      <c r="Q11" s="593">
        <v>4396</v>
      </c>
      <c r="R11" s="593">
        <v>5580</v>
      </c>
      <c r="S11" s="593">
        <v>999</v>
      </c>
      <c r="T11" s="593">
        <v>126403</v>
      </c>
      <c r="U11" s="593">
        <v>13244</v>
      </c>
      <c r="V11" s="593">
        <v>15819</v>
      </c>
      <c r="W11" s="593">
        <v>20756</v>
      </c>
      <c r="X11" s="593">
        <v>26446</v>
      </c>
      <c r="Y11" s="226"/>
    </row>
    <row r="12" spans="1:25" s="229" customFormat="1" ht="18" customHeight="1">
      <c r="A12" s="441">
        <f>A11+1</f>
        <v>29</v>
      </c>
      <c r="B12" s="718">
        <v>1975527</v>
      </c>
      <c r="C12" s="719"/>
      <c r="D12" s="594">
        <v>332780</v>
      </c>
      <c r="E12" s="594">
        <v>20380</v>
      </c>
      <c r="F12" s="594">
        <v>23867</v>
      </c>
      <c r="G12" s="594">
        <v>39167</v>
      </c>
      <c r="H12" s="594">
        <v>13471</v>
      </c>
      <c r="I12" s="594">
        <v>35636</v>
      </c>
      <c r="J12" s="594">
        <v>68901</v>
      </c>
      <c r="K12" s="594">
        <v>60468</v>
      </c>
      <c r="L12" s="594">
        <v>89272</v>
      </c>
      <c r="M12" s="391"/>
      <c r="N12" s="442">
        <f>N11+1</f>
        <v>29</v>
      </c>
      <c r="O12" s="594">
        <v>2197</v>
      </c>
      <c r="P12" s="594">
        <v>10300</v>
      </c>
      <c r="Q12" s="594">
        <v>5734</v>
      </c>
      <c r="R12" s="594">
        <v>4874</v>
      </c>
      <c r="S12" s="594">
        <v>932</v>
      </c>
      <c r="T12" s="594">
        <v>118088</v>
      </c>
      <c r="U12" s="594">
        <v>13582</v>
      </c>
      <c r="V12" s="594">
        <v>17298</v>
      </c>
      <c r="W12" s="594">
        <v>22895</v>
      </c>
      <c r="X12" s="594">
        <v>31207</v>
      </c>
      <c r="Y12" s="443"/>
    </row>
    <row r="13" spans="1:25" s="229" customFormat="1" ht="6.75" customHeight="1">
      <c r="A13" s="444"/>
      <c r="B13" s="720"/>
      <c r="C13" s="721"/>
      <c r="D13" s="390"/>
      <c r="E13" s="390"/>
      <c r="F13" s="390"/>
      <c r="G13" s="390"/>
      <c r="H13" s="390"/>
      <c r="I13" s="390"/>
      <c r="J13" s="390"/>
      <c r="K13" s="390"/>
      <c r="L13" s="390"/>
      <c r="M13" s="391"/>
      <c r="N13" s="445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443"/>
    </row>
    <row r="14" spans="1:25" s="228" customFormat="1" ht="18" customHeight="1">
      <c r="A14" s="230">
        <f>A12</f>
        <v>29</v>
      </c>
      <c r="B14" s="714"/>
      <c r="C14" s="715"/>
      <c r="D14" s="390">
        <v>29481</v>
      </c>
      <c r="E14" s="390">
        <v>2006</v>
      </c>
      <c r="F14" s="390">
        <v>2018</v>
      </c>
      <c r="G14" s="390">
        <v>3505</v>
      </c>
      <c r="H14" s="390">
        <v>861</v>
      </c>
      <c r="I14" s="392">
        <v>0</v>
      </c>
      <c r="J14" s="390">
        <v>4881</v>
      </c>
      <c r="K14" s="390">
        <v>4997</v>
      </c>
      <c r="L14" s="390">
        <v>7851</v>
      </c>
      <c r="M14" s="446"/>
      <c r="N14" s="231">
        <f>N12</f>
        <v>29</v>
      </c>
      <c r="O14" s="392">
        <v>0</v>
      </c>
      <c r="P14" s="392">
        <v>977</v>
      </c>
      <c r="Q14" s="392">
        <v>589</v>
      </c>
      <c r="R14" s="392">
        <v>463</v>
      </c>
      <c r="S14" s="392">
        <v>79</v>
      </c>
      <c r="T14" s="392">
        <v>9292</v>
      </c>
      <c r="U14" s="392">
        <v>1397</v>
      </c>
      <c r="V14" s="392">
        <v>1018</v>
      </c>
      <c r="W14" s="392">
        <v>1830</v>
      </c>
      <c r="X14" s="392">
        <v>1855</v>
      </c>
      <c r="Y14" s="226"/>
    </row>
    <row r="15" spans="1:25" s="228" customFormat="1" ht="18" customHeight="1">
      <c r="A15" s="232">
        <v>5</v>
      </c>
      <c r="B15" s="714"/>
      <c r="C15" s="715"/>
      <c r="D15" s="390">
        <v>31559</v>
      </c>
      <c r="E15" s="390">
        <v>1698</v>
      </c>
      <c r="F15" s="390">
        <v>2113</v>
      </c>
      <c r="G15" s="390">
        <v>3595</v>
      </c>
      <c r="H15" s="390">
        <v>1099</v>
      </c>
      <c r="I15" s="392">
        <v>0</v>
      </c>
      <c r="J15" s="392">
        <v>6413</v>
      </c>
      <c r="K15" s="390">
        <v>4785</v>
      </c>
      <c r="L15" s="390">
        <v>8053</v>
      </c>
      <c r="M15" s="446"/>
      <c r="N15" s="233">
        <v>5</v>
      </c>
      <c r="O15" s="392">
        <v>0</v>
      </c>
      <c r="P15" s="392">
        <v>1008</v>
      </c>
      <c r="Q15" s="392">
        <v>491</v>
      </c>
      <c r="R15" s="392">
        <v>456</v>
      </c>
      <c r="S15" s="392">
        <v>98</v>
      </c>
      <c r="T15" s="392">
        <v>11069</v>
      </c>
      <c r="U15" s="392">
        <v>1154</v>
      </c>
      <c r="V15" s="392">
        <v>806</v>
      </c>
      <c r="W15" s="392">
        <v>1964</v>
      </c>
      <c r="X15" s="392">
        <v>2006</v>
      </c>
      <c r="Y15" s="226"/>
    </row>
    <row r="16" spans="1:25" s="228" customFormat="1" ht="18" customHeight="1">
      <c r="A16" s="232">
        <v>6</v>
      </c>
      <c r="B16" s="714"/>
      <c r="C16" s="715"/>
      <c r="D16" s="390">
        <v>23351</v>
      </c>
      <c r="E16" s="390">
        <v>2278</v>
      </c>
      <c r="F16" s="390">
        <v>1997</v>
      </c>
      <c r="G16" s="390">
        <v>3181</v>
      </c>
      <c r="H16" s="390">
        <v>1307</v>
      </c>
      <c r="I16" s="392">
        <v>0</v>
      </c>
      <c r="J16" s="392">
        <v>7636</v>
      </c>
      <c r="K16" s="390">
        <v>4425</v>
      </c>
      <c r="L16" s="390">
        <v>6905</v>
      </c>
      <c r="M16" s="446"/>
      <c r="N16" s="233">
        <v>6</v>
      </c>
      <c r="O16" s="392">
        <v>0</v>
      </c>
      <c r="P16" s="392">
        <v>794</v>
      </c>
      <c r="Q16" s="392">
        <v>570</v>
      </c>
      <c r="R16" s="392">
        <v>470</v>
      </c>
      <c r="S16" s="392">
        <v>100</v>
      </c>
      <c r="T16" s="392">
        <v>11494</v>
      </c>
      <c r="U16" s="392">
        <v>1068</v>
      </c>
      <c r="V16" s="392">
        <v>1506</v>
      </c>
      <c r="W16" s="392">
        <v>2292</v>
      </c>
      <c r="X16" s="392">
        <v>4781</v>
      </c>
      <c r="Y16" s="226"/>
    </row>
    <row r="17" spans="1:25" s="228" customFormat="1" ht="18" customHeight="1">
      <c r="A17" s="232">
        <v>7</v>
      </c>
      <c r="B17" s="714"/>
      <c r="C17" s="715"/>
      <c r="D17" s="390">
        <v>22107</v>
      </c>
      <c r="E17" s="390">
        <v>2730</v>
      </c>
      <c r="F17" s="390">
        <v>2348</v>
      </c>
      <c r="G17" s="390">
        <v>3604</v>
      </c>
      <c r="H17" s="390">
        <v>1296</v>
      </c>
      <c r="I17" s="390">
        <v>15899</v>
      </c>
      <c r="J17" s="390">
        <v>9151</v>
      </c>
      <c r="K17" s="390">
        <v>7119</v>
      </c>
      <c r="L17" s="390">
        <v>9527</v>
      </c>
      <c r="M17" s="446"/>
      <c r="N17" s="233">
        <v>7</v>
      </c>
      <c r="O17" s="392">
        <v>753</v>
      </c>
      <c r="P17" s="392">
        <v>951</v>
      </c>
      <c r="Q17" s="392">
        <v>654</v>
      </c>
      <c r="R17" s="392">
        <v>485</v>
      </c>
      <c r="S17" s="392">
        <v>75</v>
      </c>
      <c r="T17" s="392">
        <v>10767</v>
      </c>
      <c r="U17" s="392">
        <v>1409</v>
      </c>
      <c r="V17" s="392">
        <v>1941</v>
      </c>
      <c r="W17" s="392">
        <v>2613</v>
      </c>
      <c r="X17" s="392">
        <v>2225</v>
      </c>
      <c r="Y17" s="226"/>
    </row>
    <row r="18" spans="1:25" s="228" customFormat="1" ht="18" customHeight="1">
      <c r="A18" s="232">
        <v>8</v>
      </c>
      <c r="B18" s="714"/>
      <c r="C18" s="715"/>
      <c r="D18" s="390">
        <v>22882</v>
      </c>
      <c r="E18" s="390">
        <v>1677</v>
      </c>
      <c r="F18" s="390">
        <v>2100</v>
      </c>
      <c r="G18" s="390">
        <v>3360</v>
      </c>
      <c r="H18" s="390">
        <v>888</v>
      </c>
      <c r="I18" s="390">
        <v>19737</v>
      </c>
      <c r="J18" s="390">
        <v>7803</v>
      </c>
      <c r="K18" s="390">
        <v>6454</v>
      </c>
      <c r="L18" s="390">
        <v>7566</v>
      </c>
      <c r="M18" s="446"/>
      <c r="N18" s="233">
        <v>8</v>
      </c>
      <c r="O18" s="392">
        <v>1444</v>
      </c>
      <c r="P18" s="392">
        <v>935</v>
      </c>
      <c r="Q18" s="392">
        <v>631</v>
      </c>
      <c r="R18" s="392">
        <v>404</v>
      </c>
      <c r="S18" s="392">
        <v>29</v>
      </c>
      <c r="T18" s="392">
        <v>8573</v>
      </c>
      <c r="U18" s="392">
        <v>1058</v>
      </c>
      <c r="V18" s="392">
        <v>1247</v>
      </c>
      <c r="W18" s="392">
        <v>1881</v>
      </c>
      <c r="X18" s="392">
        <v>1900</v>
      </c>
      <c r="Y18" s="226"/>
    </row>
    <row r="19" spans="1:25" s="228" customFormat="1" ht="18" customHeight="1">
      <c r="A19" s="232">
        <v>9</v>
      </c>
      <c r="B19" s="714"/>
      <c r="C19" s="715"/>
      <c r="D19" s="390">
        <v>28938</v>
      </c>
      <c r="E19" s="390">
        <v>1924</v>
      </c>
      <c r="F19" s="390">
        <v>1872</v>
      </c>
      <c r="G19" s="390">
        <v>3163</v>
      </c>
      <c r="H19" s="390">
        <v>840</v>
      </c>
      <c r="I19" s="392">
        <v>0</v>
      </c>
      <c r="J19" s="390">
        <v>5197</v>
      </c>
      <c r="K19" s="390">
        <v>4135</v>
      </c>
      <c r="L19" s="390">
        <v>6949</v>
      </c>
      <c r="M19" s="446"/>
      <c r="N19" s="233">
        <v>9</v>
      </c>
      <c r="O19" s="392">
        <v>0</v>
      </c>
      <c r="P19" s="392">
        <v>1216</v>
      </c>
      <c r="Q19" s="392">
        <v>743</v>
      </c>
      <c r="R19" s="392">
        <v>427</v>
      </c>
      <c r="S19" s="392">
        <v>76</v>
      </c>
      <c r="T19" s="392">
        <v>10136</v>
      </c>
      <c r="U19" s="392">
        <v>970</v>
      </c>
      <c r="V19" s="392">
        <v>1422</v>
      </c>
      <c r="W19" s="392">
        <v>1995</v>
      </c>
      <c r="X19" s="392">
        <v>1928</v>
      </c>
      <c r="Y19" s="226"/>
    </row>
    <row r="20" spans="1:25" s="228" customFormat="1" ht="18" customHeight="1">
      <c r="A20" s="232">
        <v>10</v>
      </c>
      <c r="B20" s="714"/>
      <c r="C20" s="715"/>
      <c r="D20" s="390">
        <v>31251</v>
      </c>
      <c r="E20" s="390">
        <v>1561</v>
      </c>
      <c r="F20" s="390">
        <v>1418</v>
      </c>
      <c r="G20" s="390">
        <v>2963</v>
      </c>
      <c r="H20" s="390">
        <v>1461</v>
      </c>
      <c r="I20" s="392">
        <v>0</v>
      </c>
      <c r="J20" s="390">
        <v>5745</v>
      </c>
      <c r="K20" s="390">
        <v>3606</v>
      </c>
      <c r="L20" s="390">
        <v>7780</v>
      </c>
      <c r="M20" s="446"/>
      <c r="N20" s="233">
        <v>10</v>
      </c>
      <c r="O20" s="392">
        <v>0</v>
      </c>
      <c r="P20" s="392">
        <v>745</v>
      </c>
      <c r="Q20" s="392">
        <v>383</v>
      </c>
      <c r="R20" s="392">
        <v>334</v>
      </c>
      <c r="S20" s="392">
        <v>56</v>
      </c>
      <c r="T20" s="392">
        <v>10755</v>
      </c>
      <c r="U20" s="392">
        <v>836</v>
      </c>
      <c r="V20" s="392">
        <v>1663</v>
      </c>
      <c r="W20" s="392">
        <v>1960</v>
      </c>
      <c r="X20" s="392">
        <v>1750</v>
      </c>
      <c r="Y20" s="226"/>
    </row>
    <row r="21" spans="1:25" s="228" customFormat="1" ht="18" customHeight="1">
      <c r="A21" s="232">
        <v>11</v>
      </c>
      <c r="B21" s="714"/>
      <c r="C21" s="715"/>
      <c r="D21" s="390">
        <v>33832</v>
      </c>
      <c r="E21" s="390">
        <v>1281</v>
      </c>
      <c r="F21" s="390">
        <v>2227</v>
      </c>
      <c r="G21" s="390">
        <v>3315</v>
      </c>
      <c r="H21" s="390">
        <v>974</v>
      </c>
      <c r="I21" s="392">
        <v>0</v>
      </c>
      <c r="J21" s="390">
        <v>5046</v>
      </c>
      <c r="K21" s="390">
        <v>5538</v>
      </c>
      <c r="L21" s="390">
        <v>8774</v>
      </c>
      <c r="M21" s="446"/>
      <c r="N21" s="233">
        <v>11</v>
      </c>
      <c r="O21" s="392">
        <v>0</v>
      </c>
      <c r="P21" s="392">
        <v>879</v>
      </c>
      <c r="Q21" s="392">
        <v>619</v>
      </c>
      <c r="R21" s="392">
        <v>406</v>
      </c>
      <c r="S21" s="392">
        <v>100</v>
      </c>
      <c r="T21" s="392">
        <v>9936</v>
      </c>
      <c r="U21" s="392">
        <v>1320</v>
      </c>
      <c r="V21" s="392">
        <v>1301</v>
      </c>
      <c r="W21" s="392">
        <v>1867</v>
      </c>
      <c r="X21" s="392">
        <v>3750</v>
      </c>
      <c r="Y21" s="226"/>
    </row>
    <row r="22" spans="1:25" s="228" customFormat="1" ht="18" customHeight="1">
      <c r="A22" s="232">
        <v>12</v>
      </c>
      <c r="B22" s="714"/>
      <c r="C22" s="715"/>
      <c r="D22" s="390">
        <v>26518</v>
      </c>
      <c r="E22" s="390">
        <v>965</v>
      </c>
      <c r="F22" s="390">
        <v>1877</v>
      </c>
      <c r="G22" s="390">
        <v>2980</v>
      </c>
      <c r="H22" s="390">
        <v>1444</v>
      </c>
      <c r="I22" s="392">
        <v>0</v>
      </c>
      <c r="J22" s="390">
        <v>4153</v>
      </c>
      <c r="K22" s="390">
        <v>4996</v>
      </c>
      <c r="L22" s="390">
        <v>6234</v>
      </c>
      <c r="M22" s="446"/>
      <c r="N22" s="233">
        <v>12</v>
      </c>
      <c r="O22" s="392">
        <v>0</v>
      </c>
      <c r="P22" s="392">
        <v>795</v>
      </c>
      <c r="Q22" s="392">
        <v>193</v>
      </c>
      <c r="R22" s="392">
        <v>391</v>
      </c>
      <c r="S22" s="392">
        <v>88</v>
      </c>
      <c r="T22" s="392">
        <v>7939</v>
      </c>
      <c r="U22" s="392">
        <v>1147</v>
      </c>
      <c r="V22" s="392">
        <v>1126</v>
      </c>
      <c r="W22" s="392">
        <v>1712</v>
      </c>
      <c r="X22" s="392">
        <v>1743</v>
      </c>
      <c r="Y22" s="226"/>
    </row>
    <row r="23" spans="1:25" s="228" customFormat="1" ht="18" customHeight="1">
      <c r="A23" s="234">
        <f>A14+1</f>
        <v>30</v>
      </c>
      <c r="B23" s="714"/>
      <c r="C23" s="715"/>
      <c r="D23" s="390">
        <v>23256</v>
      </c>
      <c r="E23" s="390">
        <v>906</v>
      </c>
      <c r="F23" s="390">
        <v>1900</v>
      </c>
      <c r="G23" s="390">
        <v>2844</v>
      </c>
      <c r="H23" s="390">
        <v>1129</v>
      </c>
      <c r="I23" s="392">
        <v>0</v>
      </c>
      <c r="J23" s="390">
        <v>4223</v>
      </c>
      <c r="K23" s="390">
        <v>3421</v>
      </c>
      <c r="L23" s="390">
        <v>6040</v>
      </c>
      <c r="M23" s="446"/>
      <c r="N23" s="235">
        <f>N14+1</f>
        <v>30</v>
      </c>
      <c r="O23" s="392">
        <v>0</v>
      </c>
      <c r="P23" s="392">
        <v>537</v>
      </c>
      <c r="Q23" s="392">
        <v>102</v>
      </c>
      <c r="R23" s="392">
        <v>318</v>
      </c>
      <c r="S23" s="392">
        <v>64</v>
      </c>
      <c r="T23" s="392">
        <v>9194</v>
      </c>
      <c r="U23" s="392">
        <v>1213</v>
      </c>
      <c r="V23" s="392">
        <v>1531</v>
      </c>
      <c r="W23" s="392">
        <v>1621</v>
      </c>
      <c r="X23" s="392">
        <v>1582</v>
      </c>
      <c r="Y23" s="226"/>
    </row>
    <row r="24" spans="1:25" s="228" customFormat="1" ht="18" customHeight="1">
      <c r="A24" s="232">
        <v>2</v>
      </c>
      <c r="B24" s="714"/>
      <c r="C24" s="715"/>
      <c r="D24" s="390">
        <v>24786</v>
      </c>
      <c r="E24" s="390">
        <v>1290</v>
      </c>
      <c r="F24" s="390">
        <v>1835</v>
      </c>
      <c r="G24" s="390">
        <v>2820</v>
      </c>
      <c r="H24" s="390">
        <v>879</v>
      </c>
      <c r="I24" s="392">
        <v>0</v>
      </c>
      <c r="J24" s="390">
        <v>4372</v>
      </c>
      <c r="K24" s="390">
        <v>5243</v>
      </c>
      <c r="L24" s="390">
        <v>7010</v>
      </c>
      <c r="M24" s="446"/>
      <c r="N24" s="233">
        <v>2</v>
      </c>
      <c r="O24" s="392">
        <v>0</v>
      </c>
      <c r="P24" s="392">
        <v>601</v>
      </c>
      <c r="Q24" s="392">
        <v>219</v>
      </c>
      <c r="R24" s="392">
        <v>330</v>
      </c>
      <c r="S24" s="392">
        <v>78</v>
      </c>
      <c r="T24" s="392">
        <v>9503</v>
      </c>
      <c r="U24" s="392">
        <v>721</v>
      </c>
      <c r="V24" s="392">
        <v>1246</v>
      </c>
      <c r="W24" s="392">
        <v>1673</v>
      </c>
      <c r="X24" s="392">
        <v>1499</v>
      </c>
      <c r="Y24" s="226"/>
    </row>
    <row r="25" spans="1:25" s="228" customFormat="1" ht="18" customHeight="1" thickBot="1">
      <c r="A25" s="447">
        <v>3</v>
      </c>
      <c r="B25" s="714"/>
      <c r="C25" s="715"/>
      <c r="D25" s="393">
        <v>34819</v>
      </c>
      <c r="E25" s="393">
        <v>2064</v>
      </c>
      <c r="F25" s="393">
        <v>2162</v>
      </c>
      <c r="G25" s="393">
        <v>3837</v>
      </c>
      <c r="H25" s="393">
        <v>1293</v>
      </c>
      <c r="I25" s="393">
        <v>0</v>
      </c>
      <c r="J25" s="393">
        <v>4281</v>
      </c>
      <c r="K25" s="393">
        <v>5749</v>
      </c>
      <c r="L25" s="390">
        <v>6583</v>
      </c>
      <c r="M25" s="446"/>
      <c r="N25" s="448">
        <v>3</v>
      </c>
      <c r="O25" s="449">
        <v>0</v>
      </c>
      <c r="P25" s="393">
        <v>862</v>
      </c>
      <c r="Q25" s="393">
        <v>540</v>
      </c>
      <c r="R25" s="393">
        <v>390</v>
      </c>
      <c r="S25" s="393">
        <v>89</v>
      </c>
      <c r="T25" s="393">
        <v>9430</v>
      </c>
      <c r="U25" s="393">
        <v>1289</v>
      </c>
      <c r="V25" s="393">
        <v>2491</v>
      </c>
      <c r="W25" s="393">
        <v>1487</v>
      </c>
      <c r="X25" s="393">
        <v>6188</v>
      </c>
      <c r="Y25" s="226"/>
    </row>
    <row r="26" spans="1:25" ht="18" customHeight="1" thickBot="1">
      <c r="A26" s="450"/>
      <c r="B26" s="450"/>
      <c r="C26" s="450"/>
      <c r="D26" s="224"/>
      <c r="E26" s="224"/>
      <c r="F26" s="224"/>
      <c r="G26" s="224"/>
      <c r="H26" s="224"/>
      <c r="I26" s="224"/>
      <c r="J26" s="224"/>
      <c r="K26" s="224"/>
      <c r="L26" s="450"/>
      <c r="M26" s="224"/>
      <c r="P26" s="393"/>
      <c r="V26" s="450"/>
      <c r="Y26" s="224"/>
    </row>
    <row r="27" spans="1:25" ht="7.5" customHeight="1">
      <c r="A27" s="416"/>
      <c r="B27" s="417"/>
      <c r="C27" s="417"/>
      <c r="D27" s="417"/>
      <c r="E27" s="417"/>
      <c r="F27" s="418"/>
      <c r="G27" s="419"/>
      <c r="H27" s="418"/>
      <c r="I27" s="418"/>
      <c r="J27" s="418"/>
      <c r="K27" s="420"/>
      <c r="L27" s="420"/>
      <c r="N27" s="416"/>
      <c r="O27" s="418"/>
      <c r="P27" s="418"/>
      <c r="Q27" s="418"/>
      <c r="R27" s="418"/>
      <c r="S27" s="420"/>
      <c r="T27" s="420"/>
      <c r="U27" s="420"/>
      <c r="V27" s="224"/>
      <c r="W27" s="224"/>
      <c r="X27" s="224"/>
      <c r="Y27" s="224"/>
    </row>
    <row r="28" spans="1:25" ht="87" customHeight="1">
      <c r="A28" s="425" t="s">
        <v>243</v>
      </c>
      <c r="B28" s="423" t="s">
        <v>427</v>
      </c>
      <c r="C28" s="423" t="s">
        <v>259</v>
      </c>
      <c r="D28" s="423" t="s">
        <v>260</v>
      </c>
      <c r="E28" s="423" t="s">
        <v>261</v>
      </c>
      <c r="F28" s="426" t="s">
        <v>262</v>
      </c>
      <c r="G28" s="427" t="s">
        <v>263</v>
      </c>
      <c r="H28" s="426" t="s">
        <v>264</v>
      </c>
      <c r="I28" s="426" t="s">
        <v>265</v>
      </c>
      <c r="J28" s="426" t="s">
        <v>266</v>
      </c>
      <c r="K28" s="428" t="s">
        <v>267</v>
      </c>
      <c r="L28" s="428" t="s">
        <v>268</v>
      </c>
      <c r="N28" s="425" t="s">
        <v>243</v>
      </c>
      <c r="O28" s="426" t="s">
        <v>270</v>
      </c>
      <c r="P28" s="426" t="s">
        <v>271</v>
      </c>
      <c r="Q28" s="426" t="s">
        <v>272</v>
      </c>
      <c r="R28" s="426" t="s">
        <v>273</v>
      </c>
      <c r="S28" s="428" t="s">
        <v>274</v>
      </c>
      <c r="T28" s="428" t="s">
        <v>603</v>
      </c>
      <c r="U28" s="428" t="s">
        <v>387</v>
      </c>
      <c r="V28" s="451"/>
      <c r="W28" s="424"/>
      <c r="X28" s="424"/>
      <c r="Y28" s="424"/>
    </row>
    <row r="29" spans="1:25" ht="7.5" customHeight="1">
      <c r="A29" s="431"/>
      <c r="B29" s="432"/>
      <c r="C29" s="432"/>
      <c r="D29" s="432"/>
      <c r="E29" s="432"/>
      <c r="F29" s="433"/>
      <c r="G29" s="434"/>
      <c r="H29" s="433"/>
      <c r="I29" s="433"/>
      <c r="J29" s="433"/>
      <c r="K29" s="435"/>
      <c r="L29" s="435"/>
      <c r="N29" s="431"/>
      <c r="O29" s="433"/>
      <c r="P29" s="433"/>
      <c r="Q29" s="433"/>
      <c r="R29" s="433"/>
      <c r="S29" s="435"/>
      <c r="T29" s="435"/>
      <c r="U29" s="435"/>
      <c r="V29" s="224"/>
      <c r="W29" s="224"/>
      <c r="X29" s="224"/>
      <c r="Y29" s="224"/>
    </row>
    <row r="30" spans="1:25" ht="6.75" customHeight="1">
      <c r="A30" s="438"/>
      <c r="B30" s="437"/>
      <c r="C30" s="437"/>
      <c r="D30" s="437"/>
      <c r="E30" s="437"/>
      <c r="N30" s="438"/>
      <c r="V30" s="224"/>
      <c r="W30" s="224"/>
      <c r="X30" s="224"/>
      <c r="Y30" s="224"/>
    </row>
    <row r="31" spans="1:25" ht="18" customHeight="1">
      <c r="A31" s="162">
        <f>A8</f>
        <v>25</v>
      </c>
      <c r="B31" s="392">
        <v>108625</v>
      </c>
      <c r="C31" s="392">
        <v>48383</v>
      </c>
      <c r="D31" s="392">
        <v>52609</v>
      </c>
      <c r="E31" s="392">
        <v>35029</v>
      </c>
      <c r="F31" s="452">
        <v>1181</v>
      </c>
      <c r="G31" s="392">
        <v>1060</v>
      </c>
      <c r="H31" s="452">
        <v>33773</v>
      </c>
      <c r="I31" s="453">
        <v>44489</v>
      </c>
      <c r="J31" s="392">
        <v>114882</v>
      </c>
      <c r="K31" s="392">
        <v>8148</v>
      </c>
      <c r="L31" s="392">
        <v>46525</v>
      </c>
      <c r="N31" s="162">
        <f>A31</f>
        <v>25</v>
      </c>
      <c r="O31" s="392">
        <v>38738</v>
      </c>
      <c r="P31" s="392">
        <v>20855</v>
      </c>
      <c r="Q31" s="392">
        <v>17930</v>
      </c>
      <c r="R31" s="392">
        <v>161707</v>
      </c>
      <c r="S31" s="392">
        <v>18413</v>
      </c>
      <c r="T31" s="392" t="s">
        <v>0</v>
      </c>
      <c r="U31" s="392" t="s">
        <v>0</v>
      </c>
      <c r="V31" s="390"/>
      <c r="W31" s="390"/>
      <c r="X31" s="390"/>
      <c r="Y31" s="390"/>
    </row>
    <row r="32" spans="1:25" ht="18" customHeight="1">
      <c r="A32" s="165">
        <f>A31+1</f>
        <v>26</v>
      </c>
      <c r="B32" s="452">
        <v>118206</v>
      </c>
      <c r="C32" s="392">
        <v>44663</v>
      </c>
      <c r="D32" s="392">
        <v>50278</v>
      </c>
      <c r="E32" s="392">
        <v>33174</v>
      </c>
      <c r="F32" s="392">
        <v>1466</v>
      </c>
      <c r="G32" s="392">
        <v>563</v>
      </c>
      <c r="H32" s="392">
        <v>27828</v>
      </c>
      <c r="I32" s="452">
        <v>44680</v>
      </c>
      <c r="J32" s="392">
        <v>110558</v>
      </c>
      <c r="K32" s="392">
        <v>10599</v>
      </c>
      <c r="L32" s="392">
        <v>45792</v>
      </c>
      <c r="N32" s="165">
        <f>N31+1</f>
        <v>26</v>
      </c>
      <c r="O32" s="392">
        <v>34152</v>
      </c>
      <c r="P32" s="392">
        <v>21443</v>
      </c>
      <c r="Q32" s="392">
        <v>14300</v>
      </c>
      <c r="R32" s="392">
        <v>186770</v>
      </c>
      <c r="S32" s="392">
        <v>22089</v>
      </c>
      <c r="T32" s="392" t="s">
        <v>0</v>
      </c>
      <c r="U32" s="392">
        <v>196949</v>
      </c>
      <c r="V32" s="392"/>
      <c r="W32" s="392"/>
      <c r="X32" s="392"/>
      <c r="Y32" s="390"/>
    </row>
    <row r="33" spans="1:25" ht="18" customHeight="1">
      <c r="A33" s="165">
        <f>A32+1</f>
        <v>27</v>
      </c>
      <c r="B33" s="392">
        <v>147047</v>
      </c>
      <c r="C33" s="392">
        <v>33220</v>
      </c>
      <c r="D33" s="392">
        <v>2325</v>
      </c>
      <c r="E33" s="392">
        <v>29514</v>
      </c>
      <c r="F33" s="392">
        <v>1405</v>
      </c>
      <c r="G33" s="392">
        <v>2292</v>
      </c>
      <c r="H33" s="392">
        <v>35663</v>
      </c>
      <c r="I33" s="392">
        <v>46813</v>
      </c>
      <c r="J33" s="392">
        <v>83118</v>
      </c>
      <c r="K33" s="392">
        <v>10711</v>
      </c>
      <c r="L33" s="392">
        <v>47596</v>
      </c>
      <c r="N33" s="165">
        <f>N32+1</f>
        <v>27</v>
      </c>
      <c r="O33" s="392">
        <v>36795</v>
      </c>
      <c r="P33" s="392">
        <v>19009</v>
      </c>
      <c r="Q33" s="392">
        <v>12700</v>
      </c>
      <c r="R33" s="392">
        <v>187432</v>
      </c>
      <c r="S33" s="392">
        <v>22248</v>
      </c>
      <c r="T33" s="392" t="s">
        <v>0</v>
      </c>
      <c r="U33" s="452">
        <v>251370</v>
      </c>
      <c r="V33" s="392"/>
      <c r="W33" s="392"/>
      <c r="X33" s="392"/>
      <c r="Y33" s="390"/>
    </row>
    <row r="34" spans="1:25" ht="18" customHeight="1">
      <c r="A34" s="165">
        <f>A33+1</f>
        <v>28</v>
      </c>
      <c r="B34" s="392">
        <v>137620</v>
      </c>
      <c r="C34" s="593">
        <v>45192</v>
      </c>
      <c r="D34" s="593">
        <v>7716</v>
      </c>
      <c r="E34" s="593">
        <v>30928</v>
      </c>
      <c r="F34" s="593">
        <v>1567</v>
      </c>
      <c r="G34" s="593">
        <v>747</v>
      </c>
      <c r="H34" s="593">
        <v>34385</v>
      </c>
      <c r="I34" s="593">
        <v>50780</v>
      </c>
      <c r="J34" s="593">
        <v>76790</v>
      </c>
      <c r="K34" s="593">
        <v>9697</v>
      </c>
      <c r="L34" s="593">
        <v>50475</v>
      </c>
      <c r="N34" s="165">
        <f>N33+1</f>
        <v>28</v>
      </c>
      <c r="O34" s="593">
        <v>36348</v>
      </c>
      <c r="P34" s="593">
        <v>21847</v>
      </c>
      <c r="Q34" s="593">
        <v>11880</v>
      </c>
      <c r="R34" s="593">
        <v>186175</v>
      </c>
      <c r="S34" s="593">
        <v>19781</v>
      </c>
      <c r="T34" s="392" t="s">
        <v>428</v>
      </c>
      <c r="U34" s="593">
        <v>247898</v>
      </c>
      <c r="V34" s="392"/>
      <c r="W34" s="392"/>
      <c r="X34" s="392"/>
      <c r="Y34" s="390"/>
    </row>
    <row r="35" spans="1:22" ht="18" customHeight="1">
      <c r="A35" s="168">
        <f>A34+1</f>
        <v>29</v>
      </c>
      <c r="B35" s="594">
        <v>94400</v>
      </c>
      <c r="C35" s="594">
        <v>46767</v>
      </c>
      <c r="D35" s="594">
        <v>55859</v>
      </c>
      <c r="E35" s="594">
        <v>25041</v>
      </c>
      <c r="F35" s="594">
        <v>1460</v>
      </c>
      <c r="G35" s="594">
        <v>875</v>
      </c>
      <c r="H35" s="594">
        <v>33145</v>
      </c>
      <c r="I35" s="594">
        <v>48343</v>
      </c>
      <c r="J35" s="594">
        <v>89317</v>
      </c>
      <c r="K35" s="594">
        <v>10928</v>
      </c>
      <c r="L35" s="594">
        <v>50636</v>
      </c>
      <c r="M35" s="229"/>
      <c r="N35" s="168">
        <f>N34+1</f>
        <v>29</v>
      </c>
      <c r="O35" s="594">
        <v>39063</v>
      </c>
      <c r="P35" s="594">
        <v>23627</v>
      </c>
      <c r="Q35" s="594">
        <v>13000</v>
      </c>
      <c r="R35" s="594">
        <v>176008</v>
      </c>
      <c r="S35" s="594">
        <v>16079</v>
      </c>
      <c r="T35" s="594">
        <v>106436</v>
      </c>
      <c r="U35" s="594">
        <v>233494</v>
      </c>
      <c r="V35" s="392"/>
    </row>
    <row r="36" spans="1:25" ht="6.75" customHeight="1">
      <c r="A36" s="445"/>
      <c r="B36" s="392"/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N36" s="445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0"/>
    </row>
    <row r="37" spans="1:28" ht="18" customHeight="1">
      <c r="A37" s="231">
        <f>A35</f>
        <v>29</v>
      </c>
      <c r="B37" s="392">
        <v>6914</v>
      </c>
      <c r="C37" s="392">
        <v>4053</v>
      </c>
      <c r="D37" s="392">
        <v>4021</v>
      </c>
      <c r="E37" s="392">
        <v>2262</v>
      </c>
      <c r="F37" s="392">
        <v>161</v>
      </c>
      <c r="G37" s="392">
        <v>27</v>
      </c>
      <c r="H37" s="392">
        <v>2294</v>
      </c>
      <c r="I37" s="392">
        <v>3692</v>
      </c>
      <c r="J37" s="392">
        <v>8546</v>
      </c>
      <c r="K37" s="392">
        <v>969</v>
      </c>
      <c r="L37" s="392">
        <v>5246</v>
      </c>
      <c r="N37" s="231">
        <f>N35</f>
        <v>29</v>
      </c>
      <c r="O37" s="392">
        <v>2476</v>
      </c>
      <c r="P37" s="392">
        <v>2376</v>
      </c>
      <c r="Q37" s="392">
        <v>2000</v>
      </c>
      <c r="R37" s="392">
        <v>12260</v>
      </c>
      <c r="S37" s="392">
        <v>1380</v>
      </c>
      <c r="T37" s="392">
        <v>6158</v>
      </c>
      <c r="U37" s="392">
        <v>18372</v>
      </c>
      <c r="V37" s="392"/>
      <c r="W37" s="392"/>
      <c r="X37" s="392"/>
      <c r="Y37" s="390"/>
      <c r="AA37" s="236"/>
      <c r="AB37" s="236"/>
    </row>
    <row r="38" spans="1:28" ht="18" customHeight="1">
      <c r="A38" s="233">
        <v>5</v>
      </c>
      <c r="B38" s="392">
        <v>7148</v>
      </c>
      <c r="C38" s="392">
        <v>4612</v>
      </c>
      <c r="D38" s="392">
        <v>4929</v>
      </c>
      <c r="E38" s="392">
        <v>2253</v>
      </c>
      <c r="F38" s="392">
        <v>162</v>
      </c>
      <c r="G38" s="392">
        <v>40</v>
      </c>
      <c r="H38" s="392">
        <v>803</v>
      </c>
      <c r="I38" s="392">
        <v>2749</v>
      </c>
      <c r="J38" s="392">
        <v>7111</v>
      </c>
      <c r="K38" s="392">
        <v>1003</v>
      </c>
      <c r="L38" s="392">
        <v>4603</v>
      </c>
      <c r="N38" s="233">
        <v>5</v>
      </c>
      <c r="O38" s="392">
        <v>4228</v>
      </c>
      <c r="P38" s="392">
        <v>2379</v>
      </c>
      <c r="Q38" s="392">
        <v>2200</v>
      </c>
      <c r="R38" s="392">
        <v>10358</v>
      </c>
      <c r="S38" s="392">
        <v>1670</v>
      </c>
      <c r="T38" s="392">
        <v>36140</v>
      </c>
      <c r="U38" s="392">
        <v>20149</v>
      </c>
      <c r="V38" s="392"/>
      <c r="W38" s="392"/>
      <c r="X38" s="392"/>
      <c r="Y38" s="390"/>
      <c r="AA38" s="236"/>
      <c r="AB38" s="236"/>
    </row>
    <row r="39" spans="1:28" ht="18" customHeight="1">
      <c r="A39" s="233">
        <v>6</v>
      </c>
      <c r="B39" s="392">
        <v>7892</v>
      </c>
      <c r="C39" s="392">
        <v>4103</v>
      </c>
      <c r="D39" s="392">
        <v>5849</v>
      </c>
      <c r="E39" s="392">
        <v>2366</v>
      </c>
      <c r="F39" s="392">
        <v>152</v>
      </c>
      <c r="G39" s="392">
        <v>240</v>
      </c>
      <c r="H39" s="392">
        <v>13580</v>
      </c>
      <c r="I39" s="392">
        <v>4638</v>
      </c>
      <c r="J39" s="392">
        <v>5209</v>
      </c>
      <c r="K39" s="392">
        <v>994</v>
      </c>
      <c r="L39" s="392">
        <v>4645</v>
      </c>
      <c r="N39" s="233">
        <v>6</v>
      </c>
      <c r="O39" s="392">
        <v>3021</v>
      </c>
      <c r="P39" s="392">
        <v>1991</v>
      </c>
      <c r="Q39" s="392">
        <v>1040</v>
      </c>
      <c r="R39" s="392">
        <v>12518</v>
      </c>
      <c r="S39" s="392">
        <v>1321</v>
      </c>
      <c r="T39" s="392">
        <v>6239</v>
      </c>
      <c r="U39" s="392">
        <v>19178</v>
      </c>
      <c r="V39" s="392"/>
      <c r="W39" s="392"/>
      <c r="X39" s="392"/>
      <c r="Y39" s="390"/>
      <c r="AA39" s="236"/>
      <c r="AB39" s="236"/>
    </row>
    <row r="40" spans="1:28" ht="18" customHeight="1">
      <c r="A40" s="233">
        <v>7</v>
      </c>
      <c r="B40" s="392">
        <v>7616</v>
      </c>
      <c r="C40" s="392">
        <v>4130</v>
      </c>
      <c r="D40" s="392">
        <v>8467</v>
      </c>
      <c r="E40" s="392">
        <v>2585</v>
      </c>
      <c r="F40" s="392">
        <v>276</v>
      </c>
      <c r="G40" s="392">
        <v>10</v>
      </c>
      <c r="H40" s="392">
        <v>682</v>
      </c>
      <c r="I40" s="392">
        <v>6248</v>
      </c>
      <c r="J40" s="392">
        <v>8113</v>
      </c>
      <c r="K40" s="392">
        <v>1031</v>
      </c>
      <c r="L40" s="392">
        <v>5134</v>
      </c>
      <c r="N40" s="233">
        <v>7</v>
      </c>
      <c r="O40" s="392">
        <v>2883</v>
      </c>
      <c r="P40" s="392">
        <v>2183</v>
      </c>
      <c r="Q40" s="392">
        <v>850</v>
      </c>
      <c r="R40" s="392">
        <v>14427</v>
      </c>
      <c r="S40" s="392">
        <v>1264</v>
      </c>
      <c r="T40" s="392">
        <v>12274</v>
      </c>
      <c r="U40" s="392">
        <v>23720</v>
      </c>
      <c r="V40" s="392"/>
      <c r="W40" s="392"/>
      <c r="X40" s="392"/>
      <c r="Y40" s="390"/>
      <c r="AA40" s="236"/>
      <c r="AB40" s="236"/>
    </row>
    <row r="41" spans="1:28" ht="18" customHeight="1">
      <c r="A41" s="233">
        <v>8</v>
      </c>
      <c r="B41" s="392">
        <v>6851</v>
      </c>
      <c r="C41" s="392">
        <v>3273</v>
      </c>
      <c r="D41" s="392">
        <v>6932</v>
      </c>
      <c r="E41" s="392">
        <v>2788</v>
      </c>
      <c r="F41" s="392">
        <v>163</v>
      </c>
      <c r="G41" s="392">
        <v>125</v>
      </c>
      <c r="H41" s="392">
        <v>13576</v>
      </c>
      <c r="I41" s="392">
        <v>6043</v>
      </c>
      <c r="J41" s="392">
        <v>6609</v>
      </c>
      <c r="K41" s="392">
        <v>869</v>
      </c>
      <c r="L41" s="392">
        <v>3339</v>
      </c>
      <c r="N41" s="233">
        <v>8</v>
      </c>
      <c r="O41" s="392">
        <v>3284</v>
      </c>
      <c r="P41" s="392">
        <v>2400</v>
      </c>
      <c r="Q41" s="392">
        <v>850</v>
      </c>
      <c r="R41" s="392">
        <v>46197</v>
      </c>
      <c r="S41" s="392">
        <v>1134</v>
      </c>
      <c r="T41" s="392">
        <v>5340</v>
      </c>
      <c r="U41" s="392">
        <v>18317</v>
      </c>
      <c r="V41" s="392"/>
      <c r="W41" s="392"/>
      <c r="X41" s="392"/>
      <c r="Y41" s="390"/>
      <c r="AA41" s="236"/>
      <c r="AB41" s="236"/>
    </row>
    <row r="42" spans="1:28" ht="18" customHeight="1">
      <c r="A42" s="233">
        <v>9</v>
      </c>
      <c r="B42" s="392">
        <v>7234</v>
      </c>
      <c r="C42" s="392">
        <v>3236</v>
      </c>
      <c r="D42" s="392">
        <v>5687</v>
      </c>
      <c r="E42" s="392">
        <v>2639</v>
      </c>
      <c r="F42" s="392">
        <v>78</v>
      </c>
      <c r="G42" s="392">
        <v>325</v>
      </c>
      <c r="H42" s="392">
        <v>302</v>
      </c>
      <c r="I42" s="392">
        <v>4485</v>
      </c>
      <c r="J42" s="392">
        <v>10786</v>
      </c>
      <c r="K42" s="392">
        <v>882</v>
      </c>
      <c r="L42" s="392">
        <v>4628</v>
      </c>
      <c r="N42" s="233">
        <v>9</v>
      </c>
      <c r="O42" s="392">
        <v>2682</v>
      </c>
      <c r="P42" s="392">
        <v>1820</v>
      </c>
      <c r="Q42" s="392">
        <v>650</v>
      </c>
      <c r="R42" s="392">
        <v>11544</v>
      </c>
      <c r="S42" s="392">
        <v>1223</v>
      </c>
      <c r="T42" s="392">
        <v>7775</v>
      </c>
      <c r="U42" s="392">
        <v>19730</v>
      </c>
      <c r="V42" s="392"/>
      <c r="W42" s="392"/>
      <c r="X42" s="392"/>
      <c r="Y42" s="390"/>
      <c r="AA42" s="236"/>
      <c r="AB42" s="236"/>
    </row>
    <row r="43" spans="1:28" ht="18" customHeight="1">
      <c r="A43" s="233">
        <v>10</v>
      </c>
      <c r="B43" s="392">
        <v>7033</v>
      </c>
      <c r="C43" s="392">
        <v>4168</v>
      </c>
      <c r="D43" s="392">
        <v>4128</v>
      </c>
      <c r="E43" s="392">
        <v>1280</v>
      </c>
      <c r="F43" s="392">
        <v>83</v>
      </c>
      <c r="G43" s="392">
        <v>30</v>
      </c>
      <c r="H43" s="392">
        <v>674</v>
      </c>
      <c r="I43" s="392">
        <v>4052</v>
      </c>
      <c r="J43" s="392">
        <v>8388</v>
      </c>
      <c r="K43" s="392">
        <v>742</v>
      </c>
      <c r="L43" s="392">
        <v>4195</v>
      </c>
      <c r="N43" s="233">
        <v>10</v>
      </c>
      <c r="O43" s="392">
        <v>3125</v>
      </c>
      <c r="P43" s="392">
        <v>1855</v>
      </c>
      <c r="Q43" s="392">
        <v>1250</v>
      </c>
      <c r="R43" s="392">
        <v>16193</v>
      </c>
      <c r="S43" s="392">
        <v>1251</v>
      </c>
      <c r="T43" s="392">
        <v>12419</v>
      </c>
      <c r="U43" s="392">
        <v>15094</v>
      </c>
      <c r="V43" s="392"/>
      <c r="W43" s="392"/>
      <c r="X43" s="392"/>
      <c r="Y43" s="390"/>
      <c r="AA43" s="236"/>
      <c r="AB43" s="236"/>
    </row>
    <row r="44" spans="1:28" ht="18" customHeight="1">
      <c r="A44" s="233">
        <v>11</v>
      </c>
      <c r="B44" s="392">
        <v>7600</v>
      </c>
      <c r="C44" s="392">
        <v>3990</v>
      </c>
      <c r="D44" s="392">
        <v>4292</v>
      </c>
      <c r="E44" s="392">
        <v>1808</v>
      </c>
      <c r="F44" s="392">
        <v>87</v>
      </c>
      <c r="G44" s="392">
        <v>33</v>
      </c>
      <c r="H44" s="392">
        <v>418</v>
      </c>
      <c r="I44" s="392">
        <v>3590</v>
      </c>
      <c r="J44" s="392">
        <v>6609</v>
      </c>
      <c r="K44" s="392">
        <v>980</v>
      </c>
      <c r="L44" s="392">
        <v>4466</v>
      </c>
      <c r="N44" s="233">
        <v>11</v>
      </c>
      <c r="O44" s="392">
        <v>3263</v>
      </c>
      <c r="P44" s="392">
        <v>1882</v>
      </c>
      <c r="Q44" s="392">
        <v>540</v>
      </c>
      <c r="R44" s="392">
        <v>11311</v>
      </c>
      <c r="S44" s="392">
        <v>1500</v>
      </c>
      <c r="T44" s="392">
        <v>3789</v>
      </c>
      <c r="U44" s="392">
        <v>19444</v>
      </c>
      <c r="V44" s="392"/>
      <c r="W44" s="392"/>
      <c r="X44" s="392"/>
      <c r="Y44" s="390"/>
      <c r="AA44" s="236"/>
      <c r="AB44" s="236"/>
    </row>
    <row r="45" spans="1:28" ht="18" customHeight="1">
      <c r="A45" s="233">
        <v>12</v>
      </c>
      <c r="B45" s="392">
        <v>6784</v>
      </c>
      <c r="C45" s="392">
        <v>3560</v>
      </c>
      <c r="D45" s="392">
        <v>3678</v>
      </c>
      <c r="E45" s="392">
        <v>1783</v>
      </c>
      <c r="F45" s="392">
        <v>93</v>
      </c>
      <c r="G45" s="392">
        <v>5</v>
      </c>
      <c r="H45" s="392">
        <v>247</v>
      </c>
      <c r="I45" s="392">
        <v>3132</v>
      </c>
      <c r="J45" s="392">
        <v>7050</v>
      </c>
      <c r="K45" s="392">
        <v>866</v>
      </c>
      <c r="L45" s="392">
        <v>3529</v>
      </c>
      <c r="N45" s="233">
        <v>12</v>
      </c>
      <c r="O45" s="392">
        <v>3334</v>
      </c>
      <c r="P45" s="392">
        <v>1904</v>
      </c>
      <c r="Q45" s="392">
        <v>1180</v>
      </c>
      <c r="R45" s="392">
        <v>9578</v>
      </c>
      <c r="S45" s="392">
        <v>1186</v>
      </c>
      <c r="T45" s="392">
        <v>3967</v>
      </c>
      <c r="U45" s="392">
        <v>18183</v>
      </c>
      <c r="V45" s="392"/>
      <c r="W45" s="392"/>
      <c r="X45" s="392"/>
      <c r="Y45" s="390"/>
      <c r="AA45" s="236"/>
      <c r="AB45" s="236"/>
    </row>
    <row r="46" spans="1:28" ht="18" customHeight="1">
      <c r="A46" s="235">
        <f>A37+1</f>
        <v>30</v>
      </c>
      <c r="B46" s="392">
        <v>9241</v>
      </c>
      <c r="C46" s="392">
        <v>3637</v>
      </c>
      <c r="D46" s="392">
        <v>2391</v>
      </c>
      <c r="E46" s="392">
        <v>1686</v>
      </c>
      <c r="F46" s="392">
        <v>62</v>
      </c>
      <c r="G46" s="392">
        <v>5</v>
      </c>
      <c r="H46" s="392">
        <v>38</v>
      </c>
      <c r="I46" s="392">
        <v>3045</v>
      </c>
      <c r="J46" s="392">
        <v>7413</v>
      </c>
      <c r="K46" s="392">
        <v>758</v>
      </c>
      <c r="L46" s="392">
        <v>3235</v>
      </c>
      <c r="N46" s="235">
        <f>N37+1</f>
        <v>30</v>
      </c>
      <c r="O46" s="392">
        <v>3428</v>
      </c>
      <c r="P46" s="392">
        <v>1363</v>
      </c>
      <c r="Q46" s="392">
        <v>1240</v>
      </c>
      <c r="R46" s="392">
        <v>11624</v>
      </c>
      <c r="S46" s="392">
        <v>1313</v>
      </c>
      <c r="T46" s="392">
        <v>2945</v>
      </c>
      <c r="U46" s="392">
        <v>17081</v>
      </c>
      <c r="V46" s="392"/>
      <c r="W46" s="392"/>
      <c r="X46" s="392"/>
      <c r="Y46" s="390"/>
      <c r="AA46" s="236"/>
      <c r="AB46" s="236"/>
    </row>
    <row r="47" spans="1:28" ht="18" customHeight="1">
      <c r="A47" s="233">
        <v>2</v>
      </c>
      <c r="B47" s="392">
        <v>9282</v>
      </c>
      <c r="C47" s="392">
        <v>3585</v>
      </c>
      <c r="D47" s="392">
        <v>2520</v>
      </c>
      <c r="E47" s="392">
        <v>1602</v>
      </c>
      <c r="F47" s="392">
        <v>24</v>
      </c>
      <c r="G47" s="392">
        <v>15</v>
      </c>
      <c r="H47" s="392">
        <v>45</v>
      </c>
      <c r="I47" s="392">
        <v>2872</v>
      </c>
      <c r="J47" s="392">
        <v>5967</v>
      </c>
      <c r="K47" s="392">
        <v>804</v>
      </c>
      <c r="L47" s="392">
        <v>3144</v>
      </c>
      <c r="N47" s="233">
        <v>2</v>
      </c>
      <c r="O47" s="392">
        <v>3305</v>
      </c>
      <c r="P47" s="392">
        <v>1363</v>
      </c>
      <c r="Q47" s="392">
        <v>540</v>
      </c>
      <c r="R47" s="392">
        <v>8507</v>
      </c>
      <c r="S47" s="392">
        <v>1292</v>
      </c>
      <c r="T47" s="392">
        <v>3558</v>
      </c>
      <c r="U47" s="392">
        <v>17620</v>
      </c>
      <c r="V47" s="390"/>
      <c r="W47" s="392"/>
      <c r="X47" s="392"/>
      <c r="Y47" s="390"/>
      <c r="AA47" s="236"/>
      <c r="AB47" s="236"/>
    </row>
    <row r="48" spans="1:28" ht="18" customHeight="1" thickBot="1">
      <c r="A48" s="448">
        <v>3</v>
      </c>
      <c r="B48" s="392">
        <v>10805</v>
      </c>
      <c r="C48" s="392">
        <v>4420</v>
      </c>
      <c r="D48" s="392">
        <v>2965</v>
      </c>
      <c r="E48" s="392">
        <v>1989</v>
      </c>
      <c r="F48" s="393">
        <v>119</v>
      </c>
      <c r="G48" s="393">
        <v>20</v>
      </c>
      <c r="H48" s="393">
        <v>486</v>
      </c>
      <c r="I48" s="393">
        <v>3797</v>
      </c>
      <c r="J48" s="393">
        <v>7516</v>
      </c>
      <c r="K48" s="393">
        <v>1030</v>
      </c>
      <c r="L48" s="393">
        <v>4472</v>
      </c>
      <c r="N48" s="448">
        <v>3</v>
      </c>
      <c r="O48" s="393">
        <v>4034</v>
      </c>
      <c r="P48" s="393">
        <v>2111</v>
      </c>
      <c r="Q48" s="393">
        <v>660</v>
      </c>
      <c r="R48" s="393">
        <v>11491</v>
      </c>
      <c r="S48" s="393">
        <v>1545</v>
      </c>
      <c r="T48" s="393">
        <v>5832</v>
      </c>
      <c r="U48" s="393">
        <v>26606</v>
      </c>
      <c r="V48" s="390"/>
      <c r="W48" s="390"/>
      <c r="X48" s="390"/>
      <c r="Y48" s="390"/>
      <c r="AA48" s="236"/>
      <c r="AB48" s="236"/>
    </row>
    <row r="49" spans="1:25" s="223" customFormat="1" ht="16.5" customHeight="1">
      <c r="A49" s="454" t="s">
        <v>355</v>
      </c>
      <c r="B49" s="454"/>
      <c r="C49" s="454"/>
      <c r="D49" s="454"/>
      <c r="E49" s="454"/>
      <c r="F49" s="454"/>
      <c r="G49" s="413"/>
      <c r="V49" s="413"/>
      <c r="W49" s="413"/>
      <c r="X49" s="413"/>
      <c r="Y49" s="413"/>
    </row>
    <row r="50" spans="1:13" ht="13.5">
      <c r="A50" s="1"/>
      <c r="M50" s="224"/>
    </row>
    <row r="51" spans="3:13" ht="13.5">
      <c r="C51" s="236"/>
      <c r="M51" s="224"/>
    </row>
    <row r="52" ht="13.5">
      <c r="M52" s="224"/>
    </row>
  </sheetData>
  <sheetProtection/>
  <mergeCells count="23">
    <mergeCell ref="A1:L1"/>
    <mergeCell ref="B4:C4"/>
    <mergeCell ref="B5:C5"/>
    <mergeCell ref="B6:C6"/>
    <mergeCell ref="B7:C7"/>
    <mergeCell ref="B8:C8"/>
    <mergeCell ref="B20:C20"/>
    <mergeCell ref="B9:C9"/>
    <mergeCell ref="B10:C10"/>
    <mergeCell ref="B11:C11"/>
    <mergeCell ref="B12:C12"/>
    <mergeCell ref="B13:C13"/>
    <mergeCell ref="B14:C14"/>
    <mergeCell ref="B25:C25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82" r:id="rId1"/>
  <colBreaks count="1" manualBreakCount="1">
    <brk id="13" max="4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N135"/>
  <sheetViews>
    <sheetView showGridLines="0" zoomScaleSheetLayoutView="90" zoomScalePageLayoutView="0" workbookViewId="0" topLeftCell="A1">
      <selection activeCell="A1" sqref="A1:IV16384"/>
    </sheetView>
  </sheetViews>
  <sheetFormatPr defaultColWidth="11.421875" defaultRowHeight="15"/>
  <cols>
    <col min="1" max="1" width="2.7109375" style="2" customWidth="1"/>
    <col min="2" max="2" width="4.7109375" style="2" customWidth="1"/>
    <col min="3" max="3" width="9.57421875" style="2" customWidth="1"/>
    <col min="4" max="4" width="4.7109375" style="2" customWidth="1"/>
    <col min="5" max="5" width="1.7109375" style="2" customWidth="1"/>
    <col min="6" max="6" width="1.57421875" style="2" customWidth="1"/>
    <col min="7" max="7" width="10.00390625" style="26" customWidth="1"/>
    <col min="8" max="8" width="8.57421875" style="26" customWidth="1"/>
    <col min="9" max="9" width="9.140625" style="26" customWidth="1"/>
    <col min="10" max="16" width="8.57421875" style="26" customWidth="1"/>
    <col min="17" max="17" width="8.00390625" style="26" customWidth="1"/>
    <col min="18" max="18" width="3.421875" style="53" customWidth="1"/>
    <col min="19" max="19" width="8.140625" style="26" customWidth="1"/>
    <col min="20" max="28" width="8.00390625" style="26" customWidth="1"/>
    <col min="29" max="31" width="8.421875" style="26" customWidth="1"/>
    <col min="32" max="16384" width="11.421875" style="26" customWidth="1"/>
  </cols>
  <sheetData>
    <row r="1" spans="1:28" ht="18.75" customHeight="1">
      <c r="A1" s="655" t="s">
        <v>468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AB1" s="37"/>
    </row>
    <row r="2" spans="1:28" ht="18.75" customHeight="1">
      <c r="A2" s="734"/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AB2" s="37"/>
    </row>
    <row r="3" spans="1:31" s="34" customFormat="1" ht="16.5" customHeight="1" thickBot="1">
      <c r="A3" s="2" t="s">
        <v>469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5"/>
      <c r="S3" s="38"/>
      <c r="T3" s="38"/>
      <c r="U3" s="38"/>
      <c r="V3" s="38"/>
      <c r="W3" s="38"/>
      <c r="X3" s="38"/>
      <c r="Y3" s="38"/>
      <c r="Z3" s="38"/>
      <c r="AA3" s="38"/>
      <c r="AB3" s="39"/>
      <c r="AE3" s="23" t="s">
        <v>470</v>
      </c>
    </row>
    <row r="4" spans="1:31" s="2" customFormat="1" ht="15.75" customHeight="1">
      <c r="A4" s="16"/>
      <c r="B4" s="16"/>
      <c r="C4" s="16"/>
      <c r="D4" s="16"/>
      <c r="E4" s="16"/>
      <c r="F4" s="136"/>
      <c r="G4" s="656" t="s">
        <v>471</v>
      </c>
      <c r="H4" s="143"/>
      <c r="I4" s="144"/>
      <c r="J4" s="144" t="s">
        <v>1</v>
      </c>
      <c r="K4" s="144"/>
      <c r="L4" s="144"/>
      <c r="M4" s="144" t="s">
        <v>2</v>
      </c>
      <c r="N4" s="144"/>
      <c r="O4" s="144"/>
      <c r="P4" s="144"/>
      <c r="Q4" s="144"/>
      <c r="R4" s="572"/>
      <c r="S4" s="144"/>
      <c r="T4" s="144" t="s">
        <v>3</v>
      </c>
      <c r="U4" s="144"/>
      <c r="V4" s="144"/>
      <c r="W4" s="144" t="s">
        <v>4</v>
      </c>
      <c r="X4" s="144"/>
      <c r="Y4" s="144"/>
      <c r="Z4" s="144" t="s">
        <v>5</v>
      </c>
      <c r="AA4" s="144"/>
      <c r="AB4" s="144"/>
      <c r="AC4" s="656" t="s">
        <v>6</v>
      </c>
      <c r="AD4" s="656" t="s">
        <v>472</v>
      </c>
      <c r="AE4" s="659" t="s">
        <v>7</v>
      </c>
    </row>
    <row r="5" spans="1:31" s="2" customFormat="1" ht="15.75" customHeight="1">
      <c r="A5" s="10"/>
      <c r="B5" s="606" t="s">
        <v>473</v>
      </c>
      <c r="C5" s="606"/>
      <c r="D5" s="606"/>
      <c r="E5" s="606"/>
      <c r="F5" s="137"/>
      <c r="G5" s="735"/>
      <c r="H5" s="736" t="s">
        <v>9</v>
      </c>
      <c r="I5" s="737"/>
      <c r="J5" s="738"/>
      <c r="K5" s="736" t="s">
        <v>474</v>
      </c>
      <c r="L5" s="737"/>
      <c r="M5" s="737"/>
      <c r="N5" s="737"/>
      <c r="O5" s="737"/>
      <c r="P5" s="737"/>
      <c r="Q5" s="151"/>
      <c r="R5" s="572"/>
      <c r="S5" s="151"/>
      <c r="T5" s="151"/>
      <c r="U5" s="739" t="s">
        <v>10</v>
      </c>
      <c r="V5" s="739"/>
      <c r="W5" s="739"/>
      <c r="X5" s="739"/>
      <c r="Y5" s="739"/>
      <c r="Z5" s="151"/>
      <c r="AA5" s="151"/>
      <c r="AB5" s="151"/>
      <c r="AC5" s="735"/>
      <c r="AD5" s="735"/>
      <c r="AE5" s="660"/>
    </row>
    <row r="6" spans="1:31" s="2" customFormat="1" ht="18" customHeight="1">
      <c r="A6" s="10"/>
      <c r="B6" s="606" t="s">
        <v>11</v>
      </c>
      <c r="C6" s="606"/>
      <c r="D6" s="606"/>
      <c r="E6" s="606"/>
      <c r="F6" s="137"/>
      <c r="G6" s="735"/>
      <c r="H6" s="731" t="s">
        <v>12</v>
      </c>
      <c r="I6" s="731" t="s">
        <v>13</v>
      </c>
      <c r="J6" s="731" t="s">
        <v>475</v>
      </c>
      <c r="K6" s="731" t="s">
        <v>14</v>
      </c>
      <c r="L6" s="731" t="s">
        <v>15</v>
      </c>
      <c r="M6" s="731" t="s">
        <v>16</v>
      </c>
      <c r="N6" s="731" t="s">
        <v>17</v>
      </c>
      <c r="O6" s="731" t="s">
        <v>18</v>
      </c>
      <c r="P6" s="731" t="s">
        <v>19</v>
      </c>
      <c r="Q6" s="705" t="s">
        <v>20</v>
      </c>
      <c r="R6" s="572"/>
      <c r="S6" s="817" t="s">
        <v>21</v>
      </c>
      <c r="T6" s="745" t="s">
        <v>22</v>
      </c>
      <c r="U6" s="742" t="s">
        <v>476</v>
      </c>
      <c r="V6" s="748" t="s">
        <v>356</v>
      </c>
      <c r="W6" s="731" t="s">
        <v>23</v>
      </c>
      <c r="X6" s="731" t="s">
        <v>24</v>
      </c>
      <c r="Y6" s="740" t="s">
        <v>357</v>
      </c>
      <c r="Z6" s="742" t="s">
        <v>25</v>
      </c>
      <c r="AA6" s="731" t="s">
        <v>26</v>
      </c>
      <c r="AB6" s="731" t="s">
        <v>477</v>
      </c>
      <c r="AC6" s="735"/>
      <c r="AD6" s="735"/>
      <c r="AE6" s="660"/>
    </row>
    <row r="7" spans="1:31" s="2" customFormat="1" ht="18" customHeight="1">
      <c r="A7" s="10"/>
      <c r="B7" s="733" t="s">
        <v>28</v>
      </c>
      <c r="C7" s="733"/>
      <c r="D7" s="733"/>
      <c r="E7" s="733"/>
      <c r="F7" s="140"/>
      <c r="G7" s="732"/>
      <c r="H7" s="732"/>
      <c r="I7" s="732"/>
      <c r="J7" s="732"/>
      <c r="K7" s="732"/>
      <c r="L7" s="732"/>
      <c r="M7" s="732"/>
      <c r="N7" s="732"/>
      <c r="O7" s="732"/>
      <c r="P7" s="732"/>
      <c r="Q7" s="709"/>
      <c r="R7" s="572"/>
      <c r="S7" s="818"/>
      <c r="T7" s="746"/>
      <c r="U7" s="747"/>
      <c r="V7" s="749"/>
      <c r="W7" s="732"/>
      <c r="X7" s="732"/>
      <c r="Y7" s="741"/>
      <c r="Z7" s="732"/>
      <c r="AA7" s="732"/>
      <c r="AB7" s="661"/>
      <c r="AC7" s="732"/>
      <c r="AD7" s="732"/>
      <c r="AE7" s="661"/>
    </row>
    <row r="8" spans="1:31" s="6" customFormat="1" ht="13.5" customHeight="1">
      <c r="A8" s="743" t="s">
        <v>478</v>
      </c>
      <c r="B8" s="743"/>
      <c r="C8" s="743"/>
      <c r="D8" s="743"/>
      <c r="E8" s="743"/>
      <c r="F8" s="744"/>
      <c r="G8" s="592">
        <v>817</v>
      </c>
      <c r="H8" s="592">
        <v>459</v>
      </c>
      <c r="I8" s="592">
        <v>92</v>
      </c>
      <c r="J8" s="592">
        <v>99</v>
      </c>
      <c r="K8" s="592">
        <v>61</v>
      </c>
      <c r="L8" s="592">
        <v>480</v>
      </c>
      <c r="M8" s="592">
        <v>380</v>
      </c>
      <c r="N8" s="592">
        <v>192</v>
      </c>
      <c r="O8" s="592">
        <v>134</v>
      </c>
      <c r="P8" s="592">
        <v>152</v>
      </c>
      <c r="Q8" s="592">
        <v>71</v>
      </c>
      <c r="R8" s="819"/>
      <c r="S8" s="592">
        <v>81</v>
      </c>
      <c r="T8" s="592">
        <v>219</v>
      </c>
      <c r="U8" s="592">
        <v>137</v>
      </c>
      <c r="V8" s="592">
        <v>125</v>
      </c>
      <c r="W8" s="592">
        <v>167</v>
      </c>
      <c r="X8" s="592">
        <v>109</v>
      </c>
      <c r="Y8" s="592">
        <v>200</v>
      </c>
      <c r="Z8" s="592">
        <v>147</v>
      </c>
      <c r="AA8" s="592">
        <v>119</v>
      </c>
      <c r="AB8" s="592">
        <v>116</v>
      </c>
      <c r="AC8" s="592">
        <v>640</v>
      </c>
      <c r="AD8" s="592">
        <v>465</v>
      </c>
      <c r="AE8" s="592">
        <v>398</v>
      </c>
    </row>
    <row r="9" spans="1:31" s="6" customFormat="1" ht="13.5" customHeight="1">
      <c r="A9" s="700" t="s">
        <v>479</v>
      </c>
      <c r="B9" s="700"/>
      <c r="C9" s="700"/>
      <c r="D9" s="700"/>
      <c r="E9" s="700"/>
      <c r="F9" s="653"/>
      <c r="G9" s="591">
        <v>47</v>
      </c>
      <c r="H9" s="591">
        <v>450</v>
      </c>
      <c r="I9" s="591">
        <v>66</v>
      </c>
      <c r="J9" s="591">
        <v>84</v>
      </c>
      <c r="K9" s="591">
        <v>71</v>
      </c>
      <c r="L9" s="591">
        <v>373</v>
      </c>
      <c r="M9" s="591">
        <v>479</v>
      </c>
      <c r="N9" s="591">
        <v>77</v>
      </c>
      <c r="O9" s="591">
        <v>56</v>
      </c>
      <c r="P9" s="591">
        <v>41</v>
      </c>
      <c r="Q9" s="591">
        <v>61</v>
      </c>
      <c r="R9" s="820"/>
      <c r="S9" s="591">
        <v>53</v>
      </c>
      <c r="T9" s="591">
        <v>126</v>
      </c>
      <c r="U9" s="591">
        <v>149</v>
      </c>
      <c r="V9" s="591">
        <v>183</v>
      </c>
      <c r="W9" s="591">
        <v>167</v>
      </c>
      <c r="X9" s="591">
        <v>214</v>
      </c>
      <c r="Y9" s="591">
        <v>318</v>
      </c>
      <c r="Z9" s="591">
        <v>316</v>
      </c>
      <c r="AA9" s="591">
        <v>50</v>
      </c>
      <c r="AB9" s="591">
        <v>99</v>
      </c>
      <c r="AC9" s="591">
        <v>590</v>
      </c>
      <c r="AD9" s="591">
        <v>525</v>
      </c>
      <c r="AE9" s="591">
        <v>369</v>
      </c>
    </row>
    <row r="10" spans="1:31" s="6" customFormat="1" ht="13.5" customHeight="1">
      <c r="A10" s="700" t="s">
        <v>480</v>
      </c>
      <c r="B10" s="700"/>
      <c r="C10" s="700"/>
      <c r="D10" s="700"/>
      <c r="E10" s="700"/>
      <c r="F10" s="653"/>
      <c r="G10" s="591">
        <v>37</v>
      </c>
      <c r="H10" s="591">
        <v>488</v>
      </c>
      <c r="I10" s="591">
        <v>84</v>
      </c>
      <c r="J10" s="591">
        <v>86</v>
      </c>
      <c r="K10" s="591">
        <v>64</v>
      </c>
      <c r="L10" s="591">
        <v>547</v>
      </c>
      <c r="M10" s="591">
        <v>403</v>
      </c>
      <c r="N10" s="591">
        <v>75</v>
      </c>
      <c r="O10" s="591">
        <v>30</v>
      </c>
      <c r="P10" s="591">
        <v>185</v>
      </c>
      <c r="Q10" s="591">
        <v>65</v>
      </c>
      <c r="R10" s="820"/>
      <c r="S10" s="591">
        <v>61</v>
      </c>
      <c r="T10" s="591">
        <v>143</v>
      </c>
      <c r="U10" s="591">
        <v>144</v>
      </c>
      <c r="V10" s="591">
        <v>73</v>
      </c>
      <c r="W10" s="591">
        <v>217</v>
      </c>
      <c r="X10" s="591">
        <v>115</v>
      </c>
      <c r="Y10" s="591">
        <v>313</v>
      </c>
      <c r="Z10" s="591">
        <v>249</v>
      </c>
      <c r="AA10" s="591">
        <v>42</v>
      </c>
      <c r="AB10" s="591">
        <v>192</v>
      </c>
      <c r="AC10" s="591">
        <v>646</v>
      </c>
      <c r="AD10" s="591">
        <v>519</v>
      </c>
      <c r="AE10" s="591">
        <v>342</v>
      </c>
    </row>
    <row r="11" spans="1:31" s="6" customFormat="1" ht="13.5" customHeight="1">
      <c r="A11" s="700" t="s">
        <v>481</v>
      </c>
      <c r="B11" s="700"/>
      <c r="C11" s="700"/>
      <c r="D11" s="700"/>
      <c r="E11" s="700"/>
      <c r="F11" s="653"/>
      <c r="G11" s="591">
        <v>43</v>
      </c>
      <c r="H11" s="591">
        <v>471</v>
      </c>
      <c r="I11" s="591">
        <v>87</v>
      </c>
      <c r="J11" s="591">
        <v>83</v>
      </c>
      <c r="K11" s="591">
        <v>51</v>
      </c>
      <c r="L11" s="591">
        <v>569</v>
      </c>
      <c r="M11" s="591">
        <v>424</v>
      </c>
      <c r="N11" s="591">
        <v>119</v>
      </c>
      <c r="O11" s="591">
        <v>125</v>
      </c>
      <c r="P11" s="591">
        <v>176</v>
      </c>
      <c r="Q11" s="591">
        <v>67</v>
      </c>
      <c r="R11" s="820"/>
      <c r="S11" s="591">
        <v>65</v>
      </c>
      <c r="T11" s="591">
        <v>172</v>
      </c>
      <c r="U11" s="591">
        <v>128</v>
      </c>
      <c r="V11" s="591">
        <v>177</v>
      </c>
      <c r="W11" s="591">
        <v>234</v>
      </c>
      <c r="X11" s="591">
        <v>109</v>
      </c>
      <c r="Y11" s="591">
        <v>720</v>
      </c>
      <c r="Z11" s="591">
        <v>174</v>
      </c>
      <c r="AA11" s="591">
        <v>36</v>
      </c>
      <c r="AB11" s="591">
        <v>72</v>
      </c>
      <c r="AC11" s="591">
        <v>626</v>
      </c>
      <c r="AD11" s="591">
        <v>520</v>
      </c>
      <c r="AE11" s="591">
        <v>346</v>
      </c>
    </row>
    <row r="12" spans="1:31" s="6" customFormat="1" ht="13.5" customHeight="1">
      <c r="A12" s="700" t="s">
        <v>482</v>
      </c>
      <c r="B12" s="700"/>
      <c r="C12" s="700"/>
      <c r="D12" s="700"/>
      <c r="E12" s="700"/>
      <c r="F12" s="653"/>
      <c r="G12" s="591">
        <v>50</v>
      </c>
      <c r="H12" s="591">
        <v>465</v>
      </c>
      <c r="I12" s="591">
        <v>84</v>
      </c>
      <c r="J12" s="591">
        <v>83</v>
      </c>
      <c r="K12" s="591">
        <v>61</v>
      </c>
      <c r="L12" s="591">
        <v>515</v>
      </c>
      <c r="M12" s="591">
        <v>226</v>
      </c>
      <c r="N12" s="591">
        <v>148</v>
      </c>
      <c r="O12" s="591">
        <v>50</v>
      </c>
      <c r="P12" s="591">
        <v>189</v>
      </c>
      <c r="Q12" s="591">
        <v>71</v>
      </c>
      <c r="R12" s="820"/>
      <c r="S12" s="591">
        <v>71</v>
      </c>
      <c r="T12" s="591">
        <v>122</v>
      </c>
      <c r="U12" s="591">
        <v>133</v>
      </c>
      <c r="V12" s="591">
        <v>174</v>
      </c>
      <c r="W12" s="591">
        <v>196</v>
      </c>
      <c r="X12" s="591">
        <v>144</v>
      </c>
      <c r="Y12" s="591">
        <v>356</v>
      </c>
      <c r="Z12" s="591">
        <v>183</v>
      </c>
      <c r="AA12" s="591">
        <v>193</v>
      </c>
      <c r="AB12" s="591">
        <v>87</v>
      </c>
      <c r="AC12" s="591">
        <v>619</v>
      </c>
      <c r="AD12" s="591">
        <v>563</v>
      </c>
      <c r="AE12" s="591">
        <v>315</v>
      </c>
    </row>
    <row r="13" spans="1:31" s="6" customFormat="1" ht="13.5" customHeight="1">
      <c r="A13" s="700" t="s">
        <v>483</v>
      </c>
      <c r="B13" s="700"/>
      <c r="C13" s="700"/>
      <c r="D13" s="700"/>
      <c r="E13" s="700"/>
      <c r="F13" s="653"/>
      <c r="G13" s="591">
        <v>58</v>
      </c>
      <c r="H13" s="591">
        <v>446</v>
      </c>
      <c r="I13" s="591">
        <v>101</v>
      </c>
      <c r="J13" s="591">
        <v>91</v>
      </c>
      <c r="K13" s="591">
        <v>66</v>
      </c>
      <c r="L13" s="591">
        <v>531</v>
      </c>
      <c r="M13" s="591">
        <v>200</v>
      </c>
      <c r="N13" s="591">
        <v>153</v>
      </c>
      <c r="O13" s="591">
        <v>133</v>
      </c>
      <c r="P13" s="591">
        <v>191</v>
      </c>
      <c r="Q13" s="591">
        <v>65</v>
      </c>
      <c r="R13" s="820"/>
      <c r="S13" s="591">
        <v>105</v>
      </c>
      <c r="T13" s="591">
        <v>143</v>
      </c>
      <c r="U13" s="591">
        <v>136</v>
      </c>
      <c r="V13" s="591">
        <v>148</v>
      </c>
      <c r="W13" s="591">
        <v>226</v>
      </c>
      <c r="X13" s="591">
        <v>91</v>
      </c>
      <c r="Y13" s="591">
        <v>162</v>
      </c>
      <c r="Z13" s="591">
        <v>143</v>
      </c>
      <c r="AA13" s="591">
        <v>115</v>
      </c>
      <c r="AB13" s="591">
        <v>191</v>
      </c>
      <c r="AC13" s="591">
        <v>627</v>
      </c>
      <c r="AD13" s="591">
        <v>548</v>
      </c>
      <c r="AE13" s="591">
        <v>326</v>
      </c>
    </row>
    <row r="14" spans="1:31" s="4" customFormat="1" ht="12" customHeight="1">
      <c r="A14" s="700" t="s">
        <v>484</v>
      </c>
      <c r="B14" s="700"/>
      <c r="C14" s="700"/>
      <c r="D14" s="700"/>
      <c r="E14" s="700"/>
      <c r="F14" s="653"/>
      <c r="G14" s="591">
        <v>72</v>
      </c>
      <c r="H14" s="591">
        <v>444</v>
      </c>
      <c r="I14" s="591">
        <v>94</v>
      </c>
      <c r="J14" s="591">
        <v>89</v>
      </c>
      <c r="K14" s="591">
        <v>65</v>
      </c>
      <c r="L14" s="591">
        <v>515</v>
      </c>
      <c r="M14" s="591">
        <v>68</v>
      </c>
      <c r="N14" s="591">
        <v>216</v>
      </c>
      <c r="O14" s="591">
        <v>79</v>
      </c>
      <c r="P14" s="591">
        <v>129</v>
      </c>
      <c r="Q14" s="591">
        <v>61</v>
      </c>
      <c r="R14" s="820"/>
      <c r="S14" s="591">
        <v>72</v>
      </c>
      <c r="T14" s="591">
        <v>157</v>
      </c>
      <c r="U14" s="591">
        <v>121</v>
      </c>
      <c r="V14" s="591">
        <v>73</v>
      </c>
      <c r="W14" s="591">
        <v>186</v>
      </c>
      <c r="X14" s="591">
        <v>165</v>
      </c>
      <c r="Y14" s="591">
        <v>304</v>
      </c>
      <c r="Z14" s="591">
        <v>186</v>
      </c>
      <c r="AA14" s="591">
        <v>88</v>
      </c>
      <c r="AB14" s="591">
        <v>111</v>
      </c>
      <c r="AC14" s="591">
        <v>615</v>
      </c>
      <c r="AD14" s="591">
        <v>564</v>
      </c>
      <c r="AE14" s="591">
        <v>315</v>
      </c>
    </row>
    <row r="15" spans="1:31" s="4" customFormat="1" ht="12" customHeight="1">
      <c r="A15" s="700" t="s">
        <v>485</v>
      </c>
      <c r="B15" s="700"/>
      <c r="C15" s="700"/>
      <c r="D15" s="700"/>
      <c r="E15" s="700"/>
      <c r="F15" s="653"/>
      <c r="G15" s="591">
        <v>64</v>
      </c>
      <c r="H15" s="591">
        <v>436</v>
      </c>
      <c r="I15" s="591">
        <v>90</v>
      </c>
      <c r="J15" s="591">
        <v>83</v>
      </c>
      <c r="K15" s="591">
        <v>59</v>
      </c>
      <c r="L15" s="591">
        <v>529</v>
      </c>
      <c r="M15" s="591">
        <v>113</v>
      </c>
      <c r="N15" s="591">
        <v>206</v>
      </c>
      <c r="O15" s="591">
        <v>188</v>
      </c>
      <c r="P15" s="591">
        <v>93</v>
      </c>
      <c r="Q15" s="591">
        <v>67</v>
      </c>
      <c r="R15" s="820"/>
      <c r="S15" s="591">
        <v>79</v>
      </c>
      <c r="T15" s="591">
        <v>158</v>
      </c>
      <c r="U15" s="591">
        <v>130</v>
      </c>
      <c r="V15" s="591">
        <v>107</v>
      </c>
      <c r="W15" s="591">
        <v>156</v>
      </c>
      <c r="X15" s="591">
        <v>124</v>
      </c>
      <c r="Y15" s="591">
        <v>276</v>
      </c>
      <c r="Z15" s="591">
        <v>109</v>
      </c>
      <c r="AA15" s="591">
        <v>105</v>
      </c>
      <c r="AB15" s="591">
        <v>134</v>
      </c>
      <c r="AC15" s="591">
        <v>600</v>
      </c>
      <c r="AD15" s="591">
        <v>572</v>
      </c>
      <c r="AE15" s="591">
        <v>306</v>
      </c>
    </row>
    <row r="16" spans="1:31" s="4" customFormat="1" ht="12" customHeight="1">
      <c r="A16" s="700" t="s">
        <v>486</v>
      </c>
      <c r="B16" s="700"/>
      <c r="C16" s="700"/>
      <c r="D16" s="700"/>
      <c r="E16" s="700"/>
      <c r="F16" s="653"/>
      <c r="G16" s="591">
        <v>54</v>
      </c>
      <c r="H16" s="591">
        <v>421</v>
      </c>
      <c r="I16" s="591">
        <v>85</v>
      </c>
      <c r="J16" s="591">
        <v>93</v>
      </c>
      <c r="K16" s="591">
        <v>59</v>
      </c>
      <c r="L16" s="591">
        <v>524</v>
      </c>
      <c r="M16" s="591">
        <v>102</v>
      </c>
      <c r="N16" s="591">
        <v>194</v>
      </c>
      <c r="O16" s="591">
        <v>125</v>
      </c>
      <c r="P16" s="591">
        <v>106</v>
      </c>
      <c r="Q16" s="591">
        <v>64</v>
      </c>
      <c r="R16" s="820"/>
      <c r="S16" s="591">
        <v>87</v>
      </c>
      <c r="T16" s="591">
        <v>180</v>
      </c>
      <c r="U16" s="591">
        <v>121</v>
      </c>
      <c r="V16" s="591">
        <v>115</v>
      </c>
      <c r="W16" s="591">
        <v>121</v>
      </c>
      <c r="X16" s="591">
        <v>114</v>
      </c>
      <c r="Y16" s="591">
        <v>197</v>
      </c>
      <c r="Z16" s="591">
        <v>191</v>
      </c>
      <c r="AA16" s="591">
        <v>148</v>
      </c>
      <c r="AB16" s="591">
        <v>74</v>
      </c>
      <c r="AC16" s="591">
        <v>590</v>
      </c>
      <c r="AD16" s="591">
        <v>558</v>
      </c>
      <c r="AE16" s="591">
        <v>345</v>
      </c>
    </row>
    <row r="17" spans="1:31" s="4" customFormat="1" ht="12" customHeight="1">
      <c r="A17" s="700" t="s">
        <v>487</v>
      </c>
      <c r="B17" s="700"/>
      <c r="C17" s="700"/>
      <c r="D17" s="700"/>
      <c r="E17" s="700"/>
      <c r="F17" s="653"/>
      <c r="G17" s="591">
        <v>58</v>
      </c>
      <c r="H17" s="591">
        <v>423</v>
      </c>
      <c r="I17" s="591">
        <v>90</v>
      </c>
      <c r="J17" s="591">
        <v>98</v>
      </c>
      <c r="K17" s="591">
        <v>62</v>
      </c>
      <c r="L17" s="591">
        <v>491</v>
      </c>
      <c r="M17" s="591">
        <v>54</v>
      </c>
      <c r="N17" s="591">
        <v>216</v>
      </c>
      <c r="O17" s="591">
        <v>131</v>
      </c>
      <c r="P17" s="591">
        <v>138</v>
      </c>
      <c r="Q17" s="591">
        <v>73</v>
      </c>
      <c r="R17" s="820"/>
      <c r="S17" s="591">
        <v>74</v>
      </c>
      <c r="T17" s="591">
        <v>195</v>
      </c>
      <c r="U17" s="591">
        <v>122</v>
      </c>
      <c r="V17" s="591">
        <v>120</v>
      </c>
      <c r="W17" s="591">
        <v>136</v>
      </c>
      <c r="X17" s="591">
        <v>110</v>
      </c>
      <c r="Y17" s="591">
        <v>198</v>
      </c>
      <c r="Z17" s="591">
        <v>218</v>
      </c>
      <c r="AA17" s="591">
        <v>115</v>
      </c>
      <c r="AB17" s="591">
        <v>155</v>
      </c>
      <c r="AC17" s="591">
        <v>605</v>
      </c>
      <c r="AD17" s="591">
        <v>527</v>
      </c>
      <c r="AE17" s="591">
        <v>354</v>
      </c>
    </row>
    <row r="18" spans="1:31" s="4" customFormat="1" ht="12" customHeight="1">
      <c r="A18" s="700" t="s">
        <v>488</v>
      </c>
      <c r="B18" s="700"/>
      <c r="C18" s="700"/>
      <c r="D18" s="700"/>
      <c r="E18" s="700"/>
      <c r="F18" s="653"/>
      <c r="G18" s="591">
        <v>65</v>
      </c>
      <c r="H18" s="591">
        <v>438</v>
      </c>
      <c r="I18" s="591">
        <v>90</v>
      </c>
      <c r="J18" s="591">
        <v>103</v>
      </c>
      <c r="K18" s="591">
        <v>64</v>
      </c>
      <c r="L18" s="591">
        <v>428</v>
      </c>
      <c r="M18" s="591">
        <v>94</v>
      </c>
      <c r="N18" s="591">
        <v>213</v>
      </c>
      <c r="O18" s="591">
        <v>134</v>
      </c>
      <c r="P18" s="591">
        <v>132</v>
      </c>
      <c r="Q18" s="591">
        <v>69</v>
      </c>
      <c r="R18" s="820"/>
      <c r="S18" s="591">
        <v>81</v>
      </c>
      <c r="T18" s="591">
        <v>234</v>
      </c>
      <c r="U18" s="591">
        <v>122</v>
      </c>
      <c r="V18" s="591">
        <v>127</v>
      </c>
      <c r="W18" s="591">
        <v>146</v>
      </c>
      <c r="X18" s="591">
        <v>75</v>
      </c>
      <c r="Y18" s="591">
        <v>221</v>
      </c>
      <c r="Z18" s="591">
        <v>131</v>
      </c>
      <c r="AA18" s="591">
        <v>103</v>
      </c>
      <c r="AB18" s="591">
        <v>103</v>
      </c>
      <c r="AC18" s="591">
        <v>624</v>
      </c>
      <c r="AD18" s="591">
        <v>436</v>
      </c>
      <c r="AE18" s="591">
        <v>427</v>
      </c>
    </row>
    <row r="19" spans="1:31" s="4" customFormat="1" ht="12" customHeight="1">
      <c r="A19" s="700" t="s">
        <v>489</v>
      </c>
      <c r="B19" s="700"/>
      <c r="C19" s="700"/>
      <c r="D19" s="700"/>
      <c r="E19" s="700"/>
      <c r="F19" s="653"/>
      <c r="G19" s="591">
        <v>87</v>
      </c>
      <c r="H19" s="591">
        <v>456</v>
      </c>
      <c r="I19" s="591">
        <v>91</v>
      </c>
      <c r="J19" s="591">
        <v>108</v>
      </c>
      <c r="K19" s="591">
        <v>55</v>
      </c>
      <c r="L19" s="591">
        <v>376</v>
      </c>
      <c r="M19" s="591">
        <v>49</v>
      </c>
      <c r="N19" s="591">
        <v>196</v>
      </c>
      <c r="O19" s="591">
        <v>105</v>
      </c>
      <c r="P19" s="591">
        <v>133</v>
      </c>
      <c r="Q19" s="591">
        <v>73</v>
      </c>
      <c r="R19" s="820"/>
      <c r="S19" s="591">
        <v>96</v>
      </c>
      <c r="T19" s="591">
        <v>259</v>
      </c>
      <c r="U19" s="591">
        <v>122</v>
      </c>
      <c r="V19" s="591">
        <v>124</v>
      </c>
      <c r="W19" s="591">
        <v>167</v>
      </c>
      <c r="X19" s="591">
        <v>96</v>
      </c>
      <c r="Y19" s="591">
        <v>182</v>
      </c>
      <c r="Z19" s="591">
        <v>113</v>
      </c>
      <c r="AA19" s="591">
        <v>118</v>
      </c>
      <c r="AB19" s="591">
        <v>117</v>
      </c>
      <c r="AC19" s="591">
        <v>647</v>
      </c>
      <c r="AD19" s="591">
        <v>355</v>
      </c>
      <c r="AE19" s="591">
        <v>477</v>
      </c>
    </row>
    <row r="20" spans="1:31" s="4" customFormat="1" ht="12" customHeight="1">
      <c r="A20" s="700" t="s">
        <v>490</v>
      </c>
      <c r="B20" s="700"/>
      <c r="C20" s="700"/>
      <c r="D20" s="700"/>
      <c r="E20" s="700"/>
      <c r="F20" s="653"/>
      <c r="G20" s="591">
        <v>56</v>
      </c>
      <c r="H20" s="591">
        <v>479</v>
      </c>
      <c r="I20" s="591">
        <v>93</v>
      </c>
      <c r="J20" s="591">
        <v>112</v>
      </c>
      <c r="K20" s="591">
        <v>53</v>
      </c>
      <c r="L20" s="591">
        <v>340</v>
      </c>
      <c r="M20" s="591">
        <v>98</v>
      </c>
      <c r="N20" s="591">
        <v>211</v>
      </c>
      <c r="O20" s="591">
        <v>141</v>
      </c>
      <c r="P20" s="591">
        <v>96</v>
      </c>
      <c r="Q20" s="591">
        <v>70</v>
      </c>
      <c r="R20" s="820"/>
      <c r="S20" s="591">
        <v>83</v>
      </c>
      <c r="T20" s="591">
        <v>276</v>
      </c>
      <c r="U20" s="591">
        <v>141</v>
      </c>
      <c r="V20" s="591">
        <v>122</v>
      </c>
      <c r="W20" s="591">
        <v>150</v>
      </c>
      <c r="X20" s="591">
        <v>83</v>
      </c>
      <c r="Y20" s="591">
        <v>180</v>
      </c>
      <c r="Z20" s="591">
        <v>121</v>
      </c>
      <c r="AA20" s="591">
        <v>121</v>
      </c>
      <c r="AB20" s="591">
        <v>116</v>
      </c>
      <c r="AC20" s="591">
        <v>678</v>
      </c>
      <c r="AD20" s="591">
        <v>318</v>
      </c>
      <c r="AE20" s="591">
        <v>503</v>
      </c>
    </row>
    <row r="21" spans="1:31" s="4" customFormat="1" ht="12.75" customHeight="1">
      <c r="A21" s="700" t="s">
        <v>491</v>
      </c>
      <c r="B21" s="700"/>
      <c r="C21" s="700"/>
      <c r="D21" s="700"/>
      <c r="E21" s="700"/>
      <c r="F21" s="653"/>
      <c r="G21" s="591">
        <v>127</v>
      </c>
      <c r="H21" s="591">
        <v>509</v>
      </c>
      <c r="I21" s="591">
        <v>110</v>
      </c>
      <c r="J21" s="591">
        <v>124</v>
      </c>
      <c r="K21" s="591">
        <v>51</v>
      </c>
      <c r="L21" s="591">
        <v>252</v>
      </c>
      <c r="M21" s="591">
        <v>84</v>
      </c>
      <c r="N21" s="591">
        <v>193</v>
      </c>
      <c r="O21" s="591">
        <v>143</v>
      </c>
      <c r="P21" s="591">
        <v>74</v>
      </c>
      <c r="Q21" s="591">
        <v>79</v>
      </c>
      <c r="R21" s="820"/>
      <c r="S21" s="591">
        <v>86</v>
      </c>
      <c r="T21" s="591">
        <v>296</v>
      </c>
      <c r="U21" s="591">
        <v>177</v>
      </c>
      <c r="V21" s="591">
        <v>95</v>
      </c>
      <c r="W21" s="591">
        <v>145</v>
      </c>
      <c r="X21" s="591">
        <v>81</v>
      </c>
      <c r="Y21" s="591">
        <v>122</v>
      </c>
      <c r="Z21" s="591">
        <v>122</v>
      </c>
      <c r="AA21" s="591">
        <v>113</v>
      </c>
      <c r="AB21" s="591">
        <v>110</v>
      </c>
      <c r="AC21" s="591">
        <v>734</v>
      </c>
      <c r="AD21" s="591">
        <v>257</v>
      </c>
      <c r="AE21" s="591">
        <v>515</v>
      </c>
    </row>
    <row r="22" spans="1:31" s="6" customFormat="1" ht="13.5" customHeight="1">
      <c r="A22" s="40"/>
      <c r="B22" s="750" t="s">
        <v>37</v>
      </c>
      <c r="C22" s="750"/>
      <c r="D22" s="750"/>
      <c r="E22" s="40"/>
      <c r="F22" s="41"/>
      <c r="G22" s="42">
        <v>505</v>
      </c>
      <c r="H22" s="42">
        <v>446</v>
      </c>
      <c r="I22" s="42">
        <v>88</v>
      </c>
      <c r="J22" s="42">
        <v>91</v>
      </c>
      <c r="K22" s="42">
        <v>61</v>
      </c>
      <c r="L22" s="42">
        <v>489</v>
      </c>
      <c r="M22" s="42">
        <v>143</v>
      </c>
      <c r="N22" s="42">
        <v>160</v>
      </c>
      <c r="O22" s="42">
        <v>128</v>
      </c>
      <c r="P22" s="42">
        <v>126</v>
      </c>
      <c r="Q22" s="42">
        <v>64</v>
      </c>
      <c r="R22" s="578"/>
      <c r="S22" s="42">
        <v>80</v>
      </c>
      <c r="T22" s="42">
        <v>178</v>
      </c>
      <c r="U22" s="42">
        <v>127</v>
      </c>
      <c r="V22" s="42">
        <v>104</v>
      </c>
      <c r="W22" s="42">
        <v>166</v>
      </c>
      <c r="X22" s="42">
        <v>108</v>
      </c>
      <c r="Y22" s="42">
        <v>243</v>
      </c>
      <c r="Z22" s="42">
        <v>152</v>
      </c>
      <c r="AA22" s="42">
        <v>130</v>
      </c>
      <c r="AB22" s="42">
        <v>101</v>
      </c>
      <c r="AC22" s="42">
        <v>615</v>
      </c>
      <c r="AD22" s="42">
        <v>536</v>
      </c>
      <c r="AE22" s="42">
        <v>336</v>
      </c>
    </row>
    <row r="23" spans="1:31" s="6" customFormat="1" ht="13.5" customHeight="1">
      <c r="A23" s="700" t="s">
        <v>479</v>
      </c>
      <c r="B23" s="700"/>
      <c r="C23" s="700"/>
      <c r="D23" s="700"/>
      <c r="E23" s="700"/>
      <c r="F23" s="653"/>
      <c r="G23" s="44">
        <v>5</v>
      </c>
      <c r="H23" s="44">
        <v>466</v>
      </c>
      <c r="I23" s="44">
        <v>67</v>
      </c>
      <c r="J23" s="44">
        <v>81</v>
      </c>
      <c r="K23" s="44">
        <v>84</v>
      </c>
      <c r="L23" s="44">
        <v>384</v>
      </c>
      <c r="M23" s="44">
        <v>279</v>
      </c>
      <c r="N23" s="44">
        <v>123</v>
      </c>
      <c r="O23" s="44">
        <v>120</v>
      </c>
      <c r="P23" s="44">
        <v>15</v>
      </c>
      <c r="Q23" s="44">
        <v>219</v>
      </c>
      <c r="R23" s="341"/>
      <c r="S23" s="44">
        <v>70</v>
      </c>
      <c r="T23" s="44">
        <v>212</v>
      </c>
      <c r="U23" s="44">
        <v>174</v>
      </c>
      <c r="V23" s="44">
        <v>195</v>
      </c>
      <c r="W23" s="44">
        <v>219</v>
      </c>
      <c r="X23" s="44">
        <v>360</v>
      </c>
      <c r="Y23" s="44">
        <v>711</v>
      </c>
      <c r="Z23" s="44">
        <v>182</v>
      </c>
      <c r="AA23" s="44" t="s">
        <v>0</v>
      </c>
      <c r="AB23" s="44">
        <v>100</v>
      </c>
      <c r="AC23" s="44">
        <v>575</v>
      </c>
      <c r="AD23" s="44">
        <v>554</v>
      </c>
      <c r="AE23" s="44">
        <v>351</v>
      </c>
    </row>
    <row r="24" spans="1:31" s="6" customFormat="1" ht="13.5" customHeight="1">
      <c r="A24" s="700" t="s">
        <v>480</v>
      </c>
      <c r="B24" s="700"/>
      <c r="C24" s="700"/>
      <c r="D24" s="700"/>
      <c r="E24" s="700"/>
      <c r="F24" s="653"/>
      <c r="G24" s="44">
        <v>27</v>
      </c>
      <c r="H24" s="44">
        <v>482</v>
      </c>
      <c r="I24" s="44">
        <v>80</v>
      </c>
      <c r="J24" s="44">
        <v>84</v>
      </c>
      <c r="K24" s="44">
        <v>64</v>
      </c>
      <c r="L24" s="44">
        <v>553</v>
      </c>
      <c r="M24" s="44">
        <v>234</v>
      </c>
      <c r="N24" s="44">
        <v>58</v>
      </c>
      <c r="O24" s="44">
        <v>30</v>
      </c>
      <c r="P24" s="44">
        <v>15</v>
      </c>
      <c r="Q24" s="44">
        <v>64</v>
      </c>
      <c r="R24" s="341"/>
      <c r="S24" s="44">
        <v>57</v>
      </c>
      <c r="T24" s="44">
        <v>145</v>
      </c>
      <c r="U24" s="44">
        <v>138</v>
      </c>
      <c r="V24" s="44">
        <v>83</v>
      </c>
      <c r="W24" s="44">
        <v>204</v>
      </c>
      <c r="X24" s="44">
        <v>115</v>
      </c>
      <c r="Y24" s="44">
        <v>346</v>
      </c>
      <c r="Z24" s="44">
        <v>226</v>
      </c>
      <c r="AA24" s="44">
        <v>42</v>
      </c>
      <c r="AB24" s="44">
        <v>49</v>
      </c>
      <c r="AC24" s="44">
        <v>635</v>
      </c>
      <c r="AD24" s="44">
        <v>544</v>
      </c>
      <c r="AE24" s="44">
        <v>316</v>
      </c>
    </row>
    <row r="25" spans="1:31" s="6" customFormat="1" ht="13.5" customHeight="1">
      <c r="A25" s="700" t="s">
        <v>481</v>
      </c>
      <c r="B25" s="700"/>
      <c r="C25" s="700"/>
      <c r="D25" s="700"/>
      <c r="E25" s="700"/>
      <c r="F25" s="653"/>
      <c r="G25" s="44">
        <v>37</v>
      </c>
      <c r="H25" s="44">
        <v>462</v>
      </c>
      <c r="I25" s="44">
        <v>83</v>
      </c>
      <c r="J25" s="44">
        <v>84</v>
      </c>
      <c r="K25" s="44">
        <v>51</v>
      </c>
      <c r="L25" s="44">
        <v>569</v>
      </c>
      <c r="M25" s="44">
        <v>240</v>
      </c>
      <c r="N25" s="44">
        <v>112</v>
      </c>
      <c r="O25" s="44">
        <v>125</v>
      </c>
      <c r="P25" s="44">
        <v>175</v>
      </c>
      <c r="Q25" s="44">
        <v>68</v>
      </c>
      <c r="R25" s="341"/>
      <c r="S25" s="44">
        <v>67</v>
      </c>
      <c r="T25" s="44">
        <v>140</v>
      </c>
      <c r="U25" s="44">
        <v>130</v>
      </c>
      <c r="V25" s="44">
        <v>222</v>
      </c>
      <c r="W25" s="44">
        <v>227</v>
      </c>
      <c r="X25" s="44">
        <v>134</v>
      </c>
      <c r="Y25" s="44">
        <v>720</v>
      </c>
      <c r="Z25" s="44">
        <v>191</v>
      </c>
      <c r="AA25" s="44">
        <v>38</v>
      </c>
      <c r="AB25" s="44">
        <v>107</v>
      </c>
      <c r="AC25" s="44">
        <v>616</v>
      </c>
      <c r="AD25" s="44">
        <v>542</v>
      </c>
      <c r="AE25" s="44">
        <v>326</v>
      </c>
    </row>
    <row r="26" spans="1:31" s="6" customFormat="1" ht="13.5" customHeight="1">
      <c r="A26" s="700" t="s">
        <v>482</v>
      </c>
      <c r="B26" s="700"/>
      <c r="C26" s="700"/>
      <c r="D26" s="700"/>
      <c r="E26" s="700"/>
      <c r="F26" s="653"/>
      <c r="G26" s="44">
        <v>45</v>
      </c>
      <c r="H26" s="44">
        <v>461</v>
      </c>
      <c r="I26" s="44">
        <v>85</v>
      </c>
      <c r="J26" s="44">
        <v>83</v>
      </c>
      <c r="K26" s="44">
        <v>59</v>
      </c>
      <c r="L26" s="44">
        <v>516</v>
      </c>
      <c r="M26" s="44">
        <v>84</v>
      </c>
      <c r="N26" s="44">
        <v>143</v>
      </c>
      <c r="O26" s="44">
        <v>49</v>
      </c>
      <c r="P26" s="44">
        <v>155</v>
      </c>
      <c r="Q26" s="44">
        <v>73</v>
      </c>
      <c r="R26" s="341"/>
      <c r="S26" s="44">
        <v>73</v>
      </c>
      <c r="T26" s="44">
        <v>122</v>
      </c>
      <c r="U26" s="44">
        <v>132</v>
      </c>
      <c r="V26" s="44">
        <v>189</v>
      </c>
      <c r="W26" s="44">
        <v>195</v>
      </c>
      <c r="X26" s="44">
        <v>150</v>
      </c>
      <c r="Y26" s="44">
        <v>356</v>
      </c>
      <c r="Z26" s="44">
        <v>184</v>
      </c>
      <c r="AA26" s="44">
        <v>242</v>
      </c>
      <c r="AB26" s="44">
        <v>92</v>
      </c>
      <c r="AC26" s="44">
        <v>616</v>
      </c>
      <c r="AD26" s="44">
        <v>560</v>
      </c>
      <c r="AE26" s="44">
        <v>315</v>
      </c>
    </row>
    <row r="27" spans="1:31" s="6" customFormat="1" ht="13.5" customHeight="1">
      <c r="A27" s="700" t="s">
        <v>483</v>
      </c>
      <c r="B27" s="700"/>
      <c r="C27" s="700"/>
      <c r="D27" s="700"/>
      <c r="E27" s="700"/>
      <c r="F27" s="653"/>
      <c r="G27" s="44">
        <v>51</v>
      </c>
      <c r="H27" s="44">
        <v>446</v>
      </c>
      <c r="I27" s="44">
        <v>98</v>
      </c>
      <c r="J27" s="44">
        <v>90</v>
      </c>
      <c r="K27" s="44">
        <v>67</v>
      </c>
      <c r="L27" s="44">
        <v>531</v>
      </c>
      <c r="M27" s="44">
        <v>56</v>
      </c>
      <c r="N27" s="44">
        <v>130</v>
      </c>
      <c r="O27" s="44">
        <v>133</v>
      </c>
      <c r="P27" s="44">
        <v>134</v>
      </c>
      <c r="Q27" s="44">
        <v>65</v>
      </c>
      <c r="R27" s="341"/>
      <c r="S27" s="44">
        <v>107</v>
      </c>
      <c r="T27" s="44">
        <v>138</v>
      </c>
      <c r="U27" s="44">
        <v>138</v>
      </c>
      <c r="V27" s="44">
        <v>146</v>
      </c>
      <c r="W27" s="44">
        <v>220</v>
      </c>
      <c r="X27" s="44">
        <v>110</v>
      </c>
      <c r="Y27" s="44">
        <v>162</v>
      </c>
      <c r="Z27" s="44">
        <v>163</v>
      </c>
      <c r="AA27" s="44">
        <v>48</v>
      </c>
      <c r="AB27" s="44">
        <v>160</v>
      </c>
      <c r="AC27" s="44">
        <v>626</v>
      </c>
      <c r="AD27" s="44">
        <v>555</v>
      </c>
      <c r="AE27" s="44">
        <v>318</v>
      </c>
    </row>
    <row r="28" spans="1:31" s="6" customFormat="1" ht="13.5" customHeight="1">
      <c r="A28" s="700" t="s">
        <v>484</v>
      </c>
      <c r="B28" s="700"/>
      <c r="C28" s="700"/>
      <c r="D28" s="700"/>
      <c r="E28" s="700"/>
      <c r="F28" s="653"/>
      <c r="G28" s="44">
        <v>61</v>
      </c>
      <c r="H28" s="44">
        <v>446</v>
      </c>
      <c r="I28" s="44">
        <v>92</v>
      </c>
      <c r="J28" s="44">
        <v>85</v>
      </c>
      <c r="K28" s="44">
        <v>65</v>
      </c>
      <c r="L28" s="44">
        <v>517</v>
      </c>
      <c r="M28" s="44">
        <v>69</v>
      </c>
      <c r="N28" s="44">
        <v>171</v>
      </c>
      <c r="O28" s="44">
        <v>92</v>
      </c>
      <c r="P28" s="44">
        <v>101</v>
      </c>
      <c r="Q28" s="44">
        <v>52</v>
      </c>
      <c r="R28" s="341"/>
      <c r="S28" s="44">
        <v>65</v>
      </c>
      <c r="T28" s="44">
        <v>158</v>
      </c>
      <c r="U28" s="44">
        <v>119</v>
      </c>
      <c r="V28" s="44">
        <v>66</v>
      </c>
      <c r="W28" s="44">
        <v>236</v>
      </c>
      <c r="X28" s="44">
        <v>195</v>
      </c>
      <c r="Y28" s="44">
        <v>313</v>
      </c>
      <c r="Z28" s="44">
        <v>193</v>
      </c>
      <c r="AA28" s="44">
        <v>92</v>
      </c>
      <c r="AB28" s="44">
        <v>82</v>
      </c>
      <c r="AC28" s="44">
        <v>611</v>
      </c>
      <c r="AD28" s="44">
        <v>586</v>
      </c>
      <c r="AE28" s="44">
        <v>304</v>
      </c>
    </row>
    <row r="29" spans="1:31" s="6" customFormat="1" ht="13.5" customHeight="1">
      <c r="A29" s="700" t="s">
        <v>485</v>
      </c>
      <c r="B29" s="700"/>
      <c r="C29" s="700"/>
      <c r="D29" s="700"/>
      <c r="E29" s="700"/>
      <c r="F29" s="653"/>
      <c r="G29" s="44">
        <v>58</v>
      </c>
      <c r="H29" s="44">
        <v>434</v>
      </c>
      <c r="I29" s="44">
        <v>88</v>
      </c>
      <c r="J29" s="44">
        <v>81</v>
      </c>
      <c r="K29" s="44">
        <v>59</v>
      </c>
      <c r="L29" s="44">
        <v>531</v>
      </c>
      <c r="M29" s="44">
        <v>116</v>
      </c>
      <c r="N29" s="44">
        <v>192</v>
      </c>
      <c r="O29" s="44">
        <v>60</v>
      </c>
      <c r="P29" s="44">
        <v>91</v>
      </c>
      <c r="Q29" s="44">
        <v>65</v>
      </c>
      <c r="R29" s="341"/>
      <c r="S29" s="44">
        <v>74</v>
      </c>
      <c r="T29" s="44">
        <v>155</v>
      </c>
      <c r="U29" s="44">
        <v>125</v>
      </c>
      <c r="V29" s="44">
        <v>112</v>
      </c>
      <c r="W29" s="44">
        <v>151</v>
      </c>
      <c r="X29" s="44">
        <v>123</v>
      </c>
      <c r="Y29" s="44">
        <v>301</v>
      </c>
      <c r="Z29" s="44">
        <v>102</v>
      </c>
      <c r="AA29" s="44">
        <v>99</v>
      </c>
      <c r="AB29" s="44">
        <v>125</v>
      </c>
      <c r="AC29" s="44">
        <v>594</v>
      </c>
      <c r="AD29" s="44">
        <v>588</v>
      </c>
      <c r="AE29" s="44">
        <v>294</v>
      </c>
    </row>
    <row r="30" spans="1:31" s="4" customFormat="1" ht="12" customHeight="1">
      <c r="A30" s="700" t="s">
        <v>486</v>
      </c>
      <c r="B30" s="700"/>
      <c r="C30" s="700"/>
      <c r="D30" s="700"/>
      <c r="E30" s="700"/>
      <c r="F30" s="653"/>
      <c r="G30" s="44">
        <v>47</v>
      </c>
      <c r="H30" s="44">
        <v>423</v>
      </c>
      <c r="I30" s="44">
        <v>84</v>
      </c>
      <c r="J30" s="44">
        <v>89</v>
      </c>
      <c r="K30" s="44">
        <v>59</v>
      </c>
      <c r="L30" s="44">
        <v>524</v>
      </c>
      <c r="M30" s="44">
        <v>102</v>
      </c>
      <c r="N30" s="44">
        <v>154</v>
      </c>
      <c r="O30" s="44">
        <v>74</v>
      </c>
      <c r="P30" s="44">
        <v>108</v>
      </c>
      <c r="Q30" s="44">
        <v>57</v>
      </c>
      <c r="R30" s="341"/>
      <c r="S30" s="44">
        <v>84</v>
      </c>
      <c r="T30" s="44">
        <v>168</v>
      </c>
      <c r="U30" s="44">
        <v>119</v>
      </c>
      <c r="V30" s="44">
        <v>71</v>
      </c>
      <c r="W30" s="44">
        <v>122</v>
      </c>
      <c r="X30" s="44">
        <v>114</v>
      </c>
      <c r="Y30" s="44">
        <v>192</v>
      </c>
      <c r="Z30" s="44">
        <v>190</v>
      </c>
      <c r="AA30" s="44">
        <v>171</v>
      </c>
      <c r="AB30" s="44">
        <v>74</v>
      </c>
      <c r="AC30" s="44">
        <v>586</v>
      </c>
      <c r="AD30" s="44">
        <v>588</v>
      </c>
      <c r="AE30" s="44">
        <v>323</v>
      </c>
    </row>
    <row r="31" spans="1:31" s="4" customFormat="1" ht="12" customHeight="1">
      <c r="A31" s="700" t="s">
        <v>487</v>
      </c>
      <c r="B31" s="700"/>
      <c r="C31" s="700"/>
      <c r="D31" s="700"/>
      <c r="E31" s="700"/>
      <c r="F31" s="653"/>
      <c r="G31" s="44">
        <v>46</v>
      </c>
      <c r="H31" s="44">
        <v>420</v>
      </c>
      <c r="I31" s="44">
        <v>85</v>
      </c>
      <c r="J31" s="44">
        <v>96</v>
      </c>
      <c r="K31" s="44">
        <v>62</v>
      </c>
      <c r="L31" s="44">
        <v>491</v>
      </c>
      <c r="M31" s="44">
        <v>60</v>
      </c>
      <c r="N31" s="44">
        <v>175</v>
      </c>
      <c r="O31" s="44">
        <v>140</v>
      </c>
      <c r="P31" s="44">
        <v>92</v>
      </c>
      <c r="Q31" s="44">
        <v>57</v>
      </c>
      <c r="R31" s="341"/>
      <c r="S31" s="44">
        <v>69</v>
      </c>
      <c r="T31" s="44">
        <v>171</v>
      </c>
      <c r="U31" s="44">
        <v>124</v>
      </c>
      <c r="V31" s="44">
        <v>123</v>
      </c>
      <c r="W31" s="44">
        <v>119</v>
      </c>
      <c r="X31" s="44">
        <v>133</v>
      </c>
      <c r="Y31" s="44">
        <v>201</v>
      </c>
      <c r="Z31" s="44">
        <v>223</v>
      </c>
      <c r="AA31" s="44">
        <v>117</v>
      </c>
      <c r="AB31" s="44">
        <v>88</v>
      </c>
      <c r="AC31" s="44">
        <v>594</v>
      </c>
      <c r="AD31" s="44">
        <v>564</v>
      </c>
      <c r="AE31" s="44">
        <v>321</v>
      </c>
    </row>
    <row r="32" spans="1:31" s="4" customFormat="1" ht="12" customHeight="1">
      <c r="A32" s="700" t="s">
        <v>488</v>
      </c>
      <c r="B32" s="700"/>
      <c r="C32" s="700"/>
      <c r="D32" s="700"/>
      <c r="E32" s="700"/>
      <c r="F32" s="653"/>
      <c r="G32" s="44">
        <v>41</v>
      </c>
      <c r="H32" s="44">
        <v>431</v>
      </c>
      <c r="I32" s="44">
        <v>86</v>
      </c>
      <c r="J32" s="44">
        <v>100</v>
      </c>
      <c r="K32" s="44">
        <v>64</v>
      </c>
      <c r="L32" s="44">
        <v>430</v>
      </c>
      <c r="M32" s="44">
        <v>99</v>
      </c>
      <c r="N32" s="44">
        <v>171</v>
      </c>
      <c r="O32" s="44">
        <v>51</v>
      </c>
      <c r="P32" s="44">
        <v>186</v>
      </c>
      <c r="Q32" s="44">
        <v>61</v>
      </c>
      <c r="R32" s="341"/>
      <c r="S32" s="44">
        <v>80</v>
      </c>
      <c r="T32" s="44">
        <v>194</v>
      </c>
      <c r="U32" s="44">
        <v>113</v>
      </c>
      <c r="V32" s="44">
        <v>132</v>
      </c>
      <c r="W32" s="44">
        <v>126</v>
      </c>
      <c r="X32" s="44">
        <v>67</v>
      </c>
      <c r="Y32" s="44">
        <v>191</v>
      </c>
      <c r="Z32" s="44">
        <v>114</v>
      </c>
      <c r="AA32" s="44">
        <v>107</v>
      </c>
      <c r="AB32" s="44">
        <v>103</v>
      </c>
      <c r="AC32" s="44">
        <v>610</v>
      </c>
      <c r="AD32" s="44">
        <v>502</v>
      </c>
      <c r="AE32" s="44">
        <v>353</v>
      </c>
    </row>
    <row r="33" spans="1:31" s="4" customFormat="1" ht="12" customHeight="1">
      <c r="A33" s="700" t="s">
        <v>489</v>
      </c>
      <c r="B33" s="700"/>
      <c r="C33" s="700"/>
      <c r="D33" s="700"/>
      <c r="E33" s="700"/>
      <c r="F33" s="653"/>
      <c r="G33" s="44">
        <v>49</v>
      </c>
      <c r="H33" s="44">
        <v>446</v>
      </c>
      <c r="I33" s="44">
        <v>92</v>
      </c>
      <c r="J33" s="44">
        <v>107</v>
      </c>
      <c r="K33" s="44">
        <v>56</v>
      </c>
      <c r="L33" s="44">
        <v>384</v>
      </c>
      <c r="M33" s="44">
        <v>51</v>
      </c>
      <c r="N33" s="44">
        <v>153</v>
      </c>
      <c r="O33" s="44">
        <v>142</v>
      </c>
      <c r="P33" s="44">
        <v>78</v>
      </c>
      <c r="Q33" s="44">
        <v>71</v>
      </c>
      <c r="R33" s="341"/>
      <c r="S33" s="44">
        <v>117</v>
      </c>
      <c r="T33" s="44">
        <v>241</v>
      </c>
      <c r="U33" s="44">
        <v>130</v>
      </c>
      <c r="V33" s="44">
        <v>97</v>
      </c>
      <c r="W33" s="44">
        <v>131</v>
      </c>
      <c r="X33" s="44">
        <v>101</v>
      </c>
      <c r="Y33" s="44">
        <v>164</v>
      </c>
      <c r="Z33" s="44">
        <v>117</v>
      </c>
      <c r="AA33" s="44">
        <v>103</v>
      </c>
      <c r="AB33" s="44">
        <v>84</v>
      </c>
      <c r="AC33" s="44">
        <v>634</v>
      </c>
      <c r="AD33" s="44">
        <v>420</v>
      </c>
      <c r="AE33" s="44">
        <v>422</v>
      </c>
    </row>
    <row r="34" spans="1:31" s="4" customFormat="1" ht="12" customHeight="1">
      <c r="A34" s="700" t="s">
        <v>490</v>
      </c>
      <c r="B34" s="700"/>
      <c r="C34" s="700"/>
      <c r="D34" s="700"/>
      <c r="E34" s="700"/>
      <c r="F34" s="653"/>
      <c r="G34" s="44">
        <v>17</v>
      </c>
      <c r="H34" s="44">
        <v>469</v>
      </c>
      <c r="I34" s="44">
        <v>107</v>
      </c>
      <c r="J34" s="44">
        <v>98</v>
      </c>
      <c r="K34" s="44">
        <v>54</v>
      </c>
      <c r="L34" s="44">
        <v>353</v>
      </c>
      <c r="M34" s="44">
        <v>15</v>
      </c>
      <c r="N34" s="44">
        <v>164</v>
      </c>
      <c r="O34" s="44">
        <v>141</v>
      </c>
      <c r="P34" s="44">
        <v>162</v>
      </c>
      <c r="Q34" s="44">
        <v>66</v>
      </c>
      <c r="R34" s="341"/>
      <c r="S34" s="44">
        <v>100</v>
      </c>
      <c r="T34" s="44">
        <v>225</v>
      </c>
      <c r="U34" s="44">
        <v>127</v>
      </c>
      <c r="V34" s="44">
        <v>57</v>
      </c>
      <c r="W34" s="44">
        <v>104</v>
      </c>
      <c r="X34" s="44">
        <v>81</v>
      </c>
      <c r="Y34" s="44">
        <v>153</v>
      </c>
      <c r="Z34" s="44">
        <v>140</v>
      </c>
      <c r="AA34" s="44">
        <v>77</v>
      </c>
      <c r="AB34" s="44">
        <v>178</v>
      </c>
      <c r="AC34" s="44">
        <v>660</v>
      </c>
      <c r="AD34" s="44">
        <v>419</v>
      </c>
      <c r="AE34" s="44">
        <v>409</v>
      </c>
    </row>
    <row r="35" spans="1:31" s="4" customFormat="1" ht="12" customHeight="1">
      <c r="A35" s="700" t="s">
        <v>491</v>
      </c>
      <c r="B35" s="700"/>
      <c r="C35" s="700"/>
      <c r="D35" s="700"/>
      <c r="E35" s="700"/>
      <c r="F35" s="653"/>
      <c r="G35" s="44">
        <v>21</v>
      </c>
      <c r="H35" s="44">
        <v>480</v>
      </c>
      <c r="I35" s="44">
        <v>80</v>
      </c>
      <c r="J35" s="44">
        <v>122</v>
      </c>
      <c r="K35" s="44">
        <v>50</v>
      </c>
      <c r="L35" s="44">
        <v>300</v>
      </c>
      <c r="M35" s="44" t="s">
        <v>0</v>
      </c>
      <c r="N35" s="44">
        <v>169</v>
      </c>
      <c r="O35" s="44">
        <v>86</v>
      </c>
      <c r="P35" s="44">
        <v>60</v>
      </c>
      <c r="Q35" s="44">
        <v>72</v>
      </c>
      <c r="R35" s="341"/>
      <c r="S35" s="44">
        <v>91</v>
      </c>
      <c r="T35" s="44">
        <v>248</v>
      </c>
      <c r="U35" s="44">
        <v>118</v>
      </c>
      <c r="V35" s="44">
        <v>104</v>
      </c>
      <c r="W35" s="44">
        <v>116</v>
      </c>
      <c r="X35" s="44">
        <v>59</v>
      </c>
      <c r="Y35" s="44">
        <v>117</v>
      </c>
      <c r="Z35" s="44">
        <v>107</v>
      </c>
      <c r="AA35" s="44">
        <v>131</v>
      </c>
      <c r="AB35" s="44">
        <v>82</v>
      </c>
      <c r="AC35" s="44">
        <v>677</v>
      </c>
      <c r="AD35" s="44">
        <v>372</v>
      </c>
      <c r="AE35" s="44">
        <v>408</v>
      </c>
    </row>
    <row r="36" spans="1:31" s="6" customFormat="1" ht="13.5" customHeight="1">
      <c r="A36" s="40"/>
      <c r="B36" s="750" t="s">
        <v>38</v>
      </c>
      <c r="C36" s="750"/>
      <c r="D36" s="750"/>
      <c r="E36" s="40"/>
      <c r="F36" s="41"/>
      <c r="G36" s="42">
        <v>113</v>
      </c>
      <c r="H36" s="42">
        <v>504</v>
      </c>
      <c r="I36" s="42">
        <v>92</v>
      </c>
      <c r="J36" s="42">
        <v>106</v>
      </c>
      <c r="K36" s="42">
        <v>70</v>
      </c>
      <c r="L36" s="42">
        <v>169</v>
      </c>
      <c r="M36" s="42">
        <v>450</v>
      </c>
      <c r="N36" s="42">
        <v>140</v>
      </c>
      <c r="O36" s="42">
        <v>93</v>
      </c>
      <c r="P36" s="42">
        <v>97</v>
      </c>
      <c r="Q36" s="42">
        <v>75</v>
      </c>
      <c r="R36" s="578"/>
      <c r="S36" s="42">
        <v>81</v>
      </c>
      <c r="T36" s="42">
        <v>316</v>
      </c>
      <c r="U36" s="42">
        <v>157</v>
      </c>
      <c r="V36" s="42">
        <v>138</v>
      </c>
      <c r="W36" s="42">
        <v>200</v>
      </c>
      <c r="X36" s="42">
        <v>128</v>
      </c>
      <c r="Y36" s="42">
        <v>215</v>
      </c>
      <c r="Z36" s="42">
        <v>146</v>
      </c>
      <c r="AA36" s="42">
        <v>113</v>
      </c>
      <c r="AB36" s="42">
        <v>156</v>
      </c>
      <c r="AC36" s="42">
        <v>692</v>
      </c>
      <c r="AD36" s="42">
        <v>277</v>
      </c>
      <c r="AE36" s="42">
        <v>570</v>
      </c>
    </row>
    <row r="37" spans="1:40" s="6" customFormat="1" ht="13.5" customHeight="1">
      <c r="A37" s="700" t="s">
        <v>479</v>
      </c>
      <c r="B37" s="700"/>
      <c r="C37" s="700"/>
      <c r="D37" s="700"/>
      <c r="E37" s="700"/>
      <c r="F37" s="653"/>
      <c r="G37" s="44">
        <v>22</v>
      </c>
      <c r="H37" s="44">
        <v>452</v>
      </c>
      <c r="I37" s="44">
        <v>58</v>
      </c>
      <c r="J37" s="44">
        <v>77</v>
      </c>
      <c r="K37" s="44">
        <v>74</v>
      </c>
      <c r="L37" s="44">
        <v>39</v>
      </c>
      <c r="M37" s="44">
        <v>472</v>
      </c>
      <c r="N37" s="44">
        <v>105</v>
      </c>
      <c r="O37" s="44">
        <v>30</v>
      </c>
      <c r="P37" s="44">
        <v>30</v>
      </c>
      <c r="Q37" s="44">
        <v>55</v>
      </c>
      <c r="R37" s="341"/>
      <c r="S37" s="44">
        <v>44</v>
      </c>
      <c r="T37" s="44">
        <v>143</v>
      </c>
      <c r="U37" s="44">
        <v>146</v>
      </c>
      <c r="V37" s="44">
        <v>179</v>
      </c>
      <c r="W37" s="44">
        <v>174</v>
      </c>
      <c r="X37" s="44">
        <v>241</v>
      </c>
      <c r="Y37" s="44">
        <v>219</v>
      </c>
      <c r="Z37" s="44">
        <v>252</v>
      </c>
      <c r="AA37" s="44">
        <v>66</v>
      </c>
      <c r="AB37" s="44">
        <v>142</v>
      </c>
      <c r="AC37" s="44">
        <v>578</v>
      </c>
      <c r="AD37" s="44">
        <v>503</v>
      </c>
      <c r="AE37" s="44">
        <v>407</v>
      </c>
      <c r="AF37" s="2"/>
      <c r="AG37" s="2"/>
      <c r="AH37" s="2"/>
      <c r="AI37" s="2"/>
      <c r="AJ37" s="2"/>
      <c r="AK37" s="2"/>
      <c r="AL37" s="2"/>
      <c r="AM37" s="2"/>
      <c r="AN37" s="2"/>
    </row>
    <row r="38" spans="1:40" s="6" customFormat="1" ht="13.5" customHeight="1">
      <c r="A38" s="700" t="s">
        <v>480</v>
      </c>
      <c r="B38" s="700"/>
      <c r="C38" s="700"/>
      <c r="D38" s="700"/>
      <c r="E38" s="700"/>
      <c r="F38" s="653"/>
      <c r="G38" s="44">
        <v>6</v>
      </c>
      <c r="H38" s="44">
        <v>555</v>
      </c>
      <c r="I38" s="44">
        <v>77</v>
      </c>
      <c r="J38" s="44">
        <v>83</v>
      </c>
      <c r="K38" s="44">
        <v>53</v>
      </c>
      <c r="L38" s="44">
        <v>270</v>
      </c>
      <c r="M38" s="44">
        <v>483</v>
      </c>
      <c r="N38" s="44">
        <v>105</v>
      </c>
      <c r="O38" s="44" t="s">
        <v>0</v>
      </c>
      <c r="P38" s="44" t="s">
        <v>0</v>
      </c>
      <c r="Q38" s="44">
        <v>60</v>
      </c>
      <c r="R38" s="341"/>
      <c r="S38" s="44">
        <v>50</v>
      </c>
      <c r="T38" s="44">
        <v>135</v>
      </c>
      <c r="U38" s="44">
        <v>162</v>
      </c>
      <c r="V38" s="44">
        <v>70</v>
      </c>
      <c r="W38" s="44">
        <v>232</v>
      </c>
      <c r="X38" s="44">
        <v>128</v>
      </c>
      <c r="Y38" s="44" t="s">
        <v>0</v>
      </c>
      <c r="Z38" s="44">
        <v>181</v>
      </c>
      <c r="AA38" s="44" t="s">
        <v>0</v>
      </c>
      <c r="AB38" s="44">
        <v>255</v>
      </c>
      <c r="AC38" s="44">
        <v>687</v>
      </c>
      <c r="AD38" s="44">
        <v>475</v>
      </c>
      <c r="AE38" s="44">
        <v>418</v>
      </c>
      <c r="AF38" s="2"/>
      <c r="AG38" s="2"/>
      <c r="AH38" s="2"/>
      <c r="AI38" s="2"/>
      <c r="AJ38" s="2"/>
      <c r="AK38" s="2"/>
      <c r="AL38" s="2"/>
      <c r="AM38" s="2"/>
      <c r="AN38" s="2"/>
    </row>
    <row r="39" spans="1:40" s="6" customFormat="1" ht="13.5" customHeight="1">
      <c r="A39" s="700" t="s">
        <v>481</v>
      </c>
      <c r="B39" s="700"/>
      <c r="C39" s="700"/>
      <c r="D39" s="700"/>
      <c r="E39" s="700"/>
      <c r="F39" s="653"/>
      <c r="G39" s="44">
        <v>2</v>
      </c>
      <c r="H39" s="44">
        <v>675</v>
      </c>
      <c r="I39" s="44">
        <v>286</v>
      </c>
      <c r="J39" s="44">
        <v>68</v>
      </c>
      <c r="K39" s="44" t="s">
        <v>0</v>
      </c>
      <c r="L39" s="44" t="s">
        <v>0</v>
      </c>
      <c r="M39" s="44" t="s">
        <v>0</v>
      </c>
      <c r="N39" s="44">
        <v>109</v>
      </c>
      <c r="O39" s="44" t="s">
        <v>0</v>
      </c>
      <c r="P39" s="44" t="s">
        <v>0</v>
      </c>
      <c r="Q39" s="44">
        <v>105</v>
      </c>
      <c r="R39" s="341"/>
      <c r="S39" s="44">
        <v>41</v>
      </c>
      <c r="T39" s="44">
        <v>243</v>
      </c>
      <c r="U39" s="44">
        <v>358</v>
      </c>
      <c r="V39" s="44" t="s">
        <v>0</v>
      </c>
      <c r="W39" s="44">
        <v>346</v>
      </c>
      <c r="X39" s="44">
        <v>60</v>
      </c>
      <c r="Y39" s="44" t="s">
        <v>0</v>
      </c>
      <c r="Z39" s="44" t="s">
        <v>0</v>
      </c>
      <c r="AA39" s="44" t="s">
        <v>0</v>
      </c>
      <c r="AB39" s="44">
        <v>30</v>
      </c>
      <c r="AC39" s="44">
        <v>875</v>
      </c>
      <c r="AD39" s="44">
        <v>126</v>
      </c>
      <c r="AE39" s="44">
        <v>552</v>
      </c>
      <c r="AF39" s="2"/>
      <c r="AG39" s="2"/>
      <c r="AH39" s="2"/>
      <c r="AI39" s="2"/>
      <c r="AJ39" s="2"/>
      <c r="AK39" s="2"/>
      <c r="AL39" s="2"/>
      <c r="AM39" s="2"/>
      <c r="AN39" s="2"/>
    </row>
    <row r="40" spans="1:40" s="6" customFormat="1" ht="13.5" customHeight="1">
      <c r="A40" s="700" t="s">
        <v>482</v>
      </c>
      <c r="B40" s="700"/>
      <c r="C40" s="700"/>
      <c r="D40" s="700"/>
      <c r="E40" s="700"/>
      <c r="F40" s="653"/>
      <c r="G40" s="44" t="s">
        <v>361</v>
      </c>
      <c r="H40" s="44" t="s">
        <v>361</v>
      </c>
      <c r="I40" s="44" t="s">
        <v>361</v>
      </c>
      <c r="J40" s="44" t="s">
        <v>361</v>
      </c>
      <c r="K40" s="44" t="s">
        <v>361</v>
      </c>
      <c r="L40" s="44" t="s">
        <v>361</v>
      </c>
      <c r="M40" s="44" t="s">
        <v>361</v>
      </c>
      <c r="N40" s="44" t="s">
        <v>361</v>
      </c>
      <c r="O40" s="44" t="s">
        <v>361</v>
      </c>
      <c r="P40" s="44" t="s">
        <v>361</v>
      </c>
      <c r="Q40" s="44" t="s">
        <v>361</v>
      </c>
      <c r="R40" s="341"/>
      <c r="S40" s="44" t="s">
        <v>361</v>
      </c>
      <c r="T40" s="44" t="s">
        <v>361</v>
      </c>
      <c r="U40" s="44" t="s">
        <v>361</v>
      </c>
      <c r="V40" s="44" t="s">
        <v>361</v>
      </c>
      <c r="W40" s="44" t="s">
        <v>361</v>
      </c>
      <c r="X40" s="44" t="s">
        <v>361</v>
      </c>
      <c r="Y40" s="44" t="s">
        <v>361</v>
      </c>
      <c r="Z40" s="44" t="s">
        <v>361</v>
      </c>
      <c r="AA40" s="44" t="s">
        <v>361</v>
      </c>
      <c r="AB40" s="44" t="s">
        <v>361</v>
      </c>
      <c r="AC40" s="44" t="s">
        <v>361</v>
      </c>
      <c r="AD40" s="44" t="s">
        <v>361</v>
      </c>
      <c r="AE40" s="44" t="s">
        <v>361</v>
      </c>
      <c r="AF40" s="2"/>
      <c r="AG40" s="2"/>
      <c r="AH40" s="2"/>
      <c r="AI40" s="2"/>
      <c r="AJ40" s="2"/>
      <c r="AK40" s="2"/>
      <c r="AL40" s="2"/>
      <c r="AM40" s="2"/>
      <c r="AN40" s="2"/>
    </row>
    <row r="41" spans="1:40" s="6" customFormat="1" ht="13.5" customHeight="1">
      <c r="A41" s="700" t="s">
        <v>483</v>
      </c>
      <c r="B41" s="700"/>
      <c r="C41" s="700"/>
      <c r="D41" s="700"/>
      <c r="E41" s="700"/>
      <c r="F41" s="653"/>
      <c r="G41" s="44">
        <v>1</v>
      </c>
      <c r="H41" s="44">
        <v>450</v>
      </c>
      <c r="I41" s="44">
        <v>80</v>
      </c>
      <c r="J41" s="44">
        <v>97</v>
      </c>
      <c r="K41" s="44">
        <v>15</v>
      </c>
      <c r="L41" s="44" t="s">
        <v>0</v>
      </c>
      <c r="M41" s="44">
        <v>578</v>
      </c>
      <c r="N41" s="44">
        <v>105</v>
      </c>
      <c r="O41" s="44" t="s">
        <v>0</v>
      </c>
      <c r="P41" s="44">
        <v>713</v>
      </c>
      <c r="Q41" s="44">
        <v>75</v>
      </c>
      <c r="R41" s="341"/>
      <c r="S41" s="44">
        <v>60</v>
      </c>
      <c r="T41" s="44">
        <v>185</v>
      </c>
      <c r="U41" s="44">
        <v>153</v>
      </c>
      <c r="V41" s="44">
        <v>300</v>
      </c>
      <c r="W41" s="44">
        <v>277</v>
      </c>
      <c r="X41" s="44">
        <v>45</v>
      </c>
      <c r="Y41" s="44" t="s">
        <v>0</v>
      </c>
      <c r="Z41" s="44" t="s">
        <v>0</v>
      </c>
      <c r="AA41" s="44" t="s">
        <v>0</v>
      </c>
      <c r="AB41" s="44">
        <v>695</v>
      </c>
      <c r="AC41" s="44">
        <v>599</v>
      </c>
      <c r="AD41" s="44">
        <v>385</v>
      </c>
      <c r="AE41" s="44">
        <v>552</v>
      </c>
      <c r="AF41" s="2"/>
      <c r="AG41" s="2"/>
      <c r="AH41" s="2"/>
      <c r="AI41" s="2"/>
      <c r="AJ41" s="2"/>
      <c r="AK41" s="2"/>
      <c r="AL41" s="2"/>
      <c r="AM41" s="2"/>
      <c r="AN41" s="2"/>
    </row>
    <row r="42" spans="1:40" s="6" customFormat="1" ht="13.5" customHeight="1">
      <c r="A42" s="700" t="s">
        <v>484</v>
      </c>
      <c r="B42" s="700"/>
      <c r="C42" s="700"/>
      <c r="D42" s="700"/>
      <c r="E42" s="700"/>
      <c r="F42" s="653"/>
      <c r="G42" s="44" t="s">
        <v>361</v>
      </c>
      <c r="H42" s="44" t="s">
        <v>361</v>
      </c>
      <c r="I42" s="44" t="s">
        <v>361</v>
      </c>
      <c r="J42" s="44" t="s">
        <v>361</v>
      </c>
      <c r="K42" s="44" t="s">
        <v>361</v>
      </c>
      <c r="L42" s="44" t="s">
        <v>361</v>
      </c>
      <c r="M42" s="44" t="s">
        <v>361</v>
      </c>
      <c r="N42" s="44" t="s">
        <v>361</v>
      </c>
      <c r="O42" s="44" t="s">
        <v>361</v>
      </c>
      <c r="P42" s="44" t="s">
        <v>361</v>
      </c>
      <c r="Q42" s="44" t="s">
        <v>361</v>
      </c>
      <c r="R42" s="341"/>
      <c r="S42" s="44" t="s">
        <v>361</v>
      </c>
      <c r="T42" s="44" t="s">
        <v>361</v>
      </c>
      <c r="U42" s="44" t="s">
        <v>361</v>
      </c>
      <c r="V42" s="44" t="s">
        <v>361</v>
      </c>
      <c r="W42" s="44" t="s">
        <v>361</v>
      </c>
      <c r="X42" s="44" t="s">
        <v>361</v>
      </c>
      <c r="Y42" s="44" t="s">
        <v>361</v>
      </c>
      <c r="Z42" s="44" t="s">
        <v>361</v>
      </c>
      <c r="AA42" s="44" t="s">
        <v>361</v>
      </c>
      <c r="AB42" s="44" t="s">
        <v>361</v>
      </c>
      <c r="AC42" s="44" t="s">
        <v>361</v>
      </c>
      <c r="AD42" s="44" t="s">
        <v>361</v>
      </c>
      <c r="AE42" s="44" t="s">
        <v>361</v>
      </c>
      <c r="AF42" s="2"/>
      <c r="AG42" s="2"/>
      <c r="AH42" s="2"/>
      <c r="AI42" s="2"/>
      <c r="AJ42" s="2"/>
      <c r="AK42" s="2"/>
      <c r="AL42" s="2"/>
      <c r="AM42" s="2"/>
      <c r="AN42" s="2"/>
    </row>
    <row r="43" spans="1:40" s="6" customFormat="1" ht="13.5" customHeight="1">
      <c r="A43" s="700" t="s">
        <v>485</v>
      </c>
      <c r="B43" s="700"/>
      <c r="C43" s="700"/>
      <c r="D43" s="700"/>
      <c r="E43" s="700"/>
      <c r="F43" s="653"/>
      <c r="G43" s="44">
        <v>1</v>
      </c>
      <c r="H43" s="44">
        <v>496</v>
      </c>
      <c r="I43" s="44">
        <v>79</v>
      </c>
      <c r="J43" s="44">
        <v>110</v>
      </c>
      <c r="K43" s="44" t="s">
        <v>0</v>
      </c>
      <c r="L43" s="44" t="s">
        <v>0</v>
      </c>
      <c r="M43" s="44">
        <v>30</v>
      </c>
      <c r="N43" s="44">
        <v>104</v>
      </c>
      <c r="O43" s="44">
        <v>60</v>
      </c>
      <c r="P43" s="44" t="s">
        <v>0</v>
      </c>
      <c r="Q43" s="44">
        <v>52</v>
      </c>
      <c r="R43" s="341"/>
      <c r="S43" s="44">
        <v>341</v>
      </c>
      <c r="T43" s="44">
        <v>189</v>
      </c>
      <c r="U43" s="44">
        <v>159</v>
      </c>
      <c r="V43" s="44">
        <v>135</v>
      </c>
      <c r="W43" s="44">
        <v>411</v>
      </c>
      <c r="X43" s="44">
        <v>128</v>
      </c>
      <c r="Y43" s="44">
        <v>60</v>
      </c>
      <c r="Z43" s="44">
        <v>183</v>
      </c>
      <c r="AA43" s="44" t="s">
        <v>0</v>
      </c>
      <c r="AB43" s="44">
        <v>574</v>
      </c>
      <c r="AC43" s="44">
        <v>658</v>
      </c>
      <c r="AD43" s="44">
        <v>90</v>
      </c>
      <c r="AE43" s="44">
        <v>734</v>
      </c>
      <c r="AF43" s="2"/>
      <c r="AG43" s="2"/>
      <c r="AH43" s="2"/>
      <c r="AI43" s="2"/>
      <c r="AJ43" s="2"/>
      <c r="AK43" s="2"/>
      <c r="AL43" s="2"/>
      <c r="AM43" s="2"/>
      <c r="AN43" s="2"/>
    </row>
    <row r="44" spans="1:31" s="4" customFormat="1" ht="12" customHeight="1">
      <c r="A44" s="700" t="s">
        <v>486</v>
      </c>
      <c r="B44" s="700"/>
      <c r="C44" s="700"/>
      <c r="D44" s="700"/>
      <c r="E44" s="700"/>
      <c r="F44" s="653"/>
      <c r="G44" s="44" t="s">
        <v>361</v>
      </c>
      <c r="H44" s="44" t="s">
        <v>361</v>
      </c>
      <c r="I44" s="44" t="s">
        <v>361</v>
      </c>
      <c r="J44" s="44" t="s">
        <v>361</v>
      </c>
      <c r="K44" s="44" t="s">
        <v>361</v>
      </c>
      <c r="L44" s="44" t="s">
        <v>361</v>
      </c>
      <c r="M44" s="44" t="s">
        <v>361</v>
      </c>
      <c r="N44" s="44" t="s">
        <v>361</v>
      </c>
      <c r="O44" s="44" t="s">
        <v>361</v>
      </c>
      <c r="P44" s="44" t="s">
        <v>361</v>
      </c>
      <c r="Q44" s="44" t="s">
        <v>361</v>
      </c>
      <c r="R44" s="341"/>
      <c r="S44" s="44" t="s">
        <v>361</v>
      </c>
      <c r="T44" s="44" t="s">
        <v>361</v>
      </c>
      <c r="U44" s="44" t="s">
        <v>361</v>
      </c>
      <c r="V44" s="44" t="s">
        <v>361</v>
      </c>
      <c r="W44" s="44" t="s">
        <v>361</v>
      </c>
      <c r="X44" s="44" t="s">
        <v>361</v>
      </c>
      <c r="Y44" s="44" t="s">
        <v>361</v>
      </c>
      <c r="Z44" s="44" t="s">
        <v>361</v>
      </c>
      <c r="AA44" s="44" t="s">
        <v>361</v>
      </c>
      <c r="AB44" s="44" t="s">
        <v>361</v>
      </c>
      <c r="AC44" s="44" t="s">
        <v>361</v>
      </c>
      <c r="AD44" s="44" t="s">
        <v>361</v>
      </c>
      <c r="AE44" s="44" t="s">
        <v>361</v>
      </c>
    </row>
    <row r="45" spans="1:31" s="4" customFormat="1" ht="12" customHeight="1">
      <c r="A45" s="700" t="s">
        <v>487</v>
      </c>
      <c r="B45" s="700"/>
      <c r="C45" s="700"/>
      <c r="D45" s="700"/>
      <c r="E45" s="700"/>
      <c r="F45" s="653"/>
      <c r="G45" s="44">
        <v>2</v>
      </c>
      <c r="H45" s="44">
        <v>475</v>
      </c>
      <c r="I45" s="44">
        <v>82</v>
      </c>
      <c r="J45" s="44">
        <v>92</v>
      </c>
      <c r="K45" s="44" t="s">
        <v>0</v>
      </c>
      <c r="L45" s="44" t="s">
        <v>0</v>
      </c>
      <c r="M45" s="44">
        <v>30</v>
      </c>
      <c r="N45" s="44">
        <v>80</v>
      </c>
      <c r="O45" s="44">
        <v>30</v>
      </c>
      <c r="P45" s="44" t="s">
        <v>0</v>
      </c>
      <c r="Q45" s="44">
        <v>40</v>
      </c>
      <c r="R45" s="341"/>
      <c r="S45" s="44">
        <v>210</v>
      </c>
      <c r="T45" s="44">
        <v>469</v>
      </c>
      <c r="U45" s="44">
        <v>98</v>
      </c>
      <c r="V45" s="44" t="s">
        <v>0</v>
      </c>
      <c r="W45" s="44">
        <v>321</v>
      </c>
      <c r="X45" s="44" t="s">
        <v>0</v>
      </c>
      <c r="Y45" s="44" t="s">
        <v>0</v>
      </c>
      <c r="Z45" s="44">
        <v>151</v>
      </c>
      <c r="AA45" s="44">
        <v>144</v>
      </c>
      <c r="AB45" s="44">
        <v>369</v>
      </c>
      <c r="AC45" s="44">
        <v>645</v>
      </c>
      <c r="AD45" s="44">
        <v>64</v>
      </c>
      <c r="AE45" s="44">
        <v>764</v>
      </c>
    </row>
    <row r="46" spans="1:31" s="4" customFormat="1" ht="12" customHeight="1">
      <c r="A46" s="700" t="s">
        <v>488</v>
      </c>
      <c r="B46" s="700"/>
      <c r="C46" s="700"/>
      <c r="D46" s="700"/>
      <c r="E46" s="700"/>
      <c r="F46" s="653"/>
      <c r="G46" s="44">
        <v>8</v>
      </c>
      <c r="H46" s="44">
        <v>478</v>
      </c>
      <c r="I46" s="44">
        <v>85</v>
      </c>
      <c r="J46" s="44">
        <v>97</v>
      </c>
      <c r="K46" s="44" t="s">
        <v>0</v>
      </c>
      <c r="L46" s="44">
        <v>30</v>
      </c>
      <c r="M46" s="44">
        <v>15</v>
      </c>
      <c r="N46" s="44">
        <v>140</v>
      </c>
      <c r="O46" s="44">
        <v>75</v>
      </c>
      <c r="P46" s="44">
        <v>46</v>
      </c>
      <c r="Q46" s="44">
        <v>83</v>
      </c>
      <c r="R46" s="341"/>
      <c r="S46" s="44">
        <v>76</v>
      </c>
      <c r="T46" s="44">
        <v>395</v>
      </c>
      <c r="U46" s="44">
        <v>123</v>
      </c>
      <c r="V46" s="44">
        <v>164</v>
      </c>
      <c r="W46" s="44">
        <v>189</v>
      </c>
      <c r="X46" s="44">
        <v>72</v>
      </c>
      <c r="Y46" s="44">
        <v>275</v>
      </c>
      <c r="Z46" s="44">
        <v>225</v>
      </c>
      <c r="AA46" s="44">
        <v>285</v>
      </c>
      <c r="AB46" s="44">
        <v>155</v>
      </c>
      <c r="AC46" s="44">
        <v>659</v>
      </c>
      <c r="AD46" s="44">
        <v>131</v>
      </c>
      <c r="AE46" s="44">
        <v>716</v>
      </c>
    </row>
    <row r="47" spans="1:31" s="4" customFormat="1" ht="12" customHeight="1">
      <c r="A47" s="700" t="s">
        <v>489</v>
      </c>
      <c r="B47" s="700"/>
      <c r="C47" s="700"/>
      <c r="D47" s="700"/>
      <c r="E47" s="700"/>
      <c r="F47" s="653"/>
      <c r="G47" s="44">
        <v>13</v>
      </c>
      <c r="H47" s="44">
        <v>502</v>
      </c>
      <c r="I47" s="44">
        <v>94</v>
      </c>
      <c r="J47" s="44">
        <v>105</v>
      </c>
      <c r="K47" s="44">
        <v>32</v>
      </c>
      <c r="L47" s="44">
        <v>311</v>
      </c>
      <c r="M47" s="44">
        <v>28</v>
      </c>
      <c r="N47" s="44">
        <v>114</v>
      </c>
      <c r="O47" s="44">
        <v>53</v>
      </c>
      <c r="P47" s="44">
        <v>160</v>
      </c>
      <c r="Q47" s="44">
        <v>63</v>
      </c>
      <c r="R47" s="341"/>
      <c r="S47" s="44">
        <v>89</v>
      </c>
      <c r="T47" s="44">
        <v>319</v>
      </c>
      <c r="U47" s="44">
        <v>105</v>
      </c>
      <c r="V47" s="44">
        <v>86</v>
      </c>
      <c r="W47" s="44">
        <v>270</v>
      </c>
      <c r="X47" s="44">
        <v>100</v>
      </c>
      <c r="Y47" s="44">
        <v>283</v>
      </c>
      <c r="Z47" s="44">
        <v>93</v>
      </c>
      <c r="AA47" s="44">
        <v>80</v>
      </c>
      <c r="AB47" s="44">
        <v>283</v>
      </c>
      <c r="AC47" s="44">
        <v>695</v>
      </c>
      <c r="AD47" s="44">
        <v>149</v>
      </c>
      <c r="AE47" s="44">
        <v>647</v>
      </c>
    </row>
    <row r="48" spans="1:31" s="4" customFormat="1" ht="12" customHeight="1">
      <c r="A48" s="700" t="s">
        <v>490</v>
      </c>
      <c r="B48" s="700"/>
      <c r="C48" s="700"/>
      <c r="D48" s="700"/>
      <c r="E48" s="700"/>
      <c r="F48" s="653"/>
      <c r="G48" s="44">
        <v>15</v>
      </c>
      <c r="H48" s="44">
        <v>508</v>
      </c>
      <c r="I48" s="44">
        <v>82</v>
      </c>
      <c r="J48" s="44">
        <v>107</v>
      </c>
      <c r="K48" s="44">
        <v>55</v>
      </c>
      <c r="L48" s="44">
        <v>128</v>
      </c>
      <c r="M48" s="44">
        <v>180</v>
      </c>
      <c r="N48" s="44">
        <v>167</v>
      </c>
      <c r="O48" s="44">
        <v>60</v>
      </c>
      <c r="P48" s="44">
        <v>57</v>
      </c>
      <c r="Q48" s="44">
        <v>68</v>
      </c>
      <c r="R48" s="341"/>
      <c r="S48" s="44">
        <v>73</v>
      </c>
      <c r="T48" s="44">
        <v>367</v>
      </c>
      <c r="U48" s="44">
        <v>148</v>
      </c>
      <c r="V48" s="44">
        <v>152</v>
      </c>
      <c r="W48" s="44">
        <v>221</v>
      </c>
      <c r="X48" s="44">
        <v>93</v>
      </c>
      <c r="Y48" s="44">
        <v>238</v>
      </c>
      <c r="Z48" s="44">
        <v>139</v>
      </c>
      <c r="AA48" s="44">
        <v>111</v>
      </c>
      <c r="AB48" s="44">
        <v>67</v>
      </c>
      <c r="AC48" s="44">
        <v>693</v>
      </c>
      <c r="AD48" s="44">
        <v>169</v>
      </c>
      <c r="AE48" s="44">
        <v>646</v>
      </c>
    </row>
    <row r="49" spans="1:31" s="4" customFormat="1" ht="12" customHeight="1">
      <c r="A49" s="700" t="s">
        <v>492</v>
      </c>
      <c r="B49" s="700"/>
      <c r="C49" s="700"/>
      <c r="D49" s="700"/>
      <c r="E49" s="700"/>
      <c r="F49" s="653"/>
      <c r="G49" s="44">
        <v>41</v>
      </c>
      <c r="H49" s="44">
        <v>534</v>
      </c>
      <c r="I49" s="44">
        <v>107</v>
      </c>
      <c r="J49" s="44">
        <v>130</v>
      </c>
      <c r="K49" s="44">
        <v>33</v>
      </c>
      <c r="L49" s="44">
        <v>111</v>
      </c>
      <c r="M49" s="44">
        <v>101</v>
      </c>
      <c r="N49" s="44">
        <v>132</v>
      </c>
      <c r="O49" s="44">
        <v>102</v>
      </c>
      <c r="P49" s="44">
        <v>45</v>
      </c>
      <c r="Q49" s="44">
        <v>83</v>
      </c>
      <c r="R49" s="341"/>
      <c r="S49" s="44">
        <v>88</v>
      </c>
      <c r="T49" s="44">
        <v>323</v>
      </c>
      <c r="U49" s="44">
        <v>187</v>
      </c>
      <c r="V49" s="44">
        <v>100</v>
      </c>
      <c r="W49" s="44">
        <v>163</v>
      </c>
      <c r="X49" s="44">
        <v>89</v>
      </c>
      <c r="Y49" s="44">
        <v>182</v>
      </c>
      <c r="Z49" s="44">
        <v>129</v>
      </c>
      <c r="AA49" s="44">
        <v>110</v>
      </c>
      <c r="AB49" s="44">
        <v>106</v>
      </c>
      <c r="AC49" s="44">
        <v>761</v>
      </c>
      <c r="AD49" s="44">
        <v>160</v>
      </c>
      <c r="AE49" s="44">
        <v>589</v>
      </c>
    </row>
    <row r="50" spans="1:31" s="6" customFormat="1" ht="13.5" customHeight="1">
      <c r="A50" s="751" t="s">
        <v>39</v>
      </c>
      <c r="B50" s="751"/>
      <c r="C50" s="751"/>
      <c r="D50" s="751"/>
      <c r="E50" s="751"/>
      <c r="F50" s="47"/>
      <c r="G50" s="42">
        <v>396</v>
      </c>
      <c r="H50" s="42">
        <v>465</v>
      </c>
      <c r="I50" s="42">
        <v>82</v>
      </c>
      <c r="J50" s="42">
        <v>95</v>
      </c>
      <c r="K50" s="42">
        <v>64</v>
      </c>
      <c r="L50" s="42">
        <v>523</v>
      </c>
      <c r="M50" s="42">
        <v>406</v>
      </c>
      <c r="N50" s="42">
        <v>109</v>
      </c>
      <c r="O50" s="42">
        <v>98</v>
      </c>
      <c r="P50" s="42">
        <v>111</v>
      </c>
      <c r="Q50" s="42">
        <v>70</v>
      </c>
      <c r="R50" s="578"/>
      <c r="S50" s="42">
        <v>81</v>
      </c>
      <c r="T50" s="42">
        <v>230</v>
      </c>
      <c r="U50" s="42">
        <v>142</v>
      </c>
      <c r="V50" s="42">
        <v>129</v>
      </c>
      <c r="W50" s="42">
        <v>189</v>
      </c>
      <c r="X50" s="42">
        <v>124</v>
      </c>
      <c r="Y50" s="42">
        <v>236</v>
      </c>
      <c r="Z50" s="42">
        <v>159</v>
      </c>
      <c r="AA50" s="42">
        <v>138</v>
      </c>
      <c r="AB50" s="42">
        <v>130</v>
      </c>
      <c r="AC50" s="42">
        <v>630</v>
      </c>
      <c r="AD50" s="42">
        <v>481</v>
      </c>
      <c r="AE50" s="42">
        <v>417</v>
      </c>
    </row>
    <row r="51" spans="1:31" s="6" customFormat="1" ht="13.5" customHeight="1">
      <c r="A51" s="700" t="s">
        <v>479</v>
      </c>
      <c r="B51" s="700"/>
      <c r="C51" s="700"/>
      <c r="D51" s="700"/>
      <c r="E51" s="700"/>
      <c r="F51" s="653"/>
      <c r="G51" s="44">
        <v>24</v>
      </c>
      <c r="H51" s="44">
        <v>454</v>
      </c>
      <c r="I51" s="44">
        <v>59</v>
      </c>
      <c r="J51" s="44">
        <v>77</v>
      </c>
      <c r="K51" s="44">
        <v>76</v>
      </c>
      <c r="L51" s="44">
        <v>419</v>
      </c>
      <c r="M51" s="44">
        <v>468</v>
      </c>
      <c r="N51" s="44">
        <v>140</v>
      </c>
      <c r="O51" s="44">
        <v>56</v>
      </c>
      <c r="P51" s="44">
        <v>30</v>
      </c>
      <c r="Q51" s="44">
        <v>55</v>
      </c>
      <c r="R51" s="341"/>
      <c r="S51" s="44">
        <v>43</v>
      </c>
      <c r="T51" s="44">
        <v>144</v>
      </c>
      <c r="U51" s="44">
        <v>145</v>
      </c>
      <c r="V51" s="44">
        <v>179</v>
      </c>
      <c r="W51" s="44">
        <v>170</v>
      </c>
      <c r="X51" s="44">
        <v>242</v>
      </c>
      <c r="Y51" s="44">
        <v>219</v>
      </c>
      <c r="Z51" s="44">
        <v>247</v>
      </c>
      <c r="AA51" s="44">
        <v>66</v>
      </c>
      <c r="AB51" s="44">
        <v>136</v>
      </c>
      <c r="AC51" s="44">
        <v>579</v>
      </c>
      <c r="AD51" s="44">
        <v>518</v>
      </c>
      <c r="AE51" s="44">
        <v>392</v>
      </c>
    </row>
    <row r="52" spans="1:31" s="6" customFormat="1" ht="13.5" customHeight="1">
      <c r="A52" s="700" t="s">
        <v>480</v>
      </c>
      <c r="B52" s="700"/>
      <c r="C52" s="700"/>
      <c r="D52" s="700"/>
      <c r="E52" s="700"/>
      <c r="F52" s="653"/>
      <c r="G52" s="44">
        <v>19</v>
      </c>
      <c r="H52" s="44">
        <v>487</v>
      </c>
      <c r="I52" s="44">
        <v>71</v>
      </c>
      <c r="J52" s="44">
        <v>90</v>
      </c>
      <c r="K52" s="44">
        <v>65</v>
      </c>
      <c r="L52" s="44">
        <v>544</v>
      </c>
      <c r="M52" s="44">
        <v>432</v>
      </c>
      <c r="N52" s="44">
        <v>63</v>
      </c>
      <c r="O52" s="44" t="s">
        <v>0</v>
      </c>
      <c r="P52" s="44" t="s">
        <v>0</v>
      </c>
      <c r="Q52" s="44">
        <v>77</v>
      </c>
      <c r="R52" s="341"/>
      <c r="S52" s="44">
        <v>50</v>
      </c>
      <c r="T52" s="44">
        <v>122</v>
      </c>
      <c r="U52" s="44">
        <v>139</v>
      </c>
      <c r="V52" s="44">
        <v>75</v>
      </c>
      <c r="W52" s="44">
        <v>234</v>
      </c>
      <c r="X52" s="44">
        <v>121</v>
      </c>
      <c r="Y52" s="44">
        <v>346</v>
      </c>
      <c r="Z52" s="44">
        <v>209</v>
      </c>
      <c r="AA52" s="44">
        <v>42</v>
      </c>
      <c r="AB52" s="44">
        <v>188</v>
      </c>
      <c r="AC52" s="44">
        <v>632</v>
      </c>
      <c r="AD52" s="44">
        <v>541</v>
      </c>
      <c r="AE52" s="44">
        <v>353</v>
      </c>
    </row>
    <row r="53" spans="1:31" s="6" customFormat="1" ht="13.5" customHeight="1">
      <c r="A53" s="700" t="s">
        <v>481</v>
      </c>
      <c r="B53" s="700"/>
      <c r="C53" s="700"/>
      <c r="D53" s="700"/>
      <c r="E53" s="700"/>
      <c r="F53" s="653"/>
      <c r="G53" s="44">
        <v>22</v>
      </c>
      <c r="H53" s="44">
        <v>446</v>
      </c>
      <c r="I53" s="44">
        <v>68</v>
      </c>
      <c r="J53" s="44">
        <v>83</v>
      </c>
      <c r="K53" s="44">
        <v>52</v>
      </c>
      <c r="L53" s="44">
        <v>578</v>
      </c>
      <c r="M53" s="44">
        <v>465</v>
      </c>
      <c r="N53" s="44">
        <v>78</v>
      </c>
      <c r="O53" s="44">
        <v>60</v>
      </c>
      <c r="P53" s="44">
        <v>149</v>
      </c>
      <c r="Q53" s="44">
        <v>51</v>
      </c>
      <c r="R53" s="341"/>
      <c r="S53" s="44">
        <v>56</v>
      </c>
      <c r="T53" s="44">
        <v>164</v>
      </c>
      <c r="U53" s="44">
        <v>140</v>
      </c>
      <c r="V53" s="44">
        <v>416</v>
      </c>
      <c r="W53" s="44">
        <v>286</v>
      </c>
      <c r="X53" s="44">
        <v>139</v>
      </c>
      <c r="Y53" s="44">
        <v>1020</v>
      </c>
      <c r="Z53" s="44">
        <v>202</v>
      </c>
      <c r="AA53" s="44">
        <v>42</v>
      </c>
      <c r="AB53" s="44">
        <v>40</v>
      </c>
      <c r="AC53" s="44">
        <v>583</v>
      </c>
      <c r="AD53" s="44">
        <v>548</v>
      </c>
      <c r="AE53" s="44">
        <v>355</v>
      </c>
    </row>
    <row r="54" spans="1:31" s="6" customFormat="1" ht="13.5" customHeight="1">
      <c r="A54" s="700" t="s">
        <v>482</v>
      </c>
      <c r="B54" s="700"/>
      <c r="C54" s="700"/>
      <c r="D54" s="700"/>
      <c r="E54" s="700"/>
      <c r="F54" s="653"/>
      <c r="G54" s="44">
        <v>25</v>
      </c>
      <c r="H54" s="44">
        <v>450</v>
      </c>
      <c r="I54" s="44">
        <v>68</v>
      </c>
      <c r="J54" s="44">
        <v>79</v>
      </c>
      <c r="K54" s="44">
        <v>56</v>
      </c>
      <c r="L54" s="44">
        <v>596</v>
      </c>
      <c r="M54" s="44">
        <v>140</v>
      </c>
      <c r="N54" s="44">
        <v>66</v>
      </c>
      <c r="O54" s="44">
        <v>79</v>
      </c>
      <c r="P54" s="44">
        <v>124</v>
      </c>
      <c r="Q54" s="44">
        <v>69</v>
      </c>
      <c r="R54" s="341"/>
      <c r="S54" s="44">
        <v>76</v>
      </c>
      <c r="T54" s="44">
        <v>131</v>
      </c>
      <c r="U54" s="44">
        <v>164</v>
      </c>
      <c r="V54" s="44">
        <v>60</v>
      </c>
      <c r="W54" s="44">
        <v>205</v>
      </c>
      <c r="X54" s="44">
        <v>205</v>
      </c>
      <c r="Y54" s="44">
        <v>356</v>
      </c>
      <c r="Z54" s="44">
        <v>208</v>
      </c>
      <c r="AA54" s="44">
        <v>452</v>
      </c>
      <c r="AB54" s="44">
        <v>108</v>
      </c>
      <c r="AC54" s="44">
        <v>581</v>
      </c>
      <c r="AD54" s="44">
        <v>606</v>
      </c>
      <c r="AE54" s="44">
        <v>345</v>
      </c>
    </row>
    <row r="55" spans="1:31" s="6" customFormat="1" ht="13.5" customHeight="1">
      <c r="A55" s="700" t="s">
        <v>483</v>
      </c>
      <c r="B55" s="700"/>
      <c r="C55" s="700"/>
      <c r="D55" s="700"/>
      <c r="E55" s="700"/>
      <c r="F55" s="653"/>
      <c r="G55" s="44">
        <v>29</v>
      </c>
      <c r="H55" s="44">
        <v>438</v>
      </c>
      <c r="I55" s="44">
        <v>89</v>
      </c>
      <c r="J55" s="44">
        <v>85</v>
      </c>
      <c r="K55" s="44">
        <v>64</v>
      </c>
      <c r="L55" s="44">
        <v>576</v>
      </c>
      <c r="M55" s="44">
        <v>350</v>
      </c>
      <c r="N55" s="44">
        <v>91</v>
      </c>
      <c r="O55" s="44">
        <v>146</v>
      </c>
      <c r="P55" s="44">
        <v>140</v>
      </c>
      <c r="Q55" s="44">
        <v>70</v>
      </c>
      <c r="R55" s="341"/>
      <c r="S55" s="44">
        <v>93</v>
      </c>
      <c r="T55" s="44">
        <v>118</v>
      </c>
      <c r="U55" s="44">
        <v>153</v>
      </c>
      <c r="V55" s="44">
        <v>133</v>
      </c>
      <c r="W55" s="44">
        <v>234</v>
      </c>
      <c r="X55" s="44">
        <v>99</v>
      </c>
      <c r="Y55" s="44">
        <v>152</v>
      </c>
      <c r="Z55" s="44">
        <v>180</v>
      </c>
      <c r="AA55" s="44" t="s">
        <v>0</v>
      </c>
      <c r="AB55" s="44">
        <v>197</v>
      </c>
      <c r="AC55" s="44">
        <v>604</v>
      </c>
      <c r="AD55" s="44">
        <v>574</v>
      </c>
      <c r="AE55" s="44">
        <v>336</v>
      </c>
    </row>
    <row r="56" spans="1:31" s="6" customFormat="1" ht="13.5" customHeight="1">
      <c r="A56" s="700" t="s">
        <v>484</v>
      </c>
      <c r="B56" s="700"/>
      <c r="C56" s="700"/>
      <c r="D56" s="700"/>
      <c r="E56" s="700"/>
      <c r="F56" s="653"/>
      <c r="G56" s="44">
        <v>36</v>
      </c>
      <c r="H56" s="44">
        <v>462</v>
      </c>
      <c r="I56" s="44">
        <v>83</v>
      </c>
      <c r="J56" s="44">
        <v>80</v>
      </c>
      <c r="K56" s="44">
        <v>73</v>
      </c>
      <c r="L56" s="44">
        <v>572</v>
      </c>
      <c r="M56" s="44">
        <v>35</v>
      </c>
      <c r="N56" s="44">
        <v>73</v>
      </c>
      <c r="O56" s="44">
        <v>32</v>
      </c>
      <c r="P56" s="44">
        <v>83</v>
      </c>
      <c r="Q56" s="44">
        <v>58</v>
      </c>
      <c r="R56" s="341"/>
      <c r="S56" s="44">
        <v>62</v>
      </c>
      <c r="T56" s="44">
        <v>163</v>
      </c>
      <c r="U56" s="44">
        <v>125</v>
      </c>
      <c r="V56" s="44">
        <v>71</v>
      </c>
      <c r="W56" s="44">
        <v>260</v>
      </c>
      <c r="X56" s="44">
        <v>203</v>
      </c>
      <c r="Y56" s="44">
        <v>320</v>
      </c>
      <c r="Z56" s="44">
        <v>240</v>
      </c>
      <c r="AA56" s="44">
        <v>116</v>
      </c>
      <c r="AB56" s="44">
        <v>136</v>
      </c>
      <c r="AC56" s="44">
        <v>610</v>
      </c>
      <c r="AD56" s="44">
        <v>596</v>
      </c>
      <c r="AE56" s="44">
        <v>318</v>
      </c>
    </row>
    <row r="57" spans="1:31" s="6" customFormat="1" ht="13.5" customHeight="1">
      <c r="A57" s="700" t="s">
        <v>485</v>
      </c>
      <c r="B57" s="700"/>
      <c r="C57" s="700"/>
      <c r="D57" s="700"/>
      <c r="E57" s="700"/>
      <c r="F57" s="653"/>
      <c r="G57" s="44">
        <v>32</v>
      </c>
      <c r="H57" s="44">
        <v>444</v>
      </c>
      <c r="I57" s="44">
        <v>72</v>
      </c>
      <c r="J57" s="44">
        <v>77</v>
      </c>
      <c r="K57" s="44">
        <v>60</v>
      </c>
      <c r="L57" s="44">
        <v>593</v>
      </c>
      <c r="M57" s="44">
        <v>60</v>
      </c>
      <c r="N57" s="44">
        <v>113</v>
      </c>
      <c r="O57" s="44">
        <v>46</v>
      </c>
      <c r="P57" s="44">
        <v>124</v>
      </c>
      <c r="Q57" s="44">
        <v>54</v>
      </c>
      <c r="R57" s="341"/>
      <c r="S57" s="44">
        <v>84</v>
      </c>
      <c r="T57" s="44">
        <v>157</v>
      </c>
      <c r="U57" s="44">
        <v>124</v>
      </c>
      <c r="V57" s="44">
        <v>139</v>
      </c>
      <c r="W57" s="44">
        <v>184</v>
      </c>
      <c r="X57" s="44">
        <v>116</v>
      </c>
      <c r="Y57" s="44">
        <v>344</v>
      </c>
      <c r="Z57" s="44">
        <v>177</v>
      </c>
      <c r="AA57" s="44">
        <v>77</v>
      </c>
      <c r="AB57" s="44">
        <v>186</v>
      </c>
      <c r="AC57" s="44">
        <v>585</v>
      </c>
      <c r="AD57" s="44">
        <v>593</v>
      </c>
      <c r="AE57" s="44">
        <v>308</v>
      </c>
    </row>
    <row r="58" spans="1:31" s="6" customFormat="1" ht="13.5" customHeight="1">
      <c r="A58" s="700" t="s">
        <v>486</v>
      </c>
      <c r="B58" s="700"/>
      <c r="C58" s="700"/>
      <c r="D58" s="700"/>
      <c r="E58" s="700"/>
      <c r="F58" s="653"/>
      <c r="G58" s="44">
        <v>27</v>
      </c>
      <c r="H58" s="44">
        <v>443</v>
      </c>
      <c r="I58" s="44">
        <v>74</v>
      </c>
      <c r="J58" s="44">
        <v>87</v>
      </c>
      <c r="K58" s="44">
        <v>62</v>
      </c>
      <c r="L58" s="44">
        <v>580</v>
      </c>
      <c r="M58" s="44">
        <v>160</v>
      </c>
      <c r="N58" s="44">
        <v>67</v>
      </c>
      <c r="O58" s="44">
        <v>53</v>
      </c>
      <c r="P58" s="44">
        <v>63</v>
      </c>
      <c r="Q58" s="44">
        <v>50</v>
      </c>
      <c r="R58" s="341"/>
      <c r="S58" s="44">
        <v>102</v>
      </c>
      <c r="T58" s="44">
        <v>182</v>
      </c>
      <c r="U58" s="44">
        <v>134</v>
      </c>
      <c r="V58" s="44">
        <v>85</v>
      </c>
      <c r="W58" s="44">
        <v>117</v>
      </c>
      <c r="X58" s="44">
        <v>106</v>
      </c>
      <c r="Y58" s="44">
        <v>280</v>
      </c>
      <c r="Z58" s="44">
        <v>199</v>
      </c>
      <c r="AA58" s="44">
        <v>317</v>
      </c>
      <c r="AB58" s="44">
        <v>74</v>
      </c>
      <c r="AC58" s="44">
        <v>593</v>
      </c>
      <c r="AD58" s="44">
        <v>589</v>
      </c>
      <c r="AE58" s="44">
        <v>345</v>
      </c>
    </row>
    <row r="59" spans="1:31" s="4" customFormat="1" ht="12" customHeight="1">
      <c r="A59" s="700" t="s">
        <v>487</v>
      </c>
      <c r="B59" s="700"/>
      <c r="C59" s="700"/>
      <c r="D59" s="700"/>
      <c r="E59" s="700"/>
      <c r="F59" s="653"/>
      <c r="G59" s="44">
        <v>28</v>
      </c>
      <c r="H59" s="44">
        <v>433</v>
      </c>
      <c r="I59" s="44">
        <v>83</v>
      </c>
      <c r="J59" s="44">
        <v>97</v>
      </c>
      <c r="K59" s="44">
        <v>70</v>
      </c>
      <c r="L59" s="44">
        <v>552</v>
      </c>
      <c r="M59" s="44">
        <v>72</v>
      </c>
      <c r="N59" s="44">
        <v>60</v>
      </c>
      <c r="O59" s="44">
        <v>99</v>
      </c>
      <c r="P59" s="44">
        <v>98</v>
      </c>
      <c r="Q59" s="44">
        <v>72</v>
      </c>
      <c r="R59" s="341"/>
      <c r="S59" s="44">
        <v>108</v>
      </c>
      <c r="T59" s="44">
        <v>206</v>
      </c>
      <c r="U59" s="44">
        <v>129</v>
      </c>
      <c r="V59" s="44">
        <v>120</v>
      </c>
      <c r="W59" s="44">
        <v>159</v>
      </c>
      <c r="X59" s="44">
        <v>122</v>
      </c>
      <c r="Y59" s="44">
        <v>281</v>
      </c>
      <c r="Z59" s="44">
        <v>144</v>
      </c>
      <c r="AA59" s="44">
        <v>84</v>
      </c>
      <c r="AB59" s="44">
        <v>250</v>
      </c>
      <c r="AC59" s="44">
        <v>604</v>
      </c>
      <c r="AD59" s="44">
        <v>549</v>
      </c>
      <c r="AE59" s="44">
        <v>359</v>
      </c>
    </row>
    <row r="60" spans="1:31" s="4" customFormat="1" ht="12" customHeight="1">
      <c r="A60" s="700" t="s">
        <v>488</v>
      </c>
      <c r="B60" s="700"/>
      <c r="C60" s="700"/>
      <c r="D60" s="700"/>
      <c r="E60" s="700"/>
      <c r="F60" s="653"/>
      <c r="G60" s="44">
        <v>32</v>
      </c>
      <c r="H60" s="44">
        <v>449</v>
      </c>
      <c r="I60" s="44">
        <v>83</v>
      </c>
      <c r="J60" s="44">
        <v>98</v>
      </c>
      <c r="K60" s="44">
        <v>66</v>
      </c>
      <c r="L60" s="44">
        <v>457</v>
      </c>
      <c r="M60" s="44">
        <v>80</v>
      </c>
      <c r="N60" s="44">
        <v>124</v>
      </c>
      <c r="O60" s="44">
        <v>54</v>
      </c>
      <c r="P60" s="44">
        <v>130</v>
      </c>
      <c r="Q60" s="44">
        <v>62</v>
      </c>
      <c r="R60" s="341"/>
      <c r="S60" s="44">
        <v>75</v>
      </c>
      <c r="T60" s="44">
        <v>263</v>
      </c>
      <c r="U60" s="44">
        <v>124</v>
      </c>
      <c r="V60" s="44">
        <v>177</v>
      </c>
      <c r="W60" s="44">
        <v>158</v>
      </c>
      <c r="X60" s="44">
        <v>63</v>
      </c>
      <c r="Y60" s="44">
        <v>304</v>
      </c>
      <c r="Z60" s="44">
        <v>144</v>
      </c>
      <c r="AA60" s="44">
        <v>192</v>
      </c>
      <c r="AB60" s="44">
        <v>127</v>
      </c>
      <c r="AC60" s="44">
        <v>626</v>
      </c>
      <c r="AD60" s="44">
        <v>433</v>
      </c>
      <c r="AE60" s="44">
        <v>458</v>
      </c>
    </row>
    <row r="61" spans="1:31" s="4" customFormat="1" ht="12" customHeight="1">
      <c r="A61" s="700" t="s">
        <v>489</v>
      </c>
      <c r="B61" s="700"/>
      <c r="C61" s="700"/>
      <c r="D61" s="700"/>
      <c r="E61" s="700"/>
      <c r="F61" s="653"/>
      <c r="G61" s="44">
        <v>43</v>
      </c>
      <c r="H61" s="44">
        <v>467</v>
      </c>
      <c r="I61" s="44">
        <v>89</v>
      </c>
      <c r="J61" s="44">
        <v>106</v>
      </c>
      <c r="K61" s="44">
        <v>58</v>
      </c>
      <c r="L61" s="44">
        <v>374</v>
      </c>
      <c r="M61" s="44">
        <v>27</v>
      </c>
      <c r="N61" s="44">
        <v>111</v>
      </c>
      <c r="O61" s="44">
        <v>112</v>
      </c>
      <c r="P61" s="44">
        <v>133</v>
      </c>
      <c r="Q61" s="44">
        <v>71</v>
      </c>
      <c r="R61" s="341"/>
      <c r="S61" s="44">
        <v>102</v>
      </c>
      <c r="T61" s="44">
        <v>290</v>
      </c>
      <c r="U61" s="44">
        <v>139</v>
      </c>
      <c r="V61" s="44">
        <v>98</v>
      </c>
      <c r="W61" s="44">
        <v>186</v>
      </c>
      <c r="X61" s="44">
        <v>110</v>
      </c>
      <c r="Y61" s="44">
        <v>215</v>
      </c>
      <c r="Z61" s="44">
        <v>131</v>
      </c>
      <c r="AA61" s="44">
        <v>118</v>
      </c>
      <c r="AB61" s="44">
        <v>143</v>
      </c>
      <c r="AC61" s="44">
        <v>653</v>
      </c>
      <c r="AD61" s="44">
        <v>318</v>
      </c>
      <c r="AE61" s="44">
        <v>529</v>
      </c>
    </row>
    <row r="62" spans="1:31" s="4" customFormat="1" ht="12" customHeight="1">
      <c r="A62" s="700" t="s">
        <v>490</v>
      </c>
      <c r="B62" s="700"/>
      <c r="C62" s="700"/>
      <c r="D62" s="700"/>
      <c r="E62" s="700"/>
      <c r="F62" s="653"/>
      <c r="G62" s="44">
        <v>26</v>
      </c>
      <c r="H62" s="44">
        <v>499</v>
      </c>
      <c r="I62" s="44">
        <v>87</v>
      </c>
      <c r="J62" s="44">
        <v>104</v>
      </c>
      <c r="K62" s="44">
        <v>62</v>
      </c>
      <c r="L62" s="44">
        <v>362</v>
      </c>
      <c r="M62" s="44">
        <v>180</v>
      </c>
      <c r="N62" s="44">
        <v>157</v>
      </c>
      <c r="O62" s="44">
        <v>59</v>
      </c>
      <c r="P62" s="44">
        <v>82</v>
      </c>
      <c r="Q62" s="44">
        <v>69</v>
      </c>
      <c r="R62" s="341"/>
      <c r="S62" s="44">
        <v>94</v>
      </c>
      <c r="T62" s="44">
        <v>310</v>
      </c>
      <c r="U62" s="44">
        <v>139</v>
      </c>
      <c r="V62" s="44">
        <v>122</v>
      </c>
      <c r="W62" s="44">
        <v>172</v>
      </c>
      <c r="X62" s="44">
        <v>86</v>
      </c>
      <c r="Y62" s="44">
        <v>224</v>
      </c>
      <c r="Z62" s="44">
        <v>152</v>
      </c>
      <c r="AA62" s="44">
        <v>138</v>
      </c>
      <c r="AB62" s="44">
        <v>160</v>
      </c>
      <c r="AC62" s="44">
        <v>682</v>
      </c>
      <c r="AD62" s="44">
        <v>299</v>
      </c>
      <c r="AE62" s="44">
        <v>544</v>
      </c>
    </row>
    <row r="63" spans="1:31" s="4" customFormat="1" ht="12" customHeight="1">
      <c r="A63" s="700" t="s">
        <v>492</v>
      </c>
      <c r="B63" s="700"/>
      <c r="C63" s="700"/>
      <c r="D63" s="700"/>
      <c r="E63" s="700"/>
      <c r="F63" s="653"/>
      <c r="G63" s="44">
        <v>52</v>
      </c>
      <c r="H63" s="44">
        <v>526</v>
      </c>
      <c r="I63" s="44">
        <v>101</v>
      </c>
      <c r="J63" s="44">
        <v>129</v>
      </c>
      <c r="K63" s="44">
        <v>48</v>
      </c>
      <c r="L63" s="44">
        <v>274</v>
      </c>
      <c r="M63" s="44">
        <v>101</v>
      </c>
      <c r="N63" s="44">
        <v>128</v>
      </c>
      <c r="O63" s="44">
        <v>103</v>
      </c>
      <c r="P63" s="44">
        <v>48</v>
      </c>
      <c r="Q63" s="44">
        <v>84</v>
      </c>
      <c r="R63" s="341"/>
      <c r="S63" s="44">
        <v>95</v>
      </c>
      <c r="T63" s="44">
        <v>308</v>
      </c>
      <c r="U63" s="44">
        <v>170</v>
      </c>
      <c r="V63" s="44">
        <v>107</v>
      </c>
      <c r="W63" s="44">
        <v>152</v>
      </c>
      <c r="X63" s="44">
        <v>84</v>
      </c>
      <c r="Y63" s="44">
        <v>181</v>
      </c>
      <c r="Z63" s="44">
        <v>136</v>
      </c>
      <c r="AA63" s="44">
        <v>109</v>
      </c>
      <c r="AB63" s="44">
        <v>107</v>
      </c>
      <c r="AC63" s="44">
        <v>746</v>
      </c>
      <c r="AD63" s="44">
        <v>211</v>
      </c>
      <c r="AE63" s="44">
        <v>555</v>
      </c>
    </row>
    <row r="64" spans="1:31" s="6" customFormat="1" ht="13.5" customHeight="1">
      <c r="A64" s="12"/>
      <c r="B64" s="751" t="s">
        <v>40</v>
      </c>
      <c r="C64" s="751"/>
      <c r="D64" s="751"/>
      <c r="E64" s="12"/>
      <c r="F64" s="47"/>
      <c r="G64" s="42">
        <v>281</v>
      </c>
      <c r="H64" s="42">
        <v>449</v>
      </c>
      <c r="I64" s="42">
        <v>78</v>
      </c>
      <c r="J64" s="42">
        <v>90</v>
      </c>
      <c r="K64" s="42">
        <v>63</v>
      </c>
      <c r="L64" s="42">
        <v>531</v>
      </c>
      <c r="M64" s="42">
        <v>160</v>
      </c>
      <c r="N64" s="42">
        <v>85</v>
      </c>
      <c r="O64" s="42">
        <v>104</v>
      </c>
      <c r="P64" s="42">
        <v>110</v>
      </c>
      <c r="Q64" s="42">
        <v>64</v>
      </c>
      <c r="R64" s="578"/>
      <c r="S64" s="42">
        <v>82</v>
      </c>
      <c r="T64" s="42">
        <v>187</v>
      </c>
      <c r="U64" s="42">
        <v>135</v>
      </c>
      <c r="V64" s="42">
        <v>98</v>
      </c>
      <c r="W64" s="42">
        <v>182</v>
      </c>
      <c r="X64" s="42">
        <v>119</v>
      </c>
      <c r="Y64" s="42">
        <v>271</v>
      </c>
      <c r="Z64" s="42">
        <v>170</v>
      </c>
      <c r="AA64" s="42">
        <v>146</v>
      </c>
      <c r="AB64" s="42">
        <v>107</v>
      </c>
      <c r="AC64" s="42">
        <v>605</v>
      </c>
      <c r="AD64" s="42">
        <v>543</v>
      </c>
      <c r="AE64" s="42">
        <v>353</v>
      </c>
    </row>
    <row r="65" spans="1:31" s="6" customFormat="1" ht="13.5" customHeight="1">
      <c r="A65" s="700" t="s">
        <v>479</v>
      </c>
      <c r="B65" s="700"/>
      <c r="C65" s="700"/>
      <c r="D65" s="700"/>
      <c r="E65" s="700"/>
      <c r="F65" s="653"/>
      <c r="G65" s="44">
        <v>2</v>
      </c>
      <c r="H65" s="44">
        <v>468</v>
      </c>
      <c r="I65" s="44">
        <v>64</v>
      </c>
      <c r="J65" s="44">
        <v>74</v>
      </c>
      <c r="K65" s="44">
        <v>101</v>
      </c>
      <c r="L65" s="44">
        <v>440</v>
      </c>
      <c r="M65" s="44">
        <v>345</v>
      </c>
      <c r="N65" s="44">
        <v>210</v>
      </c>
      <c r="O65" s="44">
        <v>120</v>
      </c>
      <c r="P65" s="44" t="s">
        <v>0</v>
      </c>
      <c r="Q65" s="44" t="s">
        <v>0</v>
      </c>
      <c r="R65" s="341"/>
      <c r="S65" s="44">
        <v>51</v>
      </c>
      <c r="T65" s="44">
        <v>222</v>
      </c>
      <c r="U65" s="44">
        <v>154</v>
      </c>
      <c r="V65" s="44" t="s">
        <v>0</v>
      </c>
      <c r="W65" s="44">
        <v>158</v>
      </c>
      <c r="X65" s="44">
        <v>360</v>
      </c>
      <c r="Y65" s="44">
        <v>210</v>
      </c>
      <c r="Z65" s="44">
        <v>259</v>
      </c>
      <c r="AA65" s="44" t="s">
        <v>0</v>
      </c>
      <c r="AB65" s="44">
        <v>105</v>
      </c>
      <c r="AC65" s="44">
        <v>575</v>
      </c>
      <c r="AD65" s="44">
        <v>709</v>
      </c>
      <c r="AE65" s="44">
        <v>232</v>
      </c>
    </row>
    <row r="66" spans="1:31" s="6" customFormat="1" ht="13.5" customHeight="1">
      <c r="A66" s="700" t="s">
        <v>480</v>
      </c>
      <c r="B66" s="700"/>
      <c r="C66" s="700"/>
      <c r="D66" s="700"/>
      <c r="E66" s="700"/>
      <c r="F66" s="653"/>
      <c r="G66" s="44">
        <v>13</v>
      </c>
      <c r="H66" s="44">
        <v>467</v>
      </c>
      <c r="I66" s="44">
        <v>67</v>
      </c>
      <c r="J66" s="44">
        <v>89</v>
      </c>
      <c r="K66" s="44">
        <v>75</v>
      </c>
      <c r="L66" s="44">
        <v>560</v>
      </c>
      <c r="M66" s="44">
        <v>255</v>
      </c>
      <c r="N66" s="44">
        <v>30</v>
      </c>
      <c r="O66" s="44" t="s">
        <v>0</v>
      </c>
      <c r="P66" s="44" t="s">
        <v>0</v>
      </c>
      <c r="Q66" s="44">
        <v>101</v>
      </c>
      <c r="R66" s="341"/>
      <c r="S66" s="44">
        <v>50</v>
      </c>
      <c r="T66" s="44">
        <v>127</v>
      </c>
      <c r="U66" s="44">
        <v>134</v>
      </c>
      <c r="V66" s="44">
        <v>90</v>
      </c>
      <c r="W66" s="44">
        <v>207</v>
      </c>
      <c r="X66" s="44">
        <v>148</v>
      </c>
      <c r="Y66" s="44">
        <v>346</v>
      </c>
      <c r="Z66" s="44">
        <v>207</v>
      </c>
      <c r="AA66" s="44">
        <v>42</v>
      </c>
      <c r="AB66" s="44">
        <v>65</v>
      </c>
      <c r="AC66" s="44">
        <v>613</v>
      </c>
      <c r="AD66" s="44">
        <v>561</v>
      </c>
      <c r="AE66" s="44">
        <v>334</v>
      </c>
    </row>
    <row r="67" spans="1:31" s="6" customFormat="1" ht="13.5" customHeight="1">
      <c r="A67" s="700" t="s">
        <v>481</v>
      </c>
      <c r="B67" s="700"/>
      <c r="C67" s="700"/>
      <c r="D67" s="700"/>
      <c r="E67" s="700"/>
      <c r="F67" s="653"/>
      <c r="G67" s="44">
        <v>20</v>
      </c>
      <c r="H67" s="44">
        <v>427</v>
      </c>
      <c r="I67" s="44">
        <v>59</v>
      </c>
      <c r="J67" s="44">
        <v>84</v>
      </c>
      <c r="K67" s="44">
        <v>52</v>
      </c>
      <c r="L67" s="44">
        <v>578</v>
      </c>
      <c r="M67" s="44">
        <v>465</v>
      </c>
      <c r="N67" s="44">
        <v>76</v>
      </c>
      <c r="O67" s="44">
        <v>60</v>
      </c>
      <c r="P67" s="44">
        <v>149</v>
      </c>
      <c r="Q67" s="44">
        <v>49</v>
      </c>
      <c r="R67" s="341"/>
      <c r="S67" s="44">
        <v>57</v>
      </c>
      <c r="T67" s="44">
        <v>158</v>
      </c>
      <c r="U67" s="44">
        <v>132</v>
      </c>
      <c r="V67" s="44">
        <v>416</v>
      </c>
      <c r="W67" s="44">
        <v>283</v>
      </c>
      <c r="X67" s="44">
        <v>150</v>
      </c>
      <c r="Y67" s="44">
        <v>1020</v>
      </c>
      <c r="Z67" s="44">
        <v>202</v>
      </c>
      <c r="AA67" s="44">
        <v>42</v>
      </c>
      <c r="AB67" s="44">
        <v>45</v>
      </c>
      <c r="AC67" s="44">
        <v>560</v>
      </c>
      <c r="AD67" s="44">
        <v>558</v>
      </c>
      <c r="AE67" s="44">
        <v>349</v>
      </c>
    </row>
    <row r="68" spans="1:31" s="6" customFormat="1" ht="13.5" customHeight="1">
      <c r="A68" s="700" t="s">
        <v>482</v>
      </c>
      <c r="B68" s="700"/>
      <c r="C68" s="700"/>
      <c r="D68" s="700"/>
      <c r="E68" s="700"/>
      <c r="F68" s="653"/>
      <c r="G68" s="44">
        <v>25</v>
      </c>
      <c r="H68" s="44">
        <v>451</v>
      </c>
      <c r="I68" s="44">
        <v>68</v>
      </c>
      <c r="J68" s="44">
        <v>79</v>
      </c>
      <c r="K68" s="44">
        <v>54</v>
      </c>
      <c r="L68" s="44">
        <v>588</v>
      </c>
      <c r="M68" s="44">
        <v>140</v>
      </c>
      <c r="N68" s="44">
        <v>67</v>
      </c>
      <c r="O68" s="44">
        <v>79</v>
      </c>
      <c r="P68" s="44">
        <v>124</v>
      </c>
      <c r="Q68" s="44">
        <v>71</v>
      </c>
      <c r="R68" s="341"/>
      <c r="S68" s="44">
        <v>77</v>
      </c>
      <c r="T68" s="44">
        <v>128</v>
      </c>
      <c r="U68" s="44">
        <v>163</v>
      </c>
      <c r="V68" s="44">
        <v>60</v>
      </c>
      <c r="W68" s="44">
        <v>202</v>
      </c>
      <c r="X68" s="44">
        <v>204</v>
      </c>
      <c r="Y68" s="44">
        <v>356</v>
      </c>
      <c r="Z68" s="44">
        <v>208</v>
      </c>
      <c r="AA68" s="44">
        <v>452</v>
      </c>
      <c r="AB68" s="44">
        <v>108</v>
      </c>
      <c r="AC68" s="44">
        <v>582</v>
      </c>
      <c r="AD68" s="44">
        <v>606</v>
      </c>
      <c r="AE68" s="44">
        <v>340</v>
      </c>
    </row>
    <row r="69" spans="1:31" s="6" customFormat="1" ht="13.5" customHeight="1">
      <c r="A69" s="700" t="s">
        <v>483</v>
      </c>
      <c r="B69" s="700"/>
      <c r="C69" s="700"/>
      <c r="D69" s="700"/>
      <c r="E69" s="700"/>
      <c r="F69" s="653"/>
      <c r="G69" s="44">
        <v>28</v>
      </c>
      <c r="H69" s="44">
        <v>440</v>
      </c>
      <c r="I69" s="44">
        <v>89</v>
      </c>
      <c r="J69" s="44">
        <v>83</v>
      </c>
      <c r="K69" s="44">
        <v>65</v>
      </c>
      <c r="L69" s="44">
        <v>576</v>
      </c>
      <c r="M69" s="44">
        <v>30</v>
      </c>
      <c r="N69" s="44">
        <v>89</v>
      </c>
      <c r="O69" s="44">
        <v>146</v>
      </c>
      <c r="P69" s="44">
        <v>123</v>
      </c>
      <c r="Q69" s="44">
        <v>70</v>
      </c>
      <c r="R69" s="341"/>
      <c r="S69" s="44">
        <v>94</v>
      </c>
      <c r="T69" s="44">
        <v>119</v>
      </c>
      <c r="U69" s="44">
        <v>154</v>
      </c>
      <c r="V69" s="44">
        <v>119</v>
      </c>
      <c r="W69" s="44">
        <v>226</v>
      </c>
      <c r="X69" s="44">
        <v>122</v>
      </c>
      <c r="Y69" s="44">
        <v>152</v>
      </c>
      <c r="Z69" s="44">
        <v>180</v>
      </c>
      <c r="AA69" s="44" t="s">
        <v>0</v>
      </c>
      <c r="AB69" s="44">
        <v>114</v>
      </c>
      <c r="AC69" s="44">
        <v>604</v>
      </c>
      <c r="AD69" s="44">
        <v>577</v>
      </c>
      <c r="AE69" s="44">
        <v>329</v>
      </c>
    </row>
    <row r="70" spans="1:31" s="6" customFormat="1" ht="13.5" customHeight="1">
      <c r="A70" s="700" t="s">
        <v>484</v>
      </c>
      <c r="B70" s="700"/>
      <c r="C70" s="700"/>
      <c r="D70" s="700"/>
      <c r="E70" s="700"/>
      <c r="F70" s="653"/>
      <c r="G70" s="44">
        <v>35</v>
      </c>
      <c r="H70" s="44">
        <v>461</v>
      </c>
      <c r="I70" s="44">
        <v>82</v>
      </c>
      <c r="J70" s="44">
        <v>80</v>
      </c>
      <c r="K70" s="44">
        <v>73</v>
      </c>
      <c r="L70" s="44">
        <v>572</v>
      </c>
      <c r="M70" s="44">
        <v>35</v>
      </c>
      <c r="N70" s="44">
        <v>72</v>
      </c>
      <c r="O70" s="44">
        <v>32</v>
      </c>
      <c r="P70" s="44">
        <v>83</v>
      </c>
      <c r="Q70" s="44">
        <v>60</v>
      </c>
      <c r="R70" s="341"/>
      <c r="S70" s="44">
        <v>62</v>
      </c>
      <c r="T70" s="44">
        <v>160</v>
      </c>
      <c r="U70" s="44">
        <v>126</v>
      </c>
      <c r="V70" s="44">
        <v>71</v>
      </c>
      <c r="W70" s="44">
        <v>254</v>
      </c>
      <c r="X70" s="44">
        <v>203</v>
      </c>
      <c r="Y70" s="44">
        <v>320</v>
      </c>
      <c r="Z70" s="44">
        <v>242</v>
      </c>
      <c r="AA70" s="44">
        <v>116</v>
      </c>
      <c r="AB70" s="44">
        <v>143</v>
      </c>
      <c r="AC70" s="44">
        <v>608</v>
      </c>
      <c r="AD70" s="44">
        <v>604</v>
      </c>
      <c r="AE70" s="44">
        <v>313</v>
      </c>
    </row>
    <row r="71" spans="1:31" s="6" customFormat="1" ht="13.5" customHeight="1">
      <c r="A71" s="700" t="s">
        <v>485</v>
      </c>
      <c r="B71" s="700"/>
      <c r="C71" s="700"/>
      <c r="D71" s="700"/>
      <c r="E71" s="700"/>
      <c r="F71" s="653"/>
      <c r="G71" s="44">
        <v>31</v>
      </c>
      <c r="H71" s="44">
        <v>443</v>
      </c>
      <c r="I71" s="44">
        <v>72</v>
      </c>
      <c r="J71" s="44">
        <v>76</v>
      </c>
      <c r="K71" s="44">
        <v>60</v>
      </c>
      <c r="L71" s="44">
        <v>593</v>
      </c>
      <c r="M71" s="44">
        <v>90</v>
      </c>
      <c r="N71" s="44">
        <v>113</v>
      </c>
      <c r="O71" s="44">
        <v>30</v>
      </c>
      <c r="P71" s="44">
        <v>124</v>
      </c>
      <c r="Q71" s="44">
        <v>62</v>
      </c>
      <c r="R71" s="341"/>
      <c r="S71" s="44">
        <v>73</v>
      </c>
      <c r="T71" s="44">
        <v>158</v>
      </c>
      <c r="U71" s="44">
        <v>124</v>
      </c>
      <c r="V71" s="44">
        <v>142</v>
      </c>
      <c r="W71" s="44">
        <v>171</v>
      </c>
      <c r="X71" s="44">
        <v>114</v>
      </c>
      <c r="Y71" s="44">
        <v>366</v>
      </c>
      <c r="Z71" s="44">
        <v>183</v>
      </c>
      <c r="AA71" s="44">
        <v>77</v>
      </c>
      <c r="AB71" s="44">
        <v>176</v>
      </c>
      <c r="AC71" s="44">
        <v>582</v>
      </c>
      <c r="AD71" s="44">
        <v>603</v>
      </c>
      <c r="AE71" s="44">
        <v>298</v>
      </c>
    </row>
    <row r="72" spans="1:31" s="4" customFormat="1" ht="12" customHeight="1">
      <c r="A72" s="700" t="s">
        <v>486</v>
      </c>
      <c r="B72" s="700"/>
      <c r="C72" s="700"/>
      <c r="D72" s="700"/>
      <c r="E72" s="700"/>
      <c r="F72" s="653"/>
      <c r="G72" s="44">
        <v>26</v>
      </c>
      <c r="H72" s="44">
        <v>444</v>
      </c>
      <c r="I72" s="44">
        <v>72</v>
      </c>
      <c r="J72" s="44">
        <v>88</v>
      </c>
      <c r="K72" s="44">
        <v>62</v>
      </c>
      <c r="L72" s="44">
        <v>580</v>
      </c>
      <c r="M72" s="44">
        <v>160</v>
      </c>
      <c r="N72" s="44">
        <v>66</v>
      </c>
      <c r="O72" s="44">
        <v>53</v>
      </c>
      <c r="P72" s="44">
        <v>63</v>
      </c>
      <c r="Q72" s="44">
        <v>50</v>
      </c>
      <c r="R72" s="341"/>
      <c r="S72" s="44">
        <v>102</v>
      </c>
      <c r="T72" s="44">
        <v>164</v>
      </c>
      <c r="U72" s="44">
        <v>133</v>
      </c>
      <c r="V72" s="44">
        <v>85</v>
      </c>
      <c r="W72" s="44">
        <v>117</v>
      </c>
      <c r="X72" s="44">
        <v>103</v>
      </c>
      <c r="Y72" s="44">
        <v>280</v>
      </c>
      <c r="Z72" s="44">
        <v>199</v>
      </c>
      <c r="AA72" s="44">
        <v>317</v>
      </c>
      <c r="AB72" s="44">
        <v>77</v>
      </c>
      <c r="AC72" s="44">
        <v>591</v>
      </c>
      <c r="AD72" s="44">
        <v>599</v>
      </c>
      <c r="AE72" s="44">
        <v>334</v>
      </c>
    </row>
    <row r="73" spans="1:31" s="4" customFormat="1" ht="12" customHeight="1">
      <c r="A73" s="700" t="s">
        <v>487</v>
      </c>
      <c r="B73" s="700"/>
      <c r="C73" s="700"/>
      <c r="D73" s="700"/>
      <c r="E73" s="700"/>
      <c r="F73" s="653"/>
      <c r="G73" s="44">
        <v>26</v>
      </c>
      <c r="H73" s="44">
        <v>431</v>
      </c>
      <c r="I73" s="44">
        <v>83</v>
      </c>
      <c r="J73" s="44">
        <v>98</v>
      </c>
      <c r="K73" s="44">
        <v>70</v>
      </c>
      <c r="L73" s="44">
        <v>552</v>
      </c>
      <c r="M73" s="44">
        <v>95</v>
      </c>
      <c r="N73" s="44">
        <v>60</v>
      </c>
      <c r="O73" s="44">
        <v>125</v>
      </c>
      <c r="P73" s="44">
        <v>98</v>
      </c>
      <c r="Q73" s="44">
        <v>72</v>
      </c>
      <c r="R73" s="341"/>
      <c r="S73" s="44">
        <v>102</v>
      </c>
      <c r="T73" s="44">
        <v>176</v>
      </c>
      <c r="U73" s="44">
        <v>131</v>
      </c>
      <c r="V73" s="44">
        <v>120</v>
      </c>
      <c r="W73" s="44">
        <v>128</v>
      </c>
      <c r="X73" s="44">
        <v>122</v>
      </c>
      <c r="Y73" s="44">
        <v>281</v>
      </c>
      <c r="Z73" s="44">
        <v>149</v>
      </c>
      <c r="AA73" s="44">
        <v>77</v>
      </c>
      <c r="AB73" s="44">
        <v>115</v>
      </c>
      <c r="AC73" s="44">
        <v>602</v>
      </c>
      <c r="AD73" s="44">
        <v>572</v>
      </c>
      <c r="AE73" s="44">
        <v>322</v>
      </c>
    </row>
    <row r="74" spans="1:31" s="4" customFormat="1" ht="12" customHeight="1">
      <c r="A74" s="700" t="s">
        <v>488</v>
      </c>
      <c r="B74" s="700"/>
      <c r="C74" s="700"/>
      <c r="D74" s="700"/>
      <c r="E74" s="700"/>
      <c r="F74" s="653"/>
      <c r="G74" s="44">
        <v>24</v>
      </c>
      <c r="H74" s="44">
        <v>442</v>
      </c>
      <c r="I74" s="44">
        <v>79</v>
      </c>
      <c r="J74" s="44">
        <v>97</v>
      </c>
      <c r="K74" s="44">
        <v>66</v>
      </c>
      <c r="L74" s="44">
        <v>458</v>
      </c>
      <c r="M74" s="44">
        <v>113</v>
      </c>
      <c r="N74" s="44">
        <v>109</v>
      </c>
      <c r="O74" s="44">
        <v>56</v>
      </c>
      <c r="P74" s="44">
        <v>215</v>
      </c>
      <c r="Q74" s="44">
        <v>48</v>
      </c>
      <c r="R74" s="341"/>
      <c r="S74" s="44">
        <v>83</v>
      </c>
      <c r="T74" s="44">
        <v>204</v>
      </c>
      <c r="U74" s="44">
        <v>123</v>
      </c>
      <c r="V74" s="44">
        <v>172</v>
      </c>
      <c r="W74" s="44">
        <v>143</v>
      </c>
      <c r="X74" s="44">
        <v>60</v>
      </c>
      <c r="Y74" s="44">
        <v>278</v>
      </c>
      <c r="Z74" s="44">
        <v>124</v>
      </c>
      <c r="AA74" s="44">
        <v>62</v>
      </c>
      <c r="AB74" s="44">
        <v>108</v>
      </c>
      <c r="AC74" s="44">
        <v>612</v>
      </c>
      <c r="AD74" s="44">
        <v>486</v>
      </c>
      <c r="AE74" s="44">
        <v>377</v>
      </c>
    </row>
    <row r="75" spans="1:31" s="4" customFormat="1" ht="12" customHeight="1">
      <c r="A75" s="700" t="s">
        <v>489</v>
      </c>
      <c r="B75" s="700"/>
      <c r="C75" s="700"/>
      <c r="D75" s="700"/>
      <c r="E75" s="700"/>
      <c r="F75" s="653"/>
      <c r="G75" s="44">
        <v>29</v>
      </c>
      <c r="H75" s="44">
        <v>455</v>
      </c>
      <c r="I75" s="44">
        <v>85</v>
      </c>
      <c r="J75" s="44">
        <v>106</v>
      </c>
      <c r="K75" s="44">
        <v>59</v>
      </c>
      <c r="L75" s="44">
        <v>378</v>
      </c>
      <c r="M75" s="44">
        <v>26</v>
      </c>
      <c r="N75" s="44">
        <v>89</v>
      </c>
      <c r="O75" s="44">
        <v>240</v>
      </c>
      <c r="P75" s="44">
        <v>96</v>
      </c>
      <c r="Q75" s="44">
        <v>68</v>
      </c>
      <c r="R75" s="341"/>
      <c r="S75" s="44">
        <v>141</v>
      </c>
      <c r="T75" s="44">
        <v>277</v>
      </c>
      <c r="U75" s="44">
        <v>152</v>
      </c>
      <c r="V75" s="44">
        <v>88</v>
      </c>
      <c r="W75" s="44">
        <v>147</v>
      </c>
      <c r="X75" s="44">
        <v>107</v>
      </c>
      <c r="Y75" s="44">
        <v>165</v>
      </c>
      <c r="Z75" s="44">
        <v>141</v>
      </c>
      <c r="AA75" s="44">
        <v>123</v>
      </c>
      <c r="AB75" s="44">
        <v>74</v>
      </c>
      <c r="AC75" s="44">
        <v>635</v>
      </c>
      <c r="AD75" s="44">
        <v>377</v>
      </c>
      <c r="AE75" s="44">
        <v>472</v>
      </c>
    </row>
    <row r="76" spans="1:31" s="4" customFormat="1" ht="12" customHeight="1">
      <c r="A76" s="700" t="s">
        <v>490</v>
      </c>
      <c r="B76" s="700"/>
      <c r="C76" s="700"/>
      <c r="D76" s="700"/>
      <c r="E76" s="700"/>
      <c r="F76" s="653"/>
      <c r="G76" s="44">
        <v>11</v>
      </c>
      <c r="H76" s="44">
        <v>483</v>
      </c>
      <c r="I76" s="44">
        <v>104</v>
      </c>
      <c r="J76" s="44">
        <v>99</v>
      </c>
      <c r="K76" s="44">
        <v>64</v>
      </c>
      <c r="L76" s="44">
        <v>374</v>
      </c>
      <c r="M76" s="44" t="s">
        <v>0</v>
      </c>
      <c r="N76" s="44">
        <v>98</v>
      </c>
      <c r="O76" s="44">
        <v>59</v>
      </c>
      <c r="P76" s="44">
        <v>293</v>
      </c>
      <c r="Q76" s="44">
        <v>81</v>
      </c>
      <c r="R76" s="341"/>
      <c r="S76" s="44">
        <v>119</v>
      </c>
      <c r="T76" s="44">
        <v>233</v>
      </c>
      <c r="U76" s="44">
        <v>129</v>
      </c>
      <c r="V76" s="44">
        <v>52</v>
      </c>
      <c r="W76" s="44">
        <v>108</v>
      </c>
      <c r="X76" s="44">
        <v>89</v>
      </c>
      <c r="Y76" s="44">
        <v>156</v>
      </c>
      <c r="Z76" s="44">
        <v>165</v>
      </c>
      <c r="AA76" s="44">
        <v>135</v>
      </c>
      <c r="AB76" s="44">
        <v>182</v>
      </c>
      <c r="AC76" s="44">
        <v>671</v>
      </c>
      <c r="AD76" s="44">
        <v>398</v>
      </c>
      <c r="AE76" s="44">
        <v>426</v>
      </c>
    </row>
    <row r="77" spans="1:31" s="4" customFormat="1" ht="12" customHeight="1">
      <c r="A77" s="700" t="s">
        <v>492</v>
      </c>
      <c r="B77" s="700"/>
      <c r="C77" s="700"/>
      <c r="D77" s="700"/>
      <c r="E77" s="700"/>
      <c r="F77" s="653"/>
      <c r="G77" s="44">
        <v>11</v>
      </c>
      <c r="H77" s="44">
        <v>501</v>
      </c>
      <c r="I77" s="44">
        <v>70</v>
      </c>
      <c r="J77" s="44">
        <v>119</v>
      </c>
      <c r="K77" s="44">
        <v>52</v>
      </c>
      <c r="L77" s="44">
        <v>325</v>
      </c>
      <c r="M77" s="44" t="s">
        <v>0</v>
      </c>
      <c r="N77" s="44">
        <v>120</v>
      </c>
      <c r="O77" s="44">
        <v>112</v>
      </c>
      <c r="P77" s="44">
        <v>60</v>
      </c>
      <c r="Q77" s="44">
        <v>66</v>
      </c>
      <c r="R77" s="341"/>
      <c r="S77" s="44">
        <v>110</v>
      </c>
      <c r="T77" s="44">
        <v>244</v>
      </c>
      <c r="U77" s="44">
        <v>109</v>
      </c>
      <c r="V77" s="44">
        <v>103</v>
      </c>
      <c r="W77" s="44">
        <v>121</v>
      </c>
      <c r="X77" s="44">
        <v>58</v>
      </c>
      <c r="Y77" s="44">
        <v>155</v>
      </c>
      <c r="Z77" s="44">
        <v>160</v>
      </c>
      <c r="AA77" s="44">
        <v>133</v>
      </c>
      <c r="AB77" s="44">
        <v>92</v>
      </c>
      <c r="AC77" s="44">
        <v>685</v>
      </c>
      <c r="AD77" s="44">
        <v>349</v>
      </c>
      <c r="AE77" s="44">
        <v>429</v>
      </c>
    </row>
    <row r="78" spans="1:31" s="6" customFormat="1" ht="13.5" customHeight="1">
      <c r="A78" s="12"/>
      <c r="B78" s="751" t="s">
        <v>41</v>
      </c>
      <c r="C78" s="751"/>
      <c r="D78" s="751"/>
      <c r="E78" s="12"/>
      <c r="F78" s="47"/>
      <c r="G78" s="42">
        <v>113</v>
      </c>
      <c r="H78" s="42">
        <v>504</v>
      </c>
      <c r="I78" s="42">
        <v>92</v>
      </c>
      <c r="J78" s="42">
        <v>106</v>
      </c>
      <c r="K78" s="42">
        <v>70</v>
      </c>
      <c r="L78" s="42">
        <v>169</v>
      </c>
      <c r="M78" s="42">
        <v>450</v>
      </c>
      <c r="N78" s="42">
        <v>140</v>
      </c>
      <c r="O78" s="42">
        <v>93</v>
      </c>
      <c r="P78" s="42">
        <v>97</v>
      </c>
      <c r="Q78" s="42">
        <v>75</v>
      </c>
      <c r="R78" s="578"/>
      <c r="S78" s="42">
        <v>81</v>
      </c>
      <c r="T78" s="42">
        <v>316</v>
      </c>
      <c r="U78" s="42">
        <v>157</v>
      </c>
      <c r="V78" s="42">
        <v>138</v>
      </c>
      <c r="W78" s="42">
        <v>200</v>
      </c>
      <c r="X78" s="42">
        <v>128</v>
      </c>
      <c r="Y78" s="42">
        <v>215</v>
      </c>
      <c r="Z78" s="42">
        <v>146</v>
      </c>
      <c r="AA78" s="42">
        <v>113</v>
      </c>
      <c r="AB78" s="42">
        <v>156</v>
      </c>
      <c r="AC78" s="42">
        <v>692</v>
      </c>
      <c r="AD78" s="42">
        <v>277</v>
      </c>
      <c r="AE78" s="42">
        <v>570</v>
      </c>
    </row>
    <row r="79" spans="1:31" s="6" customFormat="1" ht="13.5" customHeight="1">
      <c r="A79" s="700" t="s">
        <v>479</v>
      </c>
      <c r="B79" s="700"/>
      <c r="C79" s="700"/>
      <c r="D79" s="700"/>
      <c r="E79" s="700"/>
      <c r="F79" s="653"/>
      <c r="G79" s="44">
        <v>22</v>
      </c>
      <c r="H79" s="44">
        <v>452</v>
      </c>
      <c r="I79" s="44">
        <v>58</v>
      </c>
      <c r="J79" s="44">
        <v>77</v>
      </c>
      <c r="K79" s="44">
        <v>74</v>
      </c>
      <c r="L79" s="44">
        <v>39</v>
      </c>
      <c r="M79" s="44">
        <v>472</v>
      </c>
      <c r="N79" s="44">
        <v>105</v>
      </c>
      <c r="O79" s="44">
        <v>30</v>
      </c>
      <c r="P79" s="44">
        <v>30</v>
      </c>
      <c r="Q79" s="44">
        <v>55</v>
      </c>
      <c r="R79" s="341"/>
      <c r="S79" s="44">
        <v>44</v>
      </c>
      <c r="T79" s="44">
        <v>143</v>
      </c>
      <c r="U79" s="44">
        <v>146</v>
      </c>
      <c r="V79" s="44">
        <v>179</v>
      </c>
      <c r="W79" s="44">
        <v>174</v>
      </c>
      <c r="X79" s="44">
        <v>241</v>
      </c>
      <c r="Y79" s="44">
        <v>219</v>
      </c>
      <c r="Z79" s="44">
        <v>252</v>
      </c>
      <c r="AA79" s="44">
        <v>66</v>
      </c>
      <c r="AB79" s="44">
        <v>142</v>
      </c>
      <c r="AC79" s="44">
        <v>578</v>
      </c>
      <c r="AD79" s="44">
        <v>503</v>
      </c>
      <c r="AE79" s="44">
        <v>407</v>
      </c>
    </row>
    <row r="80" spans="1:31" s="6" customFormat="1" ht="13.5" customHeight="1">
      <c r="A80" s="700" t="s">
        <v>480</v>
      </c>
      <c r="B80" s="700"/>
      <c r="C80" s="700"/>
      <c r="D80" s="700"/>
      <c r="E80" s="700"/>
      <c r="F80" s="653"/>
      <c r="G80" s="44">
        <v>6</v>
      </c>
      <c r="H80" s="44">
        <v>555</v>
      </c>
      <c r="I80" s="44">
        <v>77</v>
      </c>
      <c r="J80" s="44">
        <v>83</v>
      </c>
      <c r="K80" s="44">
        <v>53</v>
      </c>
      <c r="L80" s="44">
        <v>270</v>
      </c>
      <c r="M80" s="44">
        <v>483</v>
      </c>
      <c r="N80" s="44">
        <v>105</v>
      </c>
      <c r="O80" s="44" t="s">
        <v>0</v>
      </c>
      <c r="P80" s="44" t="s">
        <v>0</v>
      </c>
      <c r="Q80" s="44">
        <v>60</v>
      </c>
      <c r="R80" s="341"/>
      <c r="S80" s="44">
        <v>50</v>
      </c>
      <c r="T80" s="44">
        <v>135</v>
      </c>
      <c r="U80" s="44">
        <v>162</v>
      </c>
      <c r="V80" s="44">
        <v>70</v>
      </c>
      <c r="W80" s="44">
        <v>232</v>
      </c>
      <c r="X80" s="44">
        <v>128</v>
      </c>
      <c r="Y80" s="44" t="s">
        <v>0</v>
      </c>
      <c r="Z80" s="44">
        <v>181</v>
      </c>
      <c r="AA80" s="44" t="s">
        <v>0</v>
      </c>
      <c r="AB80" s="44">
        <v>255</v>
      </c>
      <c r="AC80" s="44">
        <v>687</v>
      </c>
      <c r="AD80" s="44">
        <v>475</v>
      </c>
      <c r="AE80" s="44">
        <v>418</v>
      </c>
    </row>
    <row r="81" spans="1:31" s="6" customFormat="1" ht="13.5" customHeight="1">
      <c r="A81" s="700" t="s">
        <v>481</v>
      </c>
      <c r="B81" s="700"/>
      <c r="C81" s="700"/>
      <c r="D81" s="700"/>
      <c r="E81" s="700"/>
      <c r="F81" s="653"/>
      <c r="G81" s="44">
        <v>2</v>
      </c>
      <c r="H81" s="44">
        <v>675</v>
      </c>
      <c r="I81" s="44">
        <v>286</v>
      </c>
      <c r="J81" s="44">
        <v>68</v>
      </c>
      <c r="K81" s="44" t="s">
        <v>0</v>
      </c>
      <c r="L81" s="44" t="s">
        <v>0</v>
      </c>
      <c r="M81" s="44" t="s">
        <v>0</v>
      </c>
      <c r="N81" s="44">
        <v>109</v>
      </c>
      <c r="O81" s="44" t="s">
        <v>0</v>
      </c>
      <c r="P81" s="44" t="s">
        <v>0</v>
      </c>
      <c r="Q81" s="44">
        <v>105</v>
      </c>
      <c r="R81" s="341"/>
      <c r="S81" s="44">
        <v>41</v>
      </c>
      <c r="T81" s="44">
        <v>243</v>
      </c>
      <c r="U81" s="44">
        <v>358</v>
      </c>
      <c r="V81" s="44" t="s">
        <v>0</v>
      </c>
      <c r="W81" s="44">
        <v>346</v>
      </c>
      <c r="X81" s="44">
        <v>60</v>
      </c>
      <c r="Y81" s="44" t="s">
        <v>0</v>
      </c>
      <c r="Z81" s="44" t="s">
        <v>0</v>
      </c>
      <c r="AA81" s="44" t="s">
        <v>0</v>
      </c>
      <c r="AB81" s="44">
        <v>30</v>
      </c>
      <c r="AC81" s="44">
        <v>875</v>
      </c>
      <c r="AD81" s="44">
        <v>126</v>
      </c>
      <c r="AE81" s="44">
        <v>552</v>
      </c>
    </row>
    <row r="82" spans="1:31" s="6" customFormat="1" ht="13.5" customHeight="1">
      <c r="A82" s="700" t="s">
        <v>482</v>
      </c>
      <c r="B82" s="700"/>
      <c r="C82" s="700"/>
      <c r="D82" s="700"/>
      <c r="E82" s="700"/>
      <c r="F82" s="653"/>
      <c r="G82" s="44" t="s">
        <v>361</v>
      </c>
      <c r="H82" s="44" t="s">
        <v>361</v>
      </c>
      <c r="I82" s="44" t="s">
        <v>361</v>
      </c>
      <c r="J82" s="44" t="s">
        <v>361</v>
      </c>
      <c r="K82" s="44" t="s">
        <v>361</v>
      </c>
      <c r="L82" s="44" t="s">
        <v>361</v>
      </c>
      <c r="M82" s="44" t="s">
        <v>361</v>
      </c>
      <c r="N82" s="44" t="s">
        <v>361</v>
      </c>
      <c r="O82" s="44" t="s">
        <v>361</v>
      </c>
      <c r="P82" s="44" t="s">
        <v>361</v>
      </c>
      <c r="Q82" s="44" t="s">
        <v>361</v>
      </c>
      <c r="R82" s="341"/>
      <c r="S82" s="44" t="s">
        <v>361</v>
      </c>
      <c r="T82" s="44" t="s">
        <v>361</v>
      </c>
      <c r="U82" s="44" t="s">
        <v>361</v>
      </c>
      <c r="V82" s="44" t="s">
        <v>361</v>
      </c>
      <c r="W82" s="44" t="s">
        <v>361</v>
      </c>
      <c r="X82" s="44" t="s">
        <v>361</v>
      </c>
      <c r="Y82" s="44" t="s">
        <v>361</v>
      </c>
      <c r="Z82" s="44" t="s">
        <v>361</v>
      </c>
      <c r="AA82" s="44" t="s">
        <v>361</v>
      </c>
      <c r="AB82" s="44" t="s">
        <v>361</v>
      </c>
      <c r="AC82" s="44" t="s">
        <v>361</v>
      </c>
      <c r="AD82" s="44" t="s">
        <v>361</v>
      </c>
      <c r="AE82" s="44" t="s">
        <v>361</v>
      </c>
    </row>
    <row r="83" spans="1:31" s="6" customFormat="1" ht="13.5" customHeight="1">
      <c r="A83" s="700" t="s">
        <v>483</v>
      </c>
      <c r="B83" s="700"/>
      <c r="C83" s="700"/>
      <c r="D83" s="700"/>
      <c r="E83" s="700"/>
      <c r="F83" s="653"/>
      <c r="G83" s="44">
        <v>1</v>
      </c>
      <c r="H83" s="44">
        <v>450</v>
      </c>
      <c r="I83" s="44">
        <v>80</v>
      </c>
      <c r="J83" s="44">
        <v>97</v>
      </c>
      <c r="K83" s="44">
        <v>15</v>
      </c>
      <c r="L83" s="44" t="s">
        <v>0</v>
      </c>
      <c r="M83" s="44">
        <v>578</v>
      </c>
      <c r="N83" s="44">
        <v>105</v>
      </c>
      <c r="O83" s="44" t="s">
        <v>0</v>
      </c>
      <c r="P83" s="44">
        <v>713</v>
      </c>
      <c r="Q83" s="44">
        <v>75</v>
      </c>
      <c r="R83" s="341"/>
      <c r="S83" s="44">
        <v>60</v>
      </c>
      <c r="T83" s="44">
        <v>185</v>
      </c>
      <c r="U83" s="44">
        <v>153</v>
      </c>
      <c r="V83" s="44">
        <v>300</v>
      </c>
      <c r="W83" s="44">
        <v>277</v>
      </c>
      <c r="X83" s="44">
        <v>45</v>
      </c>
      <c r="Y83" s="44" t="s">
        <v>0</v>
      </c>
      <c r="Z83" s="44" t="s">
        <v>0</v>
      </c>
      <c r="AA83" s="44" t="s">
        <v>0</v>
      </c>
      <c r="AB83" s="44">
        <v>695</v>
      </c>
      <c r="AC83" s="44">
        <v>599</v>
      </c>
      <c r="AD83" s="44">
        <v>385</v>
      </c>
      <c r="AE83" s="44">
        <v>552</v>
      </c>
    </row>
    <row r="84" spans="1:31" s="6" customFormat="1" ht="13.5" customHeight="1">
      <c r="A84" s="700" t="s">
        <v>484</v>
      </c>
      <c r="B84" s="700"/>
      <c r="C84" s="700"/>
      <c r="D84" s="700"/>
      <c r="E84" s="700"/>
      <c r="F84" s="653"/>
      <c r="G84" s="44" t="s">
        <v>361</v>
      </c>
      <c r="H84" s="44" t="s">
        <v>361</v>
      </c>
      <c r="I84" s="44" t="s">
        <v>361</v>
      </c>
      <c r="J84" s="44" t="s">
        <v>361</v>
      </c>
      <c r="K84" s="44" t="s">
        <v>361</v>
      </c>
      <c r="L84" s="44" t="s">
        <v>361</v>
      </c>
      <c r="M84" s="44" t="s">
        <v>361</v>
      </c>
      <c r="N84" s="44" t="s">
        <v>361</v>
      </c>
      <c r="O84" s="44" t="s">
        <v>361</v>
      </c>
      <c r="P84" s="44" t="s">
        <v>361</v>
      </c>
      <c r="Q84" s="44" t="s">
        <v>361</v>
      </c>
      <c r="R84" s="341"/>
      <c r="S84" s="44" t="s">
        <v>361</v>
      </c>
      <c r="T84" s="44" t="s">
        <v>361</v>
      </c>
      <c r="U84" s="44" t="s">
        <v>361</v>
      </c>
      <c r="V84" s="44" t="s">
        <v>361</v>
      </c>
      <c r="W84" s="44" t="s">
        <v>361</v>
      </c>
      <c r="X84" s="44" t="s">
        <v>361</v>
      </c>
      <c r="Y84" s="44" t="s">
        <v>361</v>
      </c>
      <c r="Z84" s="44" t="s">
        <v>361</v>
      </c>
      <c r="AA84" s="44" t="s">
        <v>361</v>
      </c>
      <c r="AB84" s="44" t="s">
        <v>361</v>
      </c>
      <c r="AC84" s="44" t="s">
        <v>361</v>
      </c>
      <c r="AD84" s="44" t="s">
        <v>361</v>
      </c>
      <c r="AE84" s="44" t="s">
        <v>361</v>
      </c>
    </row>
    <row r="85" spans="1:31" s="6" customFormat="1" ht="13.5" customHeight="1">
      <c r="A85" s="700" t="s">
        <v>485</v>
      </c>
      <c r="B85" s="700"/>
      <c r="C85" s="700"/>
      <c r="D85" s="700"/>
      <c r="E85" s="700"/>
      <c r="F85" s="653"/>
      <c r="G85" s="44">
        <v>1</v>
      </c>
      <c r="H85" s="44">
        <v>496</v>
      </c>
      <c r="I85" s="44">
        <v>79</v>
      </c>
      <c r="J85" s="44">
        <v>110</v>
      </c>
      <c r="K85" s="44" t="s">
        <v>0</v>
      </c>
      <c r="L85" s="44" t="s">
        <v>0</v>
      </c>
      <c r="M85" s="44">
        <v>30</v>
      </c>
      <c r="N85" s="44">
        <v>104</v>
      </c>
      <c r="O85" s="44">
        <v>60</v>
      </c>
      <c r="P85" s="44" t="s">
        <v>0</v>
      </c>
      <c r="Q85" s="44">
        <v>52</v>
      </c>
      <c r="R85" s="341"/>
      <c r="S85" s="44">
        <v>341</v>
      </c>
      <c r="T85" s="44">
        <v>189</v>
      </c>
      <c r="U85" s="44">
        <v>159</v>
      </c>
      <c r="V85" s="44">
        <v>135</v>
      </c>
      <c r="W85" s="44">
        <v>411</v>
      </c>
      <c r="X85" s="44">
        <v>128</v>
      </c>
      <c r="Y85" s="44">
        <v>60</v>
      </c>
      <c r="Z85" s="44">
        <v>183</v>
      </c>
      <c r="AA85" s="44" t="s">
        <v>0</v>
      </c>
      <c r="AB85" s="44">
        <v>574</v>
      </c>
      <c r="AC85" s="44">
        <v>658</v>
      </c>
      <c r="AD85" s="44">
        <v>90</v>
      </c>
      <c r="AE85" s="44">
        <v>734</v>
      </c>
    </row>
    <row r="86" spans="1:31" s="4" customFormat="1" ht="12" customHeight="1">
      <c r="A86" s="700" t="s">
        <v>486</v>
      </c>
      <c r="B86" s="700"/>
      <c r="C86" s="700"/>
      <c r="D86" s="700"/>
      <c r="E86" s="700"/>
      <c r="F86" s="653"/>
      <c r="G86" s="44" t="s">
        <v>361</v>
      </c>
      <c r="H86" s="44" t="s">
        <v>361</v>
      </c>
      <c r="I86" s="44" t="s">
        <v>361</v>
      </c>
      <c r="J86" s="44" t="s">
        <v>361</v>
      </c>
      <c r="K86" s="44" t="s">
        <v>361</v>
      </c>
      <c r="L86" s="44" t="s">
        <v>361</v>
      </c>
      <c r="M86" s="44" t="s">
        <v>361</v>
      </c>
      <c r="N86" s="44" t="s">
        <v>361</v>
      </c>
      <c r="O86" s="44" t="s">
        <v>361</v>
      </c>
      <c r="P86" s="44" t="s">
        <v>361</v>
      </c>
      <c r="Q86" s="44" t="s">
        <v>361</v>
      </c>
      <c r="R86" s="341"/>
      <c r="S86" s="44" t="s">
        <v>361</v>
      </c>
      <c r="T86" s="44" t="s">
        <v>361</v>
      </c>
      <c r="U86" s="44" t="s">
        <v>361</v>
      </c>
      <c r="V86" s="44" t="s">
        <v>361</v>
      </c>
      <c r="W86" s="44" t="s">
        <v>361</v>
      </c>
      <c r="X86" s="44" t="s">
        <v>361</v>
      </c>
      <c r="Y86" s="44" t="s">
        <v>361</v>
      </c>
      <c r="Z86" s="44" t="s">
        <v>361</v>
      </c>
      <c r="AA86" s="44" t="s">
        <v>361</v>
      </c>
      <c r="AB86" s="44" t="s">
        <v>361</v>
      </c>
      <c r="AC86" s="44" t="s">
        <v>361</v>
      </c>
      <c r="AD86" s="44" t="s">
        <v>361</v>
      </c>
      <c r="AE86" s="44" t="s">
        <v>361</v>
      </c>
    </row>
    <row r="87" spans="1:31" s="4" customFormat="1" ht="12" customHeight="1">
      <c r="A87" s="700" t="s">
        <v>487</v>
      </c>
      <c r="B87" s="700"/>
      <c r="C87" s="700"/>
      <c r="D87" s="700"/>
      <c r="E87" s="700"/>
      <c r="F87" s="653"/>
      <c r="G87" s="44">
        <v>2</v>
      </c>
      <c r="H87" s="44">
        <v>475</v>
      </c>
      <c r="I87" s="44">
        <v>82</v>
      </c>
      <c r="J87" s="44">
        <v>92</v>
      </c>
      <c r="K87" s="44" t="s">
        <v>0</v>
      </c>
      <c r="L87" s="44" t="s">
        <v>0</v>
      </c>
      <c r="M87" s="44">
        <v>30</v>
      </c>
      <c r="N87" s="44">
        <v>80</v>
      </c>
      <c r="O87" s="44">
        <v>30</v>
      </c>
      <c r="P87" s="44" t="s">
        <v>0</v>
      </c>
      <c r="Q87" s="44">
        <v>40</v>
      </c>
      <c r="R87" s="341"/>
      <c r="S87" s="44">
        <v>210</v>
      </c>
      <c r="T87" s="44">
        <v>469</v>
      </c>
      <c r="U87" s="44">
        <v>98</v>
      </c>
      <c r="V87" s="44" t="s">
        <v>0</v>
      </c>
      <c r="W87" s="44">
        <v>321</v>
      </c>
      <c r="X87" s="44" t="s">
        <v>0</v>
      </c>
      <c r="Y87" s="44" t="s">
        <v>0</v>
      </c>
      <c r="Z87" s="44">
        <v>151</v>
      </c>
      <c r="AA87" s="44">
        <v>144</v>
      </c>
      <c r="AB87" s="44">
        <v>369</v>
      </c>
      <c r="AC87" s="44">
        <v>645</v>
      </c>
      <c r="AD87" s="44">
        <v>64</v>
      </c>
      <c r="AE87" s="44">
        <v>764</v>
      </c>
    </row>
    <row r="88" spans="1:31" s="4" customFormat="1" ht="12" customHeight="1">
      <c r="A88" s="700" t="s">
        <v>488</v>
      </c>
      <c r="B88" s="700"/>
      <c r="C88" s="700"/>
      <c r="D88" s="700"/>
      <c r="E88" s="700"/>
      <c r="F88" s="653"/>
      <c r="G88" s="44">
        <v>8</v>
      </c>
      <c r="H88" s="44">
        <v>478</v>
      </c>
      <c r="I88" s="44">
        <v>85</v>
      </c>
      <c r="J88" s="44">
        <v>97</v>
      </c>
      <c r="K88" s="44" t="s">
        <v>0</v>
      </c>
      <c r="L88" s="44">
        <v>30</v>
      </c>
      <c r="M88" s="44">
        <v>15</v>
      </c>
      <c r="N88" s="44">
        <v>140</v>
      </c>
      <c r="O88" s="44">
        <v>75</v>
      </c>
      <c r="P88" s="44">
        <v>46</v>
      </c>
      <c r="Q88" s="44">
        <v>83</v>
      </c>
      <c r="R88" s="341"/>
      <c r="S88" s="44">
        <v>76</v>
      </c>
      <c r="T88" s="44">
        <v>395</v>
      </c>
      <c r="U88" s="44">
        <v>123</v>
      </c>
      <c r="V88" s="44">
        <v>164</v>
      </c>
      <c r="W88" s="44">
        <v>189</v>
      </c>
      <c r="X88" s="44">
        <v>72</v>
      </c>
      <c r="Y88" s="44">
        <v>275</v>
      </c>
      <c r="Z88" s="44">
        <v>225</v>
      </c>
      <c r="AA88" s="44">
        <v>285</v>
      </c>
      <c r="AB88" s="44">
        <v>155</v>
      </c>
      <c r="AC88" s="44">
        <v>659</v>
      </c>
      <c r="AD88" s="44">
        <v>131</v>
      </c>
      <c r="AE88" s="44">
        <v>716</v>
      </c>
    </row>
    <row r="89" spans="1:31" s="4" customFormat="1" ht="12" customHeight="1">
      <c r="A89" s="700" t="s">
        <v>489</v>
      </c>
      <c r="B89" s="700"/>
      <c r="C89" s="700"/>
      <c r="D89" s="700"/>
      <c r="E89" s="700"/>
      <c r="F89" s="653"/>
      <c r="G89" s="44">
        <v>13</v>
      </c>
      <c r="H89" s="44">
        <v>502</v>
      </c>
      <c r="I89" s="44">
        <v>94</v>
      </c>
      <c r="J89" s="44">
        <v>105</v>
      </c>
      <c r="K89" s="44">
        <v>32</v>
      </c>
      <c r="L89" s="44">
        <v>311</v>
      </c>
      <c r="M89" s="44">
        <v>28</v>
      </c>
      <c r="N89" s="44">
        <v>114</v>
      </c>
      <c r="O89" s="44">
        <v>53</v>
      </c>
      <c r="P89" s="44">
        <v>160</v>
      </c>
      <c r="Q89" s="44">
        <v>63</v>
      </c>
      <c r="R89" s="341"/>
      <c r="S89" s="44">
        <v>89</v>
      </c>
      <c r="T89" s="44">
        <v>319</v>
      </c>
      <c r="U89" s="44">
        <v>105</v>
      </c>
      <c r="V89" s="44">
        <v>86</v>
      </c>
      <c r="W89" s="44">
        <v>270</v>
      </c>
      <c r="X89" s="44">
        <v>100</v>
      </c>
      <c r="Y89" s="44">
        <v>283</v>
      </c>
      <c r="Z89" s="44">
        <v>93</v>
      </c>
      <c r="AA89" s="44">
        <v>80</v>
      </c>
      <c r="AB89" s="44">
        <v>283</v>
      </c>
      <c r="AC89" s="44">
        <v>695</v>
      </c>
      <c r="AD89" s="44">
        <v>149</v>
      </c>
      <c r="AE89" s="44">
        <v>647</v>
      </c>
    </row>
    <row r="90" spans="1:31" s="4" customFormat="1" ht="12" customHeight="1">
      <c r="A90" s="700" t="s">
        <v>490</v>
      </c>
      <c r="B90" s="700"/>
      <c r="C90" s="700"/>
      <c r="D90" s="700"/>
      <c r="E90" s="700"/>
      <c r="F90" s="653"/>
      <c r="G90" s="44">
        <v>15</v>
      </c>
      <c r="H90" s="44">
        <v>508</v>
      </c>
      <c r="I90" s="44">
        <v>82</v>
      </c>
      <c r="J90" s="44">
        <v>107</v>
      </c>
      <c r="K90" s="44">
        <v>55</v>
      </c>
      <c r="L90" s="44">
        <v>128</v>
      </c>
      <c r="M90" s="44">
        <v>180</v>
      </c>
      <c r="N90" s="44">
        <v>167</v>
      </c>
      <c r="O90" s="44">
        <v>60</v>
      </c>
      <c r="P90" s="44">
        <v>57</v>
      </c>
      <c r="Q90" s="44">
        <v>68</v>
      </c>
      <c r="R90" s="341"/>
      <c r="S90" s="44">
        <v>73</v>
      </c>
      <c r="T90" s="44">
        <v>367</v>
      </c>
      <c r="U90" s="44">
        <v>148</v>
      </c>
      <c r="V90" s="44">
        <v>152</v>
      </c>
      <c r="W90" s="44">
        <v>221</v>
      </c>
      <c r="X90" s="44">
        <v>93</v>
      </c>
      <c r="Y90" s="44">
        <v>238</v>
      </c>
      <c r="Z90" s="44">
        <v>139</v>
      </c>
      <c r="AA90" s="44">
        <v>111</v>
      </c>
      <c r="AB90" s="44">
        <v>67</v>
      </c>
      <c r="AC90" s="44">
        <v>693</v>
      </c>
      <c r="AD90" s="44">
        <v>169</v>
      </c>
      <c r="AE90" s="44">
        <v>646</v>
      </c>
    </row>
    <row r="91" spans="1:31" s="4" customFormat="1" ht="12" customHeight="1">
      <c r="A91" s="700" t="s">
        <v>492</v>
      </c>
      <c r="B91" s="700"/>
      <c r="C91" s="700"/>
      <c r="D91" s="700"/>
      <c r="E91" s="700"/>
      <c r="F91" s="653"/>
      <c r="G91" s="44">
        <v>41</v>
      </c>
      <c r="H91" s="44">
        <v>534</v>
      </c>
      <c r="I91" s="44">
        <v>107</v>
      </c>
      <c r="J91" s="44">
        <v>130</v>
      </c>
      <c r="K91" s="44">
        <v>33</v>
      </c>
      <c r="L91" s="44">
        <v>111</v>
      </c>
      <c r="M91" s="44">
        <v>101</v>
      </c>
      <c r="N91" s="44">
        <v>132</v>
      </c>
      <c r="O91" s="44">
        <v>102</v>
      </c>
      <c r="P91" s="44">
        <v>45</v>
      </c>
      <c r="Q91" s="44">
        <v>83</v>
      </c>
      <c r="R91" s="341"/>
      <c r="S91" s="44">
        <v>88</v>
      </c>
      <c r="T91" s="44">
        <v>323</v>
      </c>
      <c r="U91" s="44">
        <v>187</v>
      </c>
      <c r="V91" s="44">
        <v>100</v>
      </c>
      <c r="W91" s="44">
        <v>163</v>
      </c>
      <c r="X91" s="44">
        <v>89</v>
      </c>
      <c r="Y91" s="44">
        <v>182</v>
      </c>
      <c r="Z91" s="44">
        <v>129</v>
      </c>
      <c r="AA91" s="44">
        <v>110</v>
      </c>
      <c r="AB91" s="44">
        <v>106</v>
      </c>
      <c r="AC91" s="44">
        <v>761</v>
      </c>
      <c r="AD91" s="44">
        <v>160</v>
      </c>
      <c r="AE91" s="44">
        <v>589</v>
      </c>
    </row>
    <row r="92" spans="1:31" s="6" customFormat="1" ht="13.5" customHeight="1">
      <c r="A92" s="750" t="s">
        <v>42</v>
      </c>
      <c r="B92" s="750"/>
      <c r="C92" s="750"/>
      <c r="D92" s="750"/>
      <c r="E92" s="750"/>
      <c r="F92" s="41"/>
      <c r="G92" s="42">
        <v>422</v>
      </c>
      <c r="H92" s="42">
        <v>453</v>
      </c>
      <c r="I92" s="42">
        <v>101</v>
      </c>
      <c r="J92" s="42">
        <v>103</v>
      </c>
      <c r="K92" s="42">
        <v>57</v>
      </c>
      <c r="L92" s="42">
        <v>417</v>
      </c>
      <c r="M92" s="42">
        <v>359</v>
      </c>
      <c r="N92" s="42">
        <v>211</v>
      </c>
      <c r="O92" s="42">
        <v>150</v>
      </c>
      <c r="P92" s="42">
        <v>168</v>
      </c>
      <c r="Q92" s="42">
        <v>71</v>
      </c>
      <c r="R92" s="578"/>
      <c r="S92" s="42">
        <v>80</v>
      </c>
      <c r="T92" s="42">
        <v>209</v>
      </c>
      <c r="U92" s="42">
        <v>133</v>
      </c>
      <c r="V92" s="42">
        <v>125</v>
      </c>
      <c r="W92" s="42">
        <v>142</v>
      </c>
      <c r="X92" s="42">
        <v>89</v>
      </c>
      <c r="Y92" s="42">
        <v>159</v>
      </c>
      <c r="Z92" s="42">
        <v>140</v>
      </c>
      <c r="AA92" s="42">
        <v>110</v>
      </c>
      <c r="AB92" s="42">
        <v>104</v>
      </c>
      <c r="AC92" s="42">
        <v>649</v>
      </c>
      <c r="AD92" s="42">
        <v>450</v>
      </c>
      <c r="AE92" s="42">
        <v>381</v>
      </c>
    </row>
    <row r="93" spans="1:31" s="6" customFormat="1" ht="13.5" customHeight="1">
      <c r="A93" s="700" t="s">
        <v>479</v>
      </c>
      <c r="B93" s="700"/>
      <c r="C93" s="700"/>
      <c r="D93" s="700"/>
      <c r="E93" s="700"/>
      <c r="F93" s="653"/>
      <c r="G93" s="44">
        <v>22</v>
      </c>
      <c r="H93" s="44">
        <v>446</v>
      </c>
      <c r="I93" s="44">
        <v>73</v>
      </c>
      <c r="J93" s="44">
        <v>91</v>
      </c>
      <c r="K93" s="44">
        <v>65</v>
      </c>
      <c r="L93" s="44">
        <v>345</v>
      </c>
      <c r="M93" s="44">
        <v>491</v>
      </c>
      <c r="N93" s="44">
        <v>40</v>
      </c>
      <c r="O93" s="44" t="s">
        <v>0</v>
      </c>
      <c r="P93" s="44">
        <v>38</v>
      </c>
      <c r="Q93" s="44">
        <v>91</v>
      </c>
      <c r="R93" s="341"/>
      <c r="S93" s="44">
        <v>61</v>
      </c>
      <c r="T93" s="44">
        <v>115</v>
      </c>
      <c r="U93" s="44">
        <v>155</v>
      </c>
      <c r="V93" s="44">
        <v>212</v>
      </c>
      <c r="W93" s="44">
        <v>176</v>
      </c>
      <c r="X93" s="44">
        <v>153</v>
      </c>
      <c r="Y93" s="44">
        <v>390</v>
      </c>
      <c r="Z93" s="44">
        <v>321</v>
      </c>
      <c r="AA93" s="44">
        <v>30</v>
      </c>
      <c r="AB93" s="44">
        <v>93</v>
      </c>
      <c r="AC93" s="44">
        <v>602</v>
      </c>
      <c r="AD93" s="44">
        <v>531</v>
      </c>
      <c r="AE93" s="44">
        <v>345</v>
      </c>
    </row>
    <row r="94" spans="1:31" s="6" customFormat="1" ht="13.5" customHeight="1">
      <c r="A94" s="700" t="s">
        <v>480</v>
      </c>
      <c r="B94" s="700"/>
      <c r="C94" s="700"/>
      <c r="D94" s="700"/>
      <c r="E94" s="700"/>
      <c r="F94" s="653"/>
      <c r="G94" s="44">
        <v>18</v>
      </c>
      <c r="H94" s="44">
        <v>489</v>
      </c>
      <c r="I94" s="44">
        <v>94</v>
      </c>
      <c r="J94" s="44">
        <v>83</v>
      </c>
      <c r="K94" s="44">
        <v>64</v>
      </c>
      <c r="L94" s="44">
        <v>513</v>
      </c>
      <c r="M94" s="44">
        <v>347</v>
      </c>
      <c r="N94" s="44">
        <v>71</v>
      </c>
      <c r="O94" s="44">
        <v>30</v>
      </c>
      <c r="P94" s="44">
        <v>185</v>
      </c>
      <c r="Q94" s="44">
        <v>62</v>
      </c>
      <c r="R94" s="341"/>
      <c r="S94" s="44">
        <v>86</v>
      </c>
      <c r="T94" s="44">
        <v>150</v>
      </c>
      <c r="U94" s="44">
        <v>149</v>
      </c>
      <c r="V94" s="44">
        <v>73</v>
      </c>
      <c r="W94" s="44">
        <v>182</v>
      </c>
      <c r="X94" s="44">
        <v>80</v>
      </c>
      <c r="Y94" s="44">
        <v>248</v>
      </c>
      <c r="Z94" s="44">
        <v>309</v>
      </c>
      <c r="AA94" s="44">
        <v>45</v>
      </c>
      <c r="AB94" s="44">
        <v>141</v>
      </c>
      <c r="AC94" s="44">
        <v>660</v>
      </c>
      <c r="AD94" s="44">
        <v>499</v>
      </c>
      <c r="AE94" s="44">
        <v>326</v>
      </c>
    </row>
    <row r="95" spans="1:31" s="6" customFormat="1" ht="13.5" customHeight="1">
      <c r="A95" s="700" t="s">
        <v>481</v>
      </c>
      <c r="B95" s="700"/>
      <c r="C95" s="700"/>
      <c r="D95" s="700"/>
      <c r="E95" s="700"/>
      <c r="F95" s="653"/>
      <c r="G95" s="44">
        <v>21</v>
      </c>
      <c r="H95" s="44">
        <v>497</v>
      </c>
      <c r="I95" s="44">
        <v>100</v>
      </c>
      <c r="J95" s="44">
        <v>83</v>
      </c>
      <c r="K95" s="44">
        <v>49</v>
      </c>
      <c r="L95" s="44">
        <v>561</v>
      </c>
      <c r="M95" s="44">
        <v>410</v>
      </c>
      <c r="N95" s="44">
        <v>125</v>
      </c>
      <c r="O95" s="44">
        <v>158</v>
      </c>
      <c r="P95" s="44">
        <v>194</v>
      </c>
      <c r="Q95" s="44">
        <v>72</v>
      </c>
      <c r="R95" s="341"/>
      <c r="S95" s="44">
        <v>73</v>
      </c>
      <c r="T95" s="44">
        <v>179</v>
      </c>
      <c r="U95" s="44">
        <v>116</v>
      </c>
      <c r="V95" s="44">
        <v>90</v>
      </c>
      <c r="W95" s="44">
        <v>161</v>
      </c>
      <c r="X95" s="44">
        <v>102</v>
      </c>
      <c r="Y95" s="44">
        <v>120</v>
      </c>
      <c r="Z95" s="44">
        <v>152</v>
      </c>
      <c r="AA95" s="44">
        <v>38</v>
      </c>
      <c r="AB95" s="44">
        <v>94</v>
      </c>
      <c r="AC95" s="44">
        <v>671</v>
      </c>
      <c r="AD95" s="44">
        <v>490</v>
      </c>
      <c r="AE95" s="44">
        <v>340</v>
      </c>
    </row>
    <row r="96" spans="1:31" s="6" customFormat="1" ht="13.5" customHeight="1">
      <c r="A96" s="700" t="s">
        <v>482</v>
      </c>
      <c r="B96" s="700"/>
      <c r="C96" s="700"/>
      <c r="D96" s="700"/>
      <c r="E96" s="700"/>
      <c r="F96" s="653"/>
      <c r="G96" s="44">
        <v>24</v>
      </c>
      <c r="H96" s="44">
        <v>480</v>
      </c>
      <c r="I96" s="44">
        <v>97</v>
      </c>
      <c r="J96" s="44">
        <v>87</v>
      </c>
      <c r="K96" s="44">
        <v>68</v>
      </c>
      <c r="L96" s="44">
        <v>394</v>
      </c>
      <c r="M96" s="44">
        <v>240</v>
      </c>
      <c r="N96" s="44">
        <v>167</v>
      </c>
      <c r="O96" s="44">
        <v>32</v>
      </c>
      <c r="P96" s="44">
        <v>196</v>
      </c>
      <c r="Q96" s="44">
        <v>70</v>
      </c>
      <c r="R96" s="341"/>
      <c r="S96" s="44">
        <v>64</v>
      </c>
      <c r="T96" s="44">
        <v>116</v>
      </c>
      <c r="U96" s="44">
        <v>108</v>
      </c>
      <c r="V96" s="44">
        <v>225</v>
      </c>
      <c r="W96" s="44">
        <v>175</v>
      </c>
      <c r="X96" s="44">
        <v>81</v>
      </c>
      <c r="Y96" s="44" t="s">
        <v>0</v>
      </c>
      <c r="Z96" s="44">
        <v>242</v>
      </c>
      <c r="AA96" s="44">
        <v>168</v>
      </c>
      <c r="AB96" s="44">
        <v>93</v>
      </c>
      <c r="AC96" s="44">
        <v>658</v>
      </c>
      <c r="AD96" s="44">
        <v>524</v>
      </c>
      <c r="AE96" s="44">
        <v>285</v>
      </c>
    </row>
    <row r="97" spans="1:31" s="6" customFormat="1" ht="13.5" customHeight="1">
      <c r="A97" s="700" t="s">
        <v>483</v>
      </c>
      <c r="B97" s="700"/>
      <c r="C97" s="700"/>
      <c r="D97" s="700"/>
      <c r="E97" s="700"/>
      <c r="F97" s="653"/>
      <c r="G97" s="44">
        <v>29</v>
      </c>
      <c r="H97" s="44">
        <v>453</v>
      </c>
      <c r="I97" s="44">
        <v>115</v>
      </c>
      <c r="J97" s="44">
        <v>97</v>
      </c>
      <c r="K97" s="44">
        <v>67</v>
      </c>
      <c r="L97" s="44">
        <v>468</v>
      </c>
      <c r="M97" s="44">
        <v>71</v>
      </c>
      <c r="N97" s="44">
        <v>166</v>
      </c>
      <c r="O97" s="44">
        <v>72</v>
      </c>
      <c r="P97" s="44">
        <v>213</v>
      </c>
      <c r="Q97" s="44">
        <v>58</v>
      </c>
      <c r="R97" s="341"/>
      <c r="S97" s="44">
        <v>105</v>
      </c>
      <c r="T97" s="44">
        <v>171</v>
      </c>
      <c r="U97" s="44">
        <v>120</v>
      </c>
      <c r="V97" s="44">
        <v>135</v>
      </c>
      <c r="W97" s="44">
        <v>169</v>
      </c>
      <c r="X97" s="44">
        <v>118</v>
      </c>
      <c r="Y97" s="44">
        <v>219</v>
      </c>
      <c r="Z97" s="44">
        <v>139</v>
      </c>
      <c r="AA97" s="44">
        <v>115</v>
      </c>
      <c r="AB97" s="44">
        <v>159</v>
      </c>
      <c r="AC97" s="44">
        <v>650</v>
      </c>
      <c r="AD97" s="44">
        <v>522</v>
      </c>
      <c r="AE97" s="44">
        <v>318</v>
      </c>
    </row>
    <row r="98" spans="1:31" s="6" customFormat="1" ht="13.5" customHeight="1">
      <c r="A98" s="700" t="s">
        <v>484</v>
      </c>
      <c r="B98" s="700"/>
      <c r="C98" s="700"/>
      <c r="D98" s="700"/>
      <c r="E98" s="700"/>
      <c r="F98" s="653"/>
      <c r="G98" s="44">
        <v>36</v>
      </c>
      <c r="H98" s="44">
        <v>427</v>
      </c>
      <c r="I98" s="44">
        <v>103</v>
      </c>
      <c r="J98" s="44">
        <v>97</v>
      </c>
      <c r="K98" s="44">
        <v>53</v>
      </c>
      <c r="L98" s="44">
        <v>422</v>
      </c>
      <c r="M98" s="44">
        <v>92</v>
      </c>
      <c r="N98" s="44">
        <v>231</v>
      </c>
      <c r="O98" s="44">
        <v>165</v>
      </c>
      <c r="P98" s="44">
        <v>148</v>
      </c>
      <c r="Q98" s="44">
        <v>61</v>
      </c>
      <c r="R98" s="341"/>
      <c r="S98" s="44">
        <v>75</v>
      </c>
      <c r="T98" s="44">
        <v>151</v>
      </c>
      <c r="U98" s="44">
        <v>117</v>
      </c>
      <c r="V98" s="44">
        <v>73</v>
      </c>
      <c r="W98" s="44">
        <v>118</v>
      </c>
      <c r="X98" s="44">
        <v>75</v>
      </c>
      <c r="Y98" s="44">
        <v>308</v>
      </c>
      <c r="Z98" s="44">
        <v>152</v>
      </c>
      <c r="AA98" s="44">
        <v>86</v>
      </c>
      <c r="AB98" s="44">
        <v>114</v>
      </c>
      <c r="AC98" s="44">
        <v>620</v>
      </c>
      <c r="AD98" s="44">
        <v>534</v>
      </c>
      <c r="AE98" s="44">
        <v>312</v>
      </c>
    </row>
    <row r="99" spans="1:31" s="6" customFormat="1" ht="13.5" customHeight="1">
      <c r="A99" s="700" t="s">
        <v>485</v>
      </c>
      <c r="B99" s="700"/>
      <c r="C99" s="700"/>
      <c r="D99" s="700"/>
      <c r="E99" s="700"/>
      <c r="F99" s="653"/>
      <c r="G99" s="44">
        <v>32</v>
      </c>
      <c r="H99" s="44">
        <v>427</v>
      </c>
      <c r="I99" s="44">
        <v>109</v>
      </c>
      <c r="J99" s="44">
        <v>89</v>
      </c>
      <c r="K99" s="44">
        <v>57</v>
      </c>
      <c r="L99" s="44">
        <v>442</v>
      </c>
      <c r="M99" s="44">
        <v>130</v>
      </c>
      <c r="N99" s="44">
        <v>224</v>
      </c>
      <c r="O99" s="44">
        <v>197</v>
      </c>
      <c r="P99" s="44">
        <v>88</v>
      </c>
      <c r="Q99" s="44">
        <v>70</v>
      </c>
      <c r="R99" s="341"/>
      <c r="S99" s="44">
        <v>79</v>
      </c>
      <c r="T99" s="44">
        <v>158</v>
      </c>
      <c r="U99" s="44">
        <v>137</v>
      </c>
      <c r="V99" s="44">
        <v>104</v>
      </c>
      <c r="W99" s="44">
        <v>120</v>
      </c>
      <c r="X99" s="44">
        <v>122</v>
      </c>
      <c r="Y99" s="44">
        <v>135</v>
      </c>
      <c r="Z99" s="44">
        <v>94</v>
      </c>
      <c r="AA99" s="44">
        <v>103</v>
      </c>
      <c r="AB99" s="44">
        <v>112</v>
      </c>
      <c r="AC99" s="44">
        <v>616</v>
      </c>
      <c r="AD99" s="44">
        <v>549</v>
      </c>
      <c r="AE99" s="44">
        <v>305</v>
      </c>
    </row>
    <row r="100" spans="1:31" s="6" customFormat="1" ht="13.5" customHeight="1">
      <c r="A100" s="700" t="s">
        <v>486</v>
      </c>
      <c r="B100" s="700"/>
      <c r="C100" s="700"/>
      <c r="D100" s="700"/>
      <c r="E100" s="700"/>
      <c r="F100" s="653"/>
      <c r="G100" s="44">
        <v>27</v>
      </c>
      <c r="H100" s="44">
        <v>399</v>
      </c>
      <c r="I100" s="44">
        <v>94</v>
      </c>
      <c r="J100" s="44">
        <v>98</v>
      </c>
      <c r="K100" s="44">
        <v>54</v>
      </c>
      <c r="L100" s="44">
        <v>440</v>
      </c>
      <c r="M100" s="44">
        <v>78</v>
      </c>
      <c r="N100" s="44">
        <v>213</v>
      </c>
      <c r="O100" s="44">
        <v>129</v>
      </c>
      <c r="P100" s="44">
        <v>119</v>
      </c>
      <c r="Q100" s="44">
        <v>65</v>
      </c>
      <c r="R100" s="341"/>
      <c r="S100" s="44">
        <v>81</v>
      </c>
      <c r="T100" s="44">
        <v>182</v>
      </c>
      <c r="U100" s="44">
        <v>110</v>
      </c>
      <c r="V100" s="44">
        <v>116</v>
      </c>
      <c r="W100" s="44">
        <v>107</v>
      </c>
      <c r="X100" s="44">
        <v>112</v>
      </c>
      <c r="Y100" s="44">
        <v>175</v>
      </c>
      <c r="Z100" s="44">
        <v>207</v>
      </c>
      <c r="AA100" s="44">
        <v>67</v>
      </c>
      <c r="AB100" s="44">
        <v>73</v>
      </c>
      <c r="AC100" s="44">
        <v>587</v>
      </c>
      <c r="AD100" s="44">
        <v>530</v>
      </c>
      <c r="AE100" s="44">
        <v>344</v>
      </c>
    </row>
    <row r="101" spans="1:31" s="4" customFormat="1" ht="12" customHeight="1">
      <c r="A101" s="700" t="s">
        <v>487</v>
      </c>
      <c r="B101" s="700"/>
      <c r="C101" s="700"/>
      <c r="D101" s="700"/>
      <c r="E101" s="700"/>
      <c r="F101" s="653"/>
      <c r="G101" s="44">
        <v>29</v>
      </c>
      <c r="H101" s="44">
        <v>415</v>
      </c>
      <c r="I101" s="44">
        <v>97</v>
      </c>
      <c r="J101" s="44">
        <v>100</v>
      </c>
      <c r="K101" s="44">
        <v>49</v>
      </c>
      <c r="L101" s="44">
        <v>399</v>
      </c>
      <c r="M101" s="44">
        <v>36</v>
      </c>
      <c r="N101" s="44">
        <v>247</v>
      </c>
      <c r="O101" s="44">
        <v>156</v>
      </c>
      <c r="P101" s="44">
        <v>160</v>
      </c>
      <c r="Q101" s="44">
        <v>75</v>
      </c>
      <c r="R101" s="341"/>
      <c r="S101" s="44">
        <v>62</v>
      </c>
      <c r="T101" s="44">
        <v>187</v>
      </c>
      <c r="U101" s="44">
        <v>114</v>
      </c>
      <c r="V101" s="44">
        <v>131</v>
      </c>
      <c r="W101" s="44">
        <v>121</v>
      </c>
      <c r="X101" s="44">
        <v>87</v>
      </c>
      <c r="Y101" s="44">
        <v>110</v>
      </c>
      <c r="Z101" s="44">
        <v>233</v>
      </c>
      <c r="AA101" s="44">
        <v>199</v>
      </c>
      <c r="AB101" s="44">
        <v>93</v>
      </c>
      <c r="AC101" s="44">
        <v>607</v>
      </c>
      <c r="AD101" s="44">
        <v>506</v>
      </c>
      <c r="AE101" s="44">
        <v>350</v>
      </c>
    </row>
    <row r="102" spans="1:31" s="4" customFormat="1" ht="12" customHeight="1">
      <c r="A102" s="700" t="s">
        <v>488</v>
      </c>
      <c r="B102" s="700"/>
      <c r="C102" s="700"/>
      <c r="D102" s="700"/>
      <c r="E102" s="700"/>
      <c r="F102" s="653"/>
      <c r="G102" s="44">
        <v>33</v>
      </c>
      <c r="H102" s="44">
        <v>427</v>
      </c>
      <c r="I102" s="44">
        <v>97</v>
      </c>
      <c r="J102" s="44">
        <v>108</v>
      </c>
      <c r="K102" s="44">
        <v>55</v>
      </c>
      <c r="L102" s="44">
        <v>374</v>
      </c>
      <c r="M102" s="44">
        <v>85</v>
      </c>
      <c r="N102" s="44">
        <v>232</v>
      </c>
      <c r="O102" s="44">
        <v>171</v>
      </c>
      <c r="P102" s="44">
        <v>165</v>
      </c>
      <c r="Q102" s="44">
        <v>71</v>
      </c>
      <c r="R102" s="341"/>
      <c r="S102" s="44">
        <v>82</v>
      </c>
      <c r="T102" s="44">
        <v>208</v>
      </c>
      <c r="U102" s="44">
        <v>120</v>
      </c>
      <c r="V102" s="44">
        <v>99</v>
      </c>
      <c r="W102" s="44">
        <v>130</v>
      </c>
      <c r="X102" s="44">
        <v>84</v>
      </c>
      <c r="Y102" s="44">
        <v>229</v>
      </c>
      <c r="Z102" s="44">
        <v>138</v>
      </c>
      <c r="AA102" s="44">
        <v>111</v>
      </c>
      <c r="AB102" s="44">
        <v>85</v>
      </c>
      <c r="AC102" s="44">
        <v>623</v>
      </c>
      <c r="AD102" s="44">
        <v>435</v>
      </c>
      <c r="AE102" s="44">
        <v>396</v>
      </c>
    </row>
    <row r="103" spans="1:31" s="4" customFormat="1" ht="12" customHeight="1">
      <c r="A103" s="700" t="s">
        <v>489</v>
      </c>
      <c r="B103" s="700"/>
      <c r="C103" s="700"/>
      <c r="D103" s="700"/>
      <c r="E103" s="700"/>
      <c r="F103" s="653"/>
      <c r="G103" s="44">
        <v>45</v>
      </c>
      <c r="H103" s="44">
        <v>446</v>
      </c>
      <c r="I103" s="44">
        <v>93</v>
      </c>
      <c r="J103" s="44">
        <v>110</v>
      </c>
      <c r="K103" s="44">
        <v>52</v>
      </c>
      <c r="L103" s="44">
        <v>368</v>
      </c>
      <c r="M103" s="44">
        <v>57</v>
      </c>
      <c r="N103" s="44">
        <v>216</v>
      </c>
      <c r="O103" s="44">
        <v>103</v>
      </c>
      <c r="P103" s="44">
        <v>144</v>
      </c>
      <c r="Q103" s="44">
        <v>73</v>
      </c>
      <c r="R103" s="341"/>
      <c r="S103" s="44">
        <v>90</v>
      </c>
      <c r="T103" s="44">
        <v>230</v>
      </c>
      <c r="U103" s="44">
        <v>110</v>
      </c>
      <c r="V103" s="44">
        <v>126</v>
      </c>
      <c r="W103" s="44">
        <v>142</v>
      </c>
      <c r="X103" s="44">
        <v>80</v>
      </c>
      <c r="Y103" s="44">
        <v>159</v>
      </c>
      <c r="Z103" s="44">
        <v>110</v>
      </c>
      <c r="AA103" s="44">
        <v>106</v>
      </c>
      <c r="AB103" s="44">
        <v>104</v>
      </c>
      <c r="AC103" s="44">
        <v>643</v>
      </c>
      <c r="AD103" s="44">
        <v>384</v>
      </c>
      <c r="AE103" s="44">
        <v>427</v>
      </c>
    </row>
    <row r="104" spans="1:31" s="4" customFormat="1" ht="12" customHeight="1">
      <c r="A104" s="700" t="s">
        <v>490</v>
      </c>
      <c r="B104" s="700"/>
      <c r="C104" s="700"/>
      <c r="D104" s="700"/>
      <c r="E104" s="700"/>
      <c r="F104" s="653"/>
      <c r="G104" s="44">
        <v>30</v>
      </c>
      <c r="H104" s="44">
        <v>460</v>
      </c>
      <c r="I104" s="44">
        <v>99</v>
      </c>
      <c r="J104" s="44">
        <v>120</v>
      </c>
      <c r="K104" s="44">
        <v>54</v>
      </c>
      <c r="L104" s="44">
        <v>312</v>
      </c>
      <c r="M104" s="44">
        <v>15</v>
      </c>
      <c r="N104" s="44">
        <v>235</v>
      </c>
      <c r="O104" s="44">
        <v>157</v>
      </c>
      <c r="P104" s="44">
        <v>181</v>
      </c>
      <c r="Q104" s="44">
        <v>71</v>
      </c>
      <c r="R104" s="341"/>
      <c r="S104" s="44">
        <v>77</v>
      </c>
      <c r="T104" s="44">
        <v>246</v>
      </c>
      <c r="U104" s="44">
        <v>142</v>
      </c>
      <c r="V104" s="44">
        <v>106</v>
      </c>
      <c r="W104" s="44">
        <v>139</v>
      </c>
      <c r="X104" s="44">
        <v>86</v>
      </c>
      <c r="Y104" s="44">
        <v>144</v>
      </c>
      <c r="Z104" s="44">
        <v>106</v>
      </c>
      <c r="AA104" s="44">
        <v>117</v>
      </c>
      <c r="AB104" s="44">
        <v>96</v>
      </c>
      <c r="AC104" s="44">
        <v>674</v>
      </c>
      <c r="AD104" s="44">
        <v>331</v>
      </c>
      <c r="AE104" s="44">
        <v>466</v>
      </c>
    </row>
    <row r="105" spans="1:31" s="4" customFormat="1" ht="12" customHeight="1">
      <c r="A105" s="700" t="s">
        <v>492</v>
      </c>
      <c r="B105" s="700"/>
      <c r="C105" s="700"/>
      <c r="D105" s="700"/>
      <c r="E105" s="700"/>
      <c r="F105" s="653"/>
      <c r="G105" s="44">
        <v>75</v>
      </c>
      <c r="H105" s="44">
        <v>496</v>
      </c>
      <c r="I105" s="44">
        <v>115</v>
      </c>
      <c r="J105" s="44">
        <v>121</v>
      </c>
      <c r="K105" s="44">
        <v>60</v>
      </c>
      <c r="L105" s="44">
        <v>223</v>
      </c>
      <c r="M105" s="44">
        <v>28</v>
      </c>
      <c r="N105" s="44">
        <v>210</v>
      </c>
      <c r="O105" s="44">
        <v>180</v>
      </c>
      <c r="P105" s="44">
        <v>87</v>
      </c>
      <c r="Q105" s="44">
        <v>75</v>
      </c>
      <c r="R105" s="341"/>
      <c r="S105" s="44">
        <v>77</v>
      </c>
      <c r="T105" s="44">
        <v>287</v>
      </c>
      <c r="U105" s="44">
        <v>180</v>
      </c>
      <c r="V105" s="44">
        <v>88</v>
      </c>
      <c r="W105" s="44">
        <v>142</v>
      </c>
      <c r="X105" s="44">
        <v>77</v>
      </c>
      <c r="Y105" s="44">
        <v>77</v>
      </c>
      <c r="Z105" s="44">
        <v>113</v>
      </c>
      <c r="AA105" s="44">
        <v>101</v>
      </c>
      <c r="AB105" s="44">
        <v>103</v>
      </c>
      <c r="AC105" s="44">
        <v>725</v>
      </c>
      <c r="AD105" s="44">
        <v>282</v>
      </c>
      <c r="AE105" s="44">
        <v>487</v>
      </c>
    </row>
    <row r="106" spans="1:31" s="6" customFormat="1" ht="13.5" customHeight="1">
      <c r="A106" s="40"/>
      <c r="B106" s="750" t="s">
        <v>43</v>
      </c>
      <c r="C106" s="750"/>
      <c r="D106" s="750"/>
      <c r="E106" s="40"/>
      <c r="F106" s="41"/>
      <c r="G106" s="42">
        <v>223</v>
      </c>
      <c r="H106" s="42">
        <v>442</v>
      </c>
      <c r="I106" s="42">
        <v>99</v>
      </c>
      <c r="J106" s="42">
        <v>93</v>
      </c>
      <c r="K106" s="42">
        <v>57</v>
      </c>
      <c r="L106" s="42">
        <v>427</v>
      </c>
      <c r="M106" s="42">
        <v>130</v>
      </c>
      <c r="N106" s="42">
        <v>179</v>
      </c>
      <c r="O106" s="42">
        <v>132</v>
      </c>
      <c r="P106" s="42">
        <v>133</v>
      </c>
      <c r="Q106" s="42">
        <v>64</v>
      </c>
      <c r="R106" s="578"/>
      <c r="S106" s="42">
        <v>79</v>
      </c>
      <c r="T106" s="42">
        <v>166</v>
      </c>
      <c r="U106" s="42">
        <v>116</v>
      </c>
      <c r="V106" s="42">
        <v>110</v>
      </c>
      <c r="W106" s="42">
        <v>138</v>
      </c>
      <c r="X106" s="42">
        <v>87</v>
      </c>
      <c r="Y106" s="42">
        <v>230</v>
      </c>
      <c r="Z106" s="42">
        <v>140</v>
      </c>
      <c r="AA106" s="42">
        <v>115</v>
      </c>
      <c r="AB106" s="42">
        <v>98</v>
      </c>
      <c r="AC106" s="42">
        <v>627</v>
      </c>
      <c r="AD106" s="42">
        <v>526</v>
      </c>
      <c r="AE106" s="42">
        <v>314</v>
      </c>
    </row>
    <row r="107" spans="1:31" s="6" customFormat="1" ht="13.5" customHeight="1">
      <c r="A107" s="700" t="s">
        <v>479</v>
      </c>
      <c r="B107" s="700"/>
      <c r="C107" s="700"/>
      <c r="D107" s="700"/>
      <c r="E107" s="700"/>
      <c r="F107" s="653"/>
      <c r="G107" s="44">
        <v>3</v>
      </c>
      <c r="H107" s="44">
        <v>430</v>
      </c>
      <c r="I107" s="44">
        <v>67</v>
      </c>
      <c r="J107" s="44">
        <v>92</v>
      </c>
      <c r="K107" s="44">
        <v>70</v>
      </c>
      <c r="L107" s="44">
        <v>376</v>
      </c>
      <c r="M107" s="44">
        <v>222</v>
      </c>
      <c r="N107" s="44">
        <v>80</v>
      </c>
      <c r="O107" s="44" t="s">
        <v>0</v>
      </c>
      <c r="P107" s="44">
        <v>15</v>
      </c>
      <c r="Q107" s="44">
        <v>219</v>
      </c>
      <c r="R107" s="341"/>
      <c r="S107" s="44">
        <v>78</v>
      </c>
      <c r="T107" s="44">
        <v>278</v>
      </c>
      <c r="U107" s="44">
        <v>207</v>
      </c>
      <c r="V107" s="44">
        <v>195</v>
      </c>
      <c r="W107" s="44">
        <v>419</v>
      </c>
      <c r="X107" s="44" t="s">
        <v>0</v>
      </c>
      <c r="Y107" s="44">
        <v>983</v>
      </c>
      <c r="Z107" s="44">
        <v>30</v>
      </c>
      <c r="AA107" s="44" t="s">
        <v>0</v>
      </c>
      <c r="AB107" s="44">
        <v>96</v>
      </c>
      <c r="AC107" s="44">
        <v>552</v>
      </c>
      <c r="AD107" s="44">
        <v>395</v>
      </c>
      <c r="AE107" s="44">
        <v>516</v>
      </c>
    </row>
    <row r="108" spans="1:31" s="6" customFormat="1" ht="13.5" customHeight="1">
      <c r="A108" s="700" t="s">
        <v>480</v>
      </c>
      <c r="B108" s="700"/>
      <c r="C108" s="700"/>
      <c r="D108" s="700"/>
      <c r="E108" s="700"/>
      <c r="F108" s="653"/>
      <c r="G108" s="44">
        <v>14</v>
      </c>
      <c r="H108" s="44">
        <v>497</v>
      </c>
      <c r="I108" s="44">
        <v>93</v>
      </c>
      <c r="J108" s="44">
        <v>80</v>
      </c>
      <c r="K108" s="44">
        <v>62</v>
      </c>
      <c r="L108" s="44">
        <v>513</v>
      </c>
      <c r="M108" s="44">
        <v>264</v>
      </c>
      <c r="N108" s="44">
        <v>60</v>
      </c>
      <c r="O108" s="44">
        <v>30</v>
      </c>
      <c r="P108" s="44">
        <v>15</v>
      </c>
      <c r="Q108" s="44">
        <v>62</v>
      </c>
      <c r="R108" s="341"/>
      <c r="S108" s="44">
        <v>74</v>
      </c>
      <c r="T108" s="44">
        <v>160</v>
      </c>
      <c r="U108" s="44">
        <v>151</v>
      </c>
      <c r="V108" s="44">
        <v>95</v>
      </c>
      <c r="W108" s="44">
        <v>199</v>
      </c>
      <c r="X108" s="44">
        <v>90</v>
      </c>
      <c r="Y108" s="44" t="s">
        <v>0</v>
      </c>
      <c r="Z108" s="44">
        <v>242</v>
      </c>
      <c r="AA108" s="44">
        <v>45</v>
      </c>
      <c r="AB108" s="44">
        <v>56</v>
      </c>
      <c r="AC108" s="44">
        <v>665</v>
      </c>
      <c r="AD108" s="44">
        <v>505</v>
      </c>
      <c r="AE108" s="44">
        <v>313</v>
      </c>
    </row>
    <row r="109" spans="1:31" s="6" customFormat="1" ht="13.5" customHeight="1">
      <c r="A109" s="700" t="s">
        <v>481</v>
      </c>
      <c r="B109" s="700"/>
      <c r="C109" s="700"/>
      <c r="D109" s="700"/>
      <c r="E109" s="700"/>
      <c r="F109" s="653"/>
      <c r="G109" s="44">
        <v>17</v>
      </c>
      <c r="H109" s="44">
        <v>506</v>
      </c>
      <c r="I109" s="44">
        <v>103</v>
      </c>
      <c r="J109" s="44">
        <v>82</v>
      </c>
      <c r="K109" s="44">
        <v>47</v>
      </c>
      <c r="L109" s="44">
        <v>561</v>
      </c>
      <c r="M109" s="44">
        <v>15</v>
      </c>
      <c r="N109" s="44">
        <v>119</v>
      </c>
      <c r="O109" s="44">
        <v>158</v>
      </c>
      <c r="P109" s="44">
        <v>182</v>
      </c>
      <c r="Q109" s="44">
        <v>74</v>
      </c>
      <c r="R109" s="341"/>
      <c r="S109" s="44">
        <v>81</v>
      </c>
      <c r="T109" s="44">
        <v>129</v>
      </c>
      <c r="U109" s="44">
        <v>127</v>
      </c>
      <c r="V109" s="44">
        <v>90</v>
      </c>
      <c r="W109" s="44">
        <v>144</v>
      </c>
      <c r="X109" s="44">
        <v>149</v>
      </c>
      <c r="Y109" s="44">
        <v>120</v>
      </c>
      <c r="Z109" s="44">
        <v>173</v>
      </c>
      <c r="AA109" s="44">
        <v>42</v>
      </c>
      <c r="AB109" s="44">
        <v>132</v>
      </c>
      <c r="AC109" s="44">
        <v>681</v>
      </c>
      <c r="AD109" s="44">
        <v>524</v>
      </c>
      <c r="AE109" s="44">
        <v>306</v>
      </c>
    </row>
    <row r="110" spans="1:31" s="6" customFormat="1" ht="13.5" customHeight="1">
      <c r="A110" s="700" t="s">
        <v>482</v>
      </c>
      <c r="B110" s="700"/>
      <c r="C110" s="700"/>
      <c r="D110" s="700"/>
      <c r="E110" s="700"/>
      <c r="F110" s="653"/>
      <c r="G110" s="44">
        <v>21</v>
      </c>
      <c r="H110" s="44">
        <v>473</v>
      </c>
      <c r="I110" s="44">
        <v>101</v>
      </c>
      <c r="J110" s="44">
        <v>88</v>
      </c>
      <c r="K110" s="44">
        <v>69</v>
      </c>
      <c r="L110" s="44">
        <v>403</v>
      </c>
      <c r="M110" s="44">
        <v>49</v>
      </c>
      <c r="N110" s="44">
        <v>166</v>
      </c>
      <c r="O110" s="44">
        <v>32</v>
      </c>
      <c r="P110" s="44">
        <v>156</v>
      </c>
      <c r="Q110" s="44">
        <v>72</v>
      </c>
      <c r="R110" s="341"/>
      <c r="S110" s="44">
        <v>71</v>
      </c>
      <c r="T110" s="44">
        <v>118</v>
      </c>
      <c r="U110" s="44">
        <v>104</v>
      </c>
      <c r="V110" s="44">
        <v>244</v>
      </c>
      <c r="W110" s="44">
        <v>178</v>
      </c>
      <c r="X110" s="44">
        <v>83</v>
      </c>
      <c r="Y110" s="44" t="s">
        <v>0</v>
      </c>
      <c r="Z110" s="44">
        <v>245</v>
      </c>
      <c r="AA110" s="44">
        <v>217</v>
      </c>
      <c r="AB110" s="44">
        <v>102</v>
      </c>
      <c r="AC110" s="44">
        <v>656</v>
      </c>
      <c r="AD110" s="44">
        <v>509</v>
      </c>
      <c r="AE110" s="44">
        <v>289</v>
      </c>
    </row>
    <row r="111" spans="1:31" s="6" customFormat="1" ht="13.5" customHeight="1">
      <c r="A111" s="700" t="s">
        <v>483</v>
      </c>
      <c r="B111" s="700"/>
      <c r="C111" s="700"/>
      <c r="D111" s="700"/>
      <c r="E111" s="700"/>
      <c r="F111" s="653"/>
      <c r="G111" s="44">
        <v>23</v>
      </c>
      <c r="H111" s="44">
        <v>455</v>
      </c>
      <c r="I111" s="44">
        <v>110</v>
      </c>
      <c r="J111" s="44">
        <v>99</v>
      </c>
      <c r="K111" s="44">
        <v>69</v>
      </c>
      <c r="L111" s="44">
        <v>468</v>
      </c>
      <c r="M111" s="44">
        <v>66</v>
      </c>
      <c r="N111" s="44">
        <v>142</v>
      </c>
      <c r="O111" s="44">
        <v>67</v>
      </c>
      <c r="P111" s="44">
        <v>125</v>
      </c>
      <c r="Q111" s="44">
        <v>52</v>
      </c>
      <c r="R111" s="341"/>
      <c r="S111" s="44">
        <v>106</v>
      </c>
      <c r="T111" s="44">
        <v>160</v>
      </c>
      <c r="U111" s="44">
        <v>117</v>
      </c>
      <c r="V111" s="44">
        <v>285</v>
      </c>
      <c r="W111" s="44">
        <v>177</v>
      </c>
      <c r="X111" s="44">
        <v>136</v>
      </c>
      <c r="Y111" s="44">
        <v>219</v>
      </c>
      <c r="Z111" s="44">
        <v>159</v>
      </c>
      <c r="AA111" s="44">
        <v>48</v>
      </c>
      <c r="AB111" s="44">
        <v>184</v>
      </c>
      <c r="AC111" s="44">
        <v>654</v>
      </c>
      <c r="AD111" s="44">
        <v>526</v>
      </c>
      <c r="AE111" s="44">
        <v>307</v>
      </c>
    </row>
    <row r="112" spans="1:31" s="6" customFormat="1" ht="13.5" customHeight="1">
      <c r="A112" s="700" t="s">
        <v>484</v>
      </c>
      <c r="B112" s="700"/>
      <c r="C112" s="700"/>
      <c r="D112" s="700"/>
      <c r="E112" s="700"/>
      <c r="F112" s="653"/>
      <c r="G112" s="44">
        <v>26</v>
      </c>
      <c r="H112" s="44">
        <v>424</v>
      </c>
      <c r="I112" s="44">
        <v>103</v>
      </c>
      <c r="J112" s="44">
        <v>91</v>
      </c>
      <c r="K112" s="44">
        <v>53</v>
      </c>
      <c r="L112" s="44">
        <v>428</v>
      </c>
      <c r="M112" s="44">
        <v>93</v>
      </c>
      <c r="N112" s="44">
        <v>186</v>
      </c>
      <c r="O112" s="44">
        <v>229</v>
      </c>
      <c r="P112" s="44">
        <v>120</v>
      </c>
      <c r="Q112" s="44">
        <v>46</v>
      </c>
      <c r="R112" s="341"/>
      <c r="S112" s="44">
        <v>67</v>
      </c>
      <c r="T112" s="44">
        <v>156</v>
      </c>
      <c r="U112" s="44">
        <v>114</v>
      </c>
      <c r="V112" s="44">
        <v>74</v>
      </c>
      <c r="W112" s="44">
        <v>114</v>
      </c>
      <c r="X112" s="44">
        <v>123</v>
      </c>
      <c r="Y112" s="44">
        <v>322</v>
      </c>
      <c r="Z112" s="44">
        <v>164</v>
      </c>
      <c r="AA112" s="44">
        <v>92</v>
      </c>
      <c r="AB112" s="44">
        <v>70</v>
      </c>
      <c r="AC112" s="44">
        <v>611</v>
      </c>
      <c r="AD112" s="44">
        <v>561</v>
      </c>
      <c r="AE112" s="44">
        <v>293</v>
      </c>
    </row>
    <row r="113" spans="1:31" s="6" customFormat="1" ht="13.5" customHeight="1">
      <c r="A113" s="700" t="s">
        <v>485</v>
      </c>
      <c r="B113" s="700"/>
      <c r="C113" s="700"/>
      <c r="D113" s="700"/>
      <c r="E113" s="700"/>
      <c r="F113" s="653"/>
      <c r="G113" s="44">
        <v>27</v>
      </c>
      <c r="H113" s="44">
        <v>424</v>
      </c>
      <c r="I113" s="44">
        <v>108</v>
      </c>
      <c r="J113" s="44">
        <v>86</v>
      </c>
      <c r="K113" s="44">
        <v>57</v>
      </c>
      <c r="L113" s="44">
        <v>445</v>
      </c>
      <c r="M113" s="44">
        <v>130</v>
      </c>
      <c r="N113" s="44">
        <v>212</v>
      </c>
      <c r="O113" s="44">
        <v>63</v>
      </c>
      <c r="P113" s="44">
        <v>87</v>
      </c>
      <c r="Q113" s="44">
        <v>68</v>
      </c>
      <c r="R113" s="341"/>
      <c r="S113" s="44">
        <v>82</v>
      </c>
      <c r="T113" s="44">
        <v>151</v>
      </c>
      <c r="U113" s="44">
        <v>128</v>
      </c>
      <c r="V113" s="44">
        <v>109</v>
      </c>
      <c r="W113" s="44">
        <v>116</v>
      </c>
      <c r="X113" s="44">
        <v>122</v>
      </c>
      <c r="Y113" s="44">
        <v>140</v>
      </c>
      <c r="Z113" s="44">
        <v>85</v>
      </c>
      <c r="AA113" s="44">
        <v>97</v>
      </c>
      <c r="AB113" s="44">
        <v>99</v>
      </c>
      <c r="AC113" s="44">
        <v>608</v>
      </c>
      <c r="AD113" s="44">
        <v>570</v>
      </c>
      <c r="AE113" s="44">
        <v>292</v>
      </c>
    </row>
    <row r="114" spans="1:31" s="4" customFormat="1" ht="12" customHeight="1">
      <c r="A114" s="700" t="s">
        <v>486</v>
      </c>
      <c r="B114" s="700"/>
      <c r="C114" s="700"/>
      <c r="D114" s="700"/>
      <c r="E114" s="700"/>
      <c r="F114" s="653"/>
      <c r="G114" s="44">
        <v>21</v>
      </c>
      <c r="H114" s="44">
        <v>397</v>
      </c>
      <c r="I114" s="44">
        <v>96</v>
      </c>
      <c r="J114" s="44">
        <v>90</v>
      </c>
      <c r="K114" s="44">
        <v>54</v>
      </c>
      <c r="L114" s="44">
        <v>440</v>
      </c>
      <c r="M114" s="44">
        <v>78</v>
      </c>
      <c r="N114" s="44">
        <v>169</v>
      </c>
      <c r="O114" s="44">
        <v>79</v>
      </c>
      <c r="P114" s="44">
        <v>122</v>
      </c>
      <c r="Q114" s="44">
        <v>58</v>
      </c>
      <c r="R114" s="341"/>
      <c r="S114" s="44">
        <v>72</v>
      </c>
      <c r="T114" s="44">
        <v>176</v>
      </c>
      <c r="U114" s="44">
        <v>103</v>
      </c>
      <c r="V114" s="44">
        <v>57</v>
      </c>
      <c r="W114" s="44">
        <v>135</v>
      </c>
      <c r="X114" s="44">
        <v>112</v>
      </c>
      <c r="Y114" s="44">
        <v>145</v>
      </c>
      <c r="Z114" s="44">
        <v>239</v>
      </c>
      <c r="AA114" s="44">
        <v>63</v>
      </c>
      <c r="AB114" s="44">
        <v>70</v>
      </c>
      <c r="AC114" s="44">
        <v>579</v>
      </c>
      <c r="AD114" s="44">
        <v>574</v>
      </c>
      <c r="AE114" s="44">
        <v>311</v>
      </c>
    </row>
    <row r="115" spans="1:31" s="4" customFormat="1" ht="12" customHeight="1">
      <c r="A115" s="700" t="s">
        <v>487</v>
      </c>
      <c r="B115" s="700"/>
      <c r="C115" s="700"/>
      <c r="D115" s="700"/>
      <c r="E115" s="700"/>
      <c r="F115" s="653"/>
      <c r="G115" s="44">
        <v>20</v>
      </c>
      <c r="H115" s="44">
        <v>405</v>
      </c>
      <c r="I115" s="44">
        <v>88</v>
      </c>
      <c r="J115" s="44">
        <v>93</v>
      </c>
      <c r="K115" s="44">
        <v>49</v>
      </c>
      <c r="L115" s="44">
        <v>400</v>
      </c>
      <c r="M115" s="44">
        <v>36</v>
      </c>
      <c r="N115" s="44">
        <v>205</v>
      </c>
      <c r="O115" s="44">
        <v>163</v>
      </c>
      <c r="P115" s="44">
        <v>99</v>
      </c>
      <c r="Q115" s="44">
        <v>57</v>
      </c>
      <c r="R115" s="341"/>
      <c r="S115" s="44">
        <v>50</v>
      </c>
      <c r="T115" s="44">
        <v>166</v>
      </c>
      <c r="U115" s="44">
        <v>115</v>
      </c>
      <c r="V115" s="44">
        <v>143</v>
      </c>
      <c r="W115" s="44">
        <v>117</v>
      </c>
      <c r="X115" s="44">
        <v>100</v>
      </c>
      <c r="Y115" s="44">
        <v>102</v>
      </c>
      <c r="Z115" s="44">
        <v>281</v>
      </c>
      <c r="AA115" s="44">
        <v>212</v>
      </c>
      <c r="AB115" s="44">
        <v>85</v>
      </c>
      <c r="AC115" s="44">
        <v>583</v>
      </c>
      <c r="AD115" s="44">
        <v>551</v>
      </c>
      <c r="AE115" s="44">
        <v>321</v>
      </c>
    </row>
    <row r="116" spans="1:31" s="4" customFormat="1" ht="12" customHeight="1">
      <c r="A116" s="700" t="s">
        <v>488</v>
      </c>
      <c r="B116" s="700"/>
      <c r="C116" s="700"/>
      <c r="D116" s="700"/>
      <c r="E116" s="700"/>
      <c r="F116" s="653"/>
      <c r="G116" s="44">
        <v>17</v>
      </c>
      <c r="H116" s="44">
        <v>416</v>
      </c>
      <c r="I116" s="44">
        <v>96</v>
      </c>
      <c r="J116" s="44">
        <v>104</v>
      </c>
      <c r="K116" s="44">
        <v>56</v>
      </c>
      <c r="L116" s="44">
        <v>375</v>
      </c>
      <c r="M116" s="44">
        <v>85</v>
      </c>
      <c r="N116" s="44">
        <v>191</v>
      </c>
      <c r="O116" s="44">
        <v>60</v>
      </c>
      <c r="P116" s="44">
        <v>175</v>
      </c>
      <c r="Q116" s="44">
        <v>66</v>
      </c>
      <c r="R116" s="341"/>
      <c r="S116" s="44">
        <v>77</v>
      </c>
      <c r="T116" s="44">
        <v>180</v>
      </c>
      <c r="U116" s="44">
        <v>97</v>
      </c>
      <c r="V116" s="44">
        <v>54</v>
      </c>
      <c r="W116" s="44">
        <v>103</v>
      </c>
      <c r="X116" s="44">
        <v>93</v>
      </c>
      <c r="Y116" s="44">
        <v>125</v>
      </c>
      <c r="Z116" s="44">
        <v>113</v>
      </c>
      <c r="AA116" s="44">
        <v>129</v>
      </c>
      <c r="AB116" s="44">
        <v>123</v>
      </c>
      <c r="AC116" s="44">
        <v>608</v>
      </c>
      <c r="AD116" s="44">
        <v>520</v>
      </c>
      <c r="AE116" s="44">
        <v>321</v>
      </c>
    </row>
    <row r="117" spans="1:31" s="4" customFormat="1" ht="12" customHeight="1">
      <c r="A117" s="700" t="s">
        <v>489</v>
      </c>
      <c r="B117" s="700"/>
      <c r="C117" s="700"/>
      <c r="D117" s="700"/>
      <c r="E117" s="700"/>
      <c r="F117" s="653"/>
      <c r="G117" s="44">
        <v>20</v>
      </c>
      <c r="H117" s="44">
        <v>432</v>
      </c>
      <c r="I117" s="44">
        <v>101</v>
      </c>
      <c r="J117" s="44">
        <v>107</v>
      </c>
      <c r="K117" s="44">
        <v>52</v>
      </c>
      <c r="L117" s="44">
        <v>381</v>
      </c>
      <c r="M117" s="44">
        <v>62</v>
      </c>
      <c r="N117" s="44">
        <v>168</v>
      </c>
      <c r="O117" s="44">
        <v>122</v>
      </c>
      <c r="P117" s="44">
        <v>76</v>
      </c>
      <c r="Q117" s="44">
        <v>68</v>
      </c>
      <c r="R117" s="341"/>
      <c r="S117" s="44">
        <v>100</v>
      </c>
      <c r="T117" s="44">
        <v>182</v>
      </c>
      <c r="U117" s="44">
        <v>106</v>
      </c>
      <c r="V117" s="44">
        <v>120</v>
      </c>
      <c r="W117" s="44">
        <v>108</v>
      </c>
      <c r="X117" s="44">
        <v>70</v>
      </c>
      <c r="Y117" s="44">
        <v>224</v>
      </c>
      <c r="Z117" s="44">
        <v>111</v>
      </c>
      <c r="AA117" s="44">
        <v>71</v>
      </c>
      <c r="AB117" s="44">
        <v>118</v>
      </c>
      <c r="AC117" s="44">
        <v>632</v>
      </c>
      <c r="AD117" s="44">
        <v>478</v>
      </c>
      <c r="AE117" s="44">
        <v>350</v>
      </c>
    </row>
    <row r="118" spans="1:31" s="4" customFormat="1" ht="12" customHeight="1">
      <c r="A118" s="700" t="s">
        <v>490</v>
      </c>
      <c r="B118" s="700"/>
      <c r="C118" s="700"/>
      <c r="D118" s="700"/>
      <c r="E118" s="700"/>
      <c r="F118" s="653"/>
      <c r="G118" s="44">
        <v>5</v>
      </c>
      <c r="H118" s="44">
        <v>436</v>
      </c>
      <c r="I118" s="44">
        <v>103</v>
      </c>
      <c r="J118" s="44">
        <v>97</v>
      </c>
      <c r="K118" s="44">
        <v>54</v>
      </c>
      <c r="L118" s="44">
        <v>350</v>
      </c>
      <c r="M118" s="44">
        <v>15</v>
      </c>
      <c r="N118" s="44">
        <v>222</v>
      </c>
      <c r="O118" s="44">
        <v>198</v>
      </c>
      <c r="P118" s="44">
        <v>30</v>
      </c>
      <c r="Q118" s="44">
        <v>66</v>
      </c>
      <c r="R118" s="341"/>
      <c r="S118" s="44">
        <v>44</v>
      </c>
      <c r="T118" s="44">
        <v>190</v>
      </c>
      <c r="U118" s="44">
        <v>105</v>
      </c>
      <c r="V118" s="44">
        <v>68</v>
      </c>
      <c r="W118" s="44">
        <v>73</v>
      </c>
      <c r="X118" s="44">
        <v>96</v>
      </c>
      <c r="Y118" s="44">
        <v>240</v>
      </c>
      <c r="Z118" s="44">
        <v>116</v>
      </c>
      <c r="AA118" s="44">
        <v>50</v>
      </c>
      <c r="AB118" s="44">
        <v>65</v>
      </c>
      <c r="AC118" s="44">
        <v>631</v>
      </c>
      <c r="AD118" s="44">
        <v>498</v>
      </c>
      <c r="AE118" s="44">
        <v>332</v>
      </c>
    </row>
    <row r="119" spans="1:31" s="4" customFormat="1" ht="12.75" customHeight="1">
      <c r="A119" s="700" t="s">
        <v>492</v>
      </c>
      <c r="B119" s="700"/>
      <c r="C119" s="700"/>
      <c r="D119" s="700"/>
      <c r="E119" s="700"/>
      <c r="F119" s="653"/>
      <c r="G119" s="44">
        <v>10</v>
      </c>
      <c r="H119" s="44">
        <v>467</v>
      </c>
      <c r="I119" s="44">
        <v>85</v>
      </c>
      <c r="J119" s="44">
        <v>127</v>
      </c>
      <c r="K119" s="44">
        <v>52</v>
      </c>
      <c r="L119" s="44">
        <v>267</v>
      </c>
      <c r="M119" s="44" t="s">
        <v>0</v>
      </c>
      <c r="N119" s="44">
        <v>189</v>
      </c>
      <c r="O119" s="44">
        <v>155</v>
      </c>
      <c r="P119" s="44" t="s">
        <v>0</v>
      </c>
      <c r="Q119" s="44">
        <v>76</v>
      </c>
      <c r="R119" s="341"/>
      <c r="S119" s="44">
        <v>77</v>
      </c>
      <c r="T119" s="44">
        <v>250</v>
      </c>
      <c r="U119" s="44">
        <v>138</v>
      </c>
      <c r="V119" s="44">
        <v>134</v>
      </c>
      <c r="W119" s="44">
        <v>101</v>
      </c>
      <c r="X119" s="44">
        <v>48</v>
      </c>
      <c r="Y119" s="44">
        <v>29</v>
      </c>
      <c r="Z119" s="44">
        <v>63</v>
      </c>
      <c r="AA119" s="44">
        <v>80</v>
      </c>
      <c r="AB119" s="44">
        <v>79</v>
      </c>
      <c r="AC119" s="44">
        <v>674</v>
      </c>
      <c r="AD119" s="44">
        <v>394</v>
      </c>
      <c r="AE119" s="44">
        <v>377</v>
      </c>
    </row>
    <row r="120" spans="1:31" s="6" customFormat="1" ht="12" customHeight="1">
      <c r="A120" s="40"/>
      <c r="B120" s="750" t="s">
        <v>44</v>
      </c>
      <c r="C120" s="750"/>
      <c r="D120" s="750"/>
      <c r="E120" s="40"/>
      <c r="F120" s="41"/>
      <c r="G120" s="42">
        <v>197</v>
      </c>
      <c r="H120" s="42">
        <v>465</v>
      </c>
      <c r="I120" s="42">
        <v>103</v>
      </c>
      <c r="J120" s="42">
        <v>113</v>
      </c>
      <c r="K120" s="42">
        <v>60</v>
      </c>
      <c r="L120" s="42">
        <v>178</v>
      </c>
      <c r="M120" s="42">
        <v>478</v>
      </c>
      <c r="N120" s="42">
        <v>246</v>
      </c>
      <c r="O120" s="42">
        <v>176</v>
      </c>
      <c r="P120" s="42">
        <v>214</v>
      </c>
      <c r="Q120" s="42">
        <v>79</v>
      </c>
      <c r="R120" s="578"/>
      <c r="S120" s="42">
        <v>80</v>
      </c>
      <c r="T120" s="42">
        <v>252</v>
      </c>
      <c r="U120" s="42">
        <v>152</v>
      </c>
      <c r="V120" s="42">
        <v>129</v>
      </c>
      <c r="W120" s="42">
        <v>145</v>
      </c>
      <c r="X120" s="42">
        <v>88</v>
      </c>
      <c r="Y120" s="42">
        <v>112</v>
      </c>
      <c r="Z120" s="42">
        <v>134</v>
      </c>
      <c r="AA120" s="42">
        <v>109</v>
      </c>
      <c r="AB120" s="42">
        <v>107</v>
      </c>
      <c r="AC120" s="42">
        <v>674</v>
      </c>
      <c r="AD120" s="42">
        <v>357</v>
      </c>
      <c r="AE120" s="42">
        <v>455</v>
      </c>
    </row>
    <row r="121" spans="1:31" s="6" customFormat="1" ht="12" customHeight="1">
      <c r="A121" s="700" t="s">
        <v>479</v>
      </c>
      <c r="B121" s="700"/>
      <c r="C121" s="700"/>
      <c r="D121" s="700"/>
      <c r="E121" s="700"/>
      <c r="F121" s="653"/>
      <c r="G121" s="44">
        <v>20</v>
      </c>
      <c r="H121" s="44">
        <v>445</v>
      </c>
      <c r="I121" s="44">
        <v>75</v>
      </c>
      <c r="J121" s="44">
        <v>93</v>
      </c>
      <c r="K121" s="44">
        <v>62</v>
      </c>
      <c r="L121" s="44">
        <v>495</v>
      </c>
      <c r="M121" s="44">
        <v>514</v>
      </c>
      <c r="N121" s="44">
        <v>35</v>
      </c>
      <c r="O121" s="44" t="s">
        <v>0</v>
      </c>
      <c r="P121" s="44">
        <v>60</v>
      </c>
      <c r="Q121" s="44">
        <v>77</v>
      </c>
      <c r="R121" s="341"/>
      <c r="S121" s="44">
        <v>58</v>
      </c>
      <c r="T121" s="44">
        <v>110</v>
      </c>
      <c r="U121" s="44">
        <v>141</v>
      </c>
      <c r="V121" s="44">
        <v>199</v>
      </c>
      <c r="W121" s="44">
        <v>170</v>
      </c>
      <c r="X121" s="44">
        <v>153</v>
      </c>
      <c r="Y121" s="44">
        <v>100</v>
      </c>
      <c r="Z121" s="44">
        <v>442</v>
      </c>
      <c r="AA121" s="44">
        <v>30</v>
      </c>
      <c r="AB121" s="44">
        <v>112</v>
      </c>
      <c r="AC121" s="44">
        <v>609</v>
      </c>
      <c r="AD121" s="44">
        <v>536</v>
      </c>
      <c r="AE121" s="44">
        <v>335</v>
      </c>
    </row>
    <row r="122" spans="1:31" s="6" customFormat="1" ht="12" customHeight="1">
      <c r="A122" s="700" t="s">
        <v>480</v>
      </c>
      <c r="B122" s="700"/>
      <c r="C122" s="700"/>
      <c r="D122" s="700"/>
      <c r="E122" s="700"/>
      <c r="F122" s="653"/>
      <c r="G122" s="44">
        <v>4</v>
      </c>
      <c r="H122" s="44">
        <v>424</v>
      </c>
      <c r="I122" s="44">
        <v>119</v>
      </c>
      <c r="J122" s="44">
        <v>96</v>
      </c>
      <c r="K122" s="44">
        <v>71</v>
      </c>
      <c r="L122" s="44" t="s">
        <v>0</v>
      </c>
      <c r="M122" s="44">
        <v>311</v>
      </c>
      <c r="N122" s="44">
        <v>110</v>
      </c>
      <c r="O122" s="44" t="s">
        <v>0</v>
      </c>
      <c r="P122" s="44">
        <v>270</v>
      </c>
      <c r="Q122" s="44">
        <v>86</v>
      </c>
      <c r="R122" s="341"/>
      <c r="S122" s="44">
        <v>159</v>
      </c>
      <c r="T122" s="44">
        <v>191</v>
      </c>
      <c r="U122" s="44">
        <v>156</v>
      </c>
      <c r="V122" s="44">
        <v>45</v>
      </c>
      <c r="W122" s="44">
        <v>134</v>
      </c>
      <c r="X122" s="44">
        <v>60</v>
      </c>
      <c r="Y122" s="44">
        <v>248</v>
      </c>
      <c r="Z122" s="44">
        <v>900</v>
      </c>
      <c r="AA122" s="44" t="s">
        <v>0</v>
      </c>
      <c r="AB122" s="44">
        <v>185</v>
      </c>
      <c r="AC122" s="44">
        <v>629</v>
      </c>
      <c r="AD122" s="44">
        <v>379</v>
      </c>
      <c r="AE122" s="44">
        <v>536</v>
      </c>
    </row>
    <row r="123" spans="1:31" s="6" customFormat="1" ht="12" customHeight="1">
      <c r="A123" s="700" t="s">
        <v>481</v>
      </c>
      <c r="B123" s="700"/>
      <c r="C123" s="700"/>
      <c r="D123" s="700"/>
      <c r="E123" s="700"/>
      <c r="F123" s="653"/>
      <c r="G123" s="44">
        <v>4</v>
      </c>
      <c r="H123" s="44">
        <v>494</v>
      </c>
      <c r="I123" s="44">
        <v>67</v>
      </c>
      <c r="J123" s="44">
        <v>100</v>
      </c>
      <c r="K123" s="44">
        <v>60</v>
      </c>
      <c r="L123" s="44" t="s">
        <v>0</v>
      </c>
      <c r="M123" s="44">
        <v>608</v>
      </c>
      <c r="N123" s="44">
        <v>176</v>
      </c>
      <c r="O123" s="44" t="s">
        <v>0</v>
      </c>
      <c r="P123" s="44">
        <v>263</v>
      </c>
      <c r="Q123" s="44">
        <v>61</v>
      </c>
      <c r="R123" s="341"/>
      <c r="S123" s="44">
        <v>38</v>
      </c>
      <c r="T123" s="44">
        <v>368</v>
      </c>
      <c r="U123" s="44">
        <v>78</v>
      </c>
      <c r="V123" s="44">
        <v>83</v>
      </c>
      <c r="W123" s="44">
        <v>261</v>
      </c>
      <c r="X123" s="44">
        <v>30</v>
      </c>
      <c r="Y123" s="44">
        <v>120</v>
      </c>
      <c r="Z123" s="44">
        <v>49</v>
      </c>
      <c r="AA123" s="44">
        <v>30</v>
      </c>
      <c r="AB123" s="44">
        <v>41</v>
      </c>
      <c r="AC123" s="44">
        <v>656</v>
      </c>
      <c r="AD123" s="44">
        <v>393</v>
      </c>
      <c r="AE123" s="44">
        <v>413</v>
      </c>
    </row>
    <row r="124" spans="1:31" s="6" customFormat="1" ht="12" customHeight="1">
      <c r="A124" s="700" t="s">
        <v>482</v>
      </c>
      <c r="B124" s="700"/>
      <c r="C124" s="700"/>
      <c r="D124" s="700"/>
      <c r="E124" s="700"/>
      <c r="F124" s="653"/>
      <c r="G124" s="44">
        <v>4</v>
      </c>
      <c r="H124" s="44">
        <v>538</v>
      </c>
      <c r="I124" s="44">
        <v>60</v>
      </c>
      <c r="J124" s="44">
        <v>98</v>
      </c>
      <c r="K124" s="44">
        <v>45</v>
      </c>
      <c r="L124" s="44">
        <v>210</v>
      </c>
      <c r="M124" s="44">
        <v>660</v>
      </c>
      <c r="N124" s="44">
        <v>178</v>
      </c>
      <c r="O124" s="44">
        <v>45</v>
      </c>
      <c r="P124" s="44">
        <v>344</v>
      </c>
      <c r="Q124" s="44">
        <v>67</v>
      </c>
      <c r="R124" s="341"/>
      <c r="S124" s="44">
        <v>66</v>
      </c>
      <c r="T124" s="44">
        <v>124</v>
      </c>
      <c r="U124" s="44">
        <v>145</v>
      </c>
      <c r="V124" s="44">
        <v>43</v>
      </c>
      <c r="W124" s="44">
        <v>129</v>
      </c>
      <c r="X124" s="44">
        <v>98</v>
      </c>
      <c r="Y124" s="44" t="s">
        <v>0</v>
      </c>
      <c r="Z124" s="44">
        <v>60</v>
      </c>
      <c r="AA124" s="44">
        <v>105</v>
      </c>
      <c r="AB124" s="44">
        <v>128</v>
      </c>
      <c r="AC124" s="44">
        <v>693</v>
      </c>
      <c r="AD124" s="44">
        <v>524</v>
      </c>
      <c r="AE124" s="44">
        <v>292</v>
      </c>
    </row>
    <row r="125" spans="1:31" s="6" customFormat="1" ht="12" customHeight="1">
      <c r="A125" s="700" t="s">
        <v>483</v>
      </c>
      <c r="B125" s="700"/>
      <c r="C125" s="700"/>
      <c r="D125" s="700"/>
      <c r="E125" s="700"/>
      <c r="F125" s="653"/>
      <c r="G125" s="44">
        <v>6</v>
      </c>
      <c r="H125" s="44">
        <v>469</v>
      </c>
      <c r="I125" s="44">
        <v>135</v>
      </c>
      <c r="J125" s="44">
        <v>94</v>
      </c>
      <c r="K125" s="44">
        <v>30</v>
      </c>
      <c r="L125" s="44" t="s">
        <v>0</v>
      </c>
      <c r="M125" s="44">
        <v>90</v>
      </c>
      <c r="N125" s="44">
        <v>263</v>
      </c>
      <c r="O125" s="44">
        <v>60</v>
      </c>
      <c r="P125" s="44">
        <v>321</v>
      </c>
      <c r="Q125" s="44">
        <v>69</v>
      </c>
      <c r="R125" s="341"/>
      <c r="S125" s="44">
        <v>80</v>
      </c>
      <c r="T125" s="44">
        <v>191</v>
      </c>
      <c r="U125" s="44">
        <v>119</v>
      </c>
      <c r="V125" s="44">
        <v>23</v>
      </c>
      <c r="W125" s="44">
        <v>141</v>
      </c>
      <c r="X125" s="44">
        <v>123</v>
      </c>
      <c r="Y125" s="44" t="s">
        <v>0</v>
      </c>
      <c r="Z125" s="44">
        <v>135</v>
      </c>
      <c r="AA125" s="44">
        <v>266</v>
      </c>
      <c r="AB125" s="44">
        <v>66</v>
      </c>
      <c r="AC125" s="44">
        <v>669</v>
      </c>
      <c r="AD125" s="44">
        <v>516</v>
      </c>
      <c r="AE125" s="44">
        <v>335</v>
      </c>
    </row>
    <row r="126" spans="1:31" s="6" customFormat="1" ht="12" customHeight="1">
      <c r="A126" s="700" t="s">
        <v>484</v>
      </c>
      <c r="B126" s="700"/>
      <c r="C126" s="700"/>
      <c r="D126" s="700"/>
      <c r="E126" s="700"/>
      <c r="F126" s="653"/>
      <c r="G126" s="44">
        <v>10</v>
      </c>
      <c r="H126" s="44">
        <v>429</v>
      </c>
      <c r="I126" s="44">
        <v>103</v>
      </c>
      <c r="J126" s="44">
        <v>111</v>
      </c>
      <c r="K126" s="44">
        <v>15</v>
      </c>
      <c r="L126" s="44">
        <v>60</v>
      </c>
      <c r="M126" s="44">
        <v>75</v>
      </c>
      <c r="N126" s="44">
        <v>299</v>
      </c>
      <c r="O126" s="44">
        <v>60</v>
      </c>
      <c r="P126" s="44">
        <v>177</v>
      </c>
      <c r="Q126" s="44">
        <v>73</v>
      </c>
      <c r="R126" s="341"/>
      <c r="S126" s="44">
        <v>91</v>
      </c>
      <c r="T126" s="44">
        <v>144</v>
      </c>
      <c r="U126" s="44">
        <v>126</v>
      </c>
      <c r="V126" s="44">
        <v>66</v>
      </c>
      <c r="W126" s="44">
        <v>81</v>
      </c>
      <c r="X126" s="44">
        <v>40</v>
      </c>
      <c r="Y126" s="44">
        <v>30</v>
      </c>
      <c r="Z126" s="44">
        <v>124</v>
      </c>
      <c r="AA126" s="44">
        <v>73</v>
      </c>
      <c r="AB126" s="44">
        <v>219</v>
      </c>
      <c r="AC126" s="44">
        <v>637</v>
      </c>
      <c r="AD126" s="44">
        <v>435</v>
      </c>
      <c r="AE126" s="44">
        <v>390</v>
      </c>
    </row>
    <row r="127" spans="1:31" s="4" customFormat="1" ht="12" customHeight="1">
      <c r="A127" s="700" t="s">
        <v>485</v>
      </c>
      <c r="B127" s="700"/>
      <c r="C127" s="700"/>
      <c r="D127" s="700"/>
      <c r="E127" s="700"/>
      <c r="F127" s="653"/>
      <c r="G127" s="44">
        <v>4</v>
      </c>
      <c r="H127" s="44">
        <v>443</v>
      </c>
      <c r="I127" s="44">
        <v>123</v>
      </c>
      <c r="J127" s="44">
        <v>105</v>
      </c>
      <c r="K127" s="44">
        <v>68</v>
      </c>
      <c r="L127" s="44">
        <v>210</v>
      </c>
      <c r="M127" s="44" t="s">
        <v>0</v>
      </c>
      <c r="N127" s="44">
        <v>260</v>
      </c>
      <c r="O127" s="44">
        <v>755</v>
      </c>
      <c r="P127" s="44">
        <v>95</v>
      </c>
      <c r="Q127" s="44">
        <v>70</v>
      </c>
      <c r="R127" s="341"/>
      <c r="S127" s="44">
        <v>73</v>
      </c>
      <c r="T127" s="44">
        <v>201</v>
      </c>
      <c r="U127" s="44">
        <v>181</v>
      </c>
      <c r="V127" s="44">
        <v>30</v>
      </c>
      <c r="W127" s="44">
        <v>135</v>
      </c>
      <c r="X127" s="44" t="s">
        <v>0</v>
      </c>
      <c r="Y127" s="44">
        <v>45</v>
      </c>
      <c r="Z127" s="44">
        <v>135</v>
      </c>
      <c r="AA127" s="44">
        <v>185</v>
      </c>
      <c r="AB127" s="44">
        <v>191</v>
      </c>
      <c r="AC127" s="44">
        <v>661</v>
      </c>
      <c r="AD127" s="44">
        <v>374</v>
      </c>
      <c r="AE127" s="44">
        <v>436</v>
      </c>
    </row>
    <row r="128" spans="1:31" s="4" customFormat="1" ht="12" customHeight="1">
      <c r="A128" s="700" t="s">
        <v>486</v>
      </c>
      <c r="B128" s="700"/>
      <c r="C128" s="700"/>
      <c r="D128" s="700"/>
      <c r="E128" s="700"/>
      <c r="F128" s="653"/>
      <c r="G128" s="44">
        <v>7</v>
      </c>
      <c r="H128" s="44">
        <v>400</v>
      </c>
      <c r="I128" s="44">
        <v>83</v>
      </c>
      <c r="J128" s="44">
        <v>117</v>
      </c>
      <c r="K128" s="44" t="s">
        <v>0</v>
      </c>
      <c r="L128" s="44" t="s">
        <v>0</v>
      </c>
      <c r="M128" s="44" t="s">
        <v>0</v>
      </c>
      <c r="N128" s="44">
        <v>338</v>
      </c>
      <c r="O128" s="44">
        <v>196</v>
      </c>
      <c r="P128" s="44">
        <v>98</v>
      </c>
      <c r="Q128" s="44">
        <v>84</v>
      </c>
      <c r="R128" s="341"/>
      <c r="S128" s="44">
        <v>119</v>
      </c>
      <c r="T128" s="44">
        <v>207</v>
      </c>
      <c r="U128" s="44">
        <v>130</v>
      </c>
      <c r="V128" s="44">
        <v>145</v>
      </c>
      <c r="W128" s="44">
        <v>103</v>
      </c>
      <c r="X128" s="44">
        <v>60</v>
      </c>
      <c r="Y128" s="44">
        <v>317</v>
      </c>
      <c r="Z128" s="44">
        <v>244</v>
      </c>
      <c r="AA128" s="44">
        <v>71</v>
      </c>
      <c r="AB128" s="44">
        <v>108</v>
      </c>
      <c r="AC128" s="44">
        <v>597</v>
      </c>
      <c r="AD128" s="44">
        <v>400</v>
      </c>
      <c r="AE128" s="44">
        <v>446</v>
      </c>
    </row>
    <row r="129" spans="1:31" s="4" customFormat="1" ht="12" customHeight="1">
      <c r="A129" s="700" t="s">
        <v>487</v>
      </c>
      <c r="B129" s="700"/>
      <c r="C129" s="700"/>
      <c r="D129" s="700"/>
      <c r="E129" s="700"/>
      <c r="F129" s="653"/>
      <c r="G129" s="44">
        <v>9</v>
      </c>
      <c r="H129" s="44">
        <v>434</v>
      </c>
      <c r="I129" s="44">
        <v>116</v>
      </c>
      <c r="J129" s="44">
        <v>114</v>
      </c>
      <c r="K129" s="44" t="s">
        <v>0</v>
      </c>
      <c r="L129" s="44">
        <v>180</v>
      </c>
      <c r="M129" s="44" t="s">
        <v>0</v>
      </c>
      <c r="N129" s="44">
        <v>336</v>
      </c>
      <c r="O129" s="44">
        <v>38</v>
      </c>
      <c r="P129" s="44">
        <v>336</v>
      </c>
      <c r="Q129" s="44">
        <v>107</v>
      </c>
      <c r="R129" s="341"/>
      <c r="S129" s="44">
        <v>78</v>
      </c>
      <c r="T129" s="44">
        <v>224</v>
      </c>
      <c r="U129" s="44">
        <v>110</v>
      </c>
      <c r="V129" s="44">
        <v>75</v>
      </c>
      <c r="W129" s="44">
        <v>147</v>
      </c>
      <c r="X129" s="44">
        <v>114</v>
      </c>
      <c r="Y129" s="44">
        <v>169</v>
      </c>
      <c r="Z129" s="44">
        <v>95</v>
      </c>
      <c r="AA129" s="44">
        <v>53</v>
      </c>
      <c r="AB129" s="44">
        <v>121</v>
      </c>
      <c r="AC129" s="44">
        <v>655</v>
      </c>
      <c r="AD129" s="44">
        <v>412</v>
      </c>
      <c r="AE129" s="44">
        <v>410</v>
      </c>
    </row>
    <row r="130" spans="1:31" s="4" customFormat="1" ht="12" customHeight="1">
      <c r="A130" s="700" t="s">
        <v>488</v>
      </c>
      <c r="B130" s="700"/>
      <c r="C130" s="700"/>
      <c r="D130" s="700"/>
      <c r="E130" s="700"/>
      <c r="F130" s="653"/>
      <c r="G130" s="44">
        <v>16</v>
      </c>
      <c r="H130" s="44">
        <v>431</v>
      </c>
      <c r="I130" s="44">
        <v>100</v>
      </c>
      <c r="J130" s="44">
        <v>109</v>
      </c>
      <c r="K130" s="44">
        <v>45</v>
      </c>
      <c r="L130" s="44">
        <v>270</v>
      </c>
      <c r="M130" s="44" t="s">
        <v>0</v>
      </c>
      <c r="N130" s="44">
        <v>276</v>
      </c>
      <c r="O130" s="44">
        <v>180</v>
      </c>
      <c r="P130" s="44">
        <v>158</v>
      </c>
      <c r="Q130" s="44">
        <v>74</v>
      </c>
      <c r="R130" s="341"/>
      <c r="S130" s="44">
        <v>80</v>
      </c>
      <c r="T130" s="44">
        <v>223</v>
      </c>
      <c r="U130" s="44">
        <v>150</v>
      </c>
      <c r="V130" s="44">
        <v>113</v>
      </c>
      <c r="W130" s="44">
        <v>142</v>
      </c>
      <c r="X130" s="44">
        <v>82</v>
      </c>
      <c r="Y130" s="44">
        <v>240</v>
      </c>
      <c r="Z130" s="44">
        <v>168</v>
      </c>
      <c r="AA130" s="44">
        <v>35</v>
      </c>
      <c r="AB130" s="44">
        <v>55</v>
      </c>
      <c r="AC130" s="44">
        <v>633</v>
      </c>
      <c r="AD130" s="44">
        <v>365</v>
      </c>
      <c r="AE130" s="44">
        <v>465</v>
      </c>
    </row>
    <row r="131" spans="1:31" s="4" customFormat="1" ht="12" customHeight="1">
      <c r="A131" s="700" t="s">
        <v>489</v>
      </c>
      <c r="B131" s="700"/>
      <c r="C131" s="700"/>
      <c r="D131" s="700"/>
      <c r="E131" s="700"/>
      <c r="F131" s="653"/>
      <c r="G131" s="44">
        <v>25</v>
      </c>
      <c r="H131" s="44">
        <v>457</v>
      </c>
      <c r="I131" s="44">
        <v>85</v>
      </c>
      <c r="J131" s="44">
        <v>113</v>
      </c>
      <c r="K131" s="44">
        <v>56</v>
      </c>
      <c r="L131" s="44">
        <v>113</v>
      </c>
      <c r="M131" s="44">
        <v>38</v>
      </c>
      <c r="N131" s="44">
        <v>250</v>
      </c>
      <c r="O131" s="44">
        <v>74</v>
      </c>
      <c r="P131" s="44">
        <v>174</v>
      </c>
      <c r="Q131" s="44">
        <v>77</v>
      </c>
      <c r="R131" s="341"/>
      <c r="S131" s="44">
        <v>78</v>
      </c>
      <c r="T131" s="44">
        <v>267</v>
      </c>
      <c r="U131" s="44">
        <v>113</v>
      </c>
      <c r="V131" s="44">
        <v>124</v>
      </c>
      <c r="W131" s="44">
        <v>169</v>
      </c>
      <c r="X131" s="44">
        <v>83</v>
      </c>
      <c r="Y131" s="44">
        <v>139</v>
      </c>
      <c r="Z131" s="44">
        <v>109</v>
      </c>
      <c r="AA131" s="44">
        <v>113</v>
      </c>
      <c r="AB131" s="44">
        <v>98</v>
      </c>
      <c r="AC131" s="44">
        <v>650</v>
      </c>
      <c r="AD131" s="44">
        <v>305</v>
      </c>
      <c r="AE131" s="44">
        <v>492</v>
      </c>
    </row>
    <row r="132" spans="1:31" s="4" customFormat="1" ht="12" customHeight="1">
      <c r="A132" s="700" t="s">
        <v>490</v>
      </c>
      <c r="B132" s="700"/>
      <c r="C132" s="700"/>
      <c r="D132" s="700"/>
      <c r="E132" s="700"/>
      <c r="F132" s="653"/>
      <c r="G132" s="44">
        <v>25</v>
      </c>
      <c r="H132" s="44">
        <v>466</v>
      </c>
      <c r="I132" s="44">
        <v>99</v>
      </c>
      <c r="J132" s="44">
        <v>125</v>
      </c>
      <c r="K132" s="44">
        <v>38</v>
      </c>
      <c r="L132" s="44">
        <v>296</v>
      </c>
      <c r="M132" s="44" t="s">
        <v>0</v>
      </c>
      <c r="N132" s="44">
        <v>239</v>
      </c>
      <c r="O132" s="44">
        <v>120</v>
      </c>
      <c r="P132" s="44">
        <v>231</v>
      </c>
      <c r="Q132" s="44">
        <v>74</v>
      </c>
      <c r="R132" s="341"/>
      <c r="S132" s="44">
        <v>81</v>
      </c>
      <c r="T132" s="44">
        <v>262</v>
      </c>
      <c r="U132" s="44">
        <v>149</v>
      </c>
      <c r="V132" s="44">
        <v>108</v>
      </c>
      <c r="W132" s="44">
        <v>142</v>
      </c>
      <c r="X132" s="44">
        <v>96</v>
      </c>
      <c r="Y132" s="44">
        <v>135</v>
      </c>
      <c r="Z132" s="44">
        <v>105</v>
      </c>
      <c r="AA132" s="44">
        <v>127</v>
      </c>
      <c r="AB132" s="44">
        <v>99</v>
      </c>
      <c r="AC132" s="44">
        <v>685</v>
      </c>
      <c r="AD132" s="44">
        <v>287</v>
      </c>
      <c r="AE132" s="44">
        <v>494</v>
      </c>
    </row>
    <row r="133" spans="1:31" s="4" customFormat="1" ht="12.75" customHeight="1" thickBot="1">
      <c r="A133" s="700" t="s">
        <v>492</v>
      </c>
      <c r="B133" s="700"/>
      <c r="C133" s="700"/>
      <c r="D133" s="700"/>
      <c r="E133" s="700"/>
      <c r="F133" s="653"/>
      <c r="G133" s="51">
        <v>64</v>
      </c>
      <c r="H133" s="51">
        <v>499</v>
      </c>
      <c r="I133" s="51">
        <v>120</v>
      </c>
      <c r="J133" s="51">
        <v>121</v>
      </c>
      <c r="K133" s="51">
        <v>60</v>
      </c>
      <c r="L133" s="51">
        <v>125</v>
      </c>
      <c r="M133" s="51">
        <v>28</v>
      </c>
      <c r="N133" s="51">
        <v>216</v>
      </c>
      <c r="O133" s="51">
        <v>179</v>
      </c>
      <c r="P133" s="51">
        <v>87</v>
      </c>
      <c r="Q133" s="51">
        <v>76</v>
      </c>
      <c r="R133" s="341"/>
      <c r="S133" s="51">
        <v>76</v>
      </c>
      <c r="T133" s="51">
        <v>293</v>
      </c>
      <c r="U133" s="51">
        <v>185</v>
      </c>
      <c r="V133" s="51">
        <v>84</v>
      </c>
      <c r="W133" s="51">
        <v>145</v>
      </c>
      <c r="X133" s="51">
        <v>83</v>
      </c>
      <c r="Y133" s="51">
        <v>82</v>
      </c>
      <c r="Z133" s="51">
        <v>117</v>
      </c>
      <c r="AA133" s="51">
        <v>110</v>
      </c>
      <c r="AB133" s="51">
        <v>110</v>
      </c>
      <c r="AC133" s="51">
        <v>733</v>
      </c>
      <c r="AD133" s="51">
        <v>261</v>
      </c>
      <c r="AE133" s="51">
        <v>503</v>
      </c>
    </row>
    <row r="134" spans="1:31" s="4" customFormat="1" ht="12.75" customHeight="1">
      <c r="A134" s="16" t="s">
        <v>372</v>
      </c>
      <c r="B134" s="605"/>
      <c r="C134" s="605"/>
      <c r="D134" s="605"/>
      <c r="E134" s="605"/>
      <c r="F134" s="605"/>
      <c r="G134" s="341"/>
      <c r="H134" s="341"/>
      <c r="I134" s="341"/>
      <c r="J134" s="341"/>
      <c r="K134" s="341"/>
      <c r="L134" s="341"/>
      <c r="M134" s="341"/>
      <c r="N134" s="341"/>
      <c r="O134" s="341"/>
      <c r="P134" s="341"/>
      <c r="Q134" s="816"/>
      <c r="R134" s="816"/>
      <c r="S134" s="816" t="s">
        <v>380</v>
      </c>
      <c r="T134" s="341"/>
      <c r="U134" s="341"/>
      <c r="V134" s="341"/>
      <c r="W134" s="341"/>
      <c r="X134" s="341"/>
      <c r="Y134" s="341"/>
      <c r="Z134" s="341"/>
      <c r="AA134" s="341"/>
      <c r="AB134" s="341"/>
      <c r="AC134" s="341"/>
      <c r="AD134" s="341"/>
      <c r="AE134" s="341"/>
    </row>
    <row r="135" spans="1:32" s="52" customFormat="1" ht="16.5" customHeight="1">
      <c r="A135" s="10"/>
      <c r="B135" s="138"/>
      <c r="C135" s="138"/>
      <c r="D135" s="138"/>
      <c r="E135" s="138"/>
      <c r="F135" s="10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0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</row>
  </sheetData>
  <sheetProtection/>
  <mergeCells count="158">
    <mergeCell ref="A131:F131"/>
    <mergeCell ref="A123:F123"/>
    <mergeCell ref="A124:F124"/>
    <mergeCell ref="A125:F125"/>
    <mergeCell ref="A132:F132"/>
    <mergeCell ref="A133:F133"/>
    <mergeCell ref="A126:F126"/>
    <mergeCell ref="A127:F127"/>
    <mergeCell ref="A128:F128"/>
    <mergeCell ref="A129:F129"/>
    <mergeCell ref="A130:F130"/>
    <mergeCell ref="A117:F117"/>
    <mergeCell ref="A118:F118"/>
    <mergeCell ref="A119:F119"/>
    <mergeCell ref="B120:D120"/>
    <mergeCell ref="A121:F121"/>
    <mergeCell ref="A122:F122"/>
    <mergeCell ref="A111:F111"/>
    <mergeCell ref="A112:F112"/>
    <mergeCell ref="A113:F113"/>
    <mergeCell ref="A114:F114"/>
    <mergeCell ref="A115:F115"/>
    <mergeCell ref="A116:F116"/>
    <mergeCell ref="A105:F105"/>
    <mergeCell ref="B106:D106"/>
    <mergeCell ref="A107:F107"/>
    <mergeCell ref="A108:F108"/>
    <mergeCell ref="A109:F109"/>
    <mergeCell ref="A110:F110"/>
    <mergeCell ref="A99:F99"/>
    <mergeCell ref="A100:F100"/>
    <mergeCell ref="A101:F101"/>
    <mergeCell ref="A102:F102"/>
    <mergeCell ref="A103:F103"/>
    <mergeCell ref="A104:F104"/>
    <mergeCell ref="A93:F93"/>
    <mergeCell ref="A94:F94"/>
    <mergeCell ref="A95:F95"/>
    <mergeCell ref="A96:F96"/>
    <mergeCell ref="A97:F97"/>
    <mergeCell ref="A98:F98"/>
    <mergeCell ref="A87:F87"/>
    <mergeCell ref="A88:F88"/>
    <mergeCell ref="A89:F89"/>
    <mergeCell ref="A90:F90"/>
    <mergeCell ref="A91:F91"/>
    <mergeCell ref="A92:E92"/>
    <mergeCell ref="A81:F81"/>
    <mergeCell ref="A82:F82"/>
    <mergeCell ref="A83:F83"/>
    <mergeCell ref="A84:F84"/>
    <mergeCell ref="A85:F85"/>
    <mergeCell ref="A86:F86"/>
    <mergeCell ref="A75:F75"/>
    <mergeCell ref="A76:F76"/>
    <mergeCell ref="A77:F77"/>
    <mergeCell ref="B78:D78"/>
    <mergeCell ref="A79:F79"/>
    <mergeCell ref="A80:F80"/>
    <mergeCell ref="A69:F69"/>
    <mergeCell ref="A70:F70"/>
    <mergeCell ref="A71:F71"/>
    <mergeCell ref="A72:F72"/>
    <mergeCell ref="A73:F73"/>
    <mergeCell ref="A74:F74"/>
    <mergeCell ref="A63:F63"/>
    <mergeCell ref="B64:D64"/>
    <mergeCell ref="A65:F65"/>
    <mergeCell ref="A66:F66"/>
    <mergeCell ref="A67:F67"/>
    <mergeCell ref="A68:F68"/>
    <mergeCell ref="A57:F57"/>
    <mergeCell ref="A58:F58"/>
    <mergeCell ref="A59:F59"/>
    <mergeCell ref="A60:F60"/>
    <mergeCell ref="A61:F61"/>
    <mergeCell ref="A62:F62"/>
    <mergeCell ref="A51:F51"/>
    <mergeCell ref="A52:F52"/>
    <mergeCell ref="A53:F53"/>
    <mergeCell ref="A54:F54"/>
    <mergeCell ref="A55:F55"/>
    <mergeCell ref="A56:F56"/>
    <mergeCell ref="A43:F43"/>
    <mergeCell ref="A44:F44"/>
    <mergeCell ref="A45:F45"/>
    <mergeCell ref="A48:F48"/>
    <mergeCell ref="A49:F49"/>
    <mergeCell ref="A50:E50"/>
    <mergeCell ref="A37:F37"/>
    <mergeCell ref="A38:F38"/>
    <mergeCell ref="A39:F39"/>
    <mergeCell ref="A40:F40"/>
    <mergeCell ref="A41:F41"/>
    <mergeCell ref="A42:F42"/>
    <mergeCell ref="A31:F31"/>
    <mergeCell ref="A32:F32"/>
    <mergeCell ref="A33:F33"/>
    <mergeCell ref="A34:F34"/>
    <mergeCell ref="A35:F35"/>
    <mergeCell ref="B36:D36"/>
    <mergeCell ref="A25:F25"/>
    <mergeCell ref="A26:F26"/>
    <mergeCell ref="A27:F27"/>
    <mergeCell ref="A28:F28"/>
    <mergeCell ref="A29:F29"/>
    <mergeCell ref="A30:F30"/>
    <mergeCell ref="A19:F19"/>
    <mergeCell ref="A20:F20"/>
    <mergeCell ref="A21:F21"/>
    <mergeCell ref="B22:D22"/>
    <mergeCell ref="A23:F23"/>
    <mergeCell ref="A24:F24"/>
    <mergeCell ref="A13:F13"/>
    <mergeCell ref="A14:F14"/>
    <mergeCell ref="A15:F15"/>
    <mergeCell ref="A16:F16"/>
    <mergeCell ref="A17:F17"/>
    <mergeCell ref="A18:F18"/>
    <mergeCell ref="Y6:Y7"/>
    <mergeCell ref="Z6:Z7"/>
    <mergeCell ref="AA6:AA7"/>
    <mergeCell ref="AB6:AB7"/>
    <mergeCell ref="A8:F8"/>
    <mergeCell ref="A9:F9"/>
    <mergeCell ref="S6:S7"/>
    <mergeCell ref="T6:T7"/>
    <mergeCell ref="U6:U7"/>
    <mergeCell ref="V6:V7"/>
    <mergeCell ref="W6:W7"/>
    <mergeCell ref="X6:X7"/>
    <mergeCell ref="AC4:AC7"/>
    <mergeCell ref="AD4:AD7"/>
    <mergeCell ref="AE4:AE7"/>
    <mergeCell ref="B5:E5"/>
    <mergeCell ref="H5:J5"/>
    <mergeCell ref="K5:P5"/>
    <mergeCell ref="U5:Y5"/>
    <mergeCell ref="H6:H7"/>
    <mergeCell ref="A1:P1"/>
    <mergeCell ref="A2:P2"/>
    <mergeCell ref="G4:G7"/>
    <mergeCell ref="K6:K7"/>
    <mergeCell ref="L6:L7"/>
    <mergeCell ref="M6:M7"/>
    <mergeCell ref="N6:N7"/>
    <mergeCell ref="O6:O7"/>
    <mergeCell ref="P6:P7"/>
    <mergeCell ref="Q6:Q7"/>
    <mergeCell ref="A46:F46"/>
    <mergeCell ref="A47:F47"/>
    <mergeCell ref="I6:I7"/>
    <mergeCell ref="J6:J7"/>
    <mergeCell ref="B6:E6"/>
    <mergeCell ref="B7:E7"/>
    <mergeCell ref="A10:F10"/>
    <mergeCell ref="A11:F11"/>
    <mergeCell ref="A12:F12"/>
  </mergeCells>
  <printOptions/>
  <pageMargins left="0.5118110236220472" right="0.5118110236220472" top="0.5118110236220472" bottom="0.5905511811023623" header="0.5118110236220472" footer="0.5118110236220472"/>
  <pageSetup horizontalDpi="400" verticalDpi="400" orientation="portrait" paperSize="9" scale="83" r:id="rId1"/>
  <colBreaks count="1" manualBreakCount="1">
    <brk id="1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H86"/>
  <sheetViews>
    <sheetView showGridLines="0" zoomScaleSheetLayoutView="90" zoomScalePageLayoutView="0" workbookViewId="0" topLeftCell="A1">
      <selection activeCell="A1" sqref="A1:IV16384"/>
    </sheetView>
  </sheetViews>
  <sheetFormatPr defaultColWidth="11.421875" defaultRowHeight="15"/>
  <cols>
    <col min="1" max="1" width="1.8515625" style="2" customWidth="1"/>
    <col min="2" max="2" width="1.421875" style="2" customWidth="1"/>
    <col min="3" max="3" width="0.2890625" style="2" customWidth="1"/>
    <col min="4" max="4" width="4.7109375" style="2" customWidth="1"/>
    <col min="5" max="5" width="16.421875" style="2" customWidth="1"/>
    <col min="6" max="6" width="4.8515625" style="2" customWidth="1"/>
    <col min="7" max="7" width="1.28515625" style="2" customWidth="1"/>
    <col min="8" max="8" width="0.85546875" style="2" customWidth="1"/>
    <col min="9" max="9" width="10.7109375" style="4" customWidth="1"/>
    <col min="10" max="11" width="8.57421875" style="4" customWidth="1"/>
    <col min="12" max="13" width="7.8515625" style="4" customWidth="1"/>
    <col min="14" max="14" width="10.8515625" style="4" customWidth="1"/>
    <col min="15" max="16" width="7.8515625" style="4" customWidth="1"/>
    <col min="17" max="17" width="8.57421875" style="4" customWidth="1"/>
    <col min="18" max="18" width="5.140625" style="4" customWidth="1"/>
    <col min="19" max="20" width="8.57421875" style="4" customWidth="1"/>
    <col min="21" max="21" width="7.57421875" style="4" customWidth="1"/>
    <col min="22" max="22" width="9.57421875" style="4" customWidth="1"/>
    <col min="23" max="23" width="8.421875" style="4" customWidth="1"/>
    <col min="24" max="24" width="10.140625" style="4" customWidth="1"/>
    <col min="25" max="26" width="7.57421875" style="4" customWidth="1"/>
    <col min="27" max="31" width="8.421875" style="4" customWidth="1"/>
    <col min="32" max="32" width="8.8515625" style="4" customWidth="1"/>
    <col min="33" max="33" width="8.421875" style="4" customWidth="1"/>
    <col min="34" max="16384" width="11.421875" style="4" customWidth="1"/>
  </cols>
  <sheetData>
    <row r="1" spans="1:17" s="22" customFormat="1" ht="18.75">
      <c r="A1" s="655" t="s">
        <v>413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</row>
    <row r="2" spans="1:17" s="22" customFormat="1" ht="18.75">
      <c r="A2" s="734" t="s">
        <v>493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</row>
    <row r="3" spans="5:34" ht="18" customHeight="1">
      <c r="E3" s="34" t="s">
        <v>45</v>
      </c>
      <c r="AH3" s="19"/>
    </row>
    <row r="4" spans="1:34" s="1" customFormat="1" ht="16.5" customHeight="1" thickBot="1">
      <c r="A4" s="1" t="s">
        <v>494</v>
      </c>
      <c r="H4" s="54"/>
      <c r="I4" s="54"/>
      <c r="J4" s="54"/>
      <c r="L4" s="54"/>
      <c r="M4" s="54"/>
      <c r="N4" s="54"/>
      <c r="O4" s="54"/>
      <c r="P4" s="54"/>
      <c r="Q4" s="54"/>
      <c r="R4" s="55"/>
      <c r="S4" s="55"/>
      <c r="T4" s="55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6" t="s">
        <v>495</v>
      </c>
      <c r="AH4" s="55"/>
    </row>
    <row r="5" spans="1:34" s="1" customFormat="1" ht="2.25" customHeight="1">
      <c r="A5" s="57"/>
      <c r="B5" s="57"/>
      <c r="C5" s="57"/>
      <c r="D5" s="57"/>
      <c r="E5" s="57"/>
      <c r="F5" s="57"/>
      <c r="G5" s="57"/>
      <c r="H5" s="135"/>
      <c r="I5" s="760" t="s">
        <v>496</v>
      </c>
      <c r="J5" s="760" t="s">
        <v>47</v>
      </c>
      <c r="K5" s="766" t="s">
        <v>497</v>
      </c>
      <c r="L5" s="760" t="s">
        <v>498</v>
      </c>
      <c r="M5" s="760" t="s">
        <v>499</v>
      </c>
      <c r="N5" s="760" t="s">
        <v>500</v>
      </c>
      <c r="O5" s="766" t="s">
        <v>358</v>
      </c>
      <c r="P5" s="760" t="s">
        <v>50</v>
      </c>
      <c r="Q5" s="757" t="s">
        <v>51</v>
      </c>
      <c r="R5" s="58"/>
      <c r="S5" s="771" t="s">
        <v>52</v>
      </c>
      <c r="T5" s="760" t="s">
        <v>501</v>
      </c>
      <c r="U5" s="771" t="s">
        <v>502</v>
      </c>
      <c r="V5" s="760" t="s">
        <v>503</v>
      </c>
      <c r="W5" s="656" t="s">
        <v>504</v>
      </c>
      <c r="X5" s="656" t="s">
        <v>55</v>
      </c>
      <c r="Y5" s="656" t="s">
        <v>505</v>
      </c>
      <c r="Z5" s="656" t="s">
        <v>57</v>
      </c>
      <c r="AA5" s="656" t="s">
        <v>58</v>
      </c>
      <c r="AB5" s="656" t="s">
        <v>59</v>
      </c>
      <c r="AC5" s="656" t="s">
        <v>506</v>
      </c>
      <c r="AD5" s="763" t="s">
        <v>507</v>
      </c>
      <c r="AE5" s="763" t="s">
        <v>508</v>
      </c>
      <c r="AF5" s="763" t="s">
        <v>63</v>
      </c>
      <c r="AG5" s="659" t="s">
        <v>509</v>
      </c>
      <c r="AH5" s="55"/>
    </row>
    <row r="6" spans="1:34" s="1" customFormat="1" ht="15" customHeight="1">
      <c r="A6" s="13"/>
      <c r="B6" s="752" t="s">
        <v>510</v>
      </c>
      <c r="C6" s="752"/>
      <c r="D6" s="752"/>
      <c r="E6" s="752"/>
      <c r="F6" s="752"/>
      <c r="G6" s="752"/>
      <c r="H6" s="145"/>
      <c r="I6" s="769"/>
      <c r="J6" s="769"/>
      <c r="K6" s="767"/>
      <c r="L6" s="769"/>
      <c r="M6" s="769"/>
      <c r="N6" s="769"/>
      <c r="O6" s="767"/>
      <c r="P6" s="769"/>
      <c r="Q6" s="758"/>
      <c r="R6" s="58"/>
      <c r="S6" s="772"/>
      <c r="T6" s="761"/>
      <c r="U6" s="772"/>
      <c r="V6" s="761"/>
      <c r="W6" s="735"/>
      <c r="X6" s="735"/>
      <c r="Y6" s="735"/>
      <c r="Z6" s="735"/>
      <c r="AA6" s="735"/>
      <c r="AB6" s="735"/>
      <c r="AC6" s="735"/>
      <c r="AD6" s="764"/>
      <c r="AE6" s="764"/>
      <c r="AF6" s="764"/>
      <c r="AG6" s="660"/>
      <c r="AH6" s="55"/>
    </row>
    <row r="7" spans="1:34" s="1" customFormat="1" ht="15" customHeight="1">
      <c r="A7" s="13"/>
      <c r="B7" s="752" t="s">
        <v>11</v>
      </c>
      <c r="C7" s="752"/>
      <c r="D7" s="752"/>
      <c r="E7" s="752"/>
      <c r="F7" s="752"/>
      <c r="G7" s="752"/>
      <c r="H7" s="145"/>
      <c r="I7" s="769"/>
      <c r="J7" s="769"/>
      <c r="K7" s="767"/>
      <c r="L7" s="769"/>
      <c r="M7" s="769"/>
      <c r="N7" s="769"/>
      <c r="O7" s="767"/>
      <c r="P7" s="769"/>
      <c r="Q7" s="758"/>
      <c r="R7" s="58"/>
      <c r="S7" s="772"/>
      <c r="T7" s="761"/>
      <c r="U7" s="772"/>
      <c r="V7" s="761"/>
      <c r="W7" s="735"/>
      <c r="X7" s="735"/>
      <c r="Y7" s="735"/>
      <c r="Z7" s="735"/>
      <c r="AA7" s="735"/>
      <c r="AB7" s="735"/>
      <c r="AC7" s="735"/>
      <c r="AD7" s="764"/>
      <c r="AE7" s="764"/>
      <c r="AF7" s="764"/>
      <c r="AG7" s="660"/>
      <c r="AH7" s="55"/>
    </row>
    <row r="8" spans="1:34" s="1" customFormat="1" ht="15" customHeight="1">
      <c r="A8" s="13"/>
      <c r="B8" s="752" t="s">
        <v>28</v>
      </c>
      <c r="C8" s="752"/>
      <c r="D8" s="752"/>
      <c r="E8" s="752"/>
      <c r="F8" s="752"/>
      <c r="G8" s="752"/>
      <c r="H8" s="145"/>
      <c r="I8" s="769"/>
      <c r="J8" s="769"/>
      <c r="K8" s="767"/>
      <c r="L8" s="769"/>
      <c r="M8" s="769"/>
      <c r="N8" s="769"/>
      <c r="O8" s="767"/>
      <c r="P8" s="769"/>
      <c r="Q8" s="758"/>
      <c r="R8" s="58"/>
      <c r="S8" s="772"/>
      <c r="T8" s="761"/>
      <c r="U8" s="772"/>
      <c r="V8" s="761"/>
      <c r="W8" s="735"/>
      <c r="X8" s="735"/>
      <c r="Y8" s="735"/>
      <c r="Z8" s="735"/>
      <c r="AA8" s="735"/>
      <c r="AB8" s="735"/>
      <c r="AC8" s="735"/>
      <c r="AD8" s="764"/>
      <c r="AE8" s="764"/>
      <c r="AF8" s="764"/>
      <c r="AG8" s="660"/>
      <c r="AH8" s="55"/>
    </row>
    <row r="9" spans="1:34" s="1" customFormat="1" ht="15" customHeight="1">
      <c r="A9" s="13"/>
      <c r="B9" s="774" t="s">
        <v>64</v>
      </c>
      <c r="C9" s="774"/>
      <c r="D9" s="774"/>
      <c r="E9" s="774"/>
      <c r="F9" s="774"/>
      <c r="G9" s="774"/>
      <c r="H9" s="145"/>
      <c r="I9" s="769"/>
      <c r="J9" s="769"/>
      <c r="K9" s="767"/>
      <c r="L9" s="769"/>
      <c r="M9" s="769"/>
      <c r="N9" s="769"/>
      <c r="O9" s="767"/>
      <c r="P9" s="769"/>
      <c r="Q9" s="758"/>
      <c r="R9" s="58"/>
      <c r="S9" s="772"/>
      <c r="T9" s="761"/>
      <c r="U9" s="772"/>
      <c r="V9" s="761"/>
      <c r="W9" s="735"/>
      <c r="X9" s="735"/>
      <c r="Y9" s="735"/>
      <c r="Z9" s="735"/>
      <c r="AA9" s="735"/>
      <c r="AB9" s="735"/>
      <c r="AC9" s="735"/>
      <c r="AD9" s="764"/>
      <c r="AE9" s="764"/>
      <c r="AF9" s="764"/>
      <c r="AG9" s="660"/>
      <c r="AH9" s="55"/>
    </row>
    <row r="10" spans="1:34" s="1" customFormat="1" ht="2.25" customHeight="1">
      <c r="A10" s="59"/>
      <c r="B10" s="59"/>
      <c r="C10" s="59"/>
      <c r="D10" s="59"/>
      <c r="E10" s="59"/>
      <c r="F10" s="59"/>
      <c r="G10" s="59"/>
      <c r="H10" s="146"/>
      <c r="I10" s="770"/>
      <c r="J10" s="770"/>
      <c r="K10" s="768"/>
      <c r="L10" s="770"/>
      <c r="M10" s="770"/>
      <c r="N10" s="770"/>
      <c r="O10" s="768"/>
      <c r="P10" s="770"/>
      <c r="Q10" s="759"/>
      <c r="R10" s="58"/>
      <c r="S10" s="773"/>
      <c r="T10" s="762"/>
      <c r="U10" s="773"/>
      <c r="V10" s="762"/>
      <c r="W10" s="732"/>
      <c r="X10" s="756"/>
      <c r="Y10" s="756"/>
      <c r="Z10" s="756"/>
      <c r="AA10" s="756"/>
      <c r="AB10" s="756"/>
      <c r="AC10" s="756"/>
      <c r="AD10" s="765"/>
      <c r="AE10" s="765"/>
      <c r="AF10" s="765"/>
      <c r="AG10" s="661"/>
      <c r="AH10" s="55"/>
    </row>
    <row r="11" spans="1:34" s="29" customFormat="1" ht="13.5" customHeight="1">
      <c r="A11" s="755" t="s">
        <v>29</v>
      </c>
      <c r="B11" s="755"/>
      <c r="C11" s="755"/>
      <c r="D11" s="755"/>
      <c r="E11" s="755"/>
      <c r="F11" s="755"/>
      <c r="G11" s="12"/>
      <c r="H11" s="60"/>
      <c r="I11" s="61">
        <v>817</v>
      </c>
      <c r="J11" s="61">
        <v>531</v>
      </c>
      <c r="K11" s="61">
        <v>45</v>
      </c>
      <c r="L11" s="61">
        <v>26</v>
      </c>
      <c r="M11" s="61">
        <v>34</v>
      </c>
      <c r="N11" s="61">
        <v>18</v>
      </c>
      <c r="O11" s="61">
        <v>32</v>
      </c>
      <c r="P11" s="61">
        <v>40</v>
      </c>
      <c r="Q11" s="61">
        <v>25</v>
      </c>
      <c r="R11" s="62"/>
      <c r="S11" s="62">
        <v>31</v>
      </c>
      <c r="T11" s="62">
        <v>47</v>
      </c>
      <c r="U11" s="61">
        <v>2</v>
      </c>
      <c r="V11" s="61">
        <v>1</v>
      </c>
      <c r="W11" s="61">
        <v>1</v>
      </c>
      <c r="X11" s="62">
        <v>61</v>
      </c>
      <c r="Y11" s="62">
        <v>54</v>
      </c>
      <c r="Z11" s="63">
        <v>41</v>
      </c>
      <c r="AA11" s="62">
        <v>16</v>
      </c>
      <c r="AB11" s="62">
        <v>36</v>
      </c>
      <c r="AC11" s="62">
        <v>32</v>
      </c>
      <c r="AD11" s="61">
        <v>49</v>
      </c>
      <c r="AE11" s="61">
        <v>195</v>
      </c>
      <c r="AF11" s="61">
        <v>74</v>
      </c>
      <c r="AG11" s="61">
        <v>23</v>
      </c>
      <c r="AH11" s="64"/>
    </row>
    <row r="12" spans="1:34" s="27" customFormat="1" ht="13.5" customHeight="1">
      <c r="A12" s="1"/>
      <c r="B12" s="1"/>
      <c r="C12" s="14"/>
      <c r="D12" s="48">
        <v>15</v>
      </c>
      <c r="E12" s="49" t="s">
        <v>511</v>
      </c>
      <c r="F12" s="14" t="s">
        <v>31</v>
      </c>
      <c r="G12" s="15"/>
      <c r="H12" s="65"/>
      <c r="I12" s="66">
        <v>83</v>
      </c>
      <c r="J12" s="67">
        <v>61</v>
      </c>
      <c r="K12" s="67">
        <v>14</v>
      </c>
      <c r="L12" s="67">
        <v>7</v>
      </c>
      <c r="M12" s="67">
        <v>10</v>
      </c>
      <c r="N12" s="67">
        <v>9</v>
      </c>
      <c r="O12" s="67">
        <v>11</v>
      </c>
      <c r="P12" s="67">
        <v>11</v>
      </c>
      <c r="Q12" s="67">
        <v>5</v>
      </c>
      <c r="R12" s="66"/>
      <c r="S12" s="66">
        <v>3</v>
      </c>
      <c r="T12" s="66">
        <v>1</v>
      </c>
      <c r="U12" s="67">
        <v>1</v>
      </c>
      <c r="V12" s="67">
        <v>0</v>
      </c>
      <c r="W12" s="67">
        <v>0</v>
      </c>
      <c r="X12" s="67">
        <v>8</v>
      </c>
      <c r="Y12" s="67">
        <v>4</v>
      </c>
      <c r="Z12" s="67">
        <v>4</v>
      </c>
      <c r="AA12" s="67">
        <v>3</v>
      </c>
      <c r="AB12" s="67">
        <v>1</v>
      </c>
      <c r="AC12" s="67">
        <v>2</v>
      </c>
      <c r="AD12" s="67">
        <v>7</v>
      </c>
      <c r="AE12" s="67">
        <v>9</v>
      </c>
      <c r="AF12" s="67">
        <v>6</v>
      </c>
      <c r="AG12" s="67">
        <v>2</v>
      </c>
      <c r="AH12" s="28"/>
    </row>
    <row r="13" spans="1:34" s="27" customFormat="1" ht="13.5" customHeight="1">
      <c r="A13" s="1"/>
      <c r="B13" s="1"/>
      <c r="C13" s="14"/>
      <c r="D13" s="48">
        <v>25</v>
      </c>
      <c r="E13" s="49" t="s">
        <v>512</v>
      </c>
      <c r="F13" s="14" t="s">
        <v>32</v>
      </c>
      <c r="G13" s="15"/>
      <c r="H13" s="65"/>
      <c r="I13" s="66">
        <v>92</v>
      </c>
      <c r="J13" s="67">
        <v>66</v>
      </c>
      <c r="K13" s="67">
        <v>9</v>
      </c>
      <c r="L13" s="67">
        <v>5</v>
      </c>
      <c r="M13" s="67">
        <v>9</v>
      </c>
      <c r="N13" s="67">
        <v>3</v>
      </c>
      <c r="O13" s="67">
        <v>9</v>
      </c>
      <c r="P13" s="67">
        <v>5</v>
      </c>
      <c r="Q13" s="67">
        <v>7</v>
      </c>
      <c r="R13" s="66"/>
      <c r="S13" s="66">
        <v>8</v>
      </c>
      <c r="T13" s="66">
        <v>7</v>
      </c>
      <c r="U13" s="67">
        <v>0</v>
      </c>
      <c r="V13" s="67">
        <v>0</v>
      </c>
      <c r="W13" s="67">
        <v>0</v>
      </c>
      <c r="X13" s="67">
        <v>14</v>
      </c>
      <c r="Y13" s="67">
        <v>9</v>
      </c>
      <c r="Z13" s="67">
        <v>11</v>
      </c>
      <c r="AA13" s="67">
        <v>5</v>
      </c>
      <c r="AB13" s="67">
        <v>6</v>
      </c>
      <c r="AC13" s="67">
        <v>5</v>
      </c>
      <c r="AD13" s="67">
        <v>13</v>
      </c>
      <c r="AE13" s="67">
        <v>33</v>
      </c>
      <c r="AF13" s="67">
        <v>15</v>
      </c>
      <c r="AG13" s="67">
        <v>5</v>
      </c>
      <c r="AH13" s="28"/>
    </row>
    <row r="14" spans="1:34" s="27" customFormat="1" ht="13.5" customHeight="1">
      <c r="A14" s="1"/>
      <c r="B14" s="1"/>
      <c r="C14" s="14"/>
      <c r="D14" s="48">
        <v>35</v>
      </c>
      <c r="E14" s="49" t="s">
        <v>511</v>
      </c>
      <c r="F14" s="14" t="s">
        <v>33</v>
      </c>
      <c r="G14" s="15"/>
      <c r="H14" s="65"/>
      <c r="I14" s="66">
        <v>130</v>
      </c>
      <c r="J14" s="67">
        <v>86</v>
      </c>
      <c r="K14" s="67">
        <v>12</v>
      </c>
      <c r="L14" s="67">
        <v>7</v>
      </c>
      <c r="M14" s="67">
        <v>8</v>
      </c>
      <c r="N14" s="67">
        <v>4</v>
      </c>
      <c r="O14" s="67">
        <v>8</v>
      </c>
      <c r="P14" s="67">
        <v>8</v>
      </c>
      <c r="Q14" s="67">
        <v>4</v>
      </c>
      <c r="R14" s="66"/>
      <c r="S14" s="66">
        <v>9</v>
      </c>
      <c r="T14" s="66">
        <v>9</v>
      </c>
      <c r="U14" s="67" t="s">
        <v>0</v>
      </c>
      <c r="V14" s="67">
        <v>0</v>
      </c>
      <c r="W14" s="67" t="s">
        <v>0</v>
      </c>
      <c r="X14" s="67">
        <v>18</v>
      </c>
      <c r="Y14" s="67">
        <v>15</v>
      </c>
      <c r="Z14" s="67">
        <v>14</v>
      </c>
      <c r="AA14" s="67">
        <v>5</v>
      </c>
      <c r="AB14" s="67">
        <v>7</v>
      </c>
      <c r="AC14" s="67">
        <v>10</v>
      </c>
      <c r="AD14" s="67">
        <v>13</v>
      </c>
      <c r="AE14" s="67">
        <v>40</v>
      </c>
      <c r="AF14" s="67">
        <v>16</v>
      </c>
      <c r="AG14" s="67">
        <v>5</v>
      </c>
      <c r="AH14" s="28"/>
    </row>
    <row r="15" spans="1:34" s="27" customFormat="1" ht="13.5" customHeight="1">
      <c r="A15" s="1"/>
      <c r="B15" s="1"/>
      <c r="C15" s="14"/>
      <c r="D15" s="48">
        <v>45</v>
      </c>
      <c r="E15" s="49" t="s">
        <v>511</v>
      </c>
      <c r="F15" s="14" t="s">
        <v>34</v>
      </c>
      <c r="G15" s="15"/>
      <c r="H15" s="65"/>
      <c r="I15" s="66">
        <v>118</v>
      </c>
      <c r="J15" s="67">
        <v>81</v>
      </c>
      <c r="K15" s="67">
        <v>6</v>
      </c>
      <c r="L15" s="67">
        <v>5</v>
      </c>
      <c r="M15" s="67">
        <v>6</v>
      </c>
      <c r="N15" s="67">
        <v>1</v>
      </c>
      <c r="O15" s="67">
        <v>3</v>
      </c>
      <c r="P15" s="67">
        <v>5</v>
      </c>
      <c r="Q15" s="67">
        <v>4</v>
      </c>
      <c r="R15" s="66"/>
      <c r="S15" s="66">
        <v>6</v>
      </c>
      <c r="T15" s="66">
        <v>12</v>
      </c>
      <c r="U15" s="67" t="s">
        <v>0</v>
      </c>
      <c r="V15" s="67" t="s">
        <v>0</v>
      </c>
      <c r="W15" s="67">
        <v>0</v>
      </c>
      <c r="X15" s="67">
        <v>12</v>
      </c>
      <c r="Y15" s="67">
        <v>10</v>
      </c>
      <c r="Z15" s="67">
        <v>7</v>
      </c>
      <c r="AA15" s="67">
        <v>3</v>
      </c>
      <c r="AB15" s="67">
        <v>9</v>
      </c>
      <c r="AC15" s="67">
        <v>8</v>
      </c>
      <c r="AD15" s="67">
        <v>8</v>
      </c>
      <c r="AE15" s="67">
        <v>43</v>
      </c>
      <c r="AF15" s="67">
        <v>16</v>
      </c>
      <c r="AG15" s="67">
        <v>4</v>
      </c>
      <c r="AH15" s="28"/>
    </row>
    <row r="16" spans="1:34" s="27" customFormat="1" ht="13.5" customHeight="1">
      <c r="A16" s="1"/>
      <c r="B16" s="1"/>
      <c r="C16" s="14"/>
      <c r="D16" s="48">
        <v>55</v>
      </c>
      <c r="E16" s="49" t="s">
        <v>511</v>
      </c>
      <c r="F16" s="14" t="s">
        <v>35</v>
      </c>
      <c r="G16" s="15"/>
      <c r="H16" s="65"/>
      <c r="I16" s="66">
        <v>123</v>
      </c>
      <c r="J16" s="67">
        <v>77</v>
      </c>
      <c r="K16" s="67">
        <v>2</v>
      </c>
      <c r="L16" s="67">
        <v>3</v>
      </c>
      <c r="M16" s="67">
        <v>1</v>
      </c>
      <c r="N16" s="67">
        <v>1</v>
      </c>
      <c r="O16" s="67">
        <v>0</v>
      </c>
      <c r="P16" s="67">
        <v>5</v>
      </c>
      <c r="Q16" s="67">
        <v>2</v>
      </c>
      <c r="R16" s="66"/>
      <c r="S16" s="66">
        <v>3</v>
      </c>
      <c r="T16" s="66">
        <v>10</v>
      </c>
      <c r="U16" s="67">
        <v>1</v>
      </c>
      <c r="V16" s="67">
        <v>0</v>
      </c>
      <c r="W16" s="67" t="s">
        <v>0</v>
      </c>
      <c r="X16" s="67">
        <v>7</v>
      </c>
      <c r="Y16" s="67">
        <v>8</v>
      </c>
      <c r="Z16" s="67">
        <v>3</v>
      </c>
      <c r="AA16" s="67">
        <v>0</v>
      </c>
      <c r="AB16" s="67">
        <v>7</v>
      </c>
      <c r="AC16" s="67">
        <v>4</v>
      </c>
      <c r="AD16" s="67">
        <v>4</v>
      </c>
      <c r="AE16" s="67">
        <v>35</v>
      </c>
      <c r="AF16" s="67">
        <v>13</v>
      </c>
      <c r="AG16" s="67">
        <v>3</v>
      </c>
      <c r="AH16" s="28"/>
    </row>
    <row r="17" spans="1:34" s="27" customFormat="1" ht="13.5" customHeight="1">
      <c r="A17" s="1"/>
      <c r="B17" s="1"/>
      <c r="C17" s="14"/>
      <c r="D17" s="48">
        <v>65</v>
      </c>
      <c r="E17" s="49" t="s">
        <v>511</v>
      </c>
      <c r="F17" s="14" t="s">
        <v>36</v>
      </c>
      <c r="G17" s="15"/>
      <c r="H17" s="65"/>
      <c r="I17" s="66">
        <v>144</v>
      </c>
      <c r="J17" s="67">
        <v>98</v>
      </c>
      <c r="K17" s="67">
        <v>1</v>
      </c>
      <c r="L17" s="67">
        <v>0</v>
      </c>
      <c r="M17" s="67">
        <v>0</v>
      </c>
      <c r="N17" s="67">
        <v>0</v>
      </c>
      <c r="O17" s="67">
        <v>1</v>
      </c>
      <c r="P17" s="67">
        <v>3</v>
      </c>
      <c r="Q17" s="67">
        <v>2</v>
      </c>
      <c r="R17" s="66"/>
      <c r="S17" s="66">
        <v>1</v>
      </c>
      <c r="T17" s="66">
        <v>7</v>
      </c>
      <c r="U17" s="67" t="s">
        <v>0</v>
      </c>
      <c r="V17" s="67" t="s">
        <v>0</v>
      </c>
      <c r="W17" s="67">
        <v>0</v>
      </c>
      <c r="X17" s="67">
        <v>2</v>
      </c>
      <c r="Y17" s="67">
        <v>5</v>
      </c>
      <c r="Z17" s="67">
        <v>3</v>
      </c>
      <c r="AA17" s="67">
        <v>0</v>
      </c>
      <c r="AB17" s="67">
        <v>4</v>
      </c>
      <c r="AC17" s="67">
        <v>1</v>
      </c>
      <c r="AD17" s="67">
        <v>3</v>
      </c>
      <c r="AE17" s="67">
        <v>27</v>
      </c>
      <c r="AF17" s="67">
        <v>7</v>
      </c>
      <c r="AG17" s="67">
        <v>2</v>
      </c>
      <c r="AH17" s="28"/>
    </row>
    <row r="18" spans="1:34" s="27" customFormat="1" ht="13.5" customHeight="1">
      <c r="A18" s="1"/>
      <c r="B18" s="1"/>
      <c r="C18" s="14"/>
      <c r="D18" s="752" t="s">
        <v>65</v>
      </c>
      <c r="E18" s="752"/>
      <c r="F18" s="752"/>
      <c r="G18" s="15"/>
      <c r="H18" s="65"/>
      <c r="I18" s="66">
        <v>127</v>
      </c>
      <c r="J18" s="67">
        <v>62</v>
      </c>
      <c r="K18" s="67">
        <v>1</v>
      </c>
      <c r="L18" s="67" t="s">
        <v>0</v>
      </c>
      <c r="M18" s="67">
        <v>0</v>
      </c>
      <c r="N18" s="67" t="s">
        <v>0</v>
      </c>
      <c r="O18" s="67" t="s">
        <v>0</v>
      </c>
      <c r="P18" s="67">
        <v>2</v>
      </c>
      <c r="Q18" s="67">
        <v>0</v>
      </c>
      <c r="R18" s="66"/>
      <c r="S18" s="66" t="s">
        <v>0</v>
      </c>
      <c r="T18" s="66">
        <v>1</v>
      </c>
      <c r="U18" s="67" t="s">
        <v>0</v>
      </c>
      <c r="V18" s="67" t="s">
        <v>0</v>
      </c>
      <c r="W18" s="67" t="s">
        <v>0</v>
      </c>
      <c r="X18" s="67">
        <v>0</v>
      </c>
      <c r="Y18" s="67">
        <v>2</v>
      </c>
      <c r="Z18" s="67">
        <v>0</v>
      </c>
      <c r="AA18" s="67" t="s">
        <v>0</v>
      </c>
      <c r="AB18" s="67">
        <v>2</v>
      </c>
      <c r="AC18" s="67">
        <v>2</v>
      </c>
      <c r="AD18" s="67">
        <v>1</v>
      </c>
      <c r="AE18" s="67">
        <v>9</v>
      </c>
      <c r="AF18" s="67">
        <v>1</v>
      </c>
      <c r="AG18" s="67">
        <v>1</v>
      </c>
      <c r="AH18" s="28"/>
    </row>
    <row r="19" spans="1:34" s="27" customFormat="1" ht="13.5" customHeight="1">
      <c r="A19" s="1"/>
      <c r="B19" s="1"/>
      <c r="C19" s="14"/>
      <c r="G19" s="68"/>
      <c r="H19" s="65"/>
      <c r="I19" s="66"/>
      <c r="J19" s="67"/>
      <c r="K19" s="67"/>
      <c r="L19" s="67"/>
      <c r="M19" s="67"/>
      <c r="N19" s="67"/>
      <c r="O19" s="67"/>
      <c r="P19" s="67"/>
      <c r="Q19" s="67"/>
      <c r="R19" s="66"/>
      <c r="S19" s="66"/>
      <c r="T19" s="66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28"/>
    </row>
    <row r="20" spans="1:34" s="27" customFormat="1" ht="13.5" customHeight="1">
      <c r="A20" s="1"/>
      <c r="B20" s="1"/>
      <c r="C20" s="14"/>
      <c r="D20" s="754" t="s">
        <v>66</v>
      </c>
      <c r="E20" s="754"/>
      <c r="F20" s="754"/>
      <c r="G20" s="15"/>
      <c r="H20" s="65"/>
      <c r="I20" s="66"/>
      <c r="J20" s="67"/>
      <c r="K20" s="67"/>
      <c r="L20" s="67"/>
      <c r="M20" s="67"/>
      <c r="N20" s="67"/>
      <c r="O20" s="67"/>
      <c r="P20" s="67"/>
      <c r="Q20" s="67"/>
      <c r="R20" s="66"/>
      <c r="S20" s="66"/>
      <c r="T20" s="66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28"/>
    </row>
    <row r="21" spans="1:34" s="27" customFormat="1" ht="13.5" customHeight="1">
      <c r="A21" s="1"/>
      <c r="B21" s="1"/>
      <c r="C21" s="148"/>
      <c r="D21" s="752" t="s">
        <v>67</v>
      </c>
      <c r="E21" s="752"/>
      <c r="F21" s="752"/>
      <c r="G21" s="69"/>
      <c r="H21" s="65"/>
      <c r="I21" s="66">
        <v>731</v>
      </c>
      <c r="J21" s="67">
        <v>490</v>
      </c>
      <c r="K21" s="67">
        <v>44</v>
      </c>
      <c r="L21" s="67">
        <v>25</v>
      </c>
      <c r="M21" s="67">
        <v>32</v>
      </c>
      <c r="N21" s="67">
        <v>17</v>
      </c>
      <c r="O21" s="67">
        <v>31</v>
      </c>
      <c r="P21" s="67">
        <v>38</v>
      </c>
      <c r="Q21" s="67">
        <v>23</v>
      </c>
      <c r="S21" s="66">
        <v>44</v>
      </c>
      <c r="T21" s="66">
        <v>55</v>
      </c>
      <c r="U21" s="66">
        <v>3</v>
      </c>
      <c r="V21" s="67">
        <v>3</v>
      </c>
      <c r="W21" s="67">
        <v>3</v>
      </c>
      <c r="X21" s="67">
        <v>75</v>
      </c>
      <c r="Y21" s="67">
        <v>70</v>
      </c>
      <c r="Z21" s="67">
        <v>57</v>
      </c>
      <c r="AA21" s="67">
        <v>19</v>
      </c>
      <c r="AB21" s="67">
        <v>53</v>
      </c>
      <c r="AC21" s="67">
        <v>44</v>
      </c>
      <c r="AD21" s="67">
        <v>61</v>
      </c>
      <c r="AE21" s="67">
        <v>308</v>
      </c>
      <c r="AF21" s="67">
        <v>110</v>
      </c>
      <c r="AG21" s="67">
        <v>39</v>
      </c>
      <c r="AH21" s="28"/>
    </row>
    <row r="22" spans="1:34" s="27" customFormat="1" ht="13.5" customHeight="1">
      <c r="A22" s="1"/>
      <c r="B22" s="1"/>
      <c r="C22" s="148"/>
      <c r="D22" s="752" t="s">
        <v>68</v>
      </c>
      <c r="E22" s="752"/>
      <c r="F22" s="752"/>
      <c r="G22" s="69"/>
      <c r="H22" s="65"/>
      <c r="I22" s="66">
        <v>10</v>
      </c>
      <c r="J22" s="67">
        <v>5</v>
      </c>
      <c r="K22" s="67" t="s">
        <v>0</v>
      </c>
      <c r="L22" s="67" t="s">
        <v>0</v>
      </c>
      <c r="M22" s="67">
        <v>1</v>
      </c>
      <c r="N22" s="67" t="s">
        <v>0</v>
      </c>
      <c r="O22" s="67">
        <v>1</v>
      </c>
      <c r="P22" s="67">
        <v>1</v>
      </c>
      <c r="Q22" s="67">
        <v>1</v>
      </c>
      <c r="S22" s="66">
        <v>1</v>
      </c>
      <c r="T22" s="66">
        <v>0</v>
      </c>
      <c r="U22" s="66" t="s">
        <v>0</v>
      </c>
      <c r="V22" s="67" t="s">
        <v>0</v>
      </c>
      <c r="W22" s="67" t="s">
        <v>0</v>
      </c>
      <c r="X22" s="67">
        <v>1</v>
      </c>
      <c r="Y22" s="67">
        <v>0</v>
      </c>
      <c r="Z22" s="67">
        <v>1</v>
      </c>
      <c r="AA22" s="67" t="s">
        <v>0</v>
      </c>
      <c r="AB22" s="67">
        <v>1</v>
      </c>
      <c r="AC22" s="67">
        <v>1</v>
      </c>
      <c r="AD22" s="67">
        <v>1</v>
      </c>
      <c r="AE22" s="67">
        <v>3</v>
      </c>
      <c r="AF22" s="67">
        <v>1</v>
      </c>
      <c r="AG22" s="67">
        <v>1</v>
      </c>
      <c r="AH22" s="28"/>
    </row>
    <row r="23" spans="2:34" s="29" customFormat="1" ht="13.5" customHeight="1">
      <c r="B23" s="751" t="s">
        <v>37</v>
      </c>
      <c r="C23" s="751"/>
      <c r="D23" s="751"/>
      <c r="E23" s="751"/>
      <c r="F23" s="751"/>
      <c r="G23" s="12"/>
      <c r="H23" s="47"/>
      <c r="I23" s="70">
        <v>502</v>
      </c>
      <c r="J23" s="70">
        <v>334</v>
      </c>
      <c r="K23" s="70">
        <v>32</v>
      </c>
      <c r="L23" s="70">
        <v>20</v>
      </c>
      <c r="M23" s="70">
        <v>26</v>
      </c>
      <c r="N23" s="70">
        <v>9</v>
      </c>
      <c r="O23" s="70">
        <v>21</v>
      </c>
      <c r="P23" s="70">
        <v>25</v>
      </c>
      <c r="Q23" s="70">
        <v>17</v>
      </c>
      <c r="R23" s="71"/>
      <c r="S23" s="71">
        <v>31</v>
      </c>
      <c r="T23" s="71">
        <v>47</v>
      </c>
      <c r="U23" s="70">
        <v>2</v>
      </c>
      <c r="V23" s="70">
        <v>1</v>
      </c>
      <c r="W23" s="70">
        <v>1</v>
      </c>
      <c r="X23" s="70">
        <v>61</v>
      </c>
      <c r="Y23" s="70">
        <v>54</v>
      </c>
      <c r="Z23" s="70">
        <v>41</v>
      </c>
      <c r="AA23" s="70">
        <v>16</v>
      </c>
      <c r="AB23" s="70">
        <v>36</v>
      </c>
      <c r="AC23" s="70">
        <v>32</v>
      </c>
      <c r="AD23" s="70">
        <v>49</v>
      </c>
      <c r="AE23" s="70">
        <v>195</v>
      </c>
      <c r="AF23" s="70">
        <v>74</v>
      </c>
      <c r="AG23" s="70">
        <v>23</v>
      </c>
      <c r="AH23" s="64"/>
    </row>
    <row r="24" spans="1:34" s="27" customFormat="1" ht="13.5" customHeight="1">
      <c r="A24" s="1"/>
      <c r="B24" s="1"/>
      <c r="C24" s="14"/>
      <c r="D24" s="48">
        <v>15</v>
      </c>
      <c r="E24" s="49" t="s">
        <v>511</v>
      </c>
      <c r="F24" s="14" t="s">
        <v>31</v>
      </c>
      <c r="G24" s="15"/>
      <c r="H24" s="65"/>
      <c r="I24" s="72">
        <v>32</v>
      </c>
      <c r="J24" s="72">
        <v>21</v>
      </c>
      <c r="K24" s="72">
        <v>5</v>
      </c>
      <c r="L24" s="72">
        <v>2</v>
      </c>
      <c r="M24" s="72">
        <v>4</v>
      </c>
      <c r="N24" s="72">
        <v>2</v>
      </c>
      <c r="O24" s="72">
        <v>2</v>
      </c>
      <c r="P24" s="72">
        <v>3</v>
      </c>
      <c r="Q24" s="72">
        <v>1</v>
      </c>
      <c r="R24" s="73"/>
      <c r="S24" s="73">
        <v>3</v>
      </c>
      <c r="T24" s="73">
        <v>1</v>
      </c>
      <c r="U24" s="72">
        <v>1</v>
      </c>
      <c r="V24" s="72">
        <v>0</v>
      </c>
      <c r="W24" s="72">
        <v>0</v>
      </c>
      <c r="X24" s="72">
        <v>8</v>
      </c>
      <c r="Y24" s="72">
        <v>4</v>
      </c>
      <c r="Z24" s="72">
        <v>4</v>
      </c>
      <c r="AA24" s="72">
        <v>3</v>
      </c>
      <c r="AB24" s="72">
        <v>1</v>
      </c>
      <c r="AC24" s="72">
        <v>2</v>
      </c>
      <c r="AD24" s="72">
        <v>7</v>
      </c>
      <c r="AE24" s="72">
        <v>9</v>
      </c>
      <c r="AF24" s="72">
        <v>6</v>
      </c>
      <c r="AG24" s="72">
        <v>2</v>
      </c>
      <c r="AH24" s="28"/>
    </row>
    <row r="25" spans="1:34" s="27" customFormat="1" ht="13.5" customHeight="1">
      <c r="A25" s="1"/>
      <c r="B25" s="1"/>
      <c r="C25" s="14"/>
      <c r="D25" s="48">
        <v>25</v>
      </c>
      <c r="E25" s="49" t="s">
        <v>511</v>
      </c>
      <c r="F25" s="14" t="s">
        <v>32</v>
      </c>
      <c r="G25" s="15"/>
      <c r="H25" s="65"/>
      <c r="I25" s="72">
        <v>81</v>
      </c>
      <c r="J25" s="72">
        <v>59</v>
      </c>
      <c r="K25" s="72">
        <v>8</v>
      </c>
      <c r="L25" s="72">
        <v>5</v>
      </c>
      <c r="M25" s="72">
        <v>9</v>
      </c>
      <c r="N25" s="72">
        <v>3</v>
      </c>
      <c r="O25" s="72">
        <v>9</v>
      </c>
      <c r="P25" s="72">
        <v>5</v>
      </c>
      <c r="Q25" s="72">
        <v>6</v>
      </c>
      <c r="R25" s="73"/>
      <c r="S25" s="73">
        <v>8</v>
      </c>
      <c r="T25" s="73">
        <v>7</v>
      </c>
      <c r="U25" s="72">
        <v>0</v>
      </c>
      <c r="V25" s="72">
        <v>0</v>
      </c>
      <c r="W25" s="72">
        <v>0</v>
      </c>
      <c r="X25" s="72">
        <v>14</v>
      </c>
      <c r="Y25" s="72">
        <v>9</v>
      </c>
      <c r="Z25" s="72">
        <v>11</v>
      </c>
      <c r="AA25" s="72">
        <v>5</v>
      </c>
      <c r="AB25" s="72">
        <v>6</v>
      </c>
      <c r="AC25" s="72">
        <v>5</v>
      </c>
      <c r="AD25" s="72">
        <v>13</v>
      </c>
      <c r="AE25" s="72">
        <v>33</v>
      </c>
      <c r="AF25" s="72">
        <v>15</v>
      </c>
      <c r="AG25" s="72">
        <v>5</v>
      </c>
      <c r="AH25" s="28"/>
    </row>
    <row r="26" spans="1:34" s="27" customFormat="1" ht="13.5" customHeight="1">
      <c r="A26" s="1"/>
      <c r="B26" s="1"/>
      <c r="C26" s="14"/>
      <c r="D26" s="48">
        <v>35</v>
      </c>
      <c r="E26" s="49" t="s">
        <v>511</v>
      </c>
      <c r="F26" s="14" t="s">
        <v>33</v>
      </c>
      <c r="G26" s="15"/>
      <c r="H26" s="65"/>
      <c r="I26" s="72">
        <v>113</v>
      </c>
      <c r="J26" s="72">
        <v>74</v>
      </c>
      <c r="K26" s="72">
        <v>11</v>
      </c>
      <c r="L26" s="72">
        <v>6</v>
      </c>
      <c r="M26" s="72">
        <v>7</v>
      </c>
      <c r="N26" s="72">
        <v>4</v>
      </c>
      <c r="O26" s="72">
        <v>7</v>
      </c>
      <c r="P26" s="72">
        <v>7</v>
      </c>
      <c r="Q26" s="72">
        <v>4</v>
      </c>
      <c r="R26" s="73"/>
      <c r="S26" s="73">
        <v>9</v>
      </c>
      <c r="T26" s="73">
        <v>9</v>
      </c>
      <c r="U26" s="72" t="s">
        <v>0</v>
      </c>
      <c r="V26" s="72">
        <v>0</v>
      </c>
      <c r="W26" s="72" t="s">
        <v>0</v>
      </c>
      <c r="X26" s="72">
        <v>18</v>
      </c>
      <c r="Y26" s="72">
        <v>15</v>
      </c>
      <c r="Z26" s="72">
        <v>14</v>
      </c>
      <c r="AA26" s="72">
        <v>5</v>
      </c>
      <c r="AB26" s="72">
        <v>7</v>
      </c>
      <c r="AC26" s="72">
        <v>10</v>
      </c>
      <c r="AD26" s="72">
        <v>13</v>
      </c>
      <c r="AE26" s="72">
        <v>40</v>
      </c>
      <c r="AF26" s="72">
        <v>16</v>
      </c>
      <c r="AG26" s="72">
        <v>5</v>
      </c>
      <c r="AH26" s="28"/>
    </row>
    <row r="27" spans="1:34" s="27" customFormat="1" ht="13.5" customHeight="1">
      <c r="A27" s="1"/>
      <c r="B27" s="1"/>
      <c r="C27" s="14"/>
      <c r="D27" s="48">
        <v>45</v>
      </c>
      <c r="E27" s="49" t="s">
        <v>511</v>
      </c>
      <c r="F27" s="14" t="s">
        <v>34</v>
      </c>
      <c r="G27" s="15"/>
      <c r="H27" s="65"/>
      <c r="I27" s="72">
        <v>106</v>
      </c>
      <c r="J27" s="72">
        <v>72</v>
      </c>
      <c r="K27" s="72">
        <v>5</v>
      </c>
      <c r="L27" s="72">
        <v>4</v>
      </c>
      <c r="M27" s="72">
        <v>5</v>
      </c>
      <c r="N27" s="72">
        <v>1</v>
      </c>
      <c r="O27" s="72">
        <v>3</v>
      </c>
      <c r="P27" s="72">
        <v>5</v>
      </c>
      <c r="Q27" s="72">
        <v>4</v>
      </c>
      <c r="R27" s="73"/>
      <c r="S27" s="73">
        <v>6</v>
      </c>
      <c r="T27" s="73">
        <v>12</v>
      </c>
      <c r="U27" s="72" t="s">
        <v>0</v>
      </c>
      <c r="V27" s="72" t="s">
        <v>0</v>
      </c>
      <c r="W27" s="72">
        <v>0</v>
      </c>
      <c r="X27" s="72">
        <v>12</v>
      </c>
      <c r="Y27" s="72">
        <v>10</v>
      </c>
      <c r="Z27" s="72">
        <v>7</v>
      </c>
      <c r="AA27" s="72">
        <v>3</v>
      </c>
      <c r="AB27" s="72">
        <v>9</v>
      </c>
      <c r="AC27" s="72">
        <v>8</v>
      </c>
      <c r="AD27" s="72">
        <v>8</v>
      </c>
      <c r="AE27" s="72">
        <v>43</v>
      </c>
      <c r="AF27" s="72">
        <v>16</v>
      </c>
      <c r="AG27" s="72">
        <v>4</v>
      </c>
      <c r="AH27" s="28"/>
    </row>
    <row r="28" spans="1:34" s="27" customFormat="1" ht="13.5" customHeight="1">
      <c r="A28" s="1"/>
      <c r="B28" s="1"/>
      <c r="C28" s="14"/>
      <c r="D28" s="48">
        <v>55</v>
      </c>
      <c r="E28" s="49" t="s">
        <v>30</v>
      </c>
      <c r="F28" s="14" t="s">
        <v>35</v>
      </c>
      <c r="G28" s="15"/>
      <c r="H28" s="65"/>
      <c r="I28" s="72">
        <v>87</v>
      </c>
      <c r="J28" s="72">
        <v>55</v>
      </c>
      <c r="K28" s="72">
        <v>2</v>
      </c>
      <c r="L28" s="72">
        <v>2</v>
      </c>
      <c r="M28" s="72">
        <v>1</v>
      </c>
      <c r="N28" s="72" t="s">
        <v>0</v>
      </c>
      <c r="O28" s="72">
        <v>0</v>
      </c>
      <c r="P28" s="72">
        <v>4</v>
      </c>
      <c r="Q28" s="72">
        <v>2</v>
      </c>
      <c r="R28" s="73"/>
      <c r="S28" s="73">
        <v>3</v>
      </c>
      <c r="T28" s="73">
        <v>10</v>
      </c>
      <c r="U28" s="72">
        <v>1</v>
      </c>
      <c r="V28" s="72">
        <v>0</v>
      </c>
      <c r="W28" s="72" t="s">
        <v>0</v>
      </c>
      <c r="X28" s="72">
        <v>7</v>
      </c>
      <c r="Y28" s="72">
        <v>8</v>
      </c>
      <c r="Z28" s="72">
        <v>3</v>
      </c>
      <c r="AA28" s="72">
        <v>0</v>
      </c>
      <c r="AB28" s="72">
        <v>7</v>
      </c>
      <c r="AC28" s="72">
        <v>4</v>
      </c>
      <c r="AD28" s="72">
        <v>4</v>
      </c>
      <c r="AE28" s="72">
        <v>35</v>
      </c>
      <c r="AF28" s="72">
        <v>13</v>
      </c>
      <c r="AG28" s="72">
        <v>3</v>
      </c>
      <c r="AH28" s="28"/>
    </row>
    <row r="29" spans="1:34" s="27" customFormat="1" ht="13.5" customHeight="1">
      <c r="A29" s="1"/>
      <c r="B29" s="1"/>
      <c r="C29" s="14"/>
      <c r="D29" s="48">
        <v>65</v>
      </c>
      <c r="E29" s="49" t="s">
        <v>30</v>
      </c>
      <c r="F29" s="14" t="s">
        <v>36</v>
      </c>
      <c r="G29" s="15"/>
      <c r="H29" s="65"/>
      <c r="I29" s="72">
        <v>62</v>
      </c>
      <c r="J29" s="72">
        <v>39</v>
      </c>
      <c r="K29" s="72">
        <v>1</v>
      </c>
      <c r="L29" s="72">
        <v>0</v>
      </c>
      <c r="M29" s="72">
        <v>0</v>
      </c>
      <c r="N29" s="72">
        <v>0</v>
      </c>
      <c r="O29" s="72">
        <v>0</v>
      </c>
      <c r="P29" s="72">
        <v>1</v>
      </c>
      <c r="Q29" s="72">
        <v>1</v>
      </c>
      <c r="R29" s="73"/>
      <c r="S29" s="73">
        <v>1</v>
      </c>
      <c r="T29" s="73">
        <v>7</v>
      </c>
      <c r="U29" s="72" t="s">
        <v>0</v>
      </c>
      <c r="V29" s="72" t="s">
        <v>0</v>
      </c>
      <c r="W29" s="72">
        <v>0</v>
      </c>
      <c r="X29" s="72">
        <v>2</v>
      </c>
      <c r="Y29" s="72">
        <v>5</v>
      </c>
      <c r="Z29" s="72">
        <v>3</v>
      </c>
      <c r="AA29" s="72">
        <v>0</v>
      </c>
      <c r="AB29" s="72">
        <v>4</v>
      </c>
      <c r="AC29" s="72">
        <v>1</v>
      </c>
      <c r="AD29" s="72">
        <v>3</v>
      </c>
      <c r="AE29" s="72">
        <v>27</v>
      </c>
      <c r="AF29" s="72">
        <v>7</v>
      </c>
      <c r="AG29" s="72">
        <v>2</v>
      </c>
      <c r="AH29" s="28"/>
    </row>
    <row r="30" spans="1:34" s="27" customFormat="1" ht="13.5" customHeight="1">
      <c r="A30" s="1"/>
      <c r="B30" s="1"/>
      <c r="C30" s="14"/>
      <c r="D30" s="752" t="s">
        <v>65</v>
      </c>
      <c r="E30" s="752"/>
      <c r="F30" s="752"/>
      <c r="G30" s="68"/>
      <c r="H30" s="65"/>
      <c r="I30" s="72">
        <v>22</v>
      </c>
      <c r="J30" s="72">
        <v>13</v>
      </c>
      <c r="K30" s="72">
        <v>0</v>
      </c>
      <c r="L30" s="72" t="s">
        <v>0</v>
      </c>
      <c r="M30" s="72" t="s">
        <v>0</v>
      </c>
      <c r="N30" s="72" t="s">
        <v>0</v>
      </c>
      <c r="O30" s="72" t="s">
        <v>0</v>
      </c>
      <c r="P30" s="72">
        <v>0</v>
      </c>
      <c r="Q30" s="72" t="s">
        <v>0</v>
      </c>
      <c r="R30" s="73"/>
      <c r="S30" s="73" t="s">
        <v>0</v>
      </c>
      <c r="T30" s="73">
        <v>1</v>
      </c>
      <c r="U30" s="72" t="s">
        <v>0</v>
      </c>
      <c r="V30" s="72" t="s">
        <v>0</v>
      </c>
      <c r="W30" s="72" t="s">
        <v>0</v>
      </c>
      <c r="X30" s="72">
        <v>0</v>
      </c>
      <c r="Y30" s="72">
        <v>2</v>
      </c>
      <c r="Z30" s="72">
        <v>0</v>
      </c>
      <c r="AA30" s="72" t="s">
        <v>0</v>
      </c>
      <c r="AB30" s="72">
        <v>2</v>
      </c>
      <c r="AC30" s="72">
        <v>2</v>
      </c>
      <c r="AD30" s="72">
        <v>1</v>
      </c>
      <c r="AE30" s="72">
        <v>9</v>
      </c>
      <c r="AF30" s="72">
        <v>1</v>
      </c>
      <c r="AG30" s="72">
        <v>1</v>
      </c>
      <c r="AH30" s="28"/>
    </row>
    <row r="31" spans="1:34" s="27" customFormat="1" ht="13.5" customHeight="1">
      <c r="A31" s="1"/>
      <c r="B31" s="1"/>
      <c r="C31" s="14"/>
      <c r="D31" s="754" t="s">
        <v>66</v>
      </c>
      <c r="E31" s="754"/>
      <c r="F31" s="754"/>
      <c r="G31" s="15"/>
      <c r="H31" s="65"/>
      <c r="I31" s="72"/>
      <c r="J31" s="72"/>
      <c r="K31" s="72"/>
      <c r="L31" s="72"/>
      <c r="M31" s="72"/>
      <c r="N31" s="72"/>
      <c r="O31" s="72"/>
      <c r="P31" s="72"/>
      <c r="Q31" s="72"/>
      <c r="R31" s="73"/>
      <c r="S31" s="73"/>
      <c r="T31" s="73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28"/>
    </row>
    <row r="32" spans="1:34" s="27" customFormat="1" ht="13.5" customHeight="1">
      <c r="A32" s="1"/>
      <c r="B32" s="1"/>
      <c r="C32" s="14"/>
      <c r="D32" s="752" t="s">
        <v>67</v>
      </c>
      <c r="E32" s="752"/>
      <c r="F32" s="752"/>
      <c r="G32" s="69"/>
      <c r="H32" s="65"/>
      <c r="I32" s="72">
        <v>468</v>
      </c>
      <c r="J32" s="72">
        <v>316</v>
      </c>
      <c r="K32" s="72">
        <v>32</v>
      </c>
      <c r="L32" s="72">
        <v>19</v>
      </c>
      <c r="M32" s="72">
        <v>23</v>
      </c>
      <c r="N32" s="72">
        <v>9</v>
      </c>
      <c r="O32" s="72">
        <v>21</v>
      </c>
      <c r="P32" s="72">
        <v>24</v>
      </c>
      <c r="Q32" s="72">
        <v>16</v>
      </c>
      <c r="S32" s="73">
        <v>30</v>
      </c>
      <c r="T32" s="73">
        <v>46</v>
      </c>
      <c r="U32" s="73">
        <v>2</v>
      </c>
      <c r="V32" s="72">
        <v>1</v>
      </c>
      <c r="W32" s="72">
        <v>1</v>
      </c>
      <c r="X32" s="72">
        <v>58</v>
      </c>
      <c r="Y32" s="72">
        <v>52</v>
      </c>
      <c r="Z32" s="72">
        <v>39</v>
      </c>
      <c r="AA32" s="72">
        <v>16</v>
      </c>
      <c r="AB32" s="72">
        <v>35</v>
      </c>
      <c r="AC32" s="72">
        <v>28</v>
      </c>
      <c r="AD32" s="72">
        <v>46</v>
      </c>
      <c r="AE32" s="72">
        <v>184</v>
      </c>
      <c r="AF32" s="72">
        <v>72</v>
      </c>
      <c r="AG32" s="72">
        <v>22</v>
      </c>
      <c r="AH32" s="28"/>
    </row>
    <row r="33" spans="1:34" s="27" customFormat="1" ht="13.5" customHeight="1">
      <c r="A33" s="1"/>
      <c r="B33" s="1"/>
      <c r="C33" s="14"/>
      <c r="D33" s="752" t="s">
        <v>68</v>
      </c>
      <c r="E33" s="752"/>
      <c r="F33" s="752"/>
      <c r="G33" s="69"/>
      <c r="H33" s="65"/>
      <c r="I33" s="72">
        <v>28</v>
      </c>
      <c r="J33" s="72">
        <v>15</v>
      </c>
      <c r="K33" s="72" t="s">
        <v>0</v>
      </c>
      <c r="L33" s="72" t="s">
        <v>0</v>
      </c>
      <c r="M33" s="72">
        <v>1</v>
      </c>
      <c r="N33" s="72" t="s">
        <v>0</v>
      </c>
      <c r="O33" s="72">
        <v>1</v>
      </c>
      <c r="P33" s="72">
        <v>1</v>
      </c>
      <c r="Q33" s="72">
        <v>1</v>
      </c>
      <c r="S33" s="73">
        <v>1</v>
      </c>
      <c r="T33" s="73">
        <v>1</v>
      </c>
      <c r="U33" s="73" t="s">
        <v>0</v>
      </c>
      <c r="V33" s="72" t="s">
        <v>0</v>
      </c>
      <c r="W33" s="72" t="s">
        <v>0</v>
      </c>
      <c r="X33" s="72">
        <v>2</v>
      </c>
      <c r="Y33" s="72">
        <v>1</v>
      </c>
      <c r="Z33" s="72">
        <v>2</v>
      </c>
      <c r="AA33" s="72" t="s">
        <v>0</v>
      </c>
      <c r="AB33" s="72">
        <v>1</v>
      </c>
      <c r="AC33" s="72">
        <v>3</v>
      </c>
      <c r="AD33" s="72">
        <v>2</v>
      </c>
      <c r="AE33" s="72">
        <v>9</v>
      </c>
      <c r="AF33" s="72">
        <v>1</v>
      </c>
      <c r="AG33" s="72">
        <v>1</v>
      </c>
      <c r="AH33" s="28"/>
    </row>
    <row r="34" spans="1:34" s="27" customFormat="1" ht="13.5" customHeight="1">
      <c r="A34" s="1"/>
      <c r="B34" s="1"/>
      <c r="C34" s="752" t="s">
        <v>69</v>
      </c>
      <c r="D34" s="752"/>
      <c r="E34" s="752"/>
      <c r="F34" s="752"/>
      <c r="G34" s="69"/>
      <c r="H34" s="65"/>
      <c r="I34" s="66">
        <v>409</v>
      </c>
      <c r="J34" s="67">
        <v>273</v>
      </c>
      <c r="K34" s="67">
        <v>29</v>
      </c>
      <c r="L34" s="67">
        <v>19</v>
      </c>
      <c r="M34" s="67">
        <v>21</v>
      </c>
      <c r="N34" s="67">
        <v>7</v>
      </c>
      <c r="O34" s="67">
        <v>19</v>
      </c>
      <c r="P34" s="67">
        <v>20</v>
      </c>
      <c r="Q34" s="67">
        <v>15</v>
      </c>
      <c r="R34" s="66"/>
      <c r="S34" s="66">
        <v>25</v>
      </c>
      <c r="T34" s="66">
        <v>44</v>
      </c>
      <c r="U34" s="67">
        <v>2</v>
      </c>
      <c r="V34" s="67">
        <v>1</v>
      </c>
      <c r="W34" s="67">
        <v>1</v>
      </c>
      <c r="X34" s="67">
        <v>52</v>
      </c>
      <c r="Y34" s="67">
        <v>49</v>
      </c>
      <c r="Z34" s="67">
        <v>34</v>
      </c>
      <c r="AA34" s="67">
        <v>15</v>
      </c>
      <c r="AB34" s="67">
        <v>29</v>
      </c>
      <c r="AC34" s="67">
        <v>27</v>
      </c>
      <c r="AD34" s="67">
        <v>43</v>
      </c>
      <c r="AE34" s="67">
        <v>149</v>
      </c>
      <c r="AF34" s="67">
        <v>59</v>
      </c>
      <c r="AG34" s="67">
        <v>17</v>
      </c>
      <c r="AH34" s="28"/>
    </row>
    <row r="35" spans="1:33" s="28" customFormat="1" ht="13.5" customHeight="1">
      <c r="A35" s="55"/>
      <c r="B35" s="55"/>
      <c r="C35" s="752" t="s">
        <v>70</v>
      </c>
      <c r="D35" s="752"/>
      <c r="E35" s="752"/>
      <c r="F35" s="752"/>
      <c r="G35" s="69"/>
      <c r="H35" s="65"/>
      <c r="I35" s="66">
        <v>87</v>
      </c>
      <c r="J35" s="66">
        <v>56</v>
      </c>
      <c r="K35" s="66">
        <v>3</v>
      </c>
      <c r="L35" s="66">
        <v>0</v>
      </c>
      <c r="M35" s="66">
        <v>3</v>
      </c>
      <c r="N35" s="66">
        <v>2</v>
      </c>
      <c r="O35" s="66">
        <v>1</v>
      </c>
      <c r="P35" s="67">
        <v>4</v>
      </c>
      <c r="Q35" s="67">
        <v>2</v>
      </c>
      <c r="R35" s="66"/>
      <c r="S35" s="66">
        <v>5</v>
      </c>
      <c r="T35" s="66">
        <v>3</v>
      </c>
      <c r="U35" s="67" t="s">
        <v>0</v>
      </c>
      <c r="V35" s="67" t="s">
        <v>0</v>
      </c>
      <c r="W35" s="67">
        <v>0</v>
      </c>
      <c r="X35" s="67">
        <v>8</v>
      </c>
      <c r="Y35" s="67">
        <v>5</v>
      </c>
      <c r="Z35" s="67">
        <v>6</v>
      </c>
      <c r="AA35" s="67">
        <v>0</v>
      </c>
      <c r="AB35" s="67">
        <v>8</v>
      </c>
      <c r="AC35" s="67">
        <v>4</v>
      </c>
      <c r="AD35" s="67">
        <v>4</v>
      </c>
      <c r="AE35" s="67">
        <v>44</v>
      </c>
      <c r="AF35" s="67">
        <v>13</v>
      </c>
      <c r="AG35" s="67">
        <v>5</v>
      </c>
    </row>
    <row r="36" spans="1:34" s="27" customFormat="1" ht="13.5" customHeight="1">
      <c r="A36" s="1"/>
      <c r="B36" s="1"/>
      <c r="C36" s="752" t="s">
        <v>71</v>
      </c>
      <c r="D36" s="752"/>
      <c r="E36" s="752"/>
      <c r="F36" s="752"/>
      <c r="G36" s="69"/>
      <c r="H36" s="65"/>
      <c r="I36" s="66">
        <v>6</v>
      </c>
      <c r="J36" s="66">
        <v>5</v>
      </c>
      <c r="K36" s="66">
        <v>1</v>
      </c>
      <c r="L36" s="66">
        <v>1</v>
      </c>
      <c r="M36" s="66">
        <v>2</v>
      </c>
      <c r="N36" s="66">
        <v>1</v>
      </c>
      <c r="O36" s="66">
        <v>1</v>
      </c>
      <c r="P36" s="67">
        <v>1</v>
      </c>
      <c r="Q36" s="67">
        <v>1</v>
      </c>
      <c r="R36" s="66"/>
      <c r="S36" s="66">
        <v>1</v>
      </c>
      <c r="T36" s="66">
        <v>1</v>
      </c>
      <c r="U36" s="67" t="s">
        <v>0</v>
      </c>
      <c r="V36" s="67" t="s">
        <v>0</v>
      </c>
      <c r="W36" s="67" t="s">
        <v>0</v>
      </c>
      <c r="X36" s="67">
        <v>1</v>
      </c>
      <c r="Y36" s="67" t="s">
        <v>0</v>
      </c>
      <c r="Z36" s="67">
        <v>1</v>
      </c>
      <c r="AA36" s="67">
        <v>0</v>
      </c>
      <c r="AB36" s="67" t="s">
        <v>0</v>
      </c>
      <c r="AC36" s="67">
        <v>1</v>
      </c>
      <c r="AD36" s="67">
        <v>1</v>
      </c>
      <c r="AE36" s="67">
        <v>2</v>
      </c>
      <c r="AF36" s="67">
        <v>1</v>
      </c>
      <c r="AG36" s="67">
        <v>1</v>
      </c>
      <c r="AH36" s="28"/>
    </row>
    <row r="37" spans="2:34" s="29" customFormat="1" ht="13.5" customHeight="1">
      <c r="B37" s="751" t="s">
        <v>38</v>
      </c>
      <c r="C37" s="751"/>
      <c r="D37" s="751"/>
      <c r="E37" s="751"/>
      <c r="F37" s="751"/>
      <c r="G37" s="12"/>
      <c r="H37" s="47"/>
      <c r="I37" s="62">
        <v>313</v>
      </c>
      <c r="J37" s="63">
        <v>196</v>
      </c>
      <c r="K37" s="63">
        <v>12</v>
      </c>
      <c r="L37" s="63">
        <v>6</v>
      </c>
      <c r="M37" s="63">
        <v>9</v>
      </c>
      <c r="N37" s="63">
        <v>9</v>
      </c>
      <c r="O37" s="63">
        <v>11</v>
      </c>
      <c r="P37" s="63">
        <v>16</v>
      </c>
      <c r="Q37" s="63">
        <v>7</v>
      </c>
      <c r="R37" s="62"/>
      <c r="S37" s="62">
        <v>15</v>
      </c>
      <c r="T37" s="62">
        <v>9</v>
      </c>
      <c r="U37" s="63">
        <v>1</v>
      </c>
      <c r="V37" s="63">
        <v>2</v>
      </c>
      <c r="W37" s="63">
        <v>2</v>
      </c>
      <c r="X37" s="63">
        <v>19</v>
      </c>
      <c r="Y37" s="63">
        <v>19</v>
      </c>
      <c r="Z37" s="63">
        <v>19</v>
      </c>
      <c r="AA37" s="63">
        <v>3</v>
      </c>
      <c r="AB37" s="63">
        <v>18</v>
      </c>
      <c r="AC37" s="63">
        <v>17</v>
      </c>
      <c r="AD37" s="63">
        <v>16</v>
      </c>
      <c r="AE37" s="63">
        <v>141</v>
      </c>
      <c r="AF37" s="63">
        <v>41</v>
      </c>
      <c r="AG37" s="63">
        <v>20</v>
      </c>
      <c r="AH37" s="64"/>
    </row>
    <row r="38" spans="1:34" s="27" customFormat="1" ht="13.5" customHeight="1">
      <c r="A38" s="1"/>
      <c r="B38" s="1"/>
      <c r="C38" s="14"/>
      <c r="D38" s="48">
        <v>15</v>
      </c>
      <c r="E38" s="49" t="s">
        <v>511</v>
      </c>
      <c r="F38" s="14" t="s">
        <v>31</v>
      </c>
      <c r="G38" s="68"/>
      <c r="H38" s="65"/>
      <c r="I38" s="66">
        <v>51</v>
      </c>
      <c r="J38" s="67">
        <v>40</v>
      </c>
      <c r="K38" s="67">
        <v>8</v>
      </c>
      <c r="L38" s="67">
        <v>5</v>
      </c>
      <c r="M38" s="67">
        <v>6</v>
      </c>
      <c r="N38" s="67">
        <v>7</v>
      </c>
      <c r="O38" s="67">
        <v>8</v>
      </c>
      <c r="P38" s="67">
        <v>8</v>
      </c>
      <c r="Q38" s="67">
        <v>4</v>
      </c>
      <c r="R38" s="66"/>
      <c r="S38" s="66">
        <v>11</v>
      </c>
      <c r="T38" s="66">
        <v>1</v>
      </c>
      <c r="U38" s="67">
        <v>1</v>
      </c>
      <c r="V38" s="67">
        <v>2</v>
      </c>
      <c r="W38" s="67" t="s">
        <v>0</v>
      </c>
      <c r="X38" s="67">
        <v>10</v>
      </c>
      <c r="Y38" s="67">
        <v>7</v>
      </c>
      <c r="Z38" s="67">
        <v>9</v>
      </c>
      <c r="AA38" s="67">
        <v>2</v>
      </c>
      <c r="AB38" s="67">
        <v>3</v>
      </c>
      <c r="AC38" s="67">
        <v>7</v>
      </c>
      <c r="AD38" s="67">
        <v>10</v>
      </c>
      <c r="AE38" s="67">
        <v>14</v>
      </c>
      <c r="AF38" s="67">
        <v>9</v>
      </c>
      <c r="AG38" s="67">
        <v>6</v>
      </c>
      <c r="AH38" s="28"/>
    </row>
    <row r="39" spans="1:34" s="27" customFormat="1" ht="13.5" customHeight="1">
      <c r="A39" s="1"/>
      <c r="B39" s="1"/>
      <c r="C39" s="14"/>
      <c r="D39" s="48">
        <v>25</v>
      </c>
      <c r="E39" s="49" t="s">
        <v>30</v>
      </c>
      <c r="F39" s="14" t="s">
        <v>32</v>
      </c>
      <c r="G39" s="15"/>
      <c r="H39" s="65"/>
      <c r="I39" s="66">
        <v>11</v>
      </c>
      <c r="J39" s="67">
        <v>7</v>
      </c>
      <c r="K39" s="67">
        <v>1</v>
      </c>
      <c r="L39" s="67">
        <v>0</v>
      </c>
      <c r="M39" s="67" t="s">
        <v>0</v>
      </c>
      <c r="N39" s="67">
        <v>0</v>
      </c>
      <c r="O39" s="67">
        <v>1</v>
      </c>
      <c r="P39" s="67">
        <v>1</v>
      </c>
      <c r="Q39" s="67">
        <v>0</v>
      </c>
      <c r="R39" s="66"/>
      <c r="S39" s="66">
        <v>1</v>
      </c>
      <c r="T39" s="66" t="s">
        <v>0</v>
      </c>
      <c r="U39" s="67" t="s">
        <v>0</v>
      </c>
      <c r="V39" s="67" t="s">
        <v>0</v>
      </c>
      <c r="W39" s="67" t="s">
        <v>0</v>
      </c>
      <c r="X39" s="67">
        <v>1</v>
      </c>
      <c r="Y39" s="67">
        <v>1</v>
      </c>
      <c r="Z39" s="67">
        <v>1</v>
      </c>
      <c r="AA39" s="67">
        <v>1</v>
      </c>
      <c r="AB39" s="67" t="s">
        <v>0</v>
      </c>
      <c r="AC39" s="67">
        <v>0</v>
      </c>
      <c r="AD39" s="67">
        <v>2</v>
      </c>
      <c r="AE39" s="67">
        <v>5</v>
      </c>
      <c r="AF39" s="67">
        <v>2</v>
      </c>
      <c r="AG39" s="67">
        <v>1</v>
      </c>
      <c r="AH39" s="28"/>
    </row>
    <row r="40" spans="1:34" s="27" customFormat="1" ht="13.5" customHeight="1">
      <c r="A40" s="1"/>
      <c r="B40" s="1"/>
      <c r="C40" s="14"/>
      <c r="D40" s="48">
        <v>35</v>
      </c>
      <c r="E40" s="49" t="s">
        <v>30</v>
      </c>
      <c r="F40" s="14" t="s">
        <v>33</v>
      </c>
      <c r="G40" s="15"/>
      <c r="H40" s="65"/>
      <c r="I40" s="66">
        <v>17</v>
      </c>
      <c r="J40" s="67">
        <v>12</v>
      </c>
      <c r="K40" s="67">
        <v>1</v>
      </c>
      <c r="L40" s="67">
        <v>0</v>
      </c>
      <c r="M40" s="67">
        <v>1</v>
      </c>
      <c r="N40" s="67">
        <v>1</v>
      </c>
      <c r="O40" s="67">
        <v>1</v>
      </c>
      <c r="P40" s="67">
        <v>1</v>
      </c>
      <c r="Q40" s="67">
        <v>1</v>
      </c>
      <c r="R40" s="66"/>
      <c r="S40" s="66">
        <v>1</v>
      </c>
      <c r="T40" s="66">
        <v>0</v>
      </c>
      <c r="U40" s="67" t="s">
        <v>0</v>
      </c>
      <c r="V40" s="67" t="s">
        <v>0</v>
      </c>
      <c r="W40" s="67" t="s">
        <v>0</v>
      </c>
      <c r="X40" s="67">
        <v>2</v>
      </c>
      <c r="Y40" s="67">
        <v>1</v>
      </c>
      <c r="Z40" s="67">
        <v>2</v>
      </c>
      <c r="AA40" s="67">
        <v>0</v>
      </c>
      <c r="AB40" s="67">
        <v>1</v>
      </c>
      <c r="AC40" s="67">
        <v>2</v>
      </c>
      <c r="AD40" s="67">
        <v>0</v>
      </c>
      <c r="AE40" s="67">
        <v>8</v>
      </c>
      <c r="AF40" s="67">
        <v>2</v>
      </c>
      <c r="AG40" s="67">
        <v>1</v>
      </c>
      <c r="AH40" s="28"/>
    </row>
    <row r="41" spans="1:34" s="27" customFormat="1" ht="13.5" customHeight="1">
      <c r="A41" s="1"/>
      <c r="B41" s="1"/>
      <c r="C41" s="14"/>
      <c r="D41" s="48">
        <v>45</v>
      </c>
      <c r="E41" s="49" t="s">
        <v>511</v>
      </c>
      <c r="F41" s="14" t="s">
        <v>34</v>
      </c>
      <c r="G41" s="15"/>
      <c r="H41" s="65"/>
      <c r="I41" s="66">
        <v>13</v>
      </c>
      <c r="J41" s="67">
        <v>9</v>
      </c>
      <c r="K41" s="67">
        <v>0</v>
      </c>
      <c r="L41" s="67">
        <v>0</v>
      </c>
      <c r="M41" s="67">
        <v>1</v>
      </c>
      <c r="N41" s="67" t="s">
        <v>0</v>
      </c>
      <c r="O41" s="67" t="s">
        <v>0</v>
      </c>
      <c r="P41" s="67">
        <v>0</v>
      </c>
      <c r="Q41" s="67">
        <v>0</v>
      </c>
      <c r="R41" s="66"/>
      <c r="S41" s="66" t="s">
        <v>0</v>
      </c>
      <c r="T41" s="66">
        <v>0</v>
      </c>
      <c r="U41" s="67">
        <v>0</v>
      </c>
      <c r="V41" s="67" t="s">
        <v>0</v>
      </c>
      <c r="W41" s="67" t="s">
        <v>0</v>
      </c>
      <c r="X41" s="67">
        <v>1</v>
      </c>
      <c r="Y41" s="67">
        <v>1</v>
      </c>
      <c r="Z41" s="67">
        <v>1</v>
      </c>
      <c r="AA41" s="67" t="s">
        <v>0</v>
      </c>
      <c r="AB41" s="67">
        <v>1</v>
      </c>
      <c r="AC41" s="67">
        <v>1</v>
      </c>
      <c r="AD41" s="67">
        <v>1</v>
      </c>
      <c r="AE41" s="67">
        <v>7</v>
      </c>
      <c r="AF41" s="67">
        <v>2</v>
      </c>
      <c r="AG41" s="67" t="s">
        <v>0</v>
      </c>
      <c r="AH41" s="28"/>
    </row>
    <row r="42" spans="1:34" s="27" customFormat="1" ht="13.5" customHeight="1">
      <c r="A42" s="1"/>
      <c r="B42" s="1"/>
      <c r="C42" s="14"/>
      <c r="D42" s="48">
        <v>55</v>
      </c>
      <c r="E42" s="49" t="s">
        <v>30</v>
      </c>
      <c r="F42" s="14" t="s">
        <v>35</v>
      </c>
      <c r="G42" s="15"/>
      <c r="H42" s="65"/>
      <c r="I42" s="66">
        <v>36</v>
      </c>
      <c r="J42" s="67">
        <v>22</v>
      </c>
      <c r="K42" s="67">
        <v>1</v>
      </c>
      <c r="L42" s="67">
        <v>0</v>
      </c>
      <c r="M42" s="67">
        <v>0</v>
      </c>
      <c r="N42" s="67">
        <v>1</v>
      </c>
      <c r="O42" s="67" t="s">
        <v>0</v>
      </c>
      <c r="P42" s="67">
        <v>1</v>
      </c>
      <c r="Q42" s="67">
        <v>1</v>
      </c>
      <c r="R42" s="66"/>
      <c r="S42" s="66">
        <v>1</v>
      </c>
      <c r="T42" s="66">
        <v>1</v>
      </c>
      <c r="U42" s="67" t="s">
        <v>0</v>
      </c>
      <c r="V42" s="67" t="s">
        <v>0</v>
      </c>
      <c r="W42" s="67" t="s">
        <v>0</v>
      </c>
      <c r="X42" s="67">
        <v>2</v>
      </c>
      <c r="Y42" s="67">
        <v>1</v>
      </c>
      <c r="Z42" s="67">
        <v>2</v>
      </c>
      <c r="AA42" s="67" t="s">
        <v>0</v>
      </c>
      <c r="AB42" s="67">
        <v>3</v>
      </c>
      <c r="AC42" s="67">
        <v>1</v>
      </c>
      <c r="AD42" s="67">
        <v>0</v>
      </c>
      <c r="AE42" s="67">
        <v>17</v>
      </c>
      <c r="AF42" s="67">
        <v>6</v>
      </c>
      <c r="AG42" s="67">
        <v>2</v>
      </c>
      <c r="AH42" s="28"/>
    </row>
    <row r="43" spans="1:34" s="27" customFormat="1" ht="13.5" customHeight="1">
      <c r="A43" s="1"/>
      <c r="B43" s="1"/>
      <c r="C43" s="14"/>
      <c r="D43" s="48">
        <v>65</v>
      </c>
      <c r="E43" s="49" t="s">
        <v>511</v>
      </c>
      <c r="F43" s="14" t="s">
        <v>36</v>
      </c>
      <c r="G43" s="15"/>
      <c r="H43" s="65"/>
      <c r="I43" s="66">
        <v>80</v>
      </c>
      <c r="J43" s="67">
        <v>58</v>
      </c>
      <c r="K43" s="67">
        <v>1</v>
      </c>
      <c r="L43" s="67">
        <v>0</v>
      </c>
      <c r="M43" s="67">
        <v>0</v>
      </c>
      <c r="N43" s="67" t="s">
        <v>0</v>
      </c>
      <c r="O43" s="67">
        <v>0</v>
      </c>
      <c r="P43" s="67">
        <v>2</v>
      </c>
      <c r="Q43" s="67">
        <v>1</v>
      </c>
      <c r="R43" s="66"/>
      <c r="S43" s="66">
        <v>0</v>
      </c>
      <c r="T43" s="66">
        <v>5</v>
      </c>
      <c r="U43" s="67" t="s">
        <v>0</v>
      </c>
      <c r="V43" s="67" t="s">
        <v>0</v>
      </c>
      <c r="W43" s="67">
        <v>1</v>
      </c>
      <c r="X43" s="67">
        <v>3</v>
      </c>
      <c r="Y43" s="67">
        <v>5</v>
      </c>
      <c r="Z43" s="67">
        <v>3</v>
      </c>
      <c r="AA43" s="67" t="s">
        <v>0</v>
      </c>
      <c r="AB43" s="67">
        <v>7</v>
      </c>
      <c r="AC43" s="67">
        <v>3</v>
      </c>
      <c r="AD43" s="67">
        <v>1</v>
      </c>
      <c r="AE43" s="67">
        <v>50</v>
      </c>
      <c r="AF43" s="67">
        <v>10</v>
      </c>
      <c r="AG43" s="67">
        <v>4</v>
      </c>
      <c r="AH43" s="28"/>
    </row>
    <row r="44" spans="1:34" s="27" customFormat="1" ht="13.5" customHeight="1">
      <c r="A44" s="1"/>
      <c r="B44" s="1"/>
      <c r="C44" s="13"/>
      <c r="D44" s="752" t="s">
        <v>65</v>
      </c>
      <c r="E44" s="752"/>
      <c r="F44" s="752"/>
      <c r="G44" s="15"/>
      <c r="H44" s="65"/>
      <c r="I44" s="66">
        <v>105</v>
      </c>
      <c r="J44" s="67">
        <v>49</v>
      </c>
      <c r="K44" s="67">
        <v>0</v>
      </c>
      <c r="L44" s="67" t="s">
        <v>0</v>
      </c>
      <c r="M44" s="67">
        <v>0</v>
      </c>
      <c r="N44" s="67" t="s">
        <v>0</v>
      </c>
      <c r="O44" s="67" t="s">
        <v>0</v>
      </c>
      <c r="P44" s="67">
        <v>2</v>
      </c>
      <c r="Q44" s="67">
        <v>0</v>
      </c>
      <c r="R44" s="66"/>
      <c r="S44" s="66">
        <v>0</v>
      </c>
      <c r="T44" s="66">
        <v>2</v>
      </c>
      <c r="U44" s="67" t="s">
        <v>0</v>
      </c>
      <c r="V44" s="67" t="s">
        <v>0</v>
      </c>
      <c r="W44" s="67">
        <v>1</v>
      </c>
      <c r="X44" s="67">
        <v>1</v>
      </c>
      <c r="Y44" s="67">
        <v>3</v>
      </c>
      <c r="Z44" s="67">
        <v>1</v>
      </c>
      <c r="AA44" s="67" t="s">
        <v>0</v>
      </c>
      <c r="AB44" s="67">
        <v>4</v>
      </c>
      <c r="AC44" s="67">
        <v>3</v>
      </c>
      <c r="AD44" s="67">
        <v>1</v>
      </c>
      <c r="AE44" s="67">
        <v>40</v>
      </c>
      <c r="AF44" s="67">
        <v>10</v>
      </c>
      <c r="AG44" s="67">
        <v>6</v>
      </c>
      <c r="AH44" s="28"/>
    </row>
    <row r="45" spans="1:34" s="27" customFormat="1" ht="13.5" customHeight="1">
      <c r="A45" s="1"/>
      <c r="B45" s="1"/>
      <c r="C45" s="148"/>
      <c r="D45" s="754" t="s">
        <v>66</v>
      </c>
      <c r="E45" s="754"/>
      <c r="F45" s="754"/>
      <c r="G45" s="15"/>
      <c r="H45" s="65"/>
      <c r="I45" s="66"/>
      <c r="J45" s="67"/>
      <c r="K45" s="67"/>
      <c r="L45" s="67"/>
      <c r="M45" s="67"/>
      <c r="N45" s="67"/>
      <c r="O45" s="67"/>
      <c r="P45" s="67"/>
      <c r="Q45" s="67"/>
      <c r="R45" s="66"/>
      <c r="S45" s="66"/>
      <c r="T45" s="66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28"/>
    </row>
    <row r="46" spans="1:34" s="27" customFormat="1" ht="13.5" customHeight="1">
      <c r="A46" s="1"/>
      <c r="B46" s="1"/>
      <c r="C46" s="148"/>
      <c r="D46" s="752" t="s">
        <v>67</v>
      </c>
      <c r="E46" s="752"/>
      <c r="F46" s="752"/>
      <c r="G46" s="69"/>
      <c r="H46" s="65"/>
      <c r="I46" s="66">
        <v>261</v>
      </c>
      <c r="J46" s="67">
        <v>173</v>
      </c>
      <c r="K46" s="67">
        <v>12</v>
      </c>
      <c r="L46" s="67">
        <v>6</v>
      </c>
      <c r="M46" s="67">
        <v>9</v>
      </c>
      <c r="N46" s="67">
        <v>8</v>
      </c>
      <c r="O46" s="67">
        <v>11</v>
      </c>
      <c r="P46" s="67">
        <v>15</v>
      </c>
      <c r="Q46" s="67">
        <v>7</v>
      </c>
      <c r="S46" s="66">
        <v>14</v>
      </c>
      <c r="T46" s="66">
        <v>9</v>
      </c>
      <c r="U46" s="66">
        <v>1</v>
      </c>
      <c r="V46" s="67">
        <v>1</v>
      </c>
      <c r="W46" s="67">
        <v>2</v>
      </c>
      <c r="X46" s="67">
        <v>17</v>
      </c>
      <c r="Y46" s="67">
        <v>19</v>
      </c>
      <c r="Z46" s="67">
        <v>18</v>
      </c>
      <c r="AA46" s="67">
        <v>3</v>
      </c>
      <c r="AB46" s="67">
        <v>18</v>
      </c>
      <c r="AC46" s="67">
        <v>16</v>
      </c>
      <c r="AD46" s="67">
        <v>15</v>
      </c>
      <c r="AE46" s="67">
        <v>123</v>
      </c>
      <c r="AF46" s="67">
        <v>38</v>
      </c>
      <c r="AG46" s="67">
        <v>17</v>
      </c>
      <c r="AH46" s="28"/>
    </row>
    <row r="47" spans="1:34" s="27" customFormat="1" ht="13.5" customHeight="1">
      <c r="A47" s="1"/>
      <c r="B47" s="1"/>
      <c r="C47" s="148"/>
      <c r="D47" s="752" t="s">
        <v>68</v>
      </c>
      <c r="E47" s="752"/>
      <c r="F47" s="752"/>
      <c r="G47" s="69"/>
      <c r="H47" s="65"/>
      <c r="I47" s="66">
        <v>47</v>
      </c>
      <c r="J47" s="67">
        <v>21</v>
      </c>
      <c r="K47" s="67" t="s">
        <v>0</v>
      </c>
      <c r="L47" s="67" t="s">
        <v>0</v>
      </c>
      <c r="M47" s="67">
        <v>0</v>
      </c>
      <c r="N47" s="67">
        <v>1</v>
      </c>
      <c r="O47" s="67" t="s">
        <v>0</v>
      </c>
      <c r="P47" s="67">
        <v>1</v>
      </c>
      <c r="Q47" s="67" t="s">
        <v>0</v>
      </c>
      <c r="S47" s="66">
        <v>1</v>
      </c>
      <c r="T47" s="66" t="s">
        <v>0</v>
      </c>
      <c r="U47" s="66" t="s">
        <v>0</v>
      </c>
      <c r="V47" s="67">
        <v>0</v>
      </c>
      <c r="W47" s="67">
        <v>0</v>
      </c>
      <c r="X47" s="67">
        <v>2</v>
      </c>
      <c r="Y47" s="67">
        <v>1</v>
      </c>
      <c r="Z47" s="67">
        <v>1</v>
      </c>
      <c r="AA47" s="67" t="s">
        <v>0</v>
      </c>
      <c r="AB47" s="67" t="s">
        <v>0</v>
      </c>
      <c r="AC47" s="67">
        <v>1</v>
      </c>
      <c r="AD47" s="67">
        <v>1</v>
      </c>
      <c r="AE47" s="67">
        <v>17</v>
      </c>
      <c r="AF47" s="67">
        <v>3</v>
      </c>
      <c r="AG47" s="67">
        <v>3</v>
      </c>
      <c r="AH47" s="28"/>
    </row>
    <row r="48" spans="1:34" s="27" customFormat="1" ht="13.5" customHeight="1">
      <c r="A48" s="1"/>
      <c r="B48" s="1"/>
      <c r="C48" s="752" t="s">
        <v>72</v>
      </c>
      <c r="D48" s="752"/>
      <c r="E48" s="752"/>
      <c r="F48" s="752"/>
      <c r="G48" s="69"/>
      <c r="H48" s="65"/>
      <c r="I48" s="66">
        <v>13</v>
      </c>
      <c r="J48" s="67">
        <v>9</v>
      </c>
      <c r="K48" s="67">
        <v>1</v>
      </c>
      <c r="L48" s="67">
        <v>0</v>
      </c>
      <c r="M48" s="67" t="s">
        <v>0</v>
      </c>
      <c r="N48" s="67">
        <v>0</v>
      </c>
      <c r="O48" s="67" t="s">
        <v>0</v>
      </c>
      <c r="P48" s="67">
        <v>0</v>
      </c>
      <c r="Q48" s="67">
        <v>0</v>
      </c>
      <c r="R48" s="66"/>
      <c r="S48" s="66"/>
      <c r="T48" s="66"/>
      <c r="U48" s="67">
        <v>2</v>
      </c>
      <c r="V48" s="67">
        <v>1</v>
      </c>
      <c r="W48" s="67">
        <v>1</v>
      </c>
      <c r="X48" s="67">
        <v>5</v>
      </c>
      <c r="Y48" s="67">
        <v>6</v>
      </c>
      <c r="Z48" s="67">
        <v>6</v>
      </c>
      <c r="AA48" s="67">
        <v>1</v>
      </c>
      <c r="AB48" s="67">
        <v>15</v>
      </c>
      <c r="AC48" s="67">
        <v>12</v>
      </c>
      <c r="AD48" s="67">
        <v>4</v>
      </c>
      <c r="AE48" s="67">
        <v>69</v>
      </c>
      <c r="AF48" s="67">
        <v>12</v>
      </c>
      <c r="AG48" s="67">
        <v>7</v>
      </c>
      <c r="AH48" s="28"/>
    </row>
    <row r="49" spans="1:34" s="27" customFormat="1" ht="13.5" customHeight="1">
      <c r="A49" s="1"/>
      <c r="B49" s="1"/>
      <c r="C49" s="752" t="s">
        <v>73</v>
      </c>
      <c r="D49" s="752"/>
      <c r="E49" s="752"/>
      <c r="F49" s="752"/>
      <c r="G49" s="69"/>
      <c r="H49" s="65"/>
      <c r="I49" s="66" t="s">
        <v>361</v>
      </c>
      <c r="J49" s="67" t="s">
        <v>361</v>
      </c>
      <c r="K49" s="67" t="s">
        <v>361</v>
      </c>
      <c r="L49" s="67" t="s">
        <v>361</v>
      </c>
      <c r="M49" s="67" t="s">
        <v>361</v>
      </c>
      <c r="N49" s="67" t="s">
        <v>361</v>
      </c>
      <c r="O49" s="67" t="s">
        <v>361</v>
      </c>
      <c r="P49" s="67" t="s">
        <v>361</v>
      </c>
      <c r="Q49" s="67" t="s">
        <v>361</v>
      </c>
      <c r="R49" s="66"/>
      <c r="S49" s="66" t="s">
        <v>361</v>
      </c>
      <c r="T49" s="66" t="s">
        <v>361</v>
      </c>
      <c r="U49" s="67" t="s">
        <v>361</v>
      </c>
      <c r="V49" s="67" t="s">
        <v>361</v>
      </c>
      <c r="W49" s="67" t="s">
        <v>361</v>
      </c>
      <c r="X49" s="67" t="s">
        <v>361</v>
      </c>
      <c r="Y49" s="67" t="s">
        <v>361</v>
      </c>
      <c r="Z49" s="67" t="s">
        <v>361</v>
      </c>
      <c r="AA49" s="67" t="s">
        <v>361</v>
      </c>
      <c r="AB49" s="67" t="s">
        <v>361</v>
      </c>
      <c r="AC49" s="67" t="s">
        <v>361</v>
      </c>
      <c r="AD49" s="67" t="s">
        <v>361</v>
      </c>
      <c r="AE49" s="67" t="s">
        <v>361</v>
      </c>
      <c r="AF49" s="67" t="s">
        <v>361</v>
      </c>
      <c r="AG49" s="67" t="s">
        <v>361</v>
      </c>
      <c r="AH49" s="28"/>
    </row>
    <row r="50" spans="1:34" s="27" customFormat="1" ht="13.5" customHeight="1">
      <c r="A50" s="1"/>
      <c r="B50" s="1"/>
      <c r="C50" s="752" t="s">
        <v>74</v>
      </c>
      <c r="D50" s="752"/>
      <c r="E50" s="752"/>
      <c r="F50" s="752"/>
      <c r="G50" s="69"/>
      <c r="H50" s="65"/>
      <c r="I50" s="66">
        <v>106</v>
      </c>
      <c r="J50" s="67">
        <v>56</v>
      </c>
      <c r="K50" s="67">
        <v>2</v>
      </c>
      <c r="L50" s="67">
        <v>1</v>
      </c>
      <c r="M50" s="67">
        <v>0</v>
      </c>
      <c r="N50" s="67">
        <v>1</v>
      </c>
      <c r="O50" s="67">
        <v>1</v>
      </c>
      <c r="P50" s="67">
        <v>2</v>
      </c>
      <c r="Q50" s="67">
        <v>1</v>
      </c>
      <c r="R50" s="66"/>
      <c r="S50" s="66">
        <v>1</v>
      </c>
      <c r="T50" s="66">
        <v>6</v>
      </c>
      <c r="U50" s="67">
        <v>0</v>
      </c>
      <c r="V50" s="67" t="s">
        <v>0</v>
      </c>
      <c r="W50" s="67">
        <v>1</v>
      </c>
      <c r="X50" s="67">
        <v>3</v>
      </c>
      <c r="Y50" s="67">
        <v>6</v>
      </c>
      <c r="Z50" s="67">
        <v>2</v>
      </c>
      <c r="AA50" s="67" t="s">
        <v>0</v>
      </c>
      <c r="AB50" s="67">
        <v>4</v>
      </c>
      <c r="AC50" s="67">
        <v>4</v>
      </c>
      <c r="AD50" s="67">
        <v>3</v>
      </c>
      <c r="AE50" s="67">
        <v>44</v>
      </c>
      <c r="AF50" s="67">
        <v>9</v>
      </c>
      <c r="AG50" s="67">
        <v>4</v>
      </c>
      <c r="AH50" s="28"/>
    </row>
    <row r="51" spans="1:34" s="29" customFormat="1" ht="13.5" customHeight="1">
      <c r="A51" s="750" t="s">
        <v>39</v>
      </c>
      <c r="B51" s="750"/>
      <c r="C51" s="750"/>
      <c r="D51" s="750"/>
      <c r="E51" s="750"/>
      <c r="F51" s="750"/>
      <c r="G51" s="750"/>
      <c r="H51" s="47"/>
      <c r="I51" s="62">
        <v>396</v>
      </c>
      <c r="J51" s="63">
        <v>278</v>
      </c>
      <c r="K51" s="63">
        <v>36</v>
      </c>
      <c r="L51" s="63">
        <v>22</v>
      </c>
      <c r="M51" s="63">
        <v>15</v>
      </c>
      <c r="N51" s="63">
        <v>11</v>
      </c>
      <c r="O51" s="63">
        <v>24</v>
      </c>
      <c r="P51" s="63">
        <v>20</v>
      </c>
      <c r="Q51" s="63">
        <v>13</v>
      </c>
      <c r="R51" s="62"/>
      <c r="S51" s="62">
        <v>22</v>
      </c>
      <c r="T51" s="62">
        <v>50</v>
      </c>
      <c r="U51" s="63">
        <v>3</v>
      </c>
      <c r="V51" s="63">
        <v>2</v>
      </c>
      <c r="W51" s="63">
        <v>1</v>
      </c>
      <c r="X51" s="63">
        <v>48</v>
      </c>
      <c r="Y51" s="63">
        <v>59</v>
      </c>
      <c r="Z51" s="63">
        <v>31</v>
      </c>
      <c r="AA51" s="63">
        <v>13</v>
      </c>
      <c r="AB51" s="63">
        <v>27</v>
      </c>
      <c r="AC51" s="63">
        <v>29</v>
      </c>
      <c r="AD51" s="63">
        <v>41</v>
      </c>
      <c r="AE51" s="63">
        <v>148</v>
      </c>
      <c r="AF51" s="63">
        <v>56</v>
      </c>
      <c r="AG51" s="63">
        <v>19</v>
      </c>
      <c r="AH51" s="64"/>
    </row>
    <row r="52" spans="1:34" s="27" customFormat="1" ht="13.5" customHeight="1">
      <c r="A52" s="1"/>
      <c r="B52" s="1"/>
      <c r="C52" s="14"/>
      <c r="D52" s="48">
        <v>15</v>
      </c>
      <c r="E52" s="49" t="s">
        <v>513</v>
      </c>
      <c r="F52" s="14" t="s">
        <v>31</v>
      </c>
      <c r="G52" s="68"/>
      <c r="H52" s="65"/>
      <c r="I52" s="66">
        <v>43</v>
      </c>
      <c r="J52" s="67">
        <v>35</v>
      </c>
      <c r="K52" s="67">
        <v>11</v>
      </c>
      <c r="L52" s="67">
        <v>5</v>
      </c>
      <c r="M52" s="67">
        <v>3</v>
      </c>
      <c r="N52" s="67">
        <v>6</v>
      </c>
      <c r="O52" s="67">
        <v>8</v>
      </c>
      <c r="P52" s="67">
        <v>5</v>
      </c>
      <c r="Q52" s="67">
        <v>3</v>
      </c>
      <c r="R52" s="66"/>
      <c r="S52" s="66">
        <v>6</v>
      </c>
      <c r="T52" s="66">
        <v>1</v>
      </c>
      <c r="U52" s="67">
        <v>1</v>
      </c>
      <c r="V52" s="67">
        <v>1</v>
      </c>
      <c r="W52" s="67" t="s">
        <v>0</v>
      </c>
      <c r="X52" s="67">
        <v>13</v>
      </c>
      <c r="Y52" s="67">
        <v>9</v>
      </c>
      <c r="Z52" s="67">
        <v>7</v>
      </c>
      <c r="AA52" s="67">
        <v>4</v>
      </c>
      <c r="AB52" s="67">
        <v>2</v>
      </c>
      <c r="AC52" s="67">
        <v>5</v>
      </c>
      <c r="AD52" s="67">
        <v>11</v>
      </c>
      <c r="AE52" s="67">
        <v>10</v>
      </c>
      <c r="AF52" s="67">
        <v>11</v>
      </c>
      <c r="AG52" s="67">
        <v>5</v>
      </c>
      <c r="AH52" s="28"/>
    </row>
    <row r="53" spans="1:34" s="27" customFormat="1" ht="13.5" customHeight="1">
      <c r="A53" s="1"/>
      <c r="B53" s="1"/>
      <c r="C53" s="14"/>
      <c r="D53" s="48">
        <v>25</v>
      </c>
      <c r="E53" s="49" t="s">
        <v>514</v>
      </c>
      <c r="F53" s="14" t="s">
        <v>32</v>
      </c>
      <c r="G53" s="15"/>
      <c r="H53" s="65"/>
      <c r="I53" s="66">
        <v>47</v>
      </c>
      <c r="J53" s="67">
        <v>35</v>
      </c>
      <c r="K53" s="67">
        <v>8</v>
      </c>
      <c r="L53" s="67">
        <v>4</v>
      </c>
      <c r="M53" s="67">
        <v>5</v>
      </c>
      <c r="N53" s="67">
        <v>3</v>
      </c>
      <c r="O53" s="67">
        <v>7</v>
      </c>
      <c r="P53" s="67">
        <v>2</v>
      </c>
      <c r="Q53" s="67">
        <v>4</v>
      </c>
      <c r="R53" s="66"/>
      <c r="S53" s="66">
        <v>4</v>
      </c>
      <c r="T53" s="66">
        <v>6</v>
      </c>
      <c r="U53" s="67">
        <v>0</v>
      </c>
      <c r="V53" s="67">
        <v>0</v>
      </c>
      <c r="W53" s="67">
        <v>0</v>
      </c>
      <c r="X53" s="67">
        <v>10</v>
      </c>
      <c r="Y53" s="67">
        <v>8</v>
      </c>
      <c r="Z53" s="67">
        <v>4</v>
      </c>
      <c r="AA53" s="67">
        <v>3</v>
      </c>
      <c r="AB53" s="67">
        <v>3</v>
      </c>
      <c r="AC53" s="67">
        <v>3</v>
      </c>
      <c r="AD53" s="67">
        <v>8</v>
      </c>
      <c r="AE53" s="67">
        <v>16</v>
      </c>
      <c r="AF53" s="67">
        <v>8</v>
      </c>
      <c r="AG53" s="67">
        <v>2</v>
      </c>
      <c r="AH53" s="28"/>
    </row>
    <row r="54" spans="1:34" s="27" customFormat="1" ht="13.5" customHeight="1">
      <c r="A54" s="1"/>
      <c r="B54" s="1"/>
      <c r="C54" s="14"/>
      <c r="D54" s="48">
        <v>35</v>
      </c>
      <c r="E54" s="49" t="s">
        <v>30</v>
      </c>
      <c r="F54" s="14" t="s">
        <v>33</v>
      </c>
      <c r="G54" s="15"/>
      <c r="H54" s="65"/>
      <c r="I54" s="66">
        <v>65</v>
      </c>
      <c r="J54" s="67">
        <v>45</v>
      </c>
      <c r="K54" s="67">
        <v>9</v>
      </c>
      <c r="L54" s="67">
        <v>6</v>
      </c>
      <c r="M54" s="67">
        <v>4</v>
      </c>
      <c r="N54" s="67">
        <v>2</v>
      </c>
      <c r="O54" s="67">
        <v>6</v>
      </c>
      <c r="P54" s="67">
        <v>5</v>
      </c>
      <c r="Q54" s="67">
        <v>2</v>
      </c>
      <c r="R54" s="66"/>
      <c r="S54" s="66">
        <v>5</v>
      </c>
      <c r="T54" s="66">
        <v>7</v>
      </c>
      <c r="U54" s="67" t="s">
        <v>0</v>
      </c>
      <c r="V54" s="67">
        <v>0</v>
      </c>
      <c r="W54" s="67" t="s">
        <v>0</v>
      </c>
      <c r="X54" s="67">
        <v>9</v>
      </c>
      <c r="Y54" s="67">
        <v>12</v>
      </c>
      <c r="Z54" s="67">
        <v>9</v>
      </c>
      <c r="AA54" s="67">
        <v>4</v>
      </c>
      <c r="AB54" s="67">
        <v>4</v>
      </c>
      <c r="AC54" s="67">
        <v>6</v>
      </c>
      <c r="AD54" s="67">
        <v>10</v>
      </c>
      <c r="AE54" s="67">
        <v>22</v>
      </c>
      <c r="AF54" s="67">
        <v>10</v>
      </c>
      <c r="AG54" s="67">
        <v>3</v>
      </c>
      <c r="AH54" s="28"/>
    </row>
    <row r="55" spans="1:34" s="27" customFormat="1" ht="13.5" customHeight="1">
      <c r="A55" s="1"/>
      <c r="B55" s="1"/>
      <c r="C55" s="14"/>
      <c r="D55" s="48">
        <v>45</v>
      </c>
      <c r="E55" s="49" t="s">
        <v>514</v>
      </c>
      <c r="F55" s="14" t="s">
        <v>34</v>
      </c>
      <c r="G55" s="15"/>
      <c r="H55" s="65"/>
      <c r="I55" s="66">
        <v>59</v>
      </c>
      <c r="J55" s="67">
        <v>44</v>
      </c>
      <c r="K55" s="67">
        <v>5</v>
      </c>
      <c r="L55" s="67">
        <v>4</v>
      </c>
      <c r="M55" s="67">
        <v>2</v>
      </c>
      <c r="N55" s="67">
        <v>0</v>
      </c>
      <c r="O55" s="67">
        <v>3</v>
      </c>
      <c r="P55" s="67">
        <v>2</v>
      </c>
      <c r="Q55" s="67">
        <v>2</v>
      </c>
      <c r="R55" s="66"/>
      <c r="S55" s="66">
        <v>3</v>
      </c>
      <c r="T55" s="66">
        <v>11</v>
      </c>
      <c r="U55" s="67">
        <v>0</v>
      </c>
      <c r="V55" s="67" t="s">
        <v>0</v>
      </c>
      <c r="W55" s="67">
        <v>0</v>
      </c>
      <c r="X55" s="67">
        <v>6</v>
      </c>
      <c r="Y55" s="67">
        <v>8</v>
      </c>
      <c r="Z55" s="67">
        <v>5</v>
      </c>
      <c r="AA55" s="67">
        <v>2</v>
      </c>
      <c r="AB55" s="67">
        <v>5</v>
      </c>
      <c r="AC55" s="67">
        <v>6</v>
      </c>
      <c r="AD55" s="67">
        <v>5</v>
      </c>
      <c r="AE55" s="67">
        <v>21</v>
      </c>
      <c r="AF55" s="67">
        <v>8</v>
      </c>
      <c r="AG55" s="67">
        <v>2</v>
      </c>
      <c r="AH55" s="28"/>
    </row>
    <row r="56" spans="1:34" s="27" customFormat="1" ht="13.5" customHeight="1">
      <c r="A56" s="1"/>
      <c r="B56" s="1"/>
      <c r="C56" s="14"/>
      <c r="D56" s="48">
        <v>55</v>
      </c>
      <c r="E56" s="49" t="s">
        <v>511</v>
      </c>
      <c r="F56" s="14" t="s">
        <v>35</v>
      </c>
      <c r="G56" s="15"/>
      <c r="H56" s="65"/>
      <c r="I56" s="66">
        <v>60</v>
      </c>
      <c r="J56" s="67">
        <v>40</v>
      </c>
      <c r="K56" s="67">
        <v>2</v>
      </c>
      <c r="L56" s="67">
        <v>3</v>
      </c>
      <c r="M56" s="67">
        <v>1</v>
      </c>
      <c r="N56" s="67">
        <v>0</v>
      </c>
      <c r="O56" s="67">
        <v>0</v>
      </c>
      <c r="P56" s="67">
        <v>3</v>
      </c>
      <c r="Q56" s="67">
        <v>1</v>
      </c>
      <c r="R56" s="66"/>
      <c r="S56" s="66">
        <v>2</v>
      </c>
      <c r="T56" s="66">
        <v>10</v>
      </c>
      <c r="U56" s="67">
        <v>1</v>
      </c>
      <c r="V56" s="67">
        <v>0</v>
      </c>
      <c r="W56" s="67" t="s">
        <v>0</v>
      </c>
      <c r="X56" s="67">
        <v>6</v>
      </c>
      <c r="Y56" s="67">
        <v>8</v>
      </c>
      <c r="Z56" s="67">
        <v>2</v>
      </c>
      <c r="AA56" s="67">
        <v>0</v>
      </c>
      <c r="AB56" s="67">
        <v>4</v>
      </c>
      <c r="AC56" s="67">
        <v>4</v>
      </c>
      <c r="AD56" s="67">
        <v>3</v>
      </c>
      <c r="AE56" s="67">
        <v>23</v>
      </c>
      <c r="AF56" s="67">
        <v>8</v>
      </c>
      <c r="AG56" s="67">
        <v>2</v>
      </c>
      <c r="AH56" s="28"/>
    </row>
    <row r="57" spans="1:34" s="27" customFormat="1" ht="13.5" customHeight="1">
      <c r="A57" s="1"/>
      <c r="B57" s="1"/>
      <c r="C57" s="14"/>
      <c r="D57" s="48">
        <v>65</v>
      </c>
      <c r="E57" s="49" t="s">
        <v>30</v>
      </c>
      <c r="F57" s="14" t="s">
        <v>36</v>
      </c>
      <c r="G57" s="15"/>
      <c r="H57" s="65"/>
      <c r="I57" s="66">
        <v>69</v>
      </c>
      <c r="J57" s="67">
        <v>50</v>
      </c>
      <c r="K57" s="67">
        <v>1</v>
      </c>
      <c r="L57" s="67">
        <v>0</v>
      </c>
      <c r="M57" s="67" t="s">
        <v>0</v>
      </c>
      <c r="N57" s="67">
        <v>0</v>
      </c>
      <c r="O57" s="67">
        <v>1</v>
      </c>
      <c r="P57" s="67">
        <v>1</v>
      </c>
      <c r="Q57" s="67">
        <v>1</v>
      </c>
      <c r="R57" s="66"/>
      <c r="S57" s="66">
        <v>1</v>
      </c>
      <c r="T57" s="66">
        <v>11</v>
      </c>
      <c r="U57" s="67" t="s">
        <v>0</v>
      </c>
      <c r="V57" s="67" t="s">
        <v>0</v>
      </c>
      <c r="W57" s="67">
        <v>1</v>
      </c>
      <c r="X57" s="67">
        <v>3</v>
      </c>
      <c r="Y57" s="67">
        <v>9</v>
      </c>
      <c r="Z57" s="67">
        <v>3</v>
      </c>
      <c r="AA57" s="67">
        <v>0</v>
      </c>
      <c r="AB57" s="67">
        <v>5</v>
      </c>
      <c r="AC57" s="67">
        <v>3</v>
      </c>
      <c r="AD57" s="67">
        <v>2</v>
      </c>
      <c r="AE57" s="67">
        <v>35</v>
      </c>
      <c r="AF57" s="67">
        <v>6</v>
      </c>
      <c r="AG57" s="67">
        <v>2</v>
      </c>
      <c r="AH57" s="28"/>
    </row>
    <row r="58" spans="1:34" s="27" customFormat="1" ht="13.5" customHeight="1">
      <c r="A58" s="1"/>
      <c r="B58" s="1"/>
      <c r="C58" s="14"/>
      <c r="D58" s="752" t="s">
        <v>65</v>
      </c>
      <c r="E58" s="752"/>
      <c r="F58" s="752"/>
      <c r="G58" s="15"/>
      <c r="H58" s="65"/>
      <c r="I58" s="66">
        <v>52</v>
      </c>
      <c r="J58" s="67">
        <v>29</v>
      </c>
      <c r="K58" s="67">
        <v>0</v>
      </c>
      <c r="L58" s="67" t="s">
        <v>0</v>
      </c>
      <c r="M58" s="67" t="s">
        <v>0</v>
      </c>
      <c r="N58" s="67" t="s">
        <v>0</v>
      </c>
      <c r="O58" s="67" t="s">
        <v>0</v>
      </c>
      <c r="P58" s="67">
        <v>1</v>
      </c>
      <c r="Q58" s="67">
        <v>0</v>
      </c>
      <c r="R58" s="66"/>
      <c r="S58" s="66" t="s">
        <v>0</v>
      </c>
      <c r="T58" s="66">
        <v>2</v>
      </c>
      <c r="U58" s="67" t="s">
        <v>0</v>
      </c>
      <c r="V58" s="67" t="s">
        <v>0</v>
      </c>
      <c r="W58" s="67">
        <v>0</v>
      </c>
      <c r="X58" s="67">
        <v>1</v>
      </c>
      <c r="Y58" s="67">
        <v>4</v>
      </c>
      <c r="Z58" s="67">
        <v>0</v>
      </c>
      <c r="AA58" s="67" t="s">
        <v>0</v>
      </c>
      <c r="AB58" s="67">
        <v>3</v>
      </c>
      <c r="AC58" s="67">
        <v>3</v>
      </c>
      <c r="AD58" s="67">
        <v>2</v>
      </c>
      <c r="AE58" s="67">
        <v>21</v>
      </c>
      <c r="AF58" s="67">
        <v>5</v>
      </c>
      <c r="AG58" s="67">
        <v>3</v>
      </c>
      <c r="AH58" s="28"/>
    </row>
    <row r="59" spans="1:33" s="28" customFormat="1" ht="13.5" customHeight="1">
      <c r="A59" s="1"/>
      <c r="B59" s="1"/>
      <c r="C59" s="14"/>
      <c r="D59" s="754" t="s">
        <v>66</v>
      </c>
      <c r="E59" s="754"/>
      <c r="F59" s="754"/>
      <c r="G59" s="15"/>
      <c r="H59" s="65"/>
      <c r="I59" s="66"/>
      <c r="J59" s="66"/>
      <c r="K59" s="66"/>
      <c r="L59" s="66"/>
      <c r="M59" s="67"/>
      <c r="N59" s="67"/>
      <c r="O59" s="66"/>
      <c r="P59" s="67"/>
      <c r="Q59" s="67"/>
      <c r="R59" s="66"/>
      <c r="S59" s="66"/>
      <c r="T59" s="66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</row>
    <row r="60" spans="1:34" s="27" customFormat="1" ht="13.5" customHeight="1">
      <c r="A60" s="1"/>
      <c r="B60" s="1"/>
      <c r="C60" s="14"/>
      <c r="D60" s="752" t="s">
        <v>67</v>
      </c>
      <c r="E60" s="752"/>
      <c r="F60" s="752"/>
      <c r="G60" s="69"/>
      <c r="H60" s="65"/>
      <c r="I60" s="66">
        <v>360</v>
      </c>
      <c r="J60" s="66">
        <v>260</v>
      </c>
      <c r="K60" s="66">
        <v>36</v>
      </c>
      <c r="L60" s="66">
        <v>22</v>
      </c>
      <c r="M60" s="66">
        <v>15</v>
      </c>
      <c r="N60" s="66">
        <v>11</v>
      </c>
      <c r="O60" s="66">
        <v>24</v>
      </c>
      <c r="P60" s="67">
        <v>19</v>
      </c>
      <c r="Q60" s="67">
        <v>12</v>
      </c>
      <c r="S60" s="66">
        <v>21</v>
      </c>
      <c r="T60" s="66">
        <v>49</v>
      </c>
      <c r="U60" s="66">
        <v>3</v>
      </c>
      <c r="V60" s="67">
        <v>1</v>
      </c>
      <c r="W60" s="67">
        <v>1</v>
      </c>
      <c r="X60" s="67">
        <v>46</v>
      </c>
      <c r="Y60" s="67">
        <v>57</v>
      </c>
      <c r="Z60" s="67">
        <v>29</v>
      </c>
      <c r="AA60" s="67">
        <v>13</v>
      </c>
      <c r="AB60" s="67">
        <v>26</v>
      </c>
      <c r="AC60" s="67">
        <v>25</v>
      </c>
      <c r="AD60" s="67">
        <v>39</v>
      </c>
      <c r="AE60" s="67">
        <v>137</v>
      </c>
      <c r="AF60" s="67">
        <v>54</v>
      </c>
      <c r="AG60" s="67">
        <v>16</v>
      </c>
      <c r="AH60" s="28"/>
    </row>
    <row r="61" spans="1:34" s="27" customFormat="1" ht="13.5" customHeight="1">
      <c r="A61" s="1"/>
      <c r="B61" s="1"/>
      <c r="C61" s="14"/>
      <c r="D61" s="752" t="s">
        <v>68</v>
      </c>
      <c r="E61" s="752"/>
      <c r="F61" s="752"/>
      <c r="G61" s="69"/>
      <c r="H61" s="65"/>
      <c r="I61" s="66">
        <v>33</v>
      </c>
      <c r="J61" s="67">
        <v>16</v>
      </c>
      <c r="K61" s="67" t="s">
        <v>0</v>
      </c>
      <c r="L61" s="67" t="s">
        <v>0</v>
      </c>
      <c r="M61" s="67">
        <v>0</v>
      </c>
      <c r="N61" s="67" t="s">
        <v>0</v>
      </c>
      <c r="O61" s="67">
        <v>1</v>
      </c>
      <c r="P61" s="67">
        <v>1</v>
      </c>
      <c r="Q61" s="67">
        <v>1</v>
      </c>
      <c r="R61" s="66"/>
      <c r="S61" s="66">
        <v>1</v>
      </c>
      <c r="T61" s="66">
        <v>1</v>
      </c>
      <c r="U61" s="67" t="s">
        <v>0</v>
      </c>
      <c r="V61" s="67">
        <v>0</v>
      </c>
      <c r="W61" s="67" t="s">
        <v>0</v>
      </c>
      <c r="X61" s="67">
        <v>2</v>
      </c>
      <c r="Y61" s="67">
        <v>1</v>
      </c>
      <c r="Z61" s="67">
        <v>1</v>
      </c>
      <c r="AA61" s="67" t="s">
        <v>0</v>
      </c>
      <c r="AB61" s="67">
        <v>1</v>
      </c>
      <c r="AC61" s="67">
        <v>3</v>
      </c>
      <c r="AD61" s="67">
        <v>1</v>
      </c>
      <c r="AE61" s="67">
        <v>10</v>
      </c>
      <c r="AF61" s="67">
        <v>2</v>
      </c>
      <c r="AG61" s="67">
        <v>2</v>
      </c>
      <c r="AH61" s="28"/>
    </row>
    <row r="62" spans="2:34" s="29" customFormat="1" ht="13.5" customHeight="1">
      <c r="B62" s="750" t="s">
        <v>40</v>
      </c>
      <c r="C62" s="750"/>
      <c r="D62" s="750"/>
      <c r="E62" s="750"/>
      <c r="F62" s="750"/>
      <c r="G62" s="12"/>
      <c r="H62" s="47"/>
      <c r="I62" s="62">
        <v>278</v>
      </c>
      <c r="J62" s="63">
        <v>200</v>
      </c>
      <c r="K62" s="63">
        <v>27</v>
      </c>
      <c r="L62" s="63">
        <v>18</v>
      </c>
      <c r="M62" s="63">
        <v>12</v>
      </c>
      <c r="N62" s="63">
        <v>5</v>
      </c>
      <c r="O62" s="63">
        <v>17</v>
      </c>
      <c r="P62" s="63">
        <v>13</v>
      </c>
      <c r="Q62" s="63">
        <v>9</v>
      </c>
      <c r="R62" s="62"/>
      <c r="S62" s="62">
        <v>15</v>
      </c>
      <c r="T62" s="62">
        <v>42</v>
      </c>
      <c r="U62" s="63">
        <v>1</v>
      </c>
      <c r="V62" s="63">
        <v>1</v>
      </c>
      <c r="W62" s="63">
        <v>1</v>
      </c>
      <c r="X62" s="63">
        <v>37</v>
      </c>
      <c r="Y62" s="63">
        <v>45</v>
      </c>
      <c r="Z62" s="63">
        <v>23</v>
      </c>
      <c r="AA62" s="63">
        <v>11</v>
      </c>
      <c r="AB62" s="63">
        <v>20</v>
      </c>
      <c r="AC62" s="63">
        <v>21</v>
      </c>
      <c r="AD62" s="63">
        <v>31</v>
      </c>
      <c r="AE62" s="63">
        <v>98</v>
      </c>
      <c r="AF62" s="63">
        <v>40</v>
      </c>
      <c r="AG62" s="63">
        <v>12</v>
      </c>
      <c r="AH62" s="64"/>
    </row>
    <row r="63" spans="1:34" s="27" customFormat="1" ht="13.5" customHeight="1">
      <c r="A63" s="1"/>
      <c r="B63" s="1"/>
      <c r="C63" s="14"/>
      <c r="D63" s="48">
        <v>15</v>
      </c>
      <c r="E63" s="49" t="s">
        <v>511</v>
      </c>
      <c r="F63" s="14" t="s">
        <v>31</v>
      </c>
      <c r="G63" s="15"/>
      <c r="H63" s="65"/>
      <c r="I63" s="66">
        <v>16</v>
      </c>
      <c r="J63" s="67">
        <v>12</v>
      </c>
      <c r="K63" s="67">
        <v>4</v>
      </c>
      <c r="L63" s="67">
        <v>2</v>
      </c>
      <c r="M63" s="67">
        <v>0</v>
      </c>
      <c r="N63" s="67">
        <v>1</v>
      </c>
      <c r="O63" s="67">
        <v>1</v>
      </c>
      <c r="P63" s="67">
        <v>1</v>
      </c>
      <c r="Q63" s="67" t="s">
        <v>0</v>
      </c>
      <c r="R63" s="66"/>
      <c r="S63" s="66">
        <v>0</v>
      </c>
      <c r="T63" s="66">
        <v>1</v>
      </c>
      <c r="U63" s="67">
        <v>0</v>
      </c>
      <c r="V63" s="67" t="s">
        <v>0</v>
      </c>
      <c r="W63" s="67" t="s">
        <v>0</v>
      </c>
      <c r="X63" s="67">
        <v>5</v>
      </c>
      <c r="Y63" s="67">
        <v>4</v>
      </c>
      <c r="Z63" s="67">
        <v>2</v>
      </c>
      <c r="AA63" s="67">
        <v>2</v>
      </c>
      <c r="AB63" s="67">
        <v>0</v>
      </c>
      <c r="AC63" s="67">
        <v>1</v>
      </c>
      <c r="AD63" s="67">
        <v>5</v>
      </c>
      <c r="AE63" s="67">
        <v>4</v>
      </c>
      <c r="AF63" s="67">
        <v>4</v>
      </c>
      <c r="AG63" s="67">
        <v>2</v>
      </c>
      <c r="AH63" s="28"/>
    </row>
    <row r="64" spans="1:34" s="27" customFormat="1" ht="13.5" customHeight="1">
      <c r="A64" s="1"/>
      <c r="B64" s="1"/>
      <c r="C64" s="14"/>
      <c r="D64" s="48">
        <v>25</v>
      </c>
      <c r="E64" s="49" t="s">
        <v>511</v>
      </c>
      <c r="F64" s="14" t="s">
        <v>32</v>
      </c>
      <c r="G64" s="15"/>
      <c r="H64" s="65"/>
      <c r="I64" s="66">
        <v>44</v>
      </c>
      <c r="J64" s="67">
        <v>33</v>
      </c>
      <c r="K64" s="67">
        <v>7</v>
      </c>
      <c r="L64" s="67">
        <v>4</v>
      </c>
      <c r="M64" s="67">
        <v>5</v>
      </c>
      <c r="N64" s="67">
        <v>2</v>
      </c>
      <c r="O64" s="67">
        <v>7</v>
      </c>
      <c r="P64" s="67">
        <v>2</v>
      </c>
      <c r="Q64" s="67">
        <v>4</v>
      </c>
      <c r="R64" s="66"/>
      <c r="S64" s="66">
        <v>4</v>
      </c>
      <c r="T64" s="66">
        <v>6</v>
      </c>
      <c r="U64" s="67">
        <v>0</v>
      </c>
      <c r="V64" s="67">
        <v>0</v>
      </c>
      <c r="W64" s="67">
        <v>0</v>
      </c>
      <c r="X64" s="67">
        <v>10</v>
      </c>
      <c r="Y64" s="67">
        <v>8</v>
      </c>
      <c r="Z64" s="67">
        <v>4</v>
      </c>
      <c r="AA64" s="67">
        <v>3</v>
      </c>
      <c r="AB64" s="67">
        <v>3</v>
      </c>
      <c r="AC64" s="67">
        <v>3</v>
      </c>
      <c r="AD64" s="67">
        <v>7</v>
      </c>
      <c r="AE64" s="67">
        <v>14</v>
      </c>
      <c r="AF64" s="67">
        <v>7</v>
      </c>
      <c r="AG64" s="67">
        <v>2</v>
      </c>
      <c r="AH64" s="28"/>
    </row>
    <row r="65" spans="1:34" s="27" customFormat="1" ht="13.5" customHeight="1">
      <c r="A65" s="55"/>
      <c r="B65" s="55"/>
      <c r="C65" s="14"/>
      <c r="D65" s="48">
        <v>35</v>
      </c>
      <c r="E65" s="49" t="s">
        <v>511</v>
      </c>
      <c r="F65" s="14" t="s">
        <v>33</v>
      </c>
      <c r="G65" s="15"/>
      <c r="H65" s="65"/>
      <c r="I65" s="66">
        <v>62</v>
      </c>
      <c r="J65" s="67">
        <v>43</v>
      </c>
      <c r="K65" s="67">
        <v>9</v>
      </c>
      <c r="L65" s="67">
        <v>6</v>
      </c>
      <c r="M65" s="67">
        <v>4</v>
      </c>
      <c r="N65" s="67">
        <v>2</v>
      </c>
      <c r="O65" s="67">
        <v>5</v>
      </c>
      <c r="P65" s="67">
        <v>5</v>
      </c>
      <c r="Q65" s="67">
        <v>2</v>
      </c>
      <c r="R65" s="66"/>
      <c r="S65" s="66">
        <v>5</v>
      </c>
      <c r="T65" s="66">
        <v>7</v>
      </c>
      <c r="U65" s="67" t="s">
        <v>0</v>
      </c>
      <c r="V65" s="67">
        <v>0</v>
      </c>
      <c r="W65" s="67" t="s">
        <v>0</v>
      </c>
      <c r="X65" s="67">
        <v>9</v>
      </c>
      <c r="Y65" s="67">
        <v>12</v>
      </c>
      <c r="Z65" s="67">
        <v>9</v>
      </c>
      <c r="AA65" s="67">
        <v>4</v>
      </c>
      <c r="AB65" s="67">
        <v>3</v>
      </c>
      <c r="AC65" s="67">
        <v>6</v>
      </c>
      <c r="AD65" s="67">
        <v>10</v>
      </c>
      <c r="AE65" s="67">
        <v>21</v>
      </c>
      <c r="AF65" s="67">
        <v>10</v>
      </c>
      <c r="AG65" s="67">
        <v>3</v>
      </c>
      <c r="AH65" s="28"/>
    </row>
    <row r="66" spans="1:34" s="27" customFormat="1" ht="13.5" customHeight="1">
      <c r="A66" s="1"/>
      <c r="B66" s="1"/>
      <c r="C66" s="14"/>
      <c r="D66" s="48">
        <v>45</v>
      </c>
      <c r="E66" s="49" t="s">
        <v>511</v>
      </c>
      <c r="F66" s="14" t="s">
        <v>34</v>
      </c>
      <c r="G66" s="15"/>
      <c r="H66" s="65"/>
      <c r="I66" s="66">
        <v>57</v>
      </c>
      <c r="J66" s="67">
        <v>42</v>
      </c>
      <c r="K66" s="67">
        <v>5</v>
      </c>
      <c r="L66" s="67">
        <v>4</v>
      </c>
      <c r="M66" s="67">
        <v>2</v>
      </c>
      <c r="N66" s="67">
        <v>0</v>
      </c>
      <c r="O66" s="67">
        <v>3</v>
      </c>
      <c r="P66" s="66">
        <v>2</v>
      </c>
      <c r="Q66" s="67">
        <v>2</v>
      </c>
      <c r="R66" s="66"/>
      <c r="S66" s="66">
        <v>3</v>
      </c>
      <c r="T66" s="66">
        <v>11</v>
      </c>
      <c r="U66" s="67" t="s">
        <v>0</v>
      </c>
      <c r="V66" s="67" t="s">
        <v>0</v>
      </c>
      <c r="W66" s="67">
        <v>0</v>
      </c>
      <c r="X66" s="67">
        <v>6</v>
      </c>
      <c r="Y66" s="67">
        <v>7</v>
      </c>
      <c r="Z66" s="67">
        <v>4</v>
      </c>
      <c r="AA66" s="67">
        <v>2</v>
      </c>
      <c r="AB66" s="67">
        <v>5</v>
      </c>
      <c r="AC66" s="67">
        <v>5</v>
      </c>
      <c r="AD66" s="67">
        <v>5</v>
      </c>
      <c r="AE66" s="67">
        <v>19</v>
      </c>
      <c r="AF66" s="67">
        <v>8</v>
      </c>
      <c r="AG66" s="67">
        <v>2</v>
      </c>
      <c r="AH66" s="28"/>
    </row>
    <row r="67" spans="1:34" s="27" customFormat="1" ht="13.5" customHeight="1">
      <c r="A67" s="1"/>
      <c r="B67" s="1"/>
      <c r="C67" s="14"/>
      <c r="D67" s="48">
        <v>55</v>
      </c>
      <c r="E67" s="49" t="s">
        <v>511</v>
      </c>
      <c r="F67" s="14" t="s">
        <v>35</v>
      </c>
      <c r="G67" s="15"/>
      <c r="H67" s="65"/>
      <c r="I67" s="66">
        <v>50</v>
      </c>
      <c r="J67" s="67">
        <v>35</v>
      </c>
      <c r="K67" s="67">
        <v>1</v>
      </c>
      <c r="L67" s="67">
        <v>2</v>
      </c>
      <c r="M67" s="67">
        <v>0</v>
      </c>
      <c r="N67" s="67" t="s">
        <v>0</v>
      </c>
      <c r="O67" s="67">
        <v>0</v>
      </c>
      <c r="P67" s="66">
        <v>3</v>
      </c>
      <c r="Q67" s="67">
        <v>1</v>
      </c>
      <c r="R67" s="66"/>
      <c r="S67" s="66">
        <v>2</v>
      </c>
      <c r="T67" s="66">
        <v>9</v>
      </c>
      <c r="U67" s="67">
        <v>1</v>
      </c>
      <c r="V67" s="67">
        <v>0</v>
      </c>
      <c r="W67" s="67" t="s">
        <v>0</v>
      </c>
      <c r="X67" s="67">
        <v>5</v>
      </c>
      <c r="Y67" s="67">
        <v>7</v>
      </c>
      <c r="Z67" s="67">
        <v>2</v>
      </c>
      <c r="AA67" s="67">
        <v>0</v>
      </c>
      <c r="AB67" s="67">
        <v>4</v>
      </c>
      <c r="AC67" s="67">
        <v>3</v>
      </c>
      <c r="AD67" s="67">
        <v>3</v>
      </c>
      <c r="AE67" s="67">
        <v>19</v>
      </c>
      <c r="AF67" s="67">
        <v>7</v>
      </c>
      <c r="AG67" s="67">
        <v>2</v>
      </c>
      <c r="AH67" s="28"/>
    </row>
    <row r="68" spans="1:34" s="27" customFormat="1" ht="13.5" customHeight="1">
      <c r="A68" s="1"/>
      <c r="B68" s="1"/>
      <c r="C68" s="14"/>
      <c r="D68" s="48">
        <v>65</v>
      </c>
      <c r="E68" s="49" t="s">
        <v>511</v>
      </c>
      <c r="F68" s="14" t="s">
        <v>36</v>
      </c>
      <c r="G68" s="68"/>
      <c r="H68" s="65"/>
      <c r="I68" s="66">
        <v>38</v>
      </c>
      <c r="J68" s="67">
        <v>26</v>
      </c>
      <c r="K68" s="67">
        <v>1</v>
      </c>
      <c r="L68" s="67">
        <v>0</v>
      </c>
      <c r="M68" s="67" t="s">
        <v>0</v>
      </c>
      <c r="N68" s="67">
        <v>0</v>
      </c>
      <c r="O68" s="67">
        <v>0</v>
      </c>
      <c r="P68" s="66">
        <v>1</v>
      </c>
      <c r="Q68" s="67">
        <v>1</v>
      </c>
      <c r="R68" s="66"/>
      <c r="S68" s="66">
        <v>1</v>
      </c>
      <c r="T68" s="66">
        <v>7</v>
      </c>
      <c r="U68" s="67" t="s">
        <v>0</v>
      </c>
      <c r="V68" s="67" t="s">
        <v>0</v>
      </c>
      <c r="W68" s="67">
        <v>0</v>
      </c>
      <c r="X68" s="67">
        <v>2</v>
      </c>
      <c r="Y68" s="67">
        <v>5</v>
      </c>
      <c r="Z68" s="67">
        <v>2</v>
      </c>
      <c r="AA68" s="67">
        <v>0</v>
      </c>
      <c r="AB68" s="67">
        <v>3</v>
      </c>
      <c r="AC68" s="67">
        <v>1</v>
      </c>
      <c r="AD68" s="67">
        <v>2</v>
      </c>
      <c r="AE68" s="67">
        <v>17</v>
      </c>
      <c r="AF68" s="67">
        <v>3</v>
      </c>
      <c r="AG68" s="67">
        <v>1</v>
      </c>
      <c r="AH68" s="28"/>
    </row>
    <row r="69" spans="1:34" s="27" customFormat="1" ht="13.5" customHeight="1">
      <c r="A69" s="1"/>
      <c r="B69" s="1"/>
      <c r="C69" s="14"/>
      <c r="D69" s="752" t="s">
        <v>65</v>
      </c>
      <c r="E69" s="752"/>
      <c r="F69" s="752"/>
      <c r="G69" s="15"/>
      <c r="H69" s="65"/>
      <c r="I69" s="66">
        <v>12</v>
      </c>
      <c r="J69" s="67">
        <v>8</v>
      </c>
      <c r="K69" s="67">
        <v>0</v>
      </c>
      <c r="L69" s="67" t="s">
        <v>0</v>
      </c>
      <c r="M69" s="67" t="s">
        <v>0</v>
      </c>
      <c r="N69" s="67" t="s">
        <v>0</v>
      </c>
      <c r="O69" s="67" t="s">
        <v>0</v>
      </c>
      <c r="P69" s="66" t="s">
        <v>0</v>
      </c>
      <c r="Q69" s="67" t="s">
        <v>0</v>
      </c>
      <c r="R69" s="66"/>
      <c r="S69" s="66" t="s">
        <v>0</v>
      </c>
      <c r="T69" s="66">
        <v>1</v>
      </c>
      <c r="U69" s="67" t="s">
        <v>0</v>
      </c>
      <c r="V69" s="67" t="s">
        <v>0</v>
      </c>
      <c r="W69" s="67" t="s">
        <v>0</v>
      </c>
      <c r="X69" s="67">
        <v>0</v>
      </c>
      <c r="Y69" s="67">
        <v>2</v>
      </c>
      <c r="Z69" s="67">
        <v>0</v>
      </c>
      <c r="AA69" s="67" t="s">
        <v>0</v>
      </c>
      <c r="AB69" s="67">
        <v>1</v>
      </c>
      <c r="AC69" s="67">
        <v>1</v>
      </c>
      <c r="AD69" s="67">
        <v>1</v>
      </c>
      <c r="AE69" s="67">
        <v>4</v>
      </c>
      <c r="AF69" s="67">
        <v>1</v>
      </c>
      <c r="AG69" s="67">
        <v>1</v>
      </c>
      <c r="AH69" s="28"/>
    </row>
    <row r="70" spans="1:34" s="27" customFormat="1" ht="13.5" customHeight="1">
      <c r="A70" s="1"/>
      <c r="B70" s="1"/>
      <c r="C70" s="14"/>
      <c r="D70" s="754" t="s">
        <v>66</v>
      </c>
      <c r="E70" s="754"/>
      <c r="F70" s="754"/>
      <c r="G70" s="15"/>
      <c r="H70" s="65"/>
      <c r="I70" s="66"/>
      <c r="J70" s="67"/>
      <c r="K70" s="67"/>
      <c r="L70" s="67"/>
      <c r="M70" s="67"/>
      <c r="N70" s="67"/>
      <c r="O70" s="67"/>
      <c r="P70" s="66"/>
      <c r="Q70" s="67"/>
      <c r="R70" s="66"/>
      <c r="S70" s="66"/>
      <c r="T70" s="66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28"/>
    </row>
    <row r="71" spans="1:34" s="27" customFormat="1" ht="13.5" customHeight="1">
      <c r="A71" s="1"/>
      <c r="B71" s="1"/>
      <c r="C71" s="14"/>
      <c r="D71" s="752" t="s">
        <v>67</v>
      </c>
      <c r="E71" s="752"/>
      <c r="F71" s="752"/>
      <c r="G71" s="15"/>
      <c r="H71" s="65"/>
      <c r="I71" s="66">
        <v>261</v>
      </c>
      <c r="J71" s="67">
        <v>189</v>
      </c>
      <c r="K71" s="67">
        <v>27</v>
      </c>
      <c r="L71" s="67">
        <v>17</v>
      </c>
      <c r="M71" s="67">
        <v>11</v>
      </c>
      <c r="N71" s="67">
        <v>5</v>
      </c>
      <c r="O71" s="67">
        <v>16</v>
      </c>
      <c r="P71" s="66">
        <v>12</v>
      </c>
      <c r="Q71" s="67">
        <v>8</v>
      </c>
      <c r="S71" s="66">
        <v>14</v>
      </c>
      <c r="T71" s="66">
        <v>41</v>
      </c>
      <c r="U71" s="66">
        <v>1</v>
      </c>
      <c r="V71" s="67">
        <v>1</v>
      </c>
      <c r="W71" s="67">
        <v>1</v>
      </c>
      <c r="X71" s="67">
        <v>35</v>
      </c>
      <c r="Y71" s="67">
        <v>43</v>
      </c>
      <c r="Z71" s="67">
        <v>22</v>
      </c>
      <c r="AA71" s="67">
        <v>11</v>
      </c>
      <c r="AB71" s="67">
        <v>19</v>
      </c>
      <c r="AC71" s="67">
        <v>18</v>
      </c>
      <c r="AD71" s="67">
        <v>30</v>
      </c>
      <c r="AE71" s="67">
        <v>92</v>
      </c>
      <c r="AF71" s="67">
        <v>39</v>
      </c>
      <c r="AG71" s="67">
        <v>11</v>
      </c>
      <c r="AH71" s="28"/>
    </row>
    <row r="72" spans="1:34" s="27" customFormat="1" ht="13.5" customHeight="1">
      <c r="A72" s="1"/>
      <c r="B72" s="1"/>
      <c r="C72" s="14"/>
      <c r="D72" s="752" t="s">
        <v>68</v>
      </c>
      <c r="E72" s="752"/>
      <c r="F72" s="752"/>
      <c r="G72" s="15"/>
      <c r="H72" s="65"/>
      <c r="I72" s="66">
        <v>15</v>
      </c>
      <c r="J72" s="67">
        <v>10</v>
      </c>
      <c r="K72" s="67" t="s">
        <v>0</v>
      </c>
      <c r="L72" s="67" t="s">
        <v>0</v>
      </c>
      <c r="M72" s="67">
        <v>0</v>
      </c>
      <c r="N72" s="67" t="s">
        <v>0</v>
      </c>
      <c r="O72" s="67">
        <v>1</v>
      </c>
      <c r="P72" s="66">
        <v>1</v>
      </c>
      <c r="Q72" s="67">
        <v>1</v>
      </c>
      <c r="S72" s="66">
        <v>1</v>
      </c>
      <c r="T72" s="66">
        <v>1</v>
      </c>
      <c r="U72" s="66" t="s">
        <v>0</v>
      </c>
      <c r="V72" s="67" t="s">
        <v>0</v>
      </c>
      <c r="W72" s="67" t="s">
        <v>0</v>
      </c>
      <c r="X72" s="67">
        <v>1</v>
      </c>
      <c r="Y72" s="67">
        <v>1</v>
      </c>
      <c r="Z72" s="67">
        <v>1</v>
      </c>
      <c r="AA72" s="67" t="s">
        <v>0</v>
      </c>
      <c r="AB72" s="67">
        <v>1</v>
      </c>
      <c r="AC72" s="67">
        <v>3</v>
      </c>
      <c r="AD72" s="67">
        <v>1</v>
      </c>
      <c r="AE72" s="67">
        <v>6</v>
      </c>
      <c r="AF72" s="67">
        <v>1</v>
      </c>
      <c r="AG72" s="67">
        <v>1</v>
      </c>
      <c r="AH72" s="28"/>
    </row>
    <row r="73" spans="1:34" s="27" customFormat="1" ht="13.5" customHeight="1">
      <c r="A73" s="1"/>
      <c r="B73" s="1"/>
      <c r="C73" s="752" t="s">
        <v>69</v>
      </c>
      <c r="D73" s="752"/>
      <c r="E73" s="752"/>
      <c r="F73" s="752"/>
      <c r="G73" s="15"/>
      <c r="H73" s="65"/>
      <c r="I73" s="66">
        <v>271</v>
      </c>
      <c r="J73" s="67">
        <v>171</v>
      </c>
      <c r="K73" s="67">
        <v>25</v>
      </c>
      <c r="L73" s="67">
        <v>20</v>
      </c>
      <c r="M73" s="67">
        <v>10</v>
      </c>
      <c r="N73" s="67">
        <v>6</v>
      </c>
      <c r="O73" s="67">
        <v>13</v>
      </c>
      <c r="P73" s="66">
        <v>6</v>
      </c>
      <c r="Q73" s="67">
        <v>6</v>
      </c>
      <c r="R73" s="66"/>
      <c r="S73" s="66">
        <v>15</v>
      </c>
      <c r="T73" s="66">
        <v>41</v>
      </c>
      <c r="U73" s="67">
        <v>1</v>
      </c>
      <c r="V73" s="67">
        <v>1</v>
      </c>
      <c r="W73" s="67">
        <v>1</v>
      </c>
      <c r="X73" s="67">
        <v>35</v>
      </c>
      <c r="Y73" s="67">
        <v>43</v>
      </c>
      <c r="Z73" s="67">
        <v>23</v>
      </c>
      <c r="AA73" s="67">
        <v>11</v>
      </c>
      <c r="AB73" s="67">
        <v>19</v>
      </c>
      <c r="AC73" s="67">
        <v>20</v>
      </c>
      <c r="AD73" s="67">
        <v>31</v>
      </c>
      <c r="AE73" s="67">
        <v>91</v>
      </c>
      <c r="AF73" s="67">
        <v>38</v>
      </c>
      <c r="AG73" s="67">
        <v>11</v>
      </c>
      <c r="AH73" s="28"/>
    </row>
    <row r="74" spans="1:34" s="27" customFormat="1" ht="13.5" customHeight="1">
      <c r="A74" s="1"/>
      <c r="B74" s="1"/>
      <c r="C74" s="752" t="s">
        <v>70</v>
      </c>
      <c r="D74" s="752"/>
      <c r="E74" s="752"/>
      <c r="F74" s="752"/>
      <c r="G74" s="15"/>
      <c r="H74" s="65"/>
      <c r="I74" s="66">
        <v>12</v>
      </c>
      <c r="J74" s="67">
        <v>7</v>
      </c>
      <c r="K74" s="67" t="s">
        <v>0</v>
      </c>
      <c r="L74" s="67" t="s">
        <v>0</v>
      </c>
      <c r="M74" s="67">
        <v>0</v>
      </c>
      <c r="N74" s="67" t="s">
        <v>0</v>
      </c>
      <c r="O74" s="67" t="s">
        <v>0</v>
      </c>
      <c r="P74" s="66">
        <v>0</v>
      </c>
      <c r="Q74" s="67">
        <v>0</v>
      </c>
      <c r="R74" s="66"/>
      <c r="S74" s="66" t="s">
        <v>0</v>
      </c>
      <c r="T74" s="66">
        <v>1</v>
      </c>
      <c r="U74" s="67" t="s">
        <v>0</v>
      </c>
      <c r="V74" s="67" t="s">
        <v>0</v>
      </c>
      <c r="W74" s="67" t="s">
        <v>0</v>
      </c>
      <c r="X74" s="67">
        <v>1</v>
      </c>
      <c r="Y74" s="67">
        <v>2</v>
      </c>
      <c r="Z74" s="67">
        <v>0</v>
      </c>
      <c r="AA74" s="67">
        <v>0</v>
      </c>
      <c r="AB74" s="67">
        <v>1</v>
      </c>
      <c r="AC74" s="67">
        <v>1</v>
      </c>
      <c r="AD74" s="67">
        <v>0</v>
      </c>
      <c r="AE74" s="67">
        <v>6</v>
      </c>
      <c r="AF74" s="67">
        <v>2</v>
      </c>
      <c r="AG74" s="67">
        <v>1</v>
      </c>
      <c r="AH74" s="28"/>
    </row>
    <row r="75" spans="1:34" s="27" customFormat="1" ht="13.5" customHeight="1" thickBot="1">
      <c r="A75" s="54"/>
      <c r="B75" s="54"/>
      <c r="C75" s="753" t="s">
        <v>71</v>
      </c>
      <c r="D75" s="753"/>
      <c r="E75" s="753"/>
      <c r="F75" s="753"/>
      <c r="G75" s="74"/>
      <c r="H75" s="75"/>
      <c r="I75" s="76">
        <v>3</v>
      </c>
      <c r="J75" s="77">
        <v>2</v>
      </c>
      <c r="K75" s="77">
        <v>1</v>
      </c>
      <c r="L75" s="77">
        <v>1</v>
      </c>
      <c r="M75" s="77">
        <v>1</v>
      </c>
      <c r="N75" s="77">
        <v>1</v>
      </c>
      <c r="O75" s="77">
        <v>1</v>
      </c>
      <c r="P75" s="77">
        <v>1</v>
      </c>
      <c r="Q75" s="67">
        <v>1</v>
      </c>
      <c r="R75" s="66"/>
      <c r="S75" s="66" t="s">
        <v>361</v>
      </c>
      <c r="T75" s="66" t="s">
        <v>361</v>
      </c>
      <c r="U75" s="67" t="s">
        <v>361</v>
      </c>
      <c r="V75" s="67" t="s">
        <v>361</v>
      </c>
      <c r="W75" s="67" t="s">
        <v>361</v>
      </c>
      <c r="X75" s="67" t="s">
        <v>361</v>
      </c>
      <c r="Y75" s="67" t="s">
        <v>361</v>
      </c>
      <c r="Z75" s="67" t="s">
        <v>361</v>
      </c>
      <c r="AA75" s="67" t="s">
        <v>361</v>
      </c>
      <c r="AB75" s="67" t="s">
        <v>361</v>
      </c>
      <c r="AC75" s="67" t="s">
        <v>361</v>
      </c>
      <c r="AD75" s="67" t="s">
        <v>361</v>
      </c>
      <c r="AE75" s="67" t="s">
        <v>361</v>
      </c>
      <c r="AF75" s="67" t="s">
        <v>361</v>
      </c>
      <c r="AG75" s="67" t="s">
        <v>361</v>
      </c>
      <c r="AH75" s="28"/>
    </row>
    <row r="76" spans="1:34" s="1" customFormat="1" ht="16.5" customHeight="1">
      <c r="A76" s="13" t="s">
        <v>372</v>
      </c>
      <c r="B76" s="55"/>
      <c r="C76" s="152"/>
      <c r="D76" s="152"/>
      <c r="E76" s="152"/>
      <c r="F76" s="152"/>
      <c r="G76" s="13"/>
      <c r="H76" s="78"/>
      <c r="I76" s="79"/>
      <c r="J76" s="80"/>
      <c r="K76" s="80"/>
      <c r="L76" s="80"/>
      <c r="M76" s="80"/>
      <c r="N76" s="80"/>
      <c r="O76" s="80"/>
      <c r="P76" s="81"/>
      <c r="Q76" s="82"/>
      <c r="R76" s="83"/>
      <c r="S76" s="84" t="s">
        <v>373</v>
      </c>
      <c r="T76" s="82"/>
      <c r="U76" s="84"/>
      <c r="V76" s="85"/>
      <c r="W76" s="86"/>
      <c r="X76" s="85"/>
      <c r="Y76" s="85"/>
      <c r="Z76" s="87"/>
      <c r="AA76" s="85"/>
      <c r="AB76" s="85"/>
      <c r="AC76" s="85"/>
      <c r="AD76" s="85"/>
      <c r="AE76" s="85"/>
      <c r="AF76" s="85"/>
      <c r="AG76" s="85"/>
      <c r="AH76" s="55"/>
    </row>
    <row r="77" spans="1:34" s="27" customFormat="1" ht="17.25">
      <c r="A77" s="88"/>
      <c r="B77" s="55"/>
      <c r="C77" s="152"/>
      <c r="D77" s="152"/>
      <c r="E77" s="152"/>
      <c r="F77" s="152"/>
      <c r="G77" s="13"/>
      <c r="H77" s="78"/>
      <c r="I77" s="89"/>
      <c r="J77" s="90"/>
      <c r="K77" s="90"/>
      <c r="L77" s="90"/>
      <c r="M77" s="90"/>
      <c r="N77" s="90"/>
      <c r="O77" s="90"/>
      <c r="P77" s="91"/>
      <c r="Q77" s="92"/>
      <c r="R77" s="92"/>
      <c r="S77" s="92"/>
      <c r="T77" s="92"/>
      <c r="U77" s="90"/>
      <c r="V77" s="90"/>
      <c r="W77" s="91"/>
      <c r="X77" s="90"/>
      <c r="Y77" s="90"/>
      <c r="Z77" s="28"/>
      <c r="AA77" s="90"/>
      <c r="AB77" s="90"/>
      <c r="AC77" s="90"/>
      <c r="AD77" s="90"/>
      <c r="AE77" s="90"/>
      <c r="AF77" s="90"/>
      <c r="AG77" s="90"/>
      <c r="AH77" s="28"/>
    </row>
    <row r="78" spans="1:34" s="27" customFormat="1" ht="13.5">
      <c r="A78" s="1"/>
      <c r="B78" s="1"/>
      <c r="C78" s="1"/>
      <c r="D78" s="1"/>
      <c r="E78" s="1"/>
      <c r="F78" s="1"/>
      <c r="G78" s="1"/>
      <c r="H78" s="1"/>
      <c r="P78" s="28"/>
      <c r="AH78" s="28"/>
    </row>
    <row r="79" spans="16:34" ht="13.5">
      <c r="P79" s="19"/>
      <c r="AH79" s="19"/>
    </row>
    <row r="80" spans="1:34" ht="13.5">
      <c r="A80" s="4"/>
      <c r="B80" s="4"/>
      <c r="C80" s="4"/>
      <c r="D80" s="4"/>
      <c r="E80" s="4"/>
      <c r="F80" s="4"/>
      <c r="G80" s="4"/>
      <c r="H80" s="4"/>
      <c r="P80" s="19"/>
      <c r="AH80" s="19"/>
    </row>
    <row r="81" spans="1:34" ht="13.5">
      <c r="A81" s="4"/>
      <c r="B81" s="4"/>
      <c r="C81" s="4"/>
      <c r="D81" s="4"/>
      <c r="E81" s="4"/>
      <c r="F81" s="4"/>
      <c r="G81" s="4"/>
      <c r="H81" s="4"/>
      <c r="P81" s="19"/>
      <c r="AH81" s="19"/>
    </row>
    <row r="82" spans="1:34" ht="13.5">
      <c r="A82" s="4"/>
      <c r="B82" s="4"/>
      <c r="C82" s="4"/>
      <c r="D82" s="4"/>
      <c r="E82" s="4"/>
      <c r="F82" s="4"/>
      <c r="G82" s="4"/>
      <c r="H82" s="4"/>
      <c r="AH82" s="19"/>
    </row>
    <row r="83" spans="1:34" ht="13.5">
      <c r="A83" s="4"/>
      <c r="B83" s="4"/>
      <c r="C83" s="4"/>
      <c r="D83" s="4"/>
      <c r="E83" s="4"/>
      <c r="F83" s="4"/>
      <c r="G83" s="4"/>
      <c r="H83" s="4"/>
      <c r="AH83" s="19"/>
    </row>
    <row r="84" spans="1:34" ht="13.5">
      <c r="A84" s="4"/>
      <c r="B84" s="4"/>
      <c r="C84" s="4"/>
      <c r="D84" s="4"/>
      <c r="E84" s="4"/>
      <c r="F84" s="4"/>
      <c r="G84" s="4"/>
      <c r="H84" s="4"/>
      <c r="AH84" s="19"/>
    </row>
    <row r="85" spans="1:34" ht="13.5">
      <c r="A85" s="4"/>
      <c r="B85" s="4"/>
      <c r="C85" s="4"/>
      <c r="D85" s="4"/>
      <c r="E85" s="4"/>
      <c r="F85" s="4"/>
      <c r="G85" s="4"/>
      <c r="H85" s="4"/>
      <c r="AH85" s="19"/>
    </row>
    <row r="86" spans="1:34" ht="13.5">
      <c r="A86" s="4"/>
      <c r="B86" s="4"/>
      <c r="C86" s="4"/>
      <c r="D86" s="4"/>
      <c r="E86" s="4"/>
      <c r="F86" s="4"/>
      <c r="G86" s="4"/>
      <c r="H86" s="4"/>
      <c r="AH86" s="19"/>
    </row>
  </sheetData>
  <sheetProtection/>
  <mergeCells count="64">
    <mergeCell ref="AF5:AF10"/>
    <mergeCell ref="AG5:AG10"/>
    <mergeCell ref="D18:F18"/>
    <mergeCell ref="D58:F58"/>
    <mergeCell ref="B62:F62"/>
    <mergeCell ref="D69:F69"/>
    <mergeCell ref="AC5:AC10"/>
    <mergeCell ref="B8:G8"/>
    <mergeCell ref="B9:G9"/>
    <mergeCell ref="U5:U10"/>
    <mergeCell ref="A1:Q1"/>
    <mergeCell ref="A2:Q2"/>
    <mergeCell ref="I5:I10"/>
    <mergeCell ref="J5:J10"/>
    <mergeCell ref="K5:K10"/>
    <mergeCell ref="L5:L10"/>
    <mergeCell ref="M5:M10"/>
    <mergeCell ref="N5:N10"/>
    <mergeCell ref="AE5:AE10"/>
    <mergeCell ref="O5:O10"/>
    <mergeCell ref="P5:P10"/>
    <mergeCell ref="Z5:Z10"/>
    <mergeCell ref="AA5:AA10"/>
    <mergeCell ref="X5:X10"/>
    <mergeCell ref="W5:W10"/>
    <mergeCell ref="Y5:Y10"/>
    <mergeCell ref="S5:S10"/>
    <mergeCell ref="V5:V10"/>
    <mergeCell ref="B23:F23"/>
    <mergeCell ref="D30:F30"/>
    <mergeCell ref="D20:F20"/>
    <mergeCell ref="Q5:Q10"/>
    <mergeCell ref="T5:T10"/>
    <mergeCell ref="AD5:AD10"/>
    <mergeCell ref="C48:F48"/>
    <mergeCell ref="C35:F35"/>
    <mergeCell ref="A11:F11"/>
    <mergeCell ref="D21:F21"/>
    <mergeCell ref="D22:F22"/>
    <mergeCell ref="AB5:AB10"/>
    <mergeCell ref="D31:F31"/>
    <mergeCell ref="D32:F32"/>
    <mergeCell ref="B6:G6"/>
    <mergeCell ref="B7:G7"/>
    <mergeCell ref="D70:F70"/>
    <mergeCell ref="D33:F33"/>
    <mergeCell ref="C34:F34"/>
    <mergeCell ref="B37:F37"/>
    <mergeCell ref="D44:F44"/>
    <mergeCell ref="D60:F60"/>
    <mergeCell ref="C36:F36"/>
    <mergeCell ref="D45:F45"/>
    <mergeCell ref="D46:F46"/>
    <mergeCell ref="D47:F47"/>
    <mergeCell ref="C74:F74"/>
    <mergeCell ref="C75:F75"/>
    <mergeCell ref="C49:F49"/>
    <mergeCell ref="C50:F50"/>
    <mergeCell ref="A51:G51"/>
    <mergeCell ref="D59:F59"/>
    <mergeCell ref="D71:F71"/>
    <mergeCell ref="D72:F72"/>
    <mergeCell ref="C73:F73"/>
    <mergeCell ref="D61:F61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5" r:id="rId1"/>
  <colBreaks count="1" manualBreakCount="1">
    <brk id="18" min="3" max="7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H74"/>
  <sheetViews>
    <sheetView showGridLines="0" zoomScaleSheetLayoutView="90" workbookViewId="0" topLeftCell="A1">
      <selection activeCell="A1" sqref="A1:IV16384"/>
    </sheetView>
  </sheetViews>
  <sheetFormatPr defaultColWidth="11.421875" defaultRowHeight="15"/>
  <cols>
    <col min="1" max="1" width="1.8515625" style="2" customWidth="1"/>
    <col min="2" max="2" width="1.421875" style="2" customWidth="1"/>
    <col min="3" max="3" width="0.2890625" style="2" customWidth="1"/>
    <col min="4" max="4" width="4.7109375" style="2" customWidth="1"/>
    <col min="5" max="5" width="16.421875" style="2" customWidth="1"/>
    <col min="6" max="6" width="4.8515625" style="2" customWidth="1"/>
    <col min="7" max="7" width="1.28515625" style="2" customWidth="1"/>
    <col min="8" max="8" width="0.85546875" style="2" customWidth="1"/>
    <col min="9" max="9" width="10.7109375" style="4" customWidth="1"/>
    <col min="10" max="11" width="8.57421875" style="4" customWidth="1"/>
    <col min="12" max="13" width="7.8515625" style="4" customWidth="1"/>
    <col min="14" max="14" width="10.8515625" style="4" customWidth="1"/>
    <col min="15" max="16" width="7.8515625" style="4" customWidth="1"/>
    <col min="17" max="17" width="8.57421875" style="4" customWidth="1"/>
    <col min="18" max="18" width="5.140625" style="4" customWidth="1"/>
    <col min="19" max="19" width="7.57421875" style="4" customWidth="1"/>
    <col min="20" max="22" width="9.57421875" style="4" customWidth="1"/>
    <col min="23" max="23" width="8.421875" style="4" customWidth="1"/>
    <col min="24" max="24" width="10.140625" style="4" customWidth="1"/>
    <col min="25" max="26" width="7.57421875" style="4" customWidth="1"/>
    <col min="27" max="31" width="8.421875" style="4" customWidth="1"/>
    <col min="32" max="32" width="8.8515625" style="4" customWidth="1"/>
    <col min="33" max="33" width="8.421875" style="4" customWidth="1"/>
    <col min="34" max="16384" width="11.421875" style="4" customWidth="1"/>
  </cols>
  <sheetData>
    <row r="1" spans="1:17" s="22" customFormat="1" ht="18.75">
      <c r="A1" s="655" t="s">
        <v>413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</row>
    <row r="2" spans="1:17" s="22" customFormat="1" ht="18.75">
      <c r="A2" s="734" t="s">
        <v>515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</row>
    <row r="3" spans="5:34" ht="18" customHeight="1">
      <c r="E3" s="34"/>
      <c r="AH3" s="19"/>
    </row>
    <row r="4" spans="1:34" s="1" customFormat="1" ht="16.5" customHeight="1" thickBot="1">
      <c r="A4" s="1" t="s">
        <v>494</v>
      </c>
      <c r="H4" s="54"/>
      <c r="I4" s="54"/>
      <c r="J4" s="54"/>
      <c r="L4" s="54"/>
      <c r="M4" s="54"/>
      <c r="N4" s="54"/>
      <c r="O4" s="54"/>
      <c r="P4" s="54"/>
      <c r="Q4" s="54"/>
      <c r="R4" s="55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6" t="s">
        <v>46</v>
      </c>
      <c r="AH4" s="55"/>
    </row>
    <row r="5" spans="1:34" s="1" customFormat="1" ht="2.25" customHeight="1">
      <c r="A5" s="57"/>
      <c r="B5" s="57"/>
      <c r="C5" s="57"/>
      <c r="D5" s="57"/>
      <c r="E5" s="57"/>
      <c r="F5" s="57"/>
      <c r="G5" s="57"/>
      <c r="H5" s="135"/>
      <c r="I5" s="760" t="s">
        <v>496</v>
      </c>
      <c r="J5" s="760" t="s">
        <v>47</v>
      </c>
      <c r="K5" s="766" t="s">
        <v>75</v>
      </c>
      <c r="L5" s="760" t="s">
        <v>48</v>
      </c>
      <c r="M5" s="760" t="s">
        <v>49</v>
      </c>
      <c r="N5" s="760" t="s">
        <v>516</v>
      </c>
      <c r="O5" s="766" t="s">
        <v>358</v>
      </c>
      <c r="P5" s="760" t="s">
        <v>50</v>
      </c>
      <c r="Q5" s="757" t="s">
        <v>517</v>
      </c>
      <c r="R5" s="58"/>
      <c r="S5" s="771" t="s">
        <v>52</v>
      </c>
      <c r="T5" s="760" t="s">
        <v>53</v>
      </c>
      <c r="U5" s="760" t="s">
        <v>502</v>
      </c>
      <c r="V5" s="760" t="s">
        <v>503</v>
      </c>
      <c r="W5" s="656" t="s">
        <v>54</v>
      </c>
      <c r="X5" s="656" t="s">
        <v>518</v>
      </c>
      <c r="Y5" s="656" t="s">
        <v>56</v>
      </c>
      <c r="Z5" s="656" t="s">
        <v>57</v>
      </c>
      <c r="AA5" s="656" t="s">
        <v>58</v>
      </c>
      <c r="AB5" s="656" t="s">
        <v>59</v>
      </c>
      <c r="AC5" s="656" t="s">
        <v>60</v>
      </c>
      <c r="AD5" s="763" t="s">
        <v>61</v>
      </c>
      <c r="AE5" s="763" t="s">
        <v>62</v>
      </c>
      <c r="AF5" s="763" t="s">
        <v>63</v>
      </c>
      <c r="AG5" s="659" t="s">
        <v>27</v>
      </c>
      <c r="AH5" s="55"/>
    </row>
    <row r="6" spans="1:34" s="1" customFormat="1" ht="15" customHeight="1">
      <c r="A6" s="13"/>
      <c r="B6" s="752" t="s">
        <v>519</v>
      </c>
      <c r="C6" s="752"/>
      <c r="D6" s="752"/>
      <c r="E6" s="752"/>
      <c r="F6" s="752"/>
      <c r="G6" s="752"/>
      <c r="H6" s="145"/>
      <c r="I6" s="769"/>
      <c r="J6" s="769"/>
      <c r="K6" s="767"/>
      <c r="L6" s="769"/>
      <c r="M6" s="769"/>
      <c r="N6" s="769"/>
      <c r="O6" s="767"/>
      <c r="P6" s="769"/>
      <c r="Q6" s="758"/>
      <c r="R6" s="58"/>
      <c r="S6" s="772"/>
      <c r="T6" s="761"/>
      <c r="U6" s="776"/>
      <c r="V6" s="776"/>
      <c r="W6" s="735"/>
      <c r="X6" s="735"/>
      <c r="Y6" s="735"/>
      <c r="Z6" s="735"/>
      <c r="AA6" s="735"/>
      <c r="AB6" s="735"/>
      <c r="AC6" s="735"/>
      <c r="AD6" s="764"/>
      <c r="AE6" s="764"/>
      <c r="AF6" s="764"/>
      <c r="AG6" s="660"/>
      <c r="AH6" s="55"/>
    </row>
    <row r="7" spans="1:34" s="1" customFormat="1" ht="15" customHeight="1">
      <c r="A7" s="13"/>
      <c r="B7" s="752" t="s">
        <v>11</v>
      </c>
      <c r="C7" s="752"/>
      <c r="D7" s="752"/>
      <c r="E7" s="752"/>
      <c r="F7" s="752"/>
      <c r="G7" s="752"/>
      <c r="H7" s="145"/>
      <c r="I7" s="769"/>
      <c r="J7" s="769"/>
      <c r="K7" s="767"/>
      <c r="L7" s="769"/>
      <c r="M7" s="769"/>
      <c r="N7" s="769"/>
      <c r="O7" s="767"/>
      <c r="P7" s="769"/>
      <c r="Q7" s="758"/>
      <c r="R7" s="58"/>
      <c r="S7" s="772"/>
      <c r="T7" s="761"/>
      <c r="U7" s="776"/>
      <c r="V7" s="776"/>
      <c r="W7" s="735"/>
      <c r="X7" s="735"/>
      <c r="Y7" s="735"/>
      <c r="Z7" s="735"/>
      <c r="AA7" s="735"/>
      <c r="AB7" s="735"/>
      <c r="AC7" s="735"/>
      <c r="AD7" s="764"/>
      <c r="AE7" s="764"/>
      <c r="AF7" s="764"/>
      <c r="AG7" s="660"/>
      <c r="AH7" s="55"/>
    </row>
    <row r="8" spans="1:34" s="1" customFormat="1" ht="15" customHeight="1">
      <c r="A8" s="13"/>
      <c r="B8" s="752" t="s">
        <v>28</v>
      </c>
      <c r="C8" s="752"/>
      <c r="D8" s="752"/>
      <c r="E8" s="752"/>
      <c r="F8" s="752"/>
      <c r="G8" s="752"/>
      <c r="H8" s="145"/>
      <c r="I8" s="769"/>
      <c r="J8" s="769"/>
      <c r="K8" s="767"/>
      <c r="L8" s="769"/>
      <c r="M8" s="769"/>
      <c r="N8" s="769"/>
      <c r="O8" s="767"/>
      <c r="P8" s="769"/>
      <c r="Q8" s="758"/>
      <c r="R8" s="58"/>
      <c r="S8" s="772"/>
      <c r="T8" s="761"/>
      <c r="U8" s="776"/>
      <c r="V8" s="776"/>
      <c r="W8" s="735"/>
      <c r="X8" s="735"/>
      <c r="Y8" s="735"/>
      <c r="Z8" s="735"/>
      <c r="AA8" s="735"/>
      <c r="AB8" s="735"/>
      <c r="AC8" s="735"/>
      <c r="AD8" s="764"/>
      <c r="AE8" s="764"/>
      <c r="AF8" s="764"/>
      <c r="AG8" s="660"/>
      <c r="AH8" s="55"/>
    </row>
    <row r="9" spans="1:34" s="1" customFormat="1" ht="15" customHeight="1">
      <c r="A9" s="13"/>
      <c r="B9" s="774" t="s">
        <v>64</v>
      </c>
      <c r="C9" s="774"/>
      <c r="D9" s="774"/>
      <c r="E9" s="774"/>
      <c r="F9" s="774"/>
      <c r="G9" s="774"/>
      <c r="H9" s="145"/>
      <c r="I9" s="769"/>
      <c r="J9" s="769"/>
      <c r="K9" s="767"/>
      <c r="L9" s="769"/>
      <c r="M9" s="769"/>
      <c r="N9" s="769"/>
      <c r="O9" s="767"/>
      <c r="P9" s="769"/>
      <c r="Q9" s="758"/>
      <c r="R9" s="58"/>
      <c r="S9" s="772"/>
      <c r="T9" s="761"/>
      <c r="U9" s="776"/>
      <c r="V9" s="776"/>
      <c r="W9" s="735"/>
      <c r="X9" s="735"/>
      <c r="Y9" s="735"/>
      <c r="Z9" s="735"/>
      <c r="AA9" s="735"/>
      <c r="AB9" s="735"/>
      <c r="AC9" s="735"/>
      <c r="AD9" s="764"/>
      <c r="AE9" s="764"/>
      <c r="AF9" s="764"/>
      <c r="AG9" s="660"/>
      <c r="AH9" s="55"/>
    </row>
    <row r="10" spans="1:34" s="1" customFormat="1" ht="2.25" customHeight="1">
      <c r="A10" s="59"/>
      <c r="B10" s="59"/>
      <c r="C10" s="59"/>
      <c r="D10" s="59"/>
      <c r="E10" s="59"/>
      <c r="F10" s="59"/>
      <c r="G10" s="59"/>
      <c r="H10" s="146"/>
      <c r="I10" s="770"/>
      <c r="J10" s="770"/>
      <c r="K10" s="768"/>
      <c r="L10" s="770"/>
      <c r="M10" s="770"/>
      <c r="N10" s="770"/>
      <c r="O10" s="768"/>
      <c r="P10" s="770"/>
      <c r="Q10" s="759"/>
      <c r="R10" s="58"/>
      <c r="S10" s="773"/>
      <c r="T10" s="762"/>
      <c r="U10" s="777"/>
      <c r="V10" s="777"/>
      <c r="W10" s="732"/>
      <c r="X10" s="756"/>
      <c r="Y10" s="756"/>
      <c r="Z10" s="756"/>
      <c r="AA10" s="756"/>
      <c r="AB10" s="756"/>
      <c r="AC10" s="756"/>
      <c r="AD10" s="765"/>
      <c r="AE10" s="765"/>
      <c r="AF10" s="765"/>
      <c r="AG10" s="661"/>
      <c r="AH10" s="55"/>
    </row>
    <row r="11" spans="1:34" s="6" customFormat="1" ht="14.25" customHeight="1">
      <c r="A11" s="93"/>
      <c r="B11" s="775" t="s">
        <v>41</v>
      </c>
      <c r="C11" s="775"/>
      <c r="D11" s="775"/>
      <c r="E11" s="775"/>
      <c r="F11" s="775"/>
      <c r="G11" s="94"/>
      <c r="H11" s="95"/>
      <c r="I11" s="525">
        <v>115</v>
      </c>
      <c r="J11" s="96">
        <v>78</v>
      </c>
      <c r="K11" s="525">
        <v>9</v>
      </c>
      <c r="L11" s="96">
        <v>4</v>
      </c>
      <c r="M11" s="96">
        <v>3</v>
      </c>
      <c r="N11" s="96">
        <v>5</v>
      </c>
      <c r="O11" s="96">
        <v>8</v>
      </c>
      <c r="P11" s="32">
        <v>7</v>
      </c>
      <c r="Q11" s="96">
        <v>4</v>
      </c>
      <c r="S11" s="6">
        <v>7</v>
      </c>
      <c r="T11" s="32">
        <v>8</v>
      </c>
      <c r="U11" s="96">
        <v>1</v>
      </c>
      <c r="V11" s="96">
        <v>1</v>
      </c>
      <c r="W11" s="96">
        <v>1</v>
      </c>
      <c r="X11" s="96">
        <v>11</v>
      </c>
      <c r="Y11" s="96">
        <v>14</v>
      </c>
      <c r="Z11" s="96">
        <v>7</v>
      </c>
      <c r="AA11" s="96">
        <v>1</v>
      </c>
      <c r="AB11" s="96">
        <v>7</v>
      </c>
      <c r="AC11" s="96">
        <v>8</v>
      </c>
      <c r="AD11" s="96">
        <v>9</v>
      </c>
      <c r="AE11" s="96">
        <v>50</v>
      </c>
      <c r="AF11" s="42">
        <v>15</v>
      </c>
      <c r="AG11" s="42">
        <v>7</v>
      </c>
      <c r="AH11" s="21"/>
    </row>
    <row r="12" spans="1:34" s="27" customFormat="1" ht="14.25" customHeight="1">
      <c r="A12" s="1"/>
      <c r="B12" s="1"/>
      <c r="C12" s="14"/>
      <c r="D12" s="48">
        <v>15</v>
      </c>
      <c r="E12" s="49" t="s">
        <v>30</v>
      </c>
      <c r="F12" s="14" t="s">
        <v>31</v>
      </c>
      <c r="G12" s="14"/>
      <c r="H12" s="65"/>
      <c r="I12" s="583">
        <v>27</v>
      </c>
      <c r="J12" s="67">
        <v>23</v>
      </c>
      <c r="K12" s="583">
        <v>8</v>
      </c>
      <c r="L12" s="67">
        <v>4</v>
      </c>
      <c r="M12" s="67">
        <v>3</v>
      </c>
      <c r="N12" s="67">
        <v>5</v>
      </c>
      <c r="O12" s="67">
        <v>7</v>
      </c>
      <c r="P12" s="66">
        <v>5</v>
      </c>
      <c r="Q12" s="67">
        <v>3</v>
      </c>
      <c r="S12" s="27">
        <v>6</v>
      </c>
      <c r="T12" s="66">
        <v>1</v>
      </c>
      <c r="U12" s="67">
        <v>1</v>
      </c>
      <c r="V12" s="67">
        <v>1</v>
      </c>
      <c r="W12" s="67" t="s">
        <v>0</v>
      </c>
      <c r="X12" s="67">
        <v>8</v>
      </c>
      <c r="Y12" s="67">
        <v>6</v>
      </c>
      <c r="Z12" s="67">
        <v>5</v>
      </c>
      <c r="AA12" s="67">
        <v>1</v>
      </c>
      <c r="AB12" s="67">
        <v>2</v>
      </c>
      <c r="AC12" s="67">
        <v>4</v>
      </c>
      <c r="AD12" s="67">
        <v>6</v>
      </c>
      <c r="AE12" s="67">
        <v>6</v>
      </c>
      <c r="AF12" s="72">
        <v>6</v>
      </c>
      <c r="AG12" s="72">
        <v>3</v>
      </c>
      <c r="AH12" s="28"/>
    </row>
    <row r="13" spans="1:34" s="27" customFormat="1" ht="14.25" customHeight="1">
      <c r="A13" s="1"/>
      <c r="B13" s="1"/>
      <c r="C13" s="14"/>
      <c r="D13" s="48">
        <v>25</v>
      </c>
      <c r="E13" s="49" t="s">
        <v>30</v>
      </c>
      <c r="F13" s="14" t="s">
        <v>32</v>
      </c>
      <c r="G13" s="14"/>
      <c r="H13" s="65"/>
      <c r="I13" s="584" t="s">
        <v>361</v>
      </c>
      <c r="J13" s="584" t="s">
        <v>361</v>
      </c>
      <c r="K13" s="584" t="s">
        <v>361</v>
      </c>
      <c r="L13" s="584" t="s">
        <v>361</v>
      </c>
      <c r="M13" s="584" t="s">
        <v>361</v>
      </c>
      <c r="N13" s="584" t="s">
        <v>361</v>
      </c>
      <c r="O13" s="584" t="s">
        <v>361</v>
      </c>
      <c r="P13" s="584" t="s">
        <v>361</v>
      </c>
      <c r="Q13" s="584" t="s">
        <v>361</v>
      </c>
      <c r="S13" s="526" t="s">
        <v>361</v>
      </c>
      <c r="T13" s="66" t="s">
        <v>361</v>
      </c>
      <c r="U13" s="67" t="s">
        <v>361</v>
      </c>
      <c r="V13" s="67" t="s">
        <v>361</v>
      </c>
      <c r="W13" s="67" t="s">
        <v>361</v>
      </c>
      <c r="X13" s="67" t="s">
        <v>361</v>
      </c>
      <c r="Y13" s="67" t="s">
        <v>361</v>
      </c>
      <c r="Z13" s="67" t="s">
        <v>361</v>
      </c>
      <c r="AA13" s="67" t="s">
        <v>361</v>
      </c>
      <c r="AB13" s="67" t="s">
        <v>361</v>
      </c>
      <c r="AC13" s="67" t="s">
        <v>361</v>
      </c>
      <c r="AD13" s="67" t="s">
        <v>361</v>
      </c>
      <c r="AE13" s="67" t="s">
        <v>361</v>
      </c>
      <c r="AF13" s="67" t="s">
        <v>361</v>
      </c>
      <c r="AG13" s="67" t="s">
        <v>361</v>
      </c>
      <c r="AH13" s="28"/>
    </row>
    <row r="14" spans="1:34" s="27" customFormat="1" ht="14.25" customHeight="1">
      <c r="A14" s="1"/>
      <c r="B14" s="1"/>
      <c r="C14" s="14"/>
      <c r="D14" s="48">
        <v>35</v>
      </c>
      <c r="E14" s="49" t="s">
        <v>30</v>
      </c>
      <c r="F14" s="14" t="s">
        <v>33</v>
      </c>
      <c r="G14" s="14"/>
      <c r="H14" s="65"/>
      <c r="I14" s="583" t="s">
        <v>361</v>
      </c>
      <c r="J14" s="67" t="s">
        <v>361</v>
      </c>
      <c r="K14" s="583" t="s">
        <v>361</v>
      </c>
      <c r="L14" s="67" t="s">
        <v>361</v>
      </c>
      <c r="M14" s="67" t="s">
        <v>361</v>
      </c>
      <c r="N14" s="67" t="s">
        <v>361</v>
      </c>
      <c r="O14" s="67" t="s">
        <v>361</v>
      </c>
      <c r="P14" s="67" t="s">
        <v>361</v>
      </c>
      <c r="Q14" s="67" t="s">
        <v>361</v>
      </c>
      <c r="S14" s="526" t="s">
        <v>361</v>
      </c>
      <c r="T14" s="66" t="s">
        <v>361</v>
      </c>
      <c r="U14" s="67" t="s">
        <v>361</v>
      </c>
      <c r="V14" s="67" t="s">
        <v>361</v>
      </c>
      <c r="W14" s="67" t="s">
        <v>361</v>
      </c>
      <c r="X14" s="67" t="s">
        <v>361</v>
      </c>
      <c r="Y14" s="67" t="s">
        <v>361</v>
      </c>
      <c r="Z14" s="67" t="s">
        <v>361</v>
      </c>
      <c r="AA14" s="67" t="s">
        <v>361</v>
      </c>
      <c r="AB14" s="67" t="s">
        <v>361</v>
      </c>
      <c r="AC14" s="67" t="s">
        <v>361</v>
      </c>
      <c r="AD14" s="67" t="s">
        <v>361</v>
      </c>
      <c r="AE14" s="67" t="s">
        <v>361</v>
      </c>
      <c r="AF14" s="72" t="s">
        <v>361</v>
      </c>
      <c r="AG14" s="72" t="s">
        <v>361</v>
      </c>
      <c r="AH14" s="28"/>
    </row>
    <row r="15" spans="1:34" s="27" customFormat="1" ht="14.25" customHeight="1">
      <c r="A15" s="1"/>
      <c r="B15" s="1"/>
      <c r="C15" s="14"/>
      <c r="D15" s="48">
        <v>45</v>
      </c>
      <c r="E15" s="49" t="s">
        <v>30</v>
      </c>
      <c r="F15" s="14" t="s">
        <v>34</v>
      </c>
      <c r="G15" s="14"/>
      <c r="H15" s="65"/>
      <c r="I15" s="584">
        <v>2</v>
      </c>
      <c r="J15" s="584">
        <v>2</v>
      </c>
      <c r="K15" s="584">
        <v>0</v>
      </c>
      <c r="L15" s="584">
        <v>0</v>
      </c>
      <c r="M15" s="584" t="s">
        <v>0</v>
      </c>
      <c r="N15" s="584" t="s">
        <v>0</v>
      </c>
      <c r="O15" s="584" t="s">
        <v>0</v>
      </c>
      <c r="P15" s="584">
        <v>0</v>
      </c>
      <c r="Q15" s="584" t="s">
        <v>0</v>
      </c>
      <c r="S15" s="526" t="s">
        <v>0</v>
      </c>
      <c r="T15" s="66">
        <v>0</v>
      </c>
      <c r="U15" s="67">
        <v>0</v>
      </c>
      <c r="V15" s="67" t="s">
        <v>0</v>
      </c>
      <c r="W15" s="67" t="s">
        <v>0</v>
      </c>
      <c r="X15" s="67">
        <v>0</v>
      </c>
      <c r="Y15" s="67">
        <v>0</v>
      </c>
      <c r="Z15" s="67">
        <v>0</v>
      </c>
      <c r="AA15" s="67" t="s">
        <v>0</v>
      </c>
      <c r="AB15" s="67">
        <v>0</v>
      </c>
      <c r="AC15" s="67">
        <v>0</v>
      </c>
      <c r="AD15" s="67">
        <v>0</v>
      </c>
      <c r="AE15" s="67">
        <v>2</v>
      </c>
      <c r="AF15" s="67">
        <v>1</v>
      </c>
      <c r="AG15" s="67" t="s">
        <v>0</v>
      </c>
      <c r="AH15" s="28"/>
    </row>
    <row r="16" spans="1:34" s="27" customFormat="1" ht="14.25" customHeight="1">
      <c r="A16" s="1"/>
      <c r="B16" s="1"/>
      <c r="C16" s="14"/>
      <c r="D16" s="48">
        <v>55</v>
      </c>
      <c r="E16" s="49" t="s">
        <v>30</v>
      </c>
      <c r="F16" s="14" t="s">
        <v>35</v>
      </c>
      <c r="G16" s="14"/>
      <c r="H16" s="65"/>
      <c r="I16" s="583">
        <v>11</v>
      </c>
      <c r="J16" s="67">
        <v>6</v>
      </c>
      <c r="K16" s="584">
        <v>1</v>
      </c>
      <c r="L16" s="67">
        <v>0</v>
      </c>
      <c r="M16" s="67">
        <v>0</v>
      </c>
      <c r="N16" s="67">
        <v>0</v>
      </c>
      <c r="O16" s="67" t="s">
        <v>0</v>
      </c>
      <c r="P16" s="67">
        <v>0</v>
      </c>
      <c r="Q16" s="67" t="s">
        <v>0</v>
      </c>
      <c r="S16" s="27">
        <v>0</v>
      </c>
      <c r="T16" s="66">
        <v>1</v>
      </c>
      <c r="U16" s="67" t="s">
        <v>0</v>
      </c>
      <c r="V16" s="67" t="s">
        <v>0</v>
      </c>
      <c r="W16" s="67" t="s">
        <v>0</v>
      </c>
      <c r="X16" s="67">
        <v>0</v>
      </c>
      <c r="Y16" s="67">
        <v>1</v>
      </c>
      <c r="Z16" s="67">
        <v>0</v>
      </c>
      <c r="AA16" s="67" t="s">
        <v>0</v>
      </c>
      <c r="AB16" s="67">
        <v>0</v>
      </c>
      <c r="AC16" s="67">
        <v>1</v>
      </c>
      <c r="AD16" s="67" t="s">
        <v>0</v>
      </c>
      <c r="AE16" s="67">
        <v>4</v>
      </c>
      <c r="AF16" s="72">
        <v>1</v>
      </c>
      <c r="AG16" s="72" t="s">
        <v>0</v>
      </c>
      <c r="AH16" s="28"/>
    </row>
    <row r="17" spans="1:34" s="27" customFormat="1" ht="14.25" customHeight="1">
      <c r="A17" s="1"/>
      <c r="B17" s="1"/>
      <c r="C17" s="14"/>
      <c r="D17" s="48">
        <v>65</v>
      </c>
      <c r="E17" s="49" t="s">
        <v>30</v>
      </c>
      <c r="F17" s="14" t="s">
        <v>36</v>
      </c>
      <c r="G17" s="14"/>
      <c r="H17" s="65"/>
      <c r="I17" s="583">
        <v>30</v>
      </c>
      <c r="J17" s="67">
        <v>23</v>
      </c>
      <c r="K17" s="583">
        <v>0</v>
      </c>
      <c r="L17" s="67">
        <v>0</v>
      </c>
      <c r="M17" s="67" t="s">
        <v>0</v>
      </c>
      <c r="N17" s="67" t="s">
        <v>0</v>
      </c>
      <c r="O17" s="67">
        <v>0</v>
      </c>
      <c r="P17" s="67">
        <v>1</v>
      </c>
      <c r="Q17" s="67">
        <v>0</v>
      </c>
      <c r="S17" s="27">
        <v>0</v>
      </c>
      <c r="T17" s="66">
        <v>4</v>
      </c>
      <c r="U17" s="67" t="s">
        <v>0</v>
      </c>
      <c r="V17" s="67" t="s">
        <v>0</v>
      </c>
      <c r="W17" s="67">
        <v>0</v>
      </c>
      <c r="X17" s="67">
        <v>1</v>
      </c>
      <c r="Y17" s="67">
        <v>4</v>
      </c>
      <c r="Z17" s="67">
        <v>1</v>
      </c>
      <c r="AA17" s="67" t="s">
        <v>0</v>
      </c>
      <c r="AB17" s="67">
        <v>3</v>
      </c>
      <c r="AC17" s="67">
        <v>2</v>
      </c>
      <c r="AD17" s="67">
        <v>1</v>
      </c>
      <c r="AE17" s="67">
        <v>18</v>
      </c>
      <c r="AF17" s="72">
        <v>3</v>
      </c>
      <c r="AG17" s="72">
        <v>1</v>
      </c>
      <c r="AH17" s="28"/>
    </row>
    <row r="18" spans="1:34" s="27" customFormat="1" ht="14.25" customHeight="1">
      <c r="A18" s="1"/>
      <c r="B18" s="1"/>
      <c r="C18" s="14"/>
      <c r="D18" s="752" t="s">
        <v>65</v>
      </c>
      <c r="E18" s="752"/>
      <c r="F18" s="752"/>
      <c r="G18" s="14"/>
      <c r="H18" s="65"/>
      <c r="I18" s="583">
        <v>39</v>
      </c>
      <c r="J18" s="67">
        <v>21</v>
      </c>
      <c r="K18" s="584" t="s">
        <v>0</v>
      </c>
      <c r="L18" s="67" t="s">
        <v>0</v>
      </c>
      <c r="M18" s="67" t="s">
        <v>0</v>
      </c>
      <c r="N18" s="67" t="s">
        <v>0</v>
      </c>
      <c r="O18" s="67" t="s">
        <v>0</v>
      </c>
      <c r="P18" s="67">
        <v>1</v>
      </c>
      <c r="Q18" s="67">
        <v>0</v>
      </c>
      <c r="S18" s="526" t="s">
        <v>0</v>
      </c>
      <c r="T18" s="66">
        <v>1</v>
      </c>
      <c r="U18" s="67" t="s">
        <v>0</v>
      </c>
      <c r="V18" s="67" t="s">
        <v>0</v>
      </c>
      <c r="W18" s="67">
        <v>0</v>
      </c>
      <c r="X18" s="67">
        <v>1</v>
      </c>
      <c r="Y18" s="67">
        <v>3</v>
      </c>
      <c r="Z18" s="67">
        <v>0</v>
      </c>
      <c r="AA18" s="67" t="s">
        <v>0</v>
      </c>
      <c r="AB18" s="67">
        <v>2</v>
      </c>
      <c r="AC18" s="67">
        <v>1</v>
      </c>
      <c r="AD18" s="67">
        <v>1</v>
      </c>
      <c r="AE18" s="67">
        <v>16</v>
      </c>
      <c r="AF18" s="72">
        <v>4</v>
      </c>
      <c r="AG18" s="72">
        <v>3</v>
      </c>
      <c r="AH18" s="28"/>
    </row>
    <row r="19" spans="1:34" s="27" customFormat="1" ht="14.25" customHeight="1">
      <c r="A19" s="1"/>
      <c r="B19" s="1"/>
      <c r="C19" s="148"/>
      <c r="D19" s="754" t="s">
        <v>66</v>
      </c>
      <c r="E19" s="754"/>
      <c r="F19" s="754"/>
      <c r="G19" s="14"/>
      <c r="H19" s="65"/>
      <c r="I19" s="583"/>
      <c r="J19" s="67"/>
      <c r="K19" s="583"/>
      <c r="L19" s="67"/>
      <c r="M19" s="67"/>
      <c r="N19" s="67"/>
      <c r="O19" s="67"/>
      <c r="P19" s="67"/>
      <c r="Q19" s="67"/>
      <c r="R19" s="66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72"/>
      <c r="AE19" s="72"/>
      <c r="AF19" s="72"/>
      <c r="AG19" s="72"/>
      <c r="AH19" s="28"/>
    </row>
    <row r="20" spans="1:34" s="27" customFormat="1" ht="14.25" customHeight="1">
      <c r="A20" s="1"/>
      <c r="B20" s="1"/>
      <c r="C20" s="148"/>
      <c r="D20" s="752" t="s">
        <v>67</v>
      </c>
      <c r="E20" s="752"/>
      <c r="F20" s="752"/>
      <c r="G20" s="14"/>
      <c r="H20" s="65"/>
      <c r="I20" s="583">
        <v>98</v>
      </c>
      <c r="J20" s="67">
        <v>71</v>
      </c>
      <c r="K20" s="583">
        <v>9</v>
      </c>
      <c r="L20" s="67">
        <v>4</v>
      </c>
      <c r="M20" s="67">
        <v>3</v>
      </c>
      <c r="N20" s="67">
        <v>5</v>
      </c>
      <c r="O20" s="67">
        <v>8</v>
      </c>
      <c r="P20" s="67">
        <v>7</v>
      </c>
      <c r="Q20" s="67">
        <v>4</v>
      </c>
      <c r="S20" s="66">
        <v>6</v>
      </c>
      <c r="T20" s="67">
        <v>8</v>
      </c>
      <c r="U20" s="67">
        <v>1</v>
      </c>
      <c r="V20" s="67">
        <v>1</v>
      </c>
      <c r="W20" s="67">
        <v>1</v>
      </c>
      <c r="X20" s="67">
        <v>11</v>
      </c>
      <c r="Y20" s="67">
        <v>13</v>
      </c>
      <c r="Z20" s="67">
        <v>7</v>
      </c>
      <c r="AA20" s="67">
        <v>1</v>
      </c>
      <c r="AB20" s="67">
        <v>7</v>
      </c>
      <c r="AC20" s="67">
        <v>8</v>
      </c>
      <c r="AD20" s="67">
        <v>9</v>
      </c>
      <c r="AE20" s="72">
        <v>45</v>
      </c>
      <c r="AF20" s="72">
        <v>15</v>
      </c>
      <c r="AG20" s="72">
        <v>5</v>
      </c>
      <c r="AH20" s="28"/>
    </row>
    <row r="21" spans="1:34" s="27" customFormat="1" ht="14.25" customHeight="1">
      <c r="A21" s="1"/>
      <c r="B21" s="1"/>
      <c r="C21" s="148"/>
      <c r="D21" s="752" t="s">
        <v>68</v>
      </c>
      <c r="E21" s="752"/>
      <c r="F21" s="752"/>
      <c r="G21" s="14"/>
      <c r="H21" s="65"/>
      <c r="I21" s="583">
        <v>17</v>
      </c>
      <c r="J21" s="67">
        <v>7</v>
      </c>
      <c r="K21" s="583" t="s">
        <v>0</v>
      </c>
      <c r="L21" s="67" t="s">
        <v>0</v>
      </c>
      <c r="M21" s="67" t="s">
        <v>0</v>
      </c>
      <c r="N21" s="67" t="s">
        <v>0</v>
      </c>
      <c r="O21" s="67" t="s">
        <v>0</v>
      </c>
      <c r="P21" s="67" t="s">
        <v>0</v>
      </c>
      <c r="Q21" s="67" t="s">
        <v>0</v>
      </c>
      <c r="S21" s="66">
        <v>0</v>
      </c>
      <c r="T21" s="526" t="s">
        <v>0</v>
      </c>
      <c r="U21" s="67" t="s">
        <v>0</v>
      </c>
      <c r="V21" s="67">
        <v>0</v>
      </c>
      <c r="W21" s="67" t="s">
        <v>0</v>
      </c>
      <c r="X21" s="67">
        <v>0</v>
      </c>
      <c r="Y21" s="67">
        <v>1</v>
      </c>
      <c r="Z21" s="67" t="s">
        <v>0</v>
      </c>
      <c r="AA21" s="67" t="s">
        <v>0</v>
      </c>
      <c r="AB21" s="67" t="s">
        <v>0</v>
      </c>
      <c r="AC21" s="67">
        <v>0</v>
      </c>
      <c r="AD21" s="67">
        <v>0</v>
      </c>
      <c r="AE21" s="72">
        <v>4</v>
      </c>
      <c r="AF21" s="72">
        <v>1</v>
      </c>
      <c r="AG21" s="72">
        <v>2</v>
      </c>
      <c r="AH21" s="28"/>
    </row>
    <row r="22" spans="1:34" s="98" customFormat="1" ht="14.25" customHeight="1">
      <c r="A22" s="1"/>
      <c r="B22" s="1"/>
      <c r="C22" s="752" t="s">
        <v>72</v>
      </c>
      <c r="D22" s="752"/>
      <c r="E22" s="752"/>
      <c r="F22" s="752"/>
      <c r="G22" s="14"/>
      <c r="H22" s="65"/>
      <c r="I22" s="585">
        <v>13</v>
      </c>
      <c r="J22" s="586">
        <v>9</v>
      </c>
      <c r="K22" s="587">
        <v>1</v>
      </c>
      <c r="L22" s="587">
        <v>0</v>
      </c>
      <c r="M22" s="587" t="s">
        <v>0</v>
      </c>
      <c r="N22" s="587">
        <v>0</v>
      </c>
      <c r="O22" s="587" t="s">
        <v>0</v>
      </c>
      <c r="P22" s="587">
        <v>0</v>
      </c>
      <c r="Q22" s="587">
        <v>0</v>
      </c>
      <c r="S22" s="527" t="s">
        <v>0</v>
      </c>
      <c r="T22" s="587">
        <v>1</v>
      </c>
      <c r="U22" s="587" t="s">
        <v>0</v>
      </c>
      <c r="V22" s="585" t="s">
        <v>0</v>
      </c>
      <c r="W22" s="585" t="s">
        <v>0</v>
      </c>
      <c r="X22" s="585">
        <v>1</v>
      </c>
      <c r="Y22" s="587">
        <v>2</v>
      </c>
      <c r="Z22" s="587">
        <v>0</v>
      </c>
      <c r="AA22" s="587">
        <v>0</v>
      </c>
      <c r="AB22" s="587">
        <v>1</v>
      </c>
      <c r="AC22" s="587">
        <v>1</v>
      </c>
      <c r="AD22" s="587">
        <v>0</v>
      </c>
      <c r="AE22" s="587">
        <v>6</v>
      </c>
      <c r="AF22" s="587">
        <v>2</v>
      </c>
      <c r="AG22" s="587">
        <v>1</v>
      </c>
      <c r="AH22" s="97"/>
    </row>
    <row r="23" spans="1:34" s="27" customFormat="1" ht="14.25" customHeight="1">
      <c r="A23" s="1"/>
      <c r="B23" s="1"/>
      <c r="C23" s="752" t="s">
        <v>73</v>
      </c>
      <c r="D23" s="752"/>
      <c r="E23" s="752"/>
      <c r="F23" s="752"/>
      <c r="G23" s="14"/>
      <c r="H23" s="65"/>
      <c r="I23" s="585" t="s">
        <v>361</v>
      </c>
      <c r="J23" s="585" t="s">
        <v>361</v>
      </c>
      <c r="K23" s="585" t="s">
        <v>361</v>
      </c>
      <c r="L23" s="585" t="s">
        <v>361</v>
      </c>
      <c r="M23" s="585" t="s">
        <v>361</v>
      </c>
      <c r="N23" s="585" t="s">
        <v>361</v>
      </c>
      <c r="O23" s="585" t="s">
        <v>361</v>
      </c>
      <c r="P23" s="585" t="s">
        <v>361</v>
      </c>
      <c r="Q23" s="585" t="s">
        <v>361</v>
      </c>
      <c r="S23" s="585" t="s">
        <v>361</v>
      </c>
      <c r="T23" s="585" t="s">
        <v>361</v>
      </c>
      <c r="U23" s="585" t="s">
        <v>361</v>
      </c>
      <c r="V23" s="585" t="s">
        <v>361</v>
      </c>
      <c r="W23" s="585" t="s">
        <v>361</v>
      </c>
      <c r="X23" s="585" t="s">
        <v>361</v>
      </c>
      <c r="Y23" s="585" t="s">
        <v>361</v>
      </c>
      <c r="Z23" s="585" t="s">
        <v>361</v>
      </c>
      <c r="AA23" s="585" t="s">
        <v>361</v>
      </c>
      <c r="AB23" s="585" t="s">
        <v>361</v>
      </c>
      <c r="AC23" s="585" t="s">
        <v>361</v>
      </c>
      <c r="AD23" s="585" t="s">
        <v>361</v>
      </c>
      <c r="AE23" s="585" t="s">
        <v>361</v>
      </c>
      <c r="AF23" s="585" t="s">
        <v>361</v>
      </c>
      <c r="AG23" s="585" t="s">
        <v>361</v>
      </c>
      <c r="AH23" s="28"/>
    </row>
    <row r="24" spans="1:34" s="27" customFormat="1" ht="14.25" customHeight="1">
      <c r="A24" s="1"/>
      <c r="B24" s="1"/>
      <c r="C24" s="752" t="s">
        <v>74</v>
      </c>
      <c r="D24" s="752"/>
      <c r="E24" s="752"/>
      <c r="F24" s="752"/>
      <c r="G24" s="50"/>
      <c r="H24" s="65"/>
      <c r="I24" s="528">
        <v>74</v>
      </c>
      <c r="J24" s="529">
        <v>45</v>
      </c>
      <c r="K24" s="588">
        <v>2</v>
      </c>
      <c r="L24" s="529">
        <v>1</v>
      </c>
      <c r="M24" s="529">
        <v>0</v>
      </c>
      <c r="N24" s="529">
        <v>1</v>
      </c>
      <c r="O24" s="529">
        <v>1</v>
      </c>
      <c r="P24" s="529">
        <v>2</v>
      </c>
      <c r="Q24" s="529">
        <v>1</v>
      </c>
      <c r="S24" s="528">
        <v>1</v>
      </c>
      <c r="T24" s="529">
        <v>6</v>
      </c>
      <c r="U24" s="529">
        <v>0</v>
      </c>
      <c r="V24" s="529" t="s">
        <v>0</v>
      </c>
      <c r="W24" s="529">
        <v>1</v>
      </c>
      <c r="X24" s="529">
        <v>3</v>
      </c>
      <c r="Y24" s="67">
        <v>6</v>
      </c>
      <c r="Z24" s="67">
        <v>2</v>
      </c>
      <c r="AA24" s="67" t="s">
        <v>0</v>
      </c>
      <c r="AB24" s="67">
        <v>4</v>
      </c>
      <c r="AC24" s="67">
        <v>4</v>
      </c>
      <c r="AD24" s="67">
        <v>3</v>
      </c>
      <c r="AE24" s="72">
        <v>35</v>
      </c>
      <c r="AF24" s="72">
        <v>7</v>
      </c>
      <c r="AG24" s="72">
        <v>3</v>
      </c>
      <c r="AH24" s="28"/>
    </row>
    <row r="25" spans="1:34" s="29" customFormat="1" ht="14.25" customHeight="1">
      <c r="A25" s="750" t="s">
        <v>42</v>
      </c>
      <c r="B25" s="750"/>
      <c r="C25" s="750"/>
      <c r="D25" s="750"/>
      <c r="E25" s="750"/>
      <c r="F25" s="750"/>
      <c r="G25" s="750"/>
      <c r="H25" s="47"/>
      <c r="I25" s="530">
        <v>422</v>
      </c>
      <c r="J25" s="530">
        <v>253</v>
      </c>
      <c r="K25" s="531">
        <v>8</v>
      </c>
      <c r="L25" s="530">
        <v>3</v>
      </c>
      <c r="M25" s="530">
        <v>19</v>
      </c>
      <c r="N25" s="530">
        <v>7</v>
      </c>
      <c r="O25" s="530">
        <v>8</v>
      </c>
      <c r="P25" s="530">
        <v>21</v>
      </c>
      <c r="Q25" s="530">
        <v>12</v>
      </c>
      <c r="S25" s="29">
        <v>25</v>
      </c>
      <c r="T25" s="532">
        <v>6</v>
      </c>
      <c r="U25" s="29">
        <v>0</v>
      </c>
      <c r="V25" s="530">
        <v>1</v>
      </c>
      <c r="W25" s="530">
        <v>2</v>
      </c>
      <c r="X25" s="70">
        <v>31</v>
      </c>
      <c r="Y25" s="70">
        <v>14</v>
      </c>
      <c r="Z25" s="70">
        <v>30</v>
      </c>
      <c r="AA25" s="70">
        <v>7</v>
      </c>
      <c r="AB25" s="70">
        <v>27</v>
      </c>
      <c r="AC25" s="70">
        <v>20</v>
      </c>
      <c r="AD25" s="63">
        <v>24</v>
      </c>
      <c r="AE25" s="63">
        <v>189</v>
      </c>
      <c r="AF25" s="63">
        <v>59</v>
      </c>
      <c r="AG25" s="70">
        <v>24</v>
      </c>
      <c r="AH25" s="64"/>
    </row>
    <row r="26" spans="1:34" s="27" customFormat="1" ht="13.5" customHeight="1">
      <c r="A26" s="1"/>
      <c r="B26" s="1"/>
      <c r="C26" s="14"/>
      <c r="D26" s="48">
        <v>15</v>
      </c>
      <c r="E26" s="49" t="s">
        <v>30</v>
      </c>
      <c r="F26" s="14" t="s">
        <v>31</v>
      </c>
      <c r="G26" s="1"/>
      <c r="H26" s="65"/>
      <c r="I26" s="72">
        <v>40</v>
      </c>
      <c r="J26" s="72">
        <v>26</v>
      </c>
      <c r="K26" s="583">
        <v>2</v>
      </c>
      <c r="L26" s="72">
        <v>1</v>
      </c>
      <c r="M26" s="72">
        <v>7</v>
      </c>
      <c r="N26" s="72">
        <v>3</v>
      </c>
      <c r="O26" s="72">
        <v>3</v>
      </c>
      <c r="P26" s="72">
        <v>6</v>
      </c>
      <c r="Q26" s="72">
        <v>2</v>
      </c>
      <c r="S26" s="27">
        <v>8</v>
      </c>
      <c r="T26" s="73">
        <v>1</v>
      </c>
      <c r="U26" s="27">
        <v>0</v>
      </c>
      <c r="V26" s="72">
        <v>1</v>
      </c>
      <c r="W26" s="72">
        <v>0</v>
      </c>
      <c r="X26" s="72">
        <v>5</v>
      </c>
      <c r="Y26" s="72">
        <v>3</v>
      </c>
      <c r="Z26" s="72">
        <v>6</v>
      </c>
      <c r="AA26" s="72">
        <v>1</v>
      </c>
      <c r="AB26" s="72">
        <v>2</v>
      </c>
      <c r="AC26" s="72">
        <v>4</v>
      </c>
      <c r="AD26" s="67">
        <v>6</v>
      </c>
      <c r="AE26" s="67">
        <v>12</v>
      </c>
      <c r="AF26" s="67">
        <v>5</v>
      </c>
      <c r="AG26" s="67">
        <v>3</v>
      </c>
      <c r="AH26" s="28"/>
    </row>
    <row r="27" spans="1:34" s="27" customFormat="1" ht="14.25" customHeight="1">
      <c r="A27" s="1"/>
      <c r="B27" s="1"/>
      <c r="C27" s="14"/>
      <c r="D27" s="48">
        <v>25</v>
      </c>
      <c r="E27" s="49" t="s">
        <v>30</v>
      </c>
      <c r="F27" s="14" t="s">
        <v>32</v>
      </c>
      <c r="G27" s="1"/>
      <c r="H27" s="65"/>
      <c r="I27" s="72">
        <v>45</v>
      </c>
      <c r="J27" s="72">
        <v>31</v>
      </c>
      <c r="K27" s="583">
        <v>2</v>
      </c>
      <c r="L27" s="72">
        <v>1</v>
      </c>
      <c r="M27" s="72">
        <v>4</v>
      </c>
      <c r="N27" s="72">
        <v>1</v>
      </c>
      <c r="O27" s="72">
        <v>2</v>
      </c>
      <c r="P27" s="72">
        <v>3</v>
      </c>
      <c r="Q27" s="72">
        <v>3</v>
      </c>
      <c r="S27" s="27">
        <v>5</v>
      </c>
      <c r="T27" s="73">
        <v>1</v>
      </c>
      <c r="U27" s="27" t="s">
        <v>0</v>
      </c>
      <c r="V27" s="72" t="s">
        <v>0</v>
      </c>
      <c r="W27" s="72" t="s">
        <v>0</v>
      </c>
      <c r="X27" s="72">
        <v>6</v>
      </c>
      <c r="Y27" s="72">
        <v>2</v>
      </c>
      <c r="Z27" s="72">
        <v>8</v>
      </c>
      <c r="AA27" s="72">
        <v>3</v>
      </c>
      <c r="AB27" s="72">
        <v>4</v>
      </c>
      <c r="AC27" s="72">
        <v>2</v>
      </c>
      <c r="AD27" s="67">
        <v>7</v>
      </c>
      <c r="AE27" s="67">
        <v>23</v>
      </c>
      <c r="AF27" s="67">
        <v>9</v>
      </c>
      <c r="AG27" s="72">
        <v>4</v>
      </c>
      <c r="AH27" s="28"/>
    </row>
    <row r="28" spans="1:34" s="27" customFormat="1" ht="14.25" customHeight="1">
      <c r="A28" s="1"/>
      <c r="B28" s="1"/>
      <c r="C28" s="14"/>
      <c r="D28" s="48">
        <v>35</v>
      </c>
      <c r="E28" s="49" t="s">
        <v>30</v>
      </c>
      <c r="F28" s="14" t="s">
        <v>33</v>
      </c>
      <c r="G28" s="1"/>
      <c r="H28" s="65"/>
      <c r="I28" s="72">
        <v>65</v>
      </c>
      <c r="J28" s="72">
        <v>40</v>
      </c>
      <c r="K28" s="583">
        <v>3</v>
      </c>
      <c r="L28" s="72">
        <v>1</v>
      </c>
      <c r="M28" s="72">
        <v>4</v>
      </c>
      <c r="N28" s="72">
        <v>2</v>
      </c>
      <c r="O28" s="72">
        <v>2</v>
      </c>
      <c r="P28" s="72">
        <v>4</v>
      </c>
      <c r="Q28" s="72">
        <v>2</v>
      </c>
      <c r="S28" s="27">
        <v>6</v>
      </c>
      <c r="T28" s="73">
        <v>2</v>
      </c>
      <c r="U28" s="27" t="s">
        <v>0</v>
      </c>
      <c r="V28" s="72">
        <v>0</v>
      </c>
      <c r="W28" s="72" t="s">
        <v>0</v>
      </c>
      <c r="X28" s="72">
        <v>10</v>
      </c>
      <c r="Y28" s="72">
        <v>4</v>
      </c>
      <c r="Z28" s="72">
        <v>7</v>
      </c>
      <c r="AA28" s="72">
        <v>2</v>
      </c>
      <c r="AB28" s="72">
        <v>4</v>
      </c>
      <c r="AC28" s="72">
        <v>5</v>
      </c>
      <c r="AD28" s="67">
        <v>4</v>
      </c>
      <c r="AE28" s="67">
        <v>26</v>
      </c>
      <c r="AF28" s="67">
        <v>8</v>
      </c>
      <c r="AG28" s="72">
        <v>2</v>
      </c>
      <c r="AH28" s="28"/>
    </row>
    <row r="29" spans="1:34" s="27" customFormat="1" ht="14.25" customHeight="1">
      <c r="A29" s="1"/>
      <c r="B29" s="1"/>
      <c r="C29" s="14"/>
      <c r="D29" s="48">
        <v>45</v>
      </c>
      <c r="E29" s="49" t="s">
        <v>513</v>
      </c>
      <c r="F29" s="14" t="s">
        <v>34</v>
      </c>
      <c r="G29" s="1"/>
      <c r="H29" s="99"/>
      <c r="I29" s="72">
        <v>59</v>
      </c>
      <c r="J29" s="72">
        <v>37</v>
      </c>
      <c r="K29" s="583">
        <v>1</v>
      </c>
      <c r="L29" s="72">
        <v>1</v>
      </c>
      <c r="M29" s="72">
        <v>3</v>
      </c>
      <c r="N29" s="72">
        <v>0</v>
      </c>
      <c r="O29" s="72">
        <v>1</v>
      </c>
      <c r="P29" s="72">
        <v>3</v>
      </c>
      <c r="Q29" s="72">
        <v>2</v>
      </c>
      <c r="S29" s="27">
        <v>3</v>
      </c>
      <c r="T29" s="73">
        <v>0</v>
      </c>
      <c r="U29" s="27" t="s">
        <v>0</v>
      </c>
      <c r="V29" s="72" t="s">
        <v>0</v>
      </c>
      <c r="W29" s="72" t="s">
        <v>0</v>
      </c>
      <c r="X29" s="72">
        <v>6</v>
      </c>
      <c r="Y29" s="72">
        <v>3</v>
      </c>
      <c r="Z29" s="72">
        <v>3</v>
      </c>
      <c r="AA29" s="72">
        <v>1</v>
      </c>
      <c r="AB29" s="72">
        <v>5</v>
      </c>
      <c r="AC29" s="72">
        <v>3</v>
      </c>
      <c r="AD29" s="67">
        <v>3</v>
      </c>
      <c r="AE29" s="67">
        <v>29</v>
      </c>
      <c r="AF29" s="67">
        <v>10</v>
      </c>
      <c r="AG29" s="72">
        <v>2</v>
      </c>
      <c r="AH29" s="28"/>
    </row>
    <row r="30" spans="1:34" s="27" customFormat="1" ht="14.25" customHeight="1">
      <c r="A30" s="1"/>
      <c r="B30" s="1"/>
      <c r="C30" s="14"/>
      <c r="D30" s="48">
        <v>55</v>
      </c>
      <c r="E30" s="49" t="s">
        <v>30</v>
      </c>
      <c r="F30" s="14" t="s">
        <v>35</v>
      </c>
      <c r="G30" s="1"/>
      <c r="H30" s="99"/>
      <c r="I30" s="72">
        <v>62</v>
      </c>
      <c r="J30" s="72">
        <v>37</v>
      </c>
      <c r="K30" s="584">
        <v>0</v>
      </c>
      <c r="L30" s="72" t="s">
        <v>0</v>
      </c>
      <c r="M30" s="72">
        <v>0</v>
      </c>
      <c r="N30" s="72">
        <v>0</v>
      </c>
      <c r="O30" s="72" t="s">
        <v>0</v>
      </c>
      <c r="P30" s="72">
        <v>3</v>
      </c>
      <c r="Q30" s="72">
        <v>1</v>
      </c>
      <c r="S30" s="27">
        <v>2</v>
      </c>
      <c r="T30" s="73">
        <v>1</v>
      </c>
      <c r="U30" s="27" t="s">
        <v>0</v>
      </c>
      <c r="V30" s="72" t="s">
        <v>0</v>
      </c>
      <c r="W30" s="72" t="s">
        <v>0</v>
      </c>
      <c r="X30" s="72">
        <v>3</v>
      </c>
      <c r="Y30" s="72">
        <v>1</v>
      </c>
      <c r="Z30" s="72">
        <v>3</v>
      </c>
      <c r="AA30" s="72" t="s">
        <v>0</v>
      </c>
      <c r="AB30" s="72">
        <v>6</v>
      </c>
      <c r="AC30" s="72">
        <v>2</v>
      </c>
      <c r="AD30" s="67">
        <v>1</v>
      </c>
      <c r="AE30" s="67">
        <v>29</v>
      </c>
      <c r="AF30" s="67">
        <v>11</v>
      </c>
      <c r="AG30" s="72">
        <v>4</v>
      </c>
      <c r="AH30" s="28"/>
    </row>
    <row r="31" spans="1:34" s="27" customFormat="1" ht="14.25" customHeight="1">
      <c r="A31" s="1"/>
      <c r="B31" s="1"/>
      <c r="C31" s="14"/>
      <c r="D31" s="48">
        <v>65</v>
      </c>
      <c r="E31" s="49" t="s">
        <v>30</v>
      </c>
      <c r="F31" s="14" t="s">
        <v>36</v>
      </c>
      <c r="G31" s="1"/>
      <c r="H31" s="99"/>
      <c r="I31" s="72">
        <v>75</v>
      </c>
      <c r="J31" s="72">
        <v>48</v>
      </c>
      <c r="K31" s="584">
        <v>0</v>
      </c>
      <c r="L31" s="72" t="s">
        <v>0</v>
      </c>
      <c r="M31" s="72">
        <v>0</v>
      </c>
      <c r="N31" s="72" t="s">
        <v>0</v>
      </c>
      <c r="O31" s="72" t="s">
        <v>0</v>
      </c>
      <c r="P31" s="72">
        <v>2</v>
      </c>
      <c r="Q31" s="72">
        <v>1</v>
      </c>
      <c r="S31" s="27">
        <v>0</v>
      </c>
      <c r="T31" s="73">
        <v>0</v>
      </c>
      <c r="U31" s="27" t="s">
        <v>0</v>
      </c>
      <c r="V31" s="72" t="s">
        <v>0</v>
      </c>
      <c r="W31" s="72">
        <v>1</v>
      </c>
      <c r="X31" s="72">
        <v>2</v>
      </c>
      <c r="Y31" s="72">
        <v>1</v>
      </c>
      <c r="Z31" s="72">
        <v>3</v>
      </c>
      <c r="AA31" s="72" t="s">
        <v>0</v>
      </c>
      <c r="AB31" s="72">
        <v>5</v>
      </c>
      <c r="AC31" s="72">
        <v>2</v>
      </c>
      <c r="AD31" s="67">
        <v>2</v>
      </c>
      <c r="AE31" s="67">
        <v>42</v>
      </c>
      <c r="AF31" s="67">
        <v>10</v>
      </c>
      <c r="AG31" s="72">
        <v>5</v>
      </c>
      <c r="AH31" s="28"/>
    </row>
    <row r="32" spans="1:34" s="27" customFormat="1" ht="14.25" customHeight="1">
      <c r="A32" s="1"/>
      <c r="B32" s="1"/>
      <c r="C32" s="14"/>
      <c r="D32" s="752" t="s">
        <v>65</v>
      </c>
      <c r="E32" s="752"/>
      <c r="F32" s="752"/>
      <c r="G32" s="1"/>
      <c r="H32" s="99"/>
      <c r="I32" s="72">
        <v>75</v>
      </c>
      <c r="J32" s="72">
        <v>33</v>
      </c>
      <c r="K32" s="584">
        <v>0</v>
      </c>
      <c r="L32" s="72" t="s">
        <v>0</v>
      </c>
      <c r="M32" s="72">
        <v>0</v>
      </c>
      <c r="N32" s="72" t="s">
        <v>0</v>
      </c>
      <c r="O32" s="72" t="s">
        <v>0</v>
      </c>
      <c r="P32" s="72">
        <v>1</v>
      </c>
      <c r="Q32" s="72" t="s">
        <v>0</v>
      </c>
      <c r="S32" s="27">
        <v>0</v>
      </c>
      <c r="T32" s="73">
        <v>1</v>
      </c>
      <c r="U32" s="27" t="s">
        <v>0</v>
      </c>
      <c r="V32" s="72" t="s">
        <v>0</v>
      </c>
      <c r="W32" s="72">
        <v>1</v>
      </c>
      <c r="X32" s="72">
        <v>0</v>
      </c>
      <c r="Y32" s="72">
        <v>1</v>
      </c>
      <c r="Z32" s="72">
        <v>1</v>
      </c>
      <c r="AA32" s="72" t="s">
        <v>0</v>
      </c>
      <c r="AB32" s="72">
        <v>2</v>
      </c>
      <c r="AC32" s="72">
        <v>2</v>
      </c>
      <c r="AD32" s="67">
        <v>0</v>
      </c>
      <c r="AE32" s="67">
        <v>28</v>
      </c>
      <c r="AF32" s="67">
        <v>7</v>
      </c>
      <c r="AG32" s="72">
        <v>4</v>
      </c>
      <c r="AH32" s="28"/>
    </row>
    <row r="33" spans="1:34" s="27" customFormat="1" ht="14.25" customHeight="1">
      <c r="A33" s="1"/>
      <c r="B33" s="1"/>
      <c r="C33" s="14"/>
      <c r="D33" s="754" t="s">
        <v>66</v>
      </c>
      <c r="E33" s="754"/>
      <c r="F33" s="754"/>
      <c r="G33" s="14"/>
      <c r="H33" s="99"/>
      <c r="I33" s="72"/>
      <c r="J33" s="72"/>
      <c r="K33" s="583"/>
      <c r="L33" s="72"/>
      <c r="M33" s="72"/>
      <c r="N33" s="72"/>
      <c r="O33" s="72"/>
      <c r="P33" s="72"/>
      <c r="Q33" s="72"/>
      <c r="R33" s="73"/>
      <c r="S33" s="72"/>
      <c r="T33" s="72"/>
      <c r="U33" s="72"/>
      <c r="V33" s="72"/>
      <c r="W33" s="72"/>
      <c r="X33" s="72"/>
      <c r="Y33" s="72"/>
      <c r="Z33" s="72"/>
      <c r="AA33" s="67"/>
      <c r="AB33" s="67"/>
      <c r="AC33" s="67"/>
      <c r="AD33" s="72"/>
      <c r="AE33" s="72"/>
      <c r="AF33" s="72"/>
      <c r="AG33" s="72"/>
      <c r="AH33" s="28"/>
    </row>
    <row r="34" spans="1:33" s="28" customFormat="1" ht="14.25" customHeight="1">
      <c r="A34" s="1"/>
      <c r="B34" s="1"/>
      <c r="C34" s="14"/>
      <c r="D34" s="752" t="s">
        <v>67</v>
      </c>
      <c r="E34" s="752"/>
      <c r="F34" s="752"/>
      <c r="G34" s="14"/>
      <c r="H34" s="99"/>
      <c r="I34" s="72">
        <v>371</v>
      </c>
      <c r="J34" s="72">
        <v>229</v>
      </c>
      <c r="K34" s="583">
        <v>8</v>
      </c>
      <c r="L34" s="72">
        <v>3</v>
      </c>
      <c r="M34" s="72">
        <v>17</v>
      </c>
      <c r="N34" s="72">
        <v>6</v>
      </c>
      <c r="O34" s="72">
        <v>8</v>
      </c>
      <c r="P34" s="72">
        <v>20</v>
      </c>
      <c r="Q34" s="72">
        <v>11</v>
      </c>
      <c r="S34" s="73">
        <v>24</v>
      </c>
      <c r="T34" s="72">
        <v>6</v>
      </c>
      <c r="U34" s="72">
        <v>0</v>
      </c>
      <c r="V34" s="72">
        <v>1</v>
      </c>
      <c r="W34" s="72">
        <v>2</v>
      </c>
      <c r="X34" s="72">
        <v>28</v>
      </c>
      <c r="Y34" s="72">
        <v>14</v>
      </c>
      <c r="Z34" s="72">
        <v>28</v>
      </c>
      <c r="AA34" s="72">
        <v>7</v>
      </c>
      <c r="AB34" s="67">
        <v>27</v>
      </c>
      <c r="AC34" s="67">
        <v>19</v>
      </c>
      <c r="AD34" s="67">
        <v>21</v>
      </c>
      <c r="AE34" s="73">
        <v>170</v>
      </c>
      <c r="AF34" s="73">
        <v>56</v>
      </c>
      <c r="AG34" s="73">
        <v>23</v>
      </c>
    </row>
    <row r="35" spans="1:34" s="27" customFormat="1" ht="14.25" customHeight="1">
      <c r="A35" s="1"/>
      <c r="B35" s="1"/>
      <c r="C35" s="14"/>
      <c r="D35" s="752" t="s">
        <v>68</v>
      </c>
      <c r="E35" s="752"/>
      <c r="F35" s="752"/>
      <c r="G35" s="14"/>
      <c r="H35" s="99"/>
      <c r="I35" s="72">
        <v>43</v>
      </c>
      <c r="J35" s="72">
        <v>20</v>
      </c>
      <c r="K35" s="583" t="s">
        <v>0</v>
      </c>
      <c r="L35" s="72" t="s">
        <v>0</v>
      </c>
      <c r="M35" s="72">
        <v>1</v>
      </c>
      <c r="N35" s="72">
        <v>1</v>
      </c>
      <c r="O35" s="72" t="s">
        <v>0</v>
      </c>
      <c r="P35" s="72">
        <v>1</v>
      </c>
      <c r="Q35" s="72">
        <v>0</v>
      </c>
      <c r="S35" s="73">
        <v>1</v>
      </c>
      <c r="T35" s="72" t="s">
        <v>0</v>
      </c>
      <c r="U35" s="72" t="s">
        <v>0</v>
      </c>
      <c r="V35" s="72" t="s">
        <v>0</v>
      </c>
      <c r="W35" s="72">
        <v>0</v>
      </c>
      <c r="X35" s="72">
        <v>2</v>
      </c>
      <c r="Y35" s="72" t="s">
        <v>0</v>
      </c>
      <c r="Z35" s="72">
        <v>1</v>
      </c>
      <c r="AA35" s="72" t="s">
        <v>0</v>
      </c>
      <c r="AB35" s="67" t="s">
        <v>0</v>
      </c>
      <c r="AC35" s="67">
        <v>1</v>
      </c>
      <c r="AD35" s="67">
        <v>2</v>
      </c>
      <c r="AE35" s="72">
        <v>16</v>
      </c>
      <c r="AF35" s="72">
        <v>3</v>
      </c>
      <c r="AG35" s="72">
        <v>1</v>
      </c>
      <c r="AH35" s="28"/>
    </row>
    <row r="36" spans="2:34" s="29" customFormat="1" ht="14.25" customHeight="1">
      <c r="B36" s="750" t="s">
        <v>43</v>
      </c>
      <c r="C36" s="750"/>
      <c r="D36" s="750"/>
      <c r="E36" s="750"/>
      <c r="F36" s="750"/>
      <c r="G36" s="100"/>
      <c r="H36" s="101"/>
      <c r="I36" s="62">
        <v>224</v>
      </c>
      <c r="J36" s="63">
        <v>134</v>
      </c>
      <c r="K36" s="525">
        <v>5</v>
      </c>
      <c r="L36" s="63">
        <v>2</v>
      </c>
      <c r="M36" s="63">
        <v>14</v>
      </c>
      <c r="N36" s="63">
        <v>4</v>
      </c>
      <c r="O36" s="63">
        <v>5</v>
      </c>
      <c r="P36" s="63">
        <v>12</v>
      </c>
      <c r="Q36" s="63">
        <v>8</v>
      </c>
      <c r="S36" s="29">
        <v>16</v>
      </c>
      <c r="T36" s="62">
        <v>5</v>
      </c>
      <c r="U36" s="63">
        <v>0</v>
      </c>
      <c r="V36" s="63">
        <v>1</v>
      </c>
      <c r="W36" s="63">
        <v>0</v>
      </c>
      <c r="X36" s="63">
        <v>24</v>
      </c>
      <c r="Y36" s="63">
        <v>9</v>
      </c>
      <c r="Z36" s="63">
        <v>18</v>
      </c>
      <c r="AA36" s="63">
        <v>5</v>
      </c>
      <c r="AB36" s="63">
        <v>17</v>
      </c>
      <c r="AC36" s="63">
        <v>11</v>
      </c>
      <c r="AD36" s="63">
        <v>17</v>
      </c>
      <c r="AE36" s="63">
        <v>97</v>
      </c>
      <c r="AF36" s="70">
        <v>33</v>
      </c>
      <c r="AG36" s="70">
        <v>11</v>
      </c>
      <c r="AH36" s="64"/>
    </row>
    <row r="37" spans="1:34" s="27" customFormat="1" ht="14.25" customHeight="1">
      <c r="A37" s="1"/>
      <c r="B37" s="1"/>
      <c r="C37" s="14"/>
      <c r="D37" s="48">
        <v>15</v>
      </c>
      <c r="E37" s="49" t="s">
        <v>513</v>
      </c>
      <c r="F37" s="14" t="s">
        <v>31</v>
      </c>
      <c r="G37" s="1"/>
      <c r="H37" s="99"/>
      <c r="I37" s="66">
        <v>16</v>
      </c>
      <c r="J37" s="67">
        <v>8</v>
      </c>
      <c r="K37" s="583">
        <v>1</v>
      </c>
      <c r="L37" s="67">
        <v>0</v>
      </c>
      <c r="M37" s="67">
        <v>4</v>
      </c>
      <c r="N37" s="67">
        <v>1</v>
      </c>
      <c r="O37" s="67">
        <v>1</v>
      </c>
      <c r="P37" s="67">
        <v>2</v>
      </c>
      <c r="Q37" s="67">
        <v>1</v>
      </c>
      <c r="S37" s="27">
        <v>3</v>
      </c>
      <c r="T37" s="66">
        <v>1</v>
      </c>
      <c r="U37" s="67">
        <v>0</v>
      </c>
      <c r="V37" s="67">
        <v>0</v>
      </c>
      <c r="W37" s="67">
        <v>0</v>
      </c>
      <c r="X37" s="67">
        <v>3</v>
      </c>
      <c r="Y37" s="67">
        <v>1</v>
      </c>
      <c r="Z37" s="67">
        <v>2</v>
      </c>
      <c r="AA37" s="67">
        <v>1</v>
      </c>
      <c r="AB37" s="67">
        <v>1</v>
      </c>
      <c r="AC37" s="67">
        <v>1</v>
      </c>
      <c r="AD37" s="67">
        <v>3</v>
      </c>
      <c r="AE37" s="67">
        <v>5</v>
      </c>
      <c r="AF37" s="72">
        <v>1</v>
      </c>
      <c r="AG37" s="72">
        <v>1</v>
      </c>
      <c r="AH37" s="28"/>
    </row>
    <row r="38" spans="1:34" s="27" customFormat="1" ht="14.25" customHeight="1">
      <c r="A38" s="1"/>
      <c r="B38" s="1"/>
      <c r="C38" s="14"/>
      <c r="D38" s="48">
        <v>25</v>
      </c>
      <c r="E38" s="49" t="s">
        <v>30</v>
      </c>
      <c r="F38" s="14" t="s">
        <v>32</v>
      </c>
      <c r="G38" s="1"/>
      <c r="H38" s="99"/>
      <c r="I38" s="66">
        <v>37</v>
      </c>
      <c r="J38" s="67">
        <v>26</v>
      </c>
      <c r="K38" s="583">
        <v>1</v>
      </c>
      <c r="L38" s="67">
        <v>0</v>
      </c>
      <c r="M38" s="67">
        <v>4</v>
      </c>
      <c r="N38" s="67">
        <v>1</v>
      </c>
      <c r="O38" s="67">
        <v>2</v>
      </c>
      <c r="P38" s="67">
        <v>2</v>
      </c>
      <c r="Q38" s="67">
        <v>3</v>
      </c>
      <c r="S38" s="27">
        <v>4</v>
      </c>
      <c r="T38" s="66">
        <v>1</v>
      </c>
      <c r="U38" s="67" t="s">
        <v>0</v>
      </c>
      <c r="V38" s="67" t="s">
        <v>0</v>
      </c>
      <c r="W38" s="67" t="s">
        <v>0</v>
      </c>
      <c r="X38" s="67">
        <v>5</v>
      </c>
      <c r="Y38" s="67">
        <v>2</v>
      </c>
      <c r="Z38" s="67">
        <v>7</v>
      </c>
      <c r="AA38" s="67">
        <v>2</v>
      </c>
      <c r="AB38" s="67">
        <v>4</v>
      </c>
      <c r="AC38" s="67">
        <v>2</v>
      </c>
      <c r="AD38" s="67">
        <v>6</v>
      </c>
      <c r="AE38" s="67">
        <v>19</v>
      </c>
      <c r="AF38" s="72">
        <v>7</v>
      </c>
      <c r="AG38" s="72">
        <v>4</v>
      </c>
      <c r="AH38" s="28"/>
    </row>
    <row r="39" spans="1:34" s="27" customFormat="1" ht="14.25" customHeight="1">
      <c r="A39" s="1"/>
      <c r="B39" s="1"/>
      <c r="C39" s="14"/>
      <c r="D39" s="48">
        <v>35</v>
      </c>
      <c r="E39" s="49" t="s">
        <v>30</v>
      </c>
      <c r="F39" s="14" t="s">
        <v>33</v>
      </c>
      <c r="G39" s="1"/>
      <c r="H39" s="99"/>
      <c r="I39" s="66">
        <v>51</v>
      </c>
      <c r="J39" s="67">
        <v>31</v>
      </c>
      <c r="K39" s="583">
        <v>2</v>
      </c>
      <c r="L39" s="67">
        <v>0</v>
      </c>
      <c r="M39" s="67">
        <v>3</v>
      </c>
      <c r="N39" s="67">
        <v>2</v>
      </c>
      <c r="O39" s="67">
        <v>1</v>
      </c>
      <c r="P39" s="67">
        <v>3</v>
      </c>
      <c r="Q39" s="67">
        <v>2</v>
      </c>
      <c r="S39" s="27">
        <v>5</v>
      </c>
      <c r="T39" s="66">
        <v>2</v>
      </c>
      <c r="U39" s="67" t="s">
        <v>0</v>
      </c>
      <c r="V39" s="67">
        <v>0</v>
      </c>
      <c r="W39" s="67" t="s">
        <v>0</v>
      </c>
      <c r="X39" s="67">
        <v>8</v>
      </c>
      <c r="Y39" s="67">
        <v>3</v>
      </c>
      <c r="Z39" s="67">
        <v>5</v>
      </c>
      <c r="AA39" s="67">
        <v>2</v>
      </c>
      <c r="AB39" s="67">
        <v>3</v>
      </c>
      <c r="AC39" s="67">
        <v>4</v>
      </c>
      <c r="AD39" s="67">
        <v>4</v>
      </c>
      <c r="AE39" s="67">
        <v>19</v>
      </c>
      <c r="AF39" s="72">
        <v>7</v>
      </c>
      <c r="AG39" s="72">
        <v>2</v>
      </c>
      <c r="AH39" s="28"/>
    </row>
    <row r="40" spans="1:34" s="27" customFormat="1" ht="14.25" customHeight="1">
      <c r="A40" s="1"/>
      <c r="B40" s="1"/>
      <c r="C40" s="14"/>
      <c r="D40" s="48">
        <v>45</v>
      </c>
      <c r="E40" s="49" t="s">
        <v>520</v>
      </c>
      <c r="F40" s="14" t="s">
        <v>34</v>
      </c>
      <c r="G40" s="1"/>
      <c r="H40" s="99"/>
      <c r="I40" s="66">
        <v>49</v>
      </c>
      <c r="J40" s="67">
        <v>30</v>
      </c>
      <c r="K40" s="584">
        <v>1</v>
      </c>
      <c r="L40" s="67">
        <v>1</v>
      </c>
      <c r="M40" s="67">
        <v>3</v>
      </c>
      <c r="N40" s="67">
        <v>0</v>
      </c>
      <c r="O40" s="67">
        <v>1</v>
      </c>
      <c r="P40" s="67">
        <v>3</v>
      </c>
      <c r="Q40" s="67">
        <v>2</v>
      </c>
      <c r="S40" s="27">
        <v>3</v>
      </c>
      <c r="T40" s="66">
        <v>0</v>
      </c>
      <c r="U40" s="67" t="s">
        <v>0</v>
      </c>
      <c r="V40" s="67" t="s">
        <v>0</v>
      </c>
      <c r="W40" s="67" t="s">
        <v>0</v>
      </c>
      <c r="X40" s="67">
        <v>6</v>
      </c>
      <c r="Y40" s="67">
        <v>3</v>
      </c>
      <c r="Z40" s="67">
        <v>2</v>
      </c>
      <c r="AA40" s="67">
        <v>1</v>
      </c>
      <c r="AB40" s="67">
        <v>4</v>
      </c>
      <c r="AC40" s="67">
        <v>3</v>
      </c>
      <c r="AD40" s="67">
        <v>3</v>
      </c>
      <c r="AE40" s="67">
        <v>23</v>
      </c>
      <c r="AF40" s="72">
        <v>9</v>
      </c>
      <c r="AG40" s="72">
        <v>2</v>
      </c>
      <c r="AH40" s="28"/>
    </row>
    <row r="41" spans="1:34" s="27" customFormat="1" ht="14.25" customHeight="1">
      <c r="A41" s="1"/>
      <c r="B41" s="1"/>
      <c r="C41" s="14"/>
      <c r="D41" s="48">
        <v>55</v>
      </c>
      <c r="E41" s="49" t="s">
        <v>30</v>
      </c>
      <c r="F41" s="14" t="s">
        <v>35</v>
      </c>
      <c r="G41" s="1"/>
      <c r="H41" s="99"/>
      <c r="I41" s="66">
        <v>37</v>
      </c>
      <c r="J41" s="67">
        <v>21</v>
      </c>
      <c r="K41" s="584">
        <v>0</v>
      </c>
      <c r="L41" s="67" t="s">
        <v>0</v>
      </c>
      <c r="M41" s="67">
        <v>0</v>
      </c>
      <c r="N41" s="67" t="s">
        <v>0</v>
      </c>
      <c r="O41" s="67" t="s">
        <v>0</v>
      </c>
      <c r="P41" s="67">
        <v>2</v>
      </c>
      <c r="Q41" s="67">
        <v>1</v>
      </c>
      <c r="S41" s="27">
        <v>1</v>
      </c>
      <c r="T41" s="66">
        <v>1</v>
      </c>
      <c r="U41" s="67" t="s">
        <v>0</v>
      </c>
      <c r="V41" s="67" t="s">
        <v>0</v>
      </c>
      <c r="W41" s="67" t="s">
        <v>0</v>
      </c>
      <c r="X41" s="67">
        <v>2</v>
      </c>
      <c r="Y41" s="67">
        <v>0</v>
      </c>
      <c r="Z41" s="67">
        <v>1</v>
      </c>
      <c r="AA41" s="67" t="s">
        <v>0</v>
      </c>
      <c r="AB41" s="67">
        <v>3</v>
      </c>
      <c r="AC41" s="67">
        <v>1</v>
      </c>
      <c r="AD41" s="67">
        <v>1</v>
      </c>
      <c r="AE41" s="67">
        <v>16</v>
      </c>
      <c r="AF41" s="72">
        <v>6</v>
      </c>
      <c r="AG41" s="72">
        <v>1</v>
      </c>
      <c r="AH41" s="28"/>
    </row>
    <row r="42" spans="1:34" s="27" customFormat="1" ht="14.25" customHeight="1">
      <c r="A42" s="1"/>
      <c r="B42" s="1"/>
      <c r="C42" s="14"/>
      <c r="D42" s="48">
        <v>65</v>
      </c>
      <c r="E42" s="49" t="s">
        <v>30</v>
      </c>
      <c r="F42" s="14" t="s">
        <v>36</v>
      </c>
      <c r="G42" s="1"/>
      <c r="H42" s="99"/>
      <c r="I42" s="66">
        <v>24</v>
      </c>
      <c r="J42" s="67">
        <v>13</v>
      </c>
      <c r="K42" s="584" t="s">
        <v>0</v>
      </c>
      <c r="L42" s="67" t="s">
        <v>0</v>
      </c>
      <c r="M42" s="67">
        <v>0</v>
      </c>
      <c r="N42" s="67" t="s">
        <v>0</v>
      </c>
      <c r="O42" s="67" t="s">
        <v>0</v>
      </c>
      <c r="P42" s="67">
        <v>1</v>
      </c>
      <c r="Q42" s="67">
        <v>0</v>
      </c>
      <c r="S42" s="27">
        <v>0</v>
      </c>
      <c r="T42" s="66" t="s">
        <v>0</v>
      </c>
      <c r="U42" s="67" t="s">
        <v>0</v>
      </c>
      <c r="V42" s="67" t="s">
        <v>0</v>
      </c>
      <c r="W42" s="67">
        <v>0</v>
      </c>
      <c r="X42" s="67">
        <v>0</v>
      </c>
      <c r="Y42" s="67">
        <v>0</v>
      </c>
      <c r="Z42" s="67">
        <v>1</v>
      </c>
      <c r="AA42" s="67" t="s">
        <v>0</v>
      </c>
      <c r="AB42" s="67">
        <v>1</v>
      </c>
      <c r="AC42" s="67" t="s">
        <v>0</v>
      </c>
      <c r="AD42" s="67">
        <v>1</v>
      </c>
      <c r="AE42" s="67">
        <v>10</v>
      </c>
      <c r="AF42" s="72">
        <v>3</v>
      </c>
      <c r="AG42" s="72">
        <v>1</v>
      </c>
      <c r="AH42" s="28"/>
    </row>
    <row r="43" spans="1:34" s="27" customFormat="1" ht="14.25" customHeight="1">
      <c r="A43" s="1"/>
      <c r="B43" s="1"/>
      <c r="C43" s="14"/>
      <c r="D43" s="752" t="s">
        <v>65</v>
      </c>
      <c r="E43" s="752"/>
      <c r="F43" s="752"/>
      <c r="G43" s="1"/>
      <c r="H43" s="99"/>
      <c r="I43" s="66">
        <v>10</v>
      </c>
      <c r="J43" s="67">
        <v>5</v>
      </c>
      <c r="K43" s="584" t="s">
        <v>0</v>
      </c>
      <c r="L43" s="67" t="s">
        <v>0</v>
      </c>
      <c r="M43" s="67" t="s">
        <v>0</v>
      </c>
      <c r="N43" s="67" t="s">
        <v>0</v>
      </c>
      <c r="O43" s="67" t="s">
        <v>0</v>
      </c>
      <c r="P43" s="67">
        <v>0</v>
      </c>
      <c r="Q43" s="67" t="s">
        <v>0</v>
      </c>
      <c r="S43" s="27" t="s">
        <v>0</v>
      </c>
      <c r="T43" s="66">
        <v>0</v>
      </c>
      <c r="U43" s="67" t="s">
        <v>0</v>
      </c>
      <c r="V43" s="67" t="s">
        <v>0</v>
      </c>
      <c r="W43" s="67" t="s">
        <v>0</v>
      </c>
      <c r="X43" s="67" t="s">
        <v>0</v>
      </c>
      <c r="Y43" s="67" t="s">
        <v>0</v>
      </c>
      <c r="Z43" s="67">
        <v>0</v>
      </c>
      <c r="AA43" s="67" t="s">
        <v>0</v>
      </c>
      <c r="AB43" s="67">
        <v>0</v>
      </c>
      <c r="AC43" s="67">
        <v>0</v>
      </c>
      <c r="AD43" s="67" t="s">
        <v>0</v>
      </c>
      <c r="AE43" s="67">
        <v>5</v>
      </c>
      <c r="AF43" s="72">
        <v>0</v>
      </c>
      <c r="AG43" s="72">
        <v>0</v>
      </c>
      <c r="AH43" s="28"/>
    </row>
    <row r="44" spans="1:34" s="27" customFormat="1" ht="14.25" customHeight="1">
      <c r="A44" s="1"/>
      <c r="B44" s="1"/>
      <c r="C44" s="14"/>
      <c r="D44" s="754" t="s">
        <v>66</v>
      </c>
      <c r="E44" s="754"/>
      <c r="F44" s="754"/>
      <c r="G44" s="1"/>
      <c r="H44" s="99"/>
      <c r="I44" s="66"/>
      <c r="J44" s="67"/>
      <c r="K44" s="583"/>
      <c r="L44" s="67"/>
      <c r="M44" s="67"/>
      <c r="N44" s="67"/>
      <c r="O44" s="67"/>
      <c r="P44" s="67"/>
      <c r="Q44" s="67"/>
      <c r="R44" s="66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72"/>
      <c r="AE44" s="72"/>
      <c r="AF44" s="72"/>
      <c r="AG44" s="72"/>
      <c r="AH44" s="28"/>
    </row>
    <row r="45" spans="1:34" s="27" customFormat="1" ht="14.25" customHeight="1">
      <c r="A45" s="1"/>
      <c r="B45" s="1"/>
      <c r="C45" s="14"/>
      <c r="D45" s="752" t="s">
        <v>67</v>
      </c>
      <c r="E45" s="752"/>
      <c r="F45" s="752"/>
      <c r="G45" s="1"/>
      <c r="H45" s="99"/>
      <c r="I45" s="66">
        <v>207</v>
      </c>
      <c r="J45" s="67">
        <v>127</v>
      </c>
      <c r="K45" s="583">
        <v>5</v>
      </c>
      <c r="L45" s="67">
        <v>2</v>
      </c>
      <c r="M45" s="67">
        <v>12</v>
      </c>
      <c r="N45" s="67">
        <v>4</v>
      </c>
      <c r="O45" s="67">
        <v>5</v>
      </c>
      <c r="P45" s="67">
        <v>12</v>
      </c>
      <c r="Q45" s="67">
        <v>8</v>
      </c>
      <c r="S45" s="27">
        <v>16</v>
      </c>
      <c r="T45" s="66">
        <v>5</v>
      </c>
      <c r="U45" s="67">
        <v>0</v>
      </c>
      <c r="V45" s="67">
        <v>1</v>
      </c>
      <c r="W45" s="67">
        <v>0</v>
      </c>
      <c r="X45" s="67">
        <v>23</v>
      </c>
      <c r="Y45" s="67">
        <v>8</v>
      </c>
      <c r="Z45" s="67">
        <v>17</v>
      </c>
      <c r="AA45" s="67">
        <v>5</v>
      </c>
      <c r="AB45" s="67">
        <v>16</v>
      </c>
      <c r="AC45" s="67">
        <v>11</v>
      </c>
      <c r="AD45" s="67">
        <v>16</v>
      </c>
      <c r="AE45" s="67">
        <v>92</v>
      </c>
      <c r="AF45" s="72">
        <v>32</v>
      </c>
      <c r="AG45" s="72">
        <v>10</v>
      </c>
      <c r="AH45" s="28"/>
    </row>
    <row r="46" spans="1:34" s="27" customFormat="1" ht="14.25" customHeight="1">
      <c r="A46" s="1"/>
      <c r="B46" s="1"/>
      <c r="C46" s="14"/>
      <c r="D46" s="752" t="s">
        <v>68</v>
      </c>
      <c r="E46" s="752"/>
      <c r="F46" s="752"/>
      <c r="G46" s="1"/>
      <c r="H46" s="99"/>
      <c r="I46" s="66">
        <v>12</v>
      </c>
      <c r="J46" s="67">
        <v>5</v>
      </c>
      <c r="K46" s="583" t="s">
        <v>0</v>
      </c>
      <c r="L46" s="67" t="s">
        <v>0</v>
      </c>
      <c r="M46" s="67">
        <v>1</v>
      </c>
      <c r="N46" s="67" t="s">
        <v>0</v>
      </c>
      <c r="O46" s="67" t="s">
        <v>0</v>
      </c>
      <c r="P46" s="67" t="s">
        <v>0</v>
      </c>
      <c r="Q46" s="67">
        <v>0</v>
      </c>
      <c r="S46" s="27" t="s">
        <v>0</v>
      </c>
      <c r="T46" s="66" t="s">
        <v>0</v>
      </c>
      <c r="U46" s="67" t="s">
        <v>0</v>
      </c>
      <c r="V46" s="67" t="s">
        <v>0</v>
      </c>
      <c r="W46" s="67" t="s">
        <v>0</v>
      </c>
      <c r="X46" s="67">
        <v>1</v>
      </c>
      <c r="Y46" s="67" t="s">
        <v>0</v>
      </c>
      <c r="Z46" s="67">
        <v>1</v>
      </c>
      <c r="AA46" s="67" t="s">
        <v>0</v>
      </c>
      <c r="AB46" s="67" t="s">
        <v>0</v>
      </c>
      <c r="AC46" s="67">
        <v>0</v>
      </c>
      <c r="AD46" s="67">
        <v>1</v>
      </c>
      <c r="AE46" s="67">
        <v>4</v>
      </c>
      <c r="AF46" s="72">
        <v>0</v>
      </c>
      <c r="AG46" s="72">
        <v>0</v>
      </c>
      <c r="AH46" s="28"/>
    </row>
    <row r="47" spans="1:34" s="27" customFormat="1" ht="14.25" customHeight="1">
      <c r="A47" s="1"/>
      <c r="B47" s="1"/>
      <c r="C47" s="752" t="s">
        <v>69</v>
      </c>
      <c r="D47" s="752"/>
      <c r="E47" s="752"/>
      <c r="F47" s="752"/>
      <c r="G47" s="1"/>
      <c r="H47" s="99"/>
      <c r="I47" s="66">
        <v>7</v>
      </c>
      <c r="J47" s="67">
        <v>3</v>
      </c>
      <c r="K47" s="583" t="s">
        <v>0</v>
      </c>
      <c r="L47" s="67" t="s">
        <v>0</v>
      </c>
      <c r="M47" s="67">
        <v>1</v>
      </c>
      <c r="N47" s="67" t="s">
        <v>0</v>
      </c>
      <c r="O47" s="67" t="s">
        <v>0</v>
      </c>
      <c r="P47" s="67" t="s">
        <v>0</v>
      </c>
      <c r="Q47" s="67">
        <v>0</v>
      </c>
      <c r="S47" s="66" t="s">
        <v>0</v>
      </c>
      <c r="T47" s="67" t="s">
        <v>0</v>
      </c>
      <c r="U47" s="67" t="s">
        <v>0</v>
      </c>
      <c r="V47" s="67" t="s">
        <v>0</v>
      </c>
      <c r="W47" s="67" t="s">
        <v>0</v>
      </c>
      <c r="X47" s="67">
        <v>1</v>
      </c>
      <c r="Y47" s="67" t="s">
        <v>0</v>
      </c>
      <c r="Z47" s="67" t="s">
        <v>0</v>
      </c>
      <c r="AA47" s="67" t="s">
        <v>0</v>
      </c>
      <c r="AB47" s="67" t="s">
        <v>0</v>
      </c>
      <c r="AC47" s="67">
        <v>0</v>
      </c>
      <c r="AD47" s="67">
        <v>1</v>
      </c>
      <c r="AE47" s="72">
        <v>2</v>
      </c>
      <c r="AF47" s="72" t="s">
        <v>0</v>
      </c>
      <c r="AG47" s="72" t="s">
        <v>0</v>
      </c>
      <c r="AH47" s="28"/>
    </row>
    <row r="48" spans="1:34" s="27" customFormat="1" ht="14.25" customHeight="1">
      <c r="A48" s="1"/>
      <c r="B48" s="1"/>
      <c r="C48" s="752" t="s">
        <v>70</v>
      </c>
      <c r="D48" s="752"/>
      <c r="E48" s="752"/>
      <c r="F48" s="752"/>
      <c r="G48" s="1"/>
      <c r="H48" s="99"/>
      <c r="I48" s="66">
        <v>5</v>
      </c>
      <c r="J48" s="67">
        <v>2</v>
      </c>
      <c r="K48" s="583" t="s">
        <v>0</v>
      </c>
      <c r="L48" s="67" t="s">
        <v>0</v>
      </c>
      <c r="M48" s="67">
        <v>1</v>
      </c>
      <c r="N48" s="67" t="s">
        <v>0</v>
      </c>
      <c r="O48" s="67" t="s">
        <v>0</v>
      </c>
      <c r="P48" s="67" t="s">
        <v>0</v>
      </c>
      <c r="Q48" s="67" t="s">
        <v>0</v>
      </c>
      <c r="S48" s="66" t="s">
        <v>0</v>
      </c>
      <c r="T48" s="67" t="s">
        <v>0</v>
      </c>
      <c r="U48" s="67" t="s">
        <v>0</v>
      </c>
      <c r="V48" s="67" t="s">
        <v>0</v>
      </c>
      <c r="W48" s="67" t="s">
        <v>0</v>
      </c>
      <c r="X48" s="67">
        <v>1</v>
      </c>
      <c r="Y48" s="67" t="s">
        <v>0</v>
      </c>
      <c r="Z48" s="67">
        <v>1</v>
      </c>
      <c r="AA48" s="67" t="s">
        <v>0</v>
      </c>
      <c r="AB48" s="67" t="s">
        <v>0</v>
      </c>
      <c r="AC48" s="67">
        <v>0</v>
      </c>
      <c r="AD48" s="67">
        <v>1</v>
      </c>
      <c r="AE48" s="72">
        <v>2</v>
      </c>
      <c r="AF48" s="72">
        <v>0</v>
      </c>
      <c r="AG48" s="72">
        <v>0</v>
      </c>
      <c r="AH48" s="28"/>
    </row>
    <row r="49" spans="1:34" s="27" customFormat="1" ht="14.25" customHeight="1">
      <c r="A49" s="1"/>
      <c r="B49" s="1"/>
      <c r="C49" s="752" t="s">
        <v>71</v>
      </c>
      <c r="D49" s="752"/>
      <c r="E49" s="752"/>
      <c r="F49" s="752"/>
      <c r="G49" s="1"/>
      <c r="H49" s="99"/>
      <c r="I49" s="66">
        <v>4</v>
      </c>
      <c r="J49" s="67">
        <v>3</v>
      </c>
      <c r="K49" s="583">
        <v>1</v>
      </c>
      <c r="L49" s="67" t="s">
        <v>0</v>
      </c>
      <c r="M49" s="67">
        <v>0</v>
      </c>
      <c r="N49" s="67">
        <v>1</v>
      </c>
      <c r="O49" s="67">
        <v>1</v>
      </c>
      <c r="P49" s="67" t="s">
        <v>0</v>
      </c>
      <c r="Q49" s="67">
        <v>1</v>
      </c>
      <c r="R49" s="66"/>
      <c r="S49" s="67">
        <v>2</v>
      </c>
      <c r="T49" s="67" t="s">
        <v>0</v>
      </c>
      <c r="U49" s="67"/>
      <c r="V49" s="67"/>
      <c r="W49" s="67" t="s">
        <v>0</v>
      </c>
      <c r="X49" s="67">
        <v>1</v>
      </c>
      <c r="Y49" s="67" t="s">
        <v>0</v>
      </c>
      <c r="Z49" s="67">
        <v>0</v>
      </c>
      <c r="AA49" s="67" t="s">
        <v>0</v>
      </c>
      <c r="AB49" s="67" t="s">
        <v>0</v>
      </c>
      <c r="AC49" s="67" t="s">
        <v>0</v>
      </c>
      <c r="AD49" s="72">
        <v>1</v>
      </c>
      <c r="AE49" s="72">
        <v>1</v>
      </c>
      <c r="AF49" s="72">
        <v>1</v>
      </c>
      <c r="AG49" s="72" t="s">
        <v>0</v>
      </c>
      <c r="AH49" s="28"/>
    </row>
    <row r="50" spans="2:34" s="29" customFormat="1" ht="14.25" customHeight="1">
      <c r="B50" s="750" t="s">
        <v>44</v>
      </c>
      <c r="C50" s="750"/>
      <c r="D50" s="750"/>
      <c r="E50" s="750"/>
      <c r="F50" s="750"/>
      <c r="H50" s="101"/>
      <c r="I50" s="62">
        <v>197</v>
      </c>
      <c r="J50" s="63">
        <v>118</v>
      </c>
      <c r="K50" s="525">
        <v>3</v>
      </c>
      <c r="L50" s="63">
        <v>2</v>
      </c>
      <c r="M50" s="63">
        <v>5</v>
      </c>
      <c r="N50" s="63">
        <v>3</v>
      </c>
      <c r="O50" s="63">
        <v>3</v>
      </c>
      <c r="P50" s="63">
        <v>9</v>
      </c>
      <c r="Q50" s="63">
        <v>3</v>
      </c>
      <c r="S50" s="29">
        <v>8</v>
      </c>
      <c r="T50" s="62">
        <v>1</v>
      </c>
      <c r="U50" s="63" t="s">
        <v>0</v>
      </c>
      <c r="V50" s="63">
        <v>1</v>
      </c>
      <c r="W50" s="63">
        <v>1</v>
      </c>
      <c r="X50" s="63">
        <v>7</v>
      </c>
      <c r="Y50" s="63">
        <v>5</v>
      </c>
      <c r="Z50" s="63">
        <v>12</v>
      </c>
      <c r="AA50" s="63">
        <v>2</v>
      </c>
      <c r="AB50" s="63">
        <v>11</v>
      </c>
      <c r="AC50" s="63">
        <v>9</v>
      </c>
      <c r="AD50" s="63">
        <v>6</v>
      </c>
      <c r="AE50" s="63">
        <v>91</v>
      </c>
      <c r="AF50" s="589">
        <v>26</v>
      </c>
      <c r="AG50" s="589">
        <v>13</v>
      </c>
      <c r="AH50" s="64"/>
    </row>
    <row r="51" spans="1:34" s="27" customFormat="1" ht="14.25" customHeight="1">
      <c r="A51" s="1"/>
      <c r="B51" s="1"/>
      <c r="C51" s="14"/>
      <c r="D51" s="48">
        <v>15</v>
      </c>
      <c r="E51" s="49" t="s">
        <v>30</v>
      </c>
      <c r="F51" s="14" t="s">
        <v>31</v>
      </c>
      <c r="G51" s="1"/>
      <c r="H51" s="99"/>
      <c r="I51" s="66">
        <v>24</v>
      </c>
      <c r="J51" s="67">
        <v>17</v>
      </c>
      <c r="K51" s="583">
        <v>1</v>
      </c>
      <c r="L51" s="67">
        <v>1</v>
      </c>
      <c r="M51" s="67">
        <v>3</v>
      </c>
      <c r="N51" s="67">
        <v>2</v>
      </c>
      <c r="O51" s="67">
        <v>2</v>
      </c>
      <c r="P51" s="67">
        <v>4</v>
      </c>
      <c r="Q51" s="67">
        <v>1</v>
      </c>
      <c r="S51" s="27">
        <v>6</v>
      </c>
      <c r="T51" s="66">
        <v>0</v>
      </c>
      <c r="U51" s="67" t="s">
        <v>0</v>
      </c>
      <c r="V51" s="67">
        <v>1</v>
      </c>
      <c r="W51" s="67" t="s">
        <v>0</v>
      </c>
      <c r="X51" s="67">
        <v>2</v>
      </c>
      <c r="Y51" s="67">
        <v>2</v>
      </c>
      <c r="Z51" s="67">
        <v>4</v>
      </c>
      <c r="AA51" s="67">
        <v>1</v>
      </c>
      <c r="AB51" s="67">
        <v>1</v>
      </c>
      <c r="AC51" s="67">
        <v>3</v>
      </c>
      <c r="AD51" s="67">
        <v>3</v>
      </c>
      <c r="AE51" s="67">
        <v>7</v>
      </c>
      <c r="AF51" s="72">
        <v>3</v>
      </c>
      <c r="AG51" s="72">
        <v>3</v>
      </c>
      <c r="AH51" s="28"/>
    </row>
    <row r="52" spans="1:34" s="27" customFormat="1" ht="14.25" customHeight="1">
      <c r="A52" s="1"/>
      <c r="B52" s="1"/>
      <c r="C52" s="14"/>
      <c r="D52" s="48">
        <v>25</v>
      </c>
      <c r="E52" s="49" t="s">
        <v>30</v>
      </c>
      <c r="F52" s="14" t="s">
        <v>32</v>
      </c>
      <c r="G52" s="1"/>
      <c r="H52" s="99"/>
      <c r="I52" s="66">
        <v>8</v>
      </c>
      <c r="J52" s="67">
        <v>5</v>
      </c>
      <c r="K52" s="583">
        <v>1</v>
      </c>
      <c r="L52" s="67">
        <v>0</v>
      </c>
      <c r="M52" s="67" t="s">
        <v>0</v>
      </c>
      <c r="N52" s="67" t="s">
        <v>0</v>
      </c>
      <c r="O52" s="67">
        <v>0</v>
      </c>
      <c r="P52" s="67">
        <v>1</v>
      </c>
      <c r="Q52" s="67">
        <v>0</v>
      </c>
      <c r="S52" s="27">
        <v>1</v>
      </c>
      <c r="T52" s="66" t="s">
        <v>0</v>
      </c>
      <c r="U52" s="67" t="s">
        <v>0</v>
      </c>
      <c r="V52" s="67" t="s">
        <v>0</v>
      </c>
      <c r="W52" s="67" t="s">
        <v>0</v>
      </c>
      <c r="X52" s="67">
        <v>1</v>
      </c>
      <c r="Y52" s="67">
        <v>1</v>
      </c>
      <c r="Z52" s="67">
        <v>1</v>
      </c>
      <c r="AA52" s="67">
        <v>1</v>
      </c>
      <c r="AB52" s="67" t="s">
        <v>0</v>
      </c>
      <c r="AC52" s="67" t="s">
        <v>0</v>
      </c>
      <c r="AD52" s="67">
        <v>1</v>
      </c>
      <c r="AE52" s="67">
        <v>3</v>
      </c>
      <c r="AF52" s="72">
        <v>1</v>
      </c>
      <c r="AG52" s="72">
        <v>1</v>
      </c>
      <c r="AH52" s="28"/>
    </row>
    <row r="53" spans="1:34" s="27" customFormat="1" ht="14.25" customHeight="1">
      <c r="A53" s="1"/>
      <c r="B53" s="1"/>
      <c r="C53" s="14"/>
      <c r="D53" s="48">
        <v>35</v>
      </c>
      <c r="E53" s="49" t="s">
        <v>513</v>
      </c>
      <c r="F53" s="14" t="s">
        <v>33</v>
      </c>
      <c r="G53" s="1"/>
      <c r="H53" s="99"/>
      <c r="I53" s="66">
        <v>14</v>
      </c>
      <c r="J53" s="67">
        <v>10</v>
      </c>
      <c r="K53" s="584">
        <v>1</v>
      </c>
      <c r="L53" s="67">
        <v>0</v>
      </c>
      <c r="M53" s="67">
        <v>1</v>
      </c>
      <c r="N53" s="67">
        <v>1</v>
      </c>
      <c r="O53" s="67">
        <v>1</v>
      </c>
      <c r="P53" s="67">
        <v>1</v>
      </c>
      <c r="Q53" s="67">
        <v>1</v>
      </c>
      <c r="S53" s="27">
        <v>1</v>
      </c>
      <c r="T53" s="66" t="s">
        <v>0</v>
      </c>
      <c r="U53" s="67" t="s">
        <v>0</v>
      </c>
      <c r="V53" s="67" t="s">
        <v>0</v>
      </c>
      <c r="W53" s="67" t="s">
        <v>0</v>
      </c>
      <c r="X53" s="67">
        <v>2</v>
      </c>
      <c r="Y53" s="67">
        <v>1</v>
      </c>
      <c r="Z53" s="67">
        <v>2</v>
      </c>
      <c r="AA53" s="67">
        <v>0</v>
      </c>
      <c r="AB53" s="67">
        <v>1</v>
      </c>
      <c r="AC53" s="67">
        <v>1</v>
      </c>
      <c r="AD53" s="67">
        <v>0</v>
      </c>
      <c r="AE53" s="67">
        <v>7</v>
      </c>
      <c r="AF53" s="72">
        <v>1</v>
      </c>
      <c r="AG53" s="72">
        <v>1</v>
      </c>
      <c r="AH53" s="28"/>
    </row>
    <row r="54" spans="1:34" s="27" customFormat="1" ht="14.25" customHeight="1">
      <c r="A54" s="1"/>
      <c r="B54" s="1"/>
      <c r="C54" s="14"/>
      <c r="D54" s="48">
        <v>45</v>
      </c>
      <c r="E54" s="49" t="s">
        <v>514</v>
      </c>
      <c r="F54" s="14" t="s">
        <v>34</v>
      </c>
      <c r="G54" s="1"/>
      <c r="H54" s="99"/>
      <c r="I54" s="66">
        <v>10</v>
      </c>
      <c r="J54" s="67">
        <v>7</v>
      </c>
      <c r="K54" s="584" t="s">
        <v>0</v>
      </c>
      <c r="L54" s="67" t="s">
        <v>0</v>
      </c>
      <c r="M54" s="67">
        <v>1</v>
      </c>
      <c r="N54" s="67" t="s">
        <v>0</v>
      </c>
      <c r="O54" s="67" t="s">
        <v>0</v>
      </c>
      <c r="P54" s="67" t="s">
        <v>0</v>
      </c>
      <c r="Q54" s="67">
        <v>0</v>
      </c>
      <c r="S54" s="27" t="s">
        <v>0</v>
      </c>
      <c r="T54" s="66" t="s">
        <v>0</v>
      </c>
      <c r="U54" s="67" t="s">
        <v>0</v>
      </c>
      <c r="V54" s="67" t="s">
        <v>0</v>
      </c>
      <c r="W54" s="67" t="s">
        <v>0</v>
      </c>
      <c r="X54" s="67">
        <v>0</v>
      </c>
      <c r="Y54" s="67">
        <v>0</v>
      </c>
      <c r="Z54" s="67">
        <v>1</v>
      </c>
      <c r="AA54" s="67" t="s">
        <v>0</v>
      </c>
      <c r="AB54" s="67">
        <v>0</v>
      </c>
      <c r="AC54" s="67">
        <v>1</v>
      </c>
      <c r="AD54" s="67">
        <v>0</v>
      </c>
      <c r="AE54" s="67">
        <v>6</v>
      </c>
      <c r="AF54" s="72">
        <v>2</v>
      </c>
      <c r="AG54" s="72" t="s">
        <v>0</v>
      </c>
      <c r="AH54" s="28"/>
    </row>
    <row r="55" spans="1:34" s="27" customFormat="1" ht="14.25" customHeight="1">
      <c r="A55" s="1"/>
      <c r="B55" s="1"/>
      <c r="C55" s="14"/>
      <c r="D55" s="48">
        <v>55</v>
      </c>
      <c r="E55" s="49" t="s">
        <v>521</v>
      </c>
      <c r="F55" s="14" t="s">
        <v>35</v>
      </c>
      <c r="G55" s="1"/>
      <c r="H55" s="99"/>
      <c r="I55" s="66">
        <v>25</v>
      </c>
      <c r="J55" s="67">
        <v>16</v>
      </c>
      <c r="K55" s="584" t="s">
        <v>0</v>
      </c>
      <c r="L55" s="67" t="s">
        <v>0</v>
      </c>
      <c r="M55" s="67" t="s">
        <v>0</v>
      </c>
      <c r="N55" s="67">
        <v>0</v>
      </c>
      <c r="O55" s="67" t="s">
        <v>0</v>
      </c>
      <c r="P55" s="67">
        <v>1</v>
      </c>
      <c r="Q55" s="67">
        <v>1</v>
      </c>
      <c r="S55" s="27">
        <v>1</v>
      </c>
      <c r="T55" s="66" t="s">
        <v>0</v>
      </c>
      <c r="U55" s="67" t="s">
        <v>0</v>
      </c>
      <c r="V55" s="67" t="s">
        <v>0</v>
      </c>
      <c r="W55" s="67" t="s">
        <v>0</v>
      </c>
      <c r="X55" s="67">
        <v>1</v>
      </c>
      <c r="Y55" s="67">
        <v>0</v>
      </c>
      <c r="Z55" s="67">
        <v>2</v>
      </c>
      <c r="AA55" s="67" t="s">
        <v>0</v>
      </c>
      <c r="AB55" s="67">
        <v>3</v>
      </c>
      <c r="AC55" s="67">
        <v>1</v>
      </c>
      <c r="AD55" s="67">
        <v>0</v>
      </c>
      <c r="AE55" s="67">
        <v>13</v>
      </c>
      <c r="AF55" s="72">
        <v>5</v>
      </c>
      <c r="AG55" s="72">
        <v>2</v>
      </c>
      <c r="AH55" s="28"/>
    </row>
    <row r="56" spans="1:34" s="27" customFormat="1" ht="14.25" customHeight="1">
      <c r="A56" s="1"/>
      <c r="B56" s="1"/>
      <c r="C56" s="14"/>
      <c r="D56" s="48">
        <v>65</v>
      </c>
      <c r="E56" s="49" t="s">
        <v>513</v>
      </c>
      <c r="F56" s="14" t="s">
        <v>36</v>
      </c>
      <c r="G56" s="1"/>
      <c r="H56" s="99"/>
      <c r="I56" s="66">
        <v>51</v>
      </c>
      <c r="J56" s="67">
        <v>35</v>
      </c>
      <c r="K56" s="584">
        <v>0</v>
      </c>
      <c r="L56" s="67" t="s">
        <v>0</v>
      </c>
      <c r="M56" s="67">
        <v>0</v>
      </c>
      <c r="N56" s="67" t="s">
        <v>0</v>
      </c>
      <c r="O56" s="67" t="s">
        <v>0</v>
      </c>
      <c r="P56" s="67">
        <v>1</v>
      </c>
      <c r="Q56" s="67">
        <v>0</v>
      </c>
      <c r="S56" s="27" t="s">
        <v>0</v>
      </c>
      <c r="T56" s="66">
        <v>0</v>
      </c>
      <c r="U56" s="67" t="s">
        <v>0</v>
      </c>
      <c r="V56" s="67" t="s">
        <v>0</v>
      </c>
      <c r="W56" s="67">
        <v>1</v>
      </c>
      <c r="X56" s="67">
        <v>1</v>
      </c>
      <c r="Y56" s="67">
        <v>0</v>
      </c>
      <c r="Z56" s="67">
        <v>2</v>
      </c>
      <c r="AA56" s="67" t="s">
        <v>0</v>
      </c>
      <c r="AB56" s="67">
        <v>4</v>
      </c>
      <c r="AC56" s="67">
        <v>2</v>
      </c>
      <c r="AD56" s="67">
        <v>1</v>
      </c>
      <c r="AE56" s="67">
        <v>32</v>
      </c>
      <c r="AF56" s="72">
        <v>7</v>
      </c>
      <c r="AG56" s="72">
        <v>3</v>
      </c>
      <c r="AH56" s="28"/>
    </row>
    <row r="57" spans="1:34" s="27" customFormat="1" ht="14.25" customHeight="1">
      <c r="A57" s="1"/>
      <c r="B57" s="1"/>
      <c r="C57" s="14"/>
      <c r="D57" s="752" t="s">
        <v>65</v>
      </c>
      <c r="E57" s="752"/>
      <c r="F57" s="752"/>
      <c r="G57" s="1"/>
      <c r="H57" s="99"/>
      <c r="I57" s="66">
        <v>65</v>
      </c>
      <c r="J57" s="67">
        <v>29</v>
      </c>
      <c r="K57" s="584">
        <v>0</v>
      </c>
      <c r="L57" s="67" t="s">
        <v>0</v>
      </c>
      <c r="M57" s="67">
        <v>0</v>
      </c>
      <c r="N57" s="67" t="s">
        <v>0</v>
      </c>
      <c r="O57" s="67" t="s">
        <v>0</v>
      </c>
      <c r="P57" s="67">
        <v>1</v>
      </c>
      <c r="Q57" s="67" t="s">
        <v>0</v>
      </c>
      <c r="S57" s="27">
        <v>0</v>
      </c>
      <c r="T57" s="66">
        <v>0</v>
      </c>
      <c r="U57" s="67" t="s">
        <v>0</v>
      </c>
      <c r="V57" s="67" t="s">
        <v>0</v>
      </c>
      <c r="W57" s="67">
        <v>1</v>
      </c>
      <c r="X57" s="67">
        <v>0</v>
      </c>
      <c r="Y57" s="67">
        <v>1</v>
      </c>
      <c r="Z57" s="67">
        <v>1</v>
      </c>
      <c r="AA57" s="67" t="s">
        <v>0</v>
      </c>
      <c r="AB57" s="67">
        <v>2</v>
      </c>
      <c r="AC57" s="67">
        <v>2</v>
      </c>
      <c r="AD57" s="67">
        <v>0</v>
      </c>
      <c r="AE57" s="67">
        <v>24</v>
      </c>
      <c r="AF57" s="72">
        <v>6</v>
      </c>
      <c r="AG57" s="72">
        <v>4</v>
      </c>
      <c r="AH57" s="28"/>
    </row>
    <row r="58" spans="1:33" s="28" customFormat="1" ht="14.25" customHeight="1">
      <c r="A58" s="1"/>
      <c r="B58" s="1"/>
      <c r="C58" s="14"/>
      <c r="D58" s="754" t="s">
        <v>66</v>
      </c>
      <c r="E58" s="754"/>
      <c r="F58" s="754"/>
      <c r="G58" s="1"/>
      <c r="H58" s="99"/>
      <c r="I58" s="66"/>
      <c r="J58" s="67"/>
      <c r="K58" s="583"/>
      <c r="L58" s="67"/>
      <c r="M58" s="67"/>
      <c r="N58" s="67"/>
      <c r="O58" s="67"/>
      <c r="P58" s="67"/>
      <c r="Q58" s="67"/>
      <c r="R58" s="66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73"/>
      <c r="AE58" s="73"/>
      <c r="AF58" s="73"/>
      <c r="AG58" s="73"/>
    </row>
    <row r="59" spans="1:34" s="27" customFormat="1" ht="14.25" customHeight="1">
      <c r="A59" s="1"/>
      <c r="B59" s="1"/>
      <c r="C59" s="148"/>
      <c r="D59" s="752" t="s">
        <v>67</v>
      </c>
      <c r="E59" s="752"/>
      <c r="F59" s="752"/>
      <c r="G59" s="1"/>
      <c r="H59" s="99"/>
      <c r="I59" s="66">
        <v>164</v>
      </c>
      <c r="J59" s="67">
        <v>102</v>
      </c>
      <c r="K59" s="583">
        <v>3</v>
      </c>
      <c r="L59" s="67">
        <v>2</v>
      </c>
      <c r="M59" s="67">
        <v>5</v>
      </c>
      <c r="N59" s="67">
        <v>2</v>
      </c>
      <c r="O59" s="67">
        <v>3</v>
      </c>
      <c r="P59" s="66">
        <v>8</v>
      </c>
      <c r="Q59" s="67">
        <v>3</v>
      </c>
      <c r="S59" s="66">
        <v>8</v>
      </c>
      <c r="T59" s="67">
        <v>1</v>
      </c>
      <c r="U59" s="67" t="s">
        <v>0</v>
      </c>
      <c r="V59" s="67">
        <v>1</v>
      </c>
      <c r="W59" s="67">
        <v>1</v>
      </c>
      <c r="X59" s="67">
        <v>6</v>
      </c>
      <c r="Y59" s="67">
        <v>5</v>
      </c>
      <c r="Z59" s="67">
        <v>11</v>
      </c>
      <c r="AA59" s="67">
        <v>2</v>
      </c>
      <c r="AB59" s="67">
        <v>10</v>
      </c>
      <c r="AC59" s="67">
        <v>8</v>
      </c>
      <c r="AD59" s="67">
        <v>6</v>
      </c>
      <c r="AE59" s="72">
        <v>78</v>
      </c>
      <c r="AF59" s="72">
        <v>24</v>
      </c>
      <c r="AG59" s="72">
        <v>13</v>
      </c>
      <c r="AH59" s="28"/>
    </row>
    <row r="60" spans="1:34" s="27" customFormat="1" ht="14.25" customHeight="1">
      <c r="A60" s="1"/>
      <c r="B60" s="1"/>
      <c r="C60" s="148"/>
      <c r="D60" s="752" t="s">
        <v>68</v>
      </c>
      <c r="E60" s="752"/>
      <c r="F60" s="752"/>
      <c r="G60" s="1"/>
      <c r="H60" s="99"/>
      <c r="I60" s="66">
        <v>30</v>
      </c>
      <c r="J60" s="67">
        <v>15</v>
      </c>
      <c r="K60" s="583" t="s">
        <v>0</v>
      </c>
      <c r="L60" s="67" t="s">
        <v>0</v>
      </c>
      <c r="M60" s="67">
        <v>0</v>
      </c>
      <c r="N60" s="67">
        <v>1</v>
      </c>
      <c r="O60" s="67" t="s">
        <v>0</v>
      </c>
      <c r="P60" s="66">
        <v>1</v>
      </c>
      <c r="Q60" s="67" t="s">
        <v>0</v>
      </c>
      <c r="S60" s="66">
        <v>1</v>
      </c>
      <c r="T60" s="67" t="s">
        <v>0</v>
      </c>
      <c r="U60" s="67" t="s">
        <v>0</v>
      </c>
      <c r="V60" s="67" t="s">
        <v>0</v>
      </c>
      <c r="W60" s="67">
        <v>0</v>
      </c>
      <c r="X60" s="67">
        <v>1</v>
      </c>
      <c r="Y60" s="67" t="s">
        <v>0</v>
      </c>
      <c r="Z60" s="67">
        <v>1</v>
      </c>
      <c r="AA60" s="67" t="s">
        <v>0</v>
      </c>
      <c r="AB60" s="67" t="s">
        <v>0</v>
      </c>
      <c r="AC60" s="67">
        <v>1</v>
      </c>
      <c r="AD60" s="67">
        <v>1</v>
      </c>
      <c r="AE60" s="72">
        <v>12</v>
      </c>
      <c r="AF60" s="72">
        <v>2</v>
      </c>
      <c r="AG60" s="72">
        <v>1</v>
      </c>
      <c r="AH60" s="28"/>
    </row>
    <row r="61" spans="1:34" s="98" customFormat="1" ht="14.25" customHeight="1">
      <c r="A61" s="1"/>
      <c r="B61" s="1"/>
      <c r="C61" s="752" t="s">
        <v>72</v>
      </c>
      <c r="D61" s="752"/>
      <c r="E61" s="752"/>
      <c r="F61" s="752"/>
      <c r="G61" s="1"/>
      <c r="H61" s="99"/>
      <c r="I61" s="66">
        <v>23</v>
      </c>
      <c r="J61" s="67">
        <v>12</v>
      </c>
      <c r="K61" s="583" t="s">
        <v>0</v>
      </c>
      <c r="L61" s="67" t="s">
        <v>0</v>
      </c>
      <c r="M61" s="67">
        <v>0</v>
      </c>
      <c r="N61" s="67" t="s">
        <v>0</v>
      </c>
      <c r="O61" s="67" t="s">
        <v>0</v>
      </c>
      <c r="P61" s="66">
        <v>0</v>
      </c>
      <c r="Q61" s="67" t="s">
        <v>0</v>
      </c>
      <c r="S61" s="98">
        <v>0</v>
      </c>
      <c r="T61" s="526" t="s">
        <v>0</v>
      </c>
      <c r="U61" s="66" t="s">
        <v>0</v>
      </c>
      <c r="V61" s="67" t="s">
        <v>0</v>
      </c>
      <c r="W61" s="67">
        <v>0</v>
      </c>
      <c r="X61" s="67">
        <v>0</v>
      </c>
      <c r="Y61" s="67" t="s">
        <v>0</v>
      </c>
      <c r="Z61" s="67">
        <v>0</v>
      </c>
      <c r="AA61" s="67" t="s">
        <v>0</v>
      </c>
      <c r="AB61" s="67" t="s">
        <v>0</v>
      </c>
      <c r="AC61" s="67">
        <v>1</v>
      </c>
      <c r="AD61" s="67">
        <v>0</v>
      </c>
      <c r="AE61" s="67">
        <v>9</v>
      </c>
      <c r="AF61" s="67">
        <v>2</v>
      </c>
      <c r="AG61" s="72">
        <v>1</v>
      </c>
      <c r="AH61" s="97"/>
    </row>
    <row r="62" spans="1:34" s="27" customFormat="1" ht="14.25" customHeight="1">
      <c r="A62" s="1"/>
      <c r="B62" s="1"/>
      <c r="C62" s="752" t="s">
        <v>73</v>
      </c>
      <c r="D62" s="752"/>
      <c r="E62" s="752"/>
      <c r="F62" s="752"/>
      <c r="G62" s="1"/>
      <c r="I62" s="102">
        <v>24</v>
      </c>
      <c r="J62" s="67">
        <v>18</v>
      </c>
      <c r="K62" s="583">
        <v>1</v>
      </c>
      <c r="L62" s="67">
        <v>1</v>
      </c>
      <c r="M62" s="67">
        <v>3</v>
      </c>
      <c r="N62" s="67">
        <v>2</v>
      </c>
      <c r="O62" s="67">
        <v>2</v>
      </c>
      <c r="P62" s="66">
        <v>4</v>
      </c>
      <c r="Q62" s="67">
        <v>1</v>
      </c>
      <c r="S62" s="27">
        <v>6</v>
      </c>
      <c r="T62" s="66">
        <v>0</v>
      </c>
      <c r="U62" s="67" t="s">
        <v>0</v>
      </c>
      <c r="V62" s="67">
        <v>1</v>
      </c>
      <c r="W62" s="67" t="s">
        <v>0</v>
      </c>
      <c r="X62" s="67">
        <v>2</v>
      </c>
      <c r="Y62" s="67">
        <v>2</v>
      </c>
      <c r="Z62" s="67">
        <v>4</v>
      </c>
      <c r="AA62" s="67">
        <v>1</v>
      </c>
      <c r="AB62" s="67">
        <v>1</v>
      </c>
      <c r="AC62" s="67">
        <v>3</v>
      </c>
      <c r="AD62" s="67">
        <v>4</v>
      </c>
      <c r="AE62" s="67">
        <v>8</v>
      </c>
      <c r="AF62" s="72">
        <v>4</v>
      </c>
      <c r="AG62" s="72">
        <v>3</v>
      </c>
      <c r="AH62" s="28"/>
    </row>
    <row r="63" spans="1:34" s="27" customFormat="1" ht="14.25" customHeight="1" thickBot="1">
      <c r="A63" s="54"/>
      <c r="B63" s="54"/>
      <c r="C63" s="753" t="s">
        <v>74</v>
      </c>
      <c r="D63" s="753"/>
      <c r="E63" s="753"/>
      <c r="F63" s="753"/>
      <c r="G63" s="54"/>
      <c r="H63" s="103"/>
      <c r="I63" s="76">
        <v>32</v>
      </c>
      <c r="J63" s="77">
        <v>11</v>
      </c>
      <c r="K63" s="590" t="s">
        <v>0</v>
      </c>
      <c r="L63" s="77" t="s">
        <v>0</v>
      </c>
      <c r="M63" s="77" t="s">
        <v>0</v>
      </c>
      <c r="N63" s="77" t="s">
        <v>0</v>
      </c>
      <c r="O63" s="77" t="s">
        <v>0</v>
      </c>
      <c r="P63" s="77">
        <v>0</v>
      </c>
      <c r="Q63" s="77">
        <v>0</v>
      </c>
      <c r="S63" s="526" t="s">
        <v>0</v>
      </c>
      <c r="T63" s="66" t="s">
        <v>0</v>
      </c>
      <c r="U63" s="77" t="s">
        <v>0</v>
      </c>
      <c r="V63" s="77" t="s">
        <v>0</v>
      </c>
      <c r="W63" s="77">
        <v>0</v>
      </c>
      <c r="X63" s="77">
        <v>0</v>
      </c>
      <c r="Y63" s="77" t="s">
        <v>0</v>
      </c>
      <c r="Z63" s="77">
        <v>0</v>
      </c>
      <c r="AA63" s="77" t="s">
        <v>0</v>
      </c>
      <c r="AB63" s="77">
        <v>0</v>
      </c>
      <c r="AC63" s="77">
        <v>0</v>
      </c>
      <c r="AD63" s="77" t="s">
        <v>0</v>
      </c>
      <c r="AE63" s="77">
        <v>9</v>
      </c>
      <c r="AF63" s="104">
        <v>2</v>
      </c>
      <c r="AG63" s="104">
        <v>1</v>
      </c>
      <c r="AH63" s="28"/>
    </row>
    <row r="64" spans="1:34" s="14" customFormat="1" ht="16.5" customHeight="1">
      <c r="A64" s="13" t="s">
        <v>372</v>
      </c>
      <c r="B64" s="13"/>
      <c r="C64" s="152"/>
      <c r="D64" s="152"/>
      <c r="E64" s="152"/>
      <c r="F64" s="152"/>
      <c r="G64" s="13"/>
      <c r="H64" s="78"/>
      <c r="I64" s="79"/>
      <c r="J64" s="80"/>
      <c r="K64" s="80"/>
      <c r="L64" s="80"/>
      <c r="M64" s="80"/>
      <c r="N64" s="80"/>
      <c r="O64" s="80"/>
      <c r="P64" s="81"/>
      <c r="Q64" s="82"/>
      <c r="R64" s="83"/>
      <c r="S64" s="84" t="s">
        <v>373</v>
      </c>
      <c r="T64" s="85"/>
      <c r="U64" s="85"/>
      <c r="V64" s="85"/>
      <c r="W64" s="86"/>
      <c r="X64" s="85"/>
      <c r="Y64" s="85"/>
      <c r="Z64" s="57"/>
      <c r="AA64" s="85"/>
      <c r="AB64" s="85"/>
      <c r="AC64" s="85"/>
      <c r="AD64" s="85"/>
      <c r="AE64" s="85"/>
      <c r="AF64" s="85"/>
      <c r="AG64" s="85"/>
      <c r="AH64" s="13"/>
    </row>
    <row r="65" spans="1:34" s="27" customFormat="1" ht="17.25">
      <c r="A65" s="88"/>
      <c r="B65" s="55"/>
      <c r="C65" s="152"/>
      <c r="D65" s="152"/>
      <c r="E65" s="152"/>
      <c r="F65" s="152"/>
      <c r="G65" s="13"/>
      <c r="H65" s="78"/>
      <c r="I65" s="89"/>
      <c r="J65" s="90"/>
      <c r="K65" s="90"/>
      <c r="L65" s="90"/>
      <c r="M65" s="90"/>
      <c r="N65" s="90"/>
      <c r="O65" s="90"/>
      <c r="P65" s="91"/>
      <c r="Q65" s="92"/>
      <c r="R65" s="92"/>
      <c r="S65" s="90"/>
      <c r="T65" s="90"/>
      <c r="U65" s="90"/>
      <c r="V65" s="90"/>
      <c r="W65" s="91"/>
      <c r="X65" s="90"/>
      <c r="Y65" s="90"/>
      <c r="Z65" s="28"/>
      <c r="AA65" s="90"/>
      <c r="AB65" s="90"/>
      <c r="AC65" s="90"/>
      <c r="AD65" s="90"/>
      <c r="AE65" s="90"/>
      <c r="AF65" s="90"/>
      <c r="AG65" s="90"/>
      <c r="AH65" s="28"/>
    </row>
    <row r="66" spans="1:34" s="27" customFormat="1" ht="13.5">
      <c r="A66" s="1"/>
      <c r="B66" s="1"/>
      <c r="C66" s="1"/>
      <c r="D66" s="1"/>
      <c r="E66" s="1"/>
      <c r="F66" s="1"/>
      <c r="G66" s="1"/>
      <c r="H66" s="1"/>
      <c r="P66" s="28"/>
      <c r="AH66" s="28"/>
    </row>
    <row r="67" spans="16:34" ht="13.5">
      <c r="P67" s="19"/>
      <c r="AH67" s="19"/>
    </row>
    <row r="68" spans="16:34" ht="13.5">
      <c r="P68" s="19"/>
      <c r="AH68" s="19"/>
    </row>
    <row r="69" spans="16:34" ht="13.5">
      <c r="P69" s="19"/>
      <c r="AH69" s="19"/>
    </row>
    <row r="70" ht="13.5">
      <c r="AH70" s="19"/>
    </row>
    <row r="71" ht="13.5">
      <c r="AH71" s="19"/>
    </row>
    <row r="72" ht="13.5">
      <c r="AH72" s="19"/>
    </row>
    <row r="73" ht="13.5">
      <c r="AH73" s="19"/>
    </row>
    <row r="74" ht="13.5">
      <c r="AH74" s="19"/>
    </row>
  </sheetData>
  <sheetProtection/>
  <mergeCells count="59">
    <mergeCell ref="C22:F22"/>
    <mergeCell ref="AE5:AE10"/>
    <mergeCell ref="AC5:AC10"/>
    <mergeCell ref="Q5:Q10"/>
    <mergeCell ref="O5:O10"/>
    <mergeCell ref="P5:P10"/>
    <mergeCell ref="AA5:AA10"/>
    <mergeCell ref="U5:U10"/>
    <mergeCell ref="V5:V10"/>
    <mergeCell ref="AB5:AB10"/>
    <mergeCell ref="Z5:Z10"/>
    <mergeCell ref="AF5:AF10"/>
    <mergeCell ref="AD5:AD10"/>
    <mergeCell ref="AG5:AG10"/>
    <mergeCell ref="D32:F32"/>
    <mergeCell ref="B36:F36"/>
    <mergeCell ref="W5:W10"/>
    <mergeCell ref="X5:X10"/>
    <mergeCell ref="C23:F23"/>
    <mergeCell ref="C24:F24"/>
    <mergeCell ref="Y5:Y10"/>
    <mergeCell ref="T5:T10"/>
    <mergeCell ref="D33:F33"/>
    <mergeCell ref="A1:Q1"/>
    <mergeCell ref="A2:Q2"/>
    <mergeCell ref="I5:I10"/>
    <mergeCell ref="J5:J10"/>
    <mergeCell ref="K5:K10"/>
    <mergeCell ref="L5:L10"/>
    <mergeCell ref="B8:G8"/>
    <mergeCell ref="B6:G6"/>
    <mergeCell ref="B7:G7"/>
    <mergeCell ref="D19:F19"/>
    <mergeCell ref="D20:F20"/>
    <mergeCell ref="D21:F21"/>
    <mergeCell ref="S5:S10"/>
    <mergeCell ref="B9:G9"/>
    <mergeCell ref="B11:F11"/>
    <mergeCell ref="M5:M10"/>
    <mergeCell ref="N5:N10"/>
    <mergeCell ref="D18:F18"/>
    <mergeCell ref="A25:G25"/>
    <mergeCell ref="D34:F34"/>
    <mergeCell ref="D59:F59"/>
    <mergeCell ref="D44:F44"/>
    <mergeCell ref="D45:F45"/>
    <mergeCell ref="D46:F46"/>
    <mergeCell ref="C48:F48"/>
    <mergeCell ref="D35:F35"/>
    <mergeCell ref="D57:F57"/>
    <mergeCell ref="D43:F43"/>
    <mergeCell ref="C47:F47"/>
    <mergeCell ref="C62:F62"/>
    <mergeCell ref="C63:F63"/>
    <mergeCell ref="C49:F49"/>
    <mergeCell ref="D58:F58"/>
    <mergeCell ref="D60:F60"/>
    <mergeCell ref="B50:F50"/>
    <mergeCell ref="C61:F61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5" r:id="rId1"/>
  <colBreaks count="1" manualBreakCount="1">
    <brk id="18" min="3" max="7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W70"/>
  <sheetViews>
    <sheetView showGridLines="0" zoomScaleSheetLayoutView="80" zoomScalePageLayoutView="0" workbookViewId="0" topLeftCell="A1">
      <selection activeCell="A1" sqref="A1:IV16384"/>
    </sheetView>
  </sheetViews>
  <sheetFormatPr defaultColWidth="11.421875" defaultRowHeight="15"/>
  <cols>
    <col min="1" max="2" width="2.8515625" style="2" customWidth="1"/>
    <col min="3" max="3" width="3.140625" style="2" customWidth="1"/>
    <col min="4" max="4" width="4.8515625" style="2" customWidth="1"/>
    <col min="5" max="5" width="13.140625" style="2" customWidth="1"/>
    <col min="6" max="6" width="5.140625" style="2" customWidth="1"/>
    <col min="7" max="7" width="1.28515625" style="2" customWidth="1"/>
    <col min="8" max="8" width="1.421875" style="2" customWidth="1"/>
    <col min="9" max="13" width="15.28125" style="26" customWidth="1"/>
    <col min="14" max="14" width="7.421875" style="53" customWidth="1"/>
    <col min="15" max="19" width="13.8515625" style="26" customWidth="1"/>
    <col min="20" max="20" width="15.28125" style="26" customWidth="1"/>
    <col min="21" max="21" width="12.421875" style="26" customWidth="1"/>
    <col min="22" max="22" width="13.8515625" style="26" customWidth="1"/>
    <col min="23" max="16384" width="11.421875" style="26" customWidth="1"/>
  </cols>
  <sheetData>
    <row r="1" spans="1:22" s="36" customFormat="1" ht="18.75" customHeight="1">
      <c r="A1" s="655" t="s">
        <v>412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576"/>
      <c r="R1" s="105"/>
      <c r="V1" s="105"/>
    </row>
    <row r="2" spans="1:22" s="36" customFormat="1" ht="18.75" customHeight="1">
      <c r="A2" s="734" t="s">
        <v>359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577"/>
      <c r="R2" s="105"/>
      <c r="V2" s="105"/>
    </row>
    <row r="3" spans="4:23" ht="18" customHeight="1">
      <c r="D3" s="34" t="s">
        <v>76</v>
      </c>
      <c r="F3" s="34"/>
      <c r="J3" s="4"/>
      <c r="K3" s="4"/>
      <c r="L3" s="4"/>
      <c r="M3" s="4"/>
      <c r="N3" s="19"/>
      <c r="O3" s="4"/>
      <c r="P3" s="4"/>
      <c r="Q3" s="4"/>
      <c r="R3" s="4"/>
      <c r="S3" s="4"/>
      <c r="T3" s="4"/>
      <c r="U3" s="4"/>
      <c r="V3" s="4"/>
      <c r="W3" s="53"/>
    </row>
    <row r="4" spans="1:23" s="2" customFormat="1" ht="18" customHeight="1" thickBot="1">
      <c r="A4" s="2" t="s">
        <v>494</v>
      </c>
      <c r="H4" s="3"/>
      <c r="I4" s="3"/>
      <c r="J4" s="3"/>
      <c r="K4" s="3"/>
      <c r="L4" s="3"/>
      <c r="M4" s="3"/>
      <c r="N4" s="18"/>
      <c r="O4" s="3"/>
      <c r="P4" s="3"/>
      <c r="Q4" s="3"/>
      <c r="R4" s="3"/>
      <c r="S4" s="3"/>
      <c r="T4" s="3"/>
      <c r="U4" s="3"/>
      <c r="V4" s="23" t="s">
        <v>46</v>
      </c>
      <c r="W4" s="18"/>
    </row>
    <row r="5" spans="1:23" s="2" customFormat="1" ht="1.5" customHeight="1">
      <c r="A5" s="16"/>
      <c r="B5" s="16"/>
      <c r="C5" s="16"/>
      <c r="D5" s="16"/>
      <c r="E5" s="16"/>
      <c r="F5" s="16"/>
      <c r="G5" s="16"/>
      <c r="H5" s="136"/>
      <c r="I5" s="656" t="s">
        <v>522</v>
      </c>
      <c r="J5" s="656" t="s">
        <v>77</v>
      </c>
      <c r="K5" s="659" t="s">
        <v>105</v>
      </c>
      <c r="L5" s="155"/>
      <c r="M5" s="155"/>
      <c r="N5" s="572"/>
      <c r="O5" s="780" t="s">
        <v>523</v>
      </c>
      <c r="P5" s="155"/>
      <c r="Q5" s="141"/>
      <c r="R5" s="656" t="s">
        <v>524</v>
      </c>
      <c r="S5" s="763" t="s">
        <v>525</v>
      </c>
      <c r="T5" s="763" t="s">
        <v>79</v>
      </c>
      <c r="U5" s="656" t="s">
        <v>526</v>
      </c>
      <c r="V5" s="659" t="s">
        <v>27</v>
      </c>
      <c r="W5" s="18"/>
    </row>
    <row r="6" spans="1:23" s="2" customFormat="1" ht="15" customHeight="1">
      <c r="A6" s="10"/>
      <c r="B6" s="779" t="s">
        <v>527</v>
      </c>
      <c r="C6" s="779"/>
      <c r="D6" s="779"/>
      <c r="E6" s="779"/>
      <c r="F6" s="779"/>
      <c r="G6" s="779"/>
      <c r="H6" s="137"/>
      <c r="I6" s="735"/>
      <c r="J6" s="735"/>
      <c r="K6" s="660"/>
      <c r="L6" s="149"/>
      <c r="M6" s="149"/>
      <c r="N6" s="572"/>
      <c r="O6" s="707"/>
      <c r="P6" s="149"/>
      <c r="Q6" s="142"/>
      <c r="R6" s="735"/>
      <c r="S6" s="764"/>
      <c r="T6" s="764"/>
      <c r="U6" s="735"/>
      <c r="V6" s="660"/>
      <c r="W6" s="18"/>
    </row>
    <row r="7" spans="1:23" s="2" customFormat="1" ht="15" customHeight="1">
      <c r="A7" s="10"/>
      <c r="B7" s="779" t="s">
        <v>11</v>
      </c>
      <c r="C7" s="779"/>
      <c r="D7" s="779"/>
      <c r="E7" s="779"/>
      <c r="F7" s="779"/>
      <c r="G7" s="779"/>
      <c r="H7" s="137"/>
      <c r="I7" s="735"/>
      <c r="J7" s="735"/>
      <c r="K7" s="735"/>
      <c r="L7" s="731" t="s">
        <v>80</v>
      </c>
      <c r="M7" s="713" t="s">
        <v>528</v>
      </c>
      <c r="N7" s="572"/>
      <c r="O7" s="707"/>
      <c r="P7" s="731" t="s">
        <v>529</v>
      </c>
      <c r="Q7" s="731" t="s">
        <v>530</v>
      </c>
      <c r="R7" s="735"/>
      <c r="S7" s="764"/>
      <c r="T7" s="764"/>
      <c r="U7" s="735"/>
      <c r="V7" s="660"/>
      <c r="W7" s="18"/>
    </row>
    <row r="8" spans="1:23" s="2" customFormat="1" ht="15" customHeight="1">
      <c r="A8" s="10"/>
      <c r="B8" s="779" t="s">
        <v>28</v>
      </c>
      <c r="C8" s="779"/>
      <c r="D8" s="779"/>
      <c r="E8" s="779"/>
      <c r="F8" s="779"/>
      <c r="G8" s="779"/>
      <c r="H8" s="137"/>
      <c r="I8" s="735"/>
      <c r="J8" s="735"/>
      <c r="K8" s="735"/>
      <c r="L8" s="735"/>
      <c r="M8" s="660"/>
      <c r="N8" s="572"/>
      <c r="O8" s="707"/>
      <c r="P8" s="735"/>
      <c r="Q8" s="735"/>
      <c r="R8" s="735"/>
      <c r="S8" s="764"/>
      <c r="T8" s="764"/>
      <c r="U8" s="735"/>
      <c r="V8" s="660"/>
      <c r="W8" s="18"/>
    </row>
    <row r="9" spans="1:23" s="2" customFormat="1" ht="15" customHeight="1">
      <c r="A9" s="10"/>
      <c r="B9" s="779"/>
      <c r="C9" s="779"/>
      <c r="D9" s="779"/>
      <c r="E9" s="779"/>
      <c r="F9" s="779"/>
      <c r="G9" s="779"/>
      <c r="H9" s="137"/>
      <c r="I9" s="735"/>
      <c r="J9" s="735"/>
      <c r="K9" s="735"/>
      <c r="L9" s="735"/>
      <c r="M9" s="660"/>
      <c r="N9" s="572"/>
      <c r="O9" s="707"/>
      <c r="P9" s="735"/>
      <c r="Q9" s="735"/>
      <c r="R9" s="735"/>
      <c r="S9" s="764"/>
      <c r="T9" s="764"/>
      <c r="U9" s="735"/>
      <c r="V9" s="660"/>
      <c r="W9" s="18"/>
    </row>
    <row r="10" spans="1:23" s="2" customFormat="1" ht="1.5" customHeight="1">
      <c r="A10" s="139"/>
      <c r="B10" s="139"/>
      <c r="C10" s="139"/>
      <c r="D10" s="139"/>
      <c r="E10" s="139"/>
      <c r="F10" s="139"/>
      <c r="G10" s="139"/>
      <c r="H10" s="140"/>
      <c r="I10" s="732"/>
      <c r="J10" s="732"/>
      <c r="K10" s="732"/>
      <c r="L10" s="732"/>
      <c r="M10" s="661"/>
      <c r="N10" s="572"/>
      <c r="O10" s="709"/>
      <c r="P10" s="732"/>
      <c r="Q10" s="732"/>
      <c r="R10" s="732"/>
      <c r="S10" s="781"/>
      <c r="T10" s="765"/>
      <c r="U10" s="732"/>
      <c r="V10" s="661"/>
      <c r="W10" s="18"/>
    </row>
    <row r="11" spans="1:23" s="6" customFormat="1" ht="14.25" customHeight="1">
      <c r="A11" s="775" t="s">
        <v>29</v>
      </c>
      <c r="B11" s="775"/>
      <c r="C11" s="775"/>
      <c r="D11" s="775"/>
      <c r="E11" s="775"/>
      <c r="F11" s="775"/>
      <c r="G11" s="40"/>
      <c r="H11" s="95"/>
      <c r="I11" s="42">
        <v>817</v>
      </c>
      <c r="J11" s="42">
        <v>272</v>
      </c>
      <c r="K11" s="42">
        <v>70</v>
      </c>
      <c r="L11" s="42">
        <v>62</v>
      </c>
      <c r="M11" s="42">
        <v>22</v>
      </c>
      <c r="N11" s="578"/>
      <c r="O11" s="42">
        <v>110</v>
      </c>
      <c r="P11" s="42">
        <v>81</v>
      </c>
      <c r="Q11" s="42">
        <v>55</v>
      </c>
      <c r="R11" s="42">
        <v>32</v>
      </c>
      <c r="S11" s="42">
        <v>86</v>
      </c>
      <c r="T11" s="42">
        <v>59</v>
      </c>
      <c r="U11" s="42">
        <v>82</v>
      </c>
      <c r="V11" s="42">
        <v>64</v>
      </c>
      <c r="W11" s="21"/>
    </row>
    <row r="12" spans="1:23" s="2" customFormat="1" ht="14.25" customHeight="1">
      <c r="A12" s="154"/>
      <c r="C12" s="138"/>
      <c r="D12" s="45">
        <v>15</v>
      </c>
      <c r="E12" s="25" t="s">
        <v>30</v>
      </c>
      <c r="F12" s="138" t="s">
        <v>31</v>
      </c>
      <c r="G12" s="138"/>
      <c r="H12" s="46"/>
      <c r="I12" s="44">
        <v>83</v>
      </c>
      <c r="J12" s="44">
        <v>36</v>
      </c>
      <c r="K12" s="44">
        <v>18</v>
      </c>
      <c r="L12" s="44">
        <v>18</v>
      </c>
      <c r="M12" s="44">
        <v>4</v>
      </c>
      <c r="N12" s="341"/>
      <c r="O12" s="44">
        <v>15</v>
      </c>
      <c r="P12" s="44">
        <v>14</v>
      </c>
      <c r="Q12" s="44">
        <v>7</v>
      </c>
      <c r="R12" s="44">
        <v>4</v>
      </c>
      <c r="S12" s="44">
        <v>11</v>
      </c>
      <c r="T12" s="44">
        <v>12</v>
      </c>
      <c r="U12" s="44">
        <v>10</v>
      </c>
      <c r="V12" s="44">
        <v>10</v>
      </c>
      <c r="W12" s="18"/>
    </row>
    <row r="13" spans="1:23" s="4" customFormat="1" ht="14.25" customHeight="1">
      <c r="A13" s="2"/>
      <c r="B13" s="2"/>
      <c r="C13" s="138"/>
      <c r="D13" s="45">
        <v>25</v>
      </c>
      <c r="E13" s="25" t="s">
        <v>512</v>
      </c>
      <c r="F13" s="138" t="s">
        <v>32</v>
      </c>
      <c r="G13" s="138"/>
      <c r="H13" s="43"/>
      <c r="I13" s="44">
        <v>92</v>
      </c>
      <c r="J13" s="44">
        <v>31</v>
      </c>
      <c r="K13" s="44">
        <v>8</v>
      </c>
      <c r="L13" s="44">
        <v>8</v>
      </c>
      <c r="M13" s="44">
        <v>2</v>
      </c>
      <c r="N13" s="341"/>
      <c r="O13" s="44">
        <v>13</v>
      </c>
      <c r="P13" s="44">
        <v>7</v>
      </c>
      <c r="Q13" s="44">
        <v>8</v>
      </c>
      <c r="R13" s="44">
        <v>3</v>
      </c>
      <c r="S13" s="44">
        <v>9</v>
      </c>
      <c r="T13" s="44">
        <v>8</v>
      </c>
      <c r="U13" s="44">
        <v>7</v>
      </c>
      <c r="V13" s="44">
        <v>7</v>
      </c>
      <c r="W13" s="19"/>
    </row>
    <row r="14" spans="1:23" s="4" customFormat="1" ht="14.25" customHeight="1">
      <c r="A14" s="2"/>
      <c r="B14" s="2"/>
      <c r="C14" s="138"/>
      <c r="D14" s="45">
        <v>35</v>
      </c>
      <c r="E14" s="25" t="s">
        <v>520</v>
      </c>
      <c r="F14" s="138" t="s">
        <v>33</v>
      </c>
      <c r="G14" s="138"/>
      <c r="H14" s="43"/>
      <c r="I14" s="44">
        <v>130</v>
      </c>
      <c r="J14" s="44">
        <v>46</v>
      </c>
      <c r="K14" s="44">
        <v>14</v>
      </c>
      <c r="L14" s="44">
        <v>14</v>
      </c>
      <c r="M14" s="44">
        <v>3</v>
      </c>
      <c r="N14" s="341"/>
      <c r="O14" s="44">
        <v>24</v>
      </c>
      <c r="P14" s="44">
        <v>13</v>
      </c>
      <c r="Q14" s="44">
        <v>14</v>
      </c>
      <c r="R14" s="44">
        <v>3</v>
      </c>
      <c r="S14" s="44">
        <v>12</v>
      </c>
      <c r="T14" s="44">
        <v>7</v>
      </c>
      <c r="U14" s="44">
        <v>8</v>
      </c>
      <c r="V14" s="44">
        <v>10</v>
      </c>
      <c r="W14" s="19"/>
    </row>
    <row r="15" spans="1:23" s="4" customFormat="1" ht="14.25" customHeight="1">
      <c r="A15" s="2"/>
      <c r="B15" s="2"/>
      <c r="C15" s="138"/>
      <c r="D15" s="45">
        <v>45</v>
      </c>
      <c r="E15" s="25" t="s">
        <v>30</v>
      </c>
      <c r="F15" s="138" t="s">
        <v>34</v>
      </c>
      <c r="G15" s="138"/>
      <c r="H15" s="43"/>
      <c r="I15" s="44">
        <v>118</v>
      </c>
      <c r="J15" s="44">
        <v>41</v>
      </c>
      <c r="K15" s="44">
        <v>9</v>
      </c>
      <c r="L15" s="44">
        <v>9</v>
      </c>
      <c r="M15" s="44">
        <v>2</v>
      </c>
      <c r="N15" s="341"/>
      <c r="O15" s="44">
        <v>17</v>
      </c>
      <c r="P15" s="44">
        <v>11</v>
      </c>
      <c r="Q15" s="44">
        <v>10</v>
      </c>
      <c r="R15" s="44">
        <v>5</v>
      </c>
      <c r="S15" s="44">
        <v>9</v>
      </c>
      <c r="T15" s="44">
        <v>10</v>
      </c>
      <c r="U15" s="44">
        <v>13</v>
      </c>
      <c r="V15" s="44">
        <v>10</v>
      </c>
      <c r="W15" s="19"/>
    </row>
    <row r="16" spans="1:23" s="4" customFormat="1" ht="14.25" customHeight="1">
      <c r="A16" s="2"/>
      <c r="B16" s="2"/>
      <c r="C16" s="138"/>
      <c r="D16" s="45">
        <v>55</v>
      </c>
      <c r="E16" s="25" t="s">
        <v>30</v>
      </c>
      <c r="F16" s="138" t="s">
        <v>35</v>
      </c>
      <c r="G16" s="138"/>
      <c r="H16" s="43"/>
      <c r="I16" s="44">
        <v>123</v>
      </c>
      <c r="J16" s="44">
        <v>41</v>
      </c>
      <c r="K16" s="44">
        <v>9</v>
      </c>
      <c r="L16" s="44">
        <v>5</v>
      </c>
      <c r="M16" s="44">
        <v>5</v>
      </c>
      <c r="N16" s="341"/>
      <c r="O16" s="44">
        <v>19</v>
      </c>
      <c r="P16" s="44">
        <v>15</v>
      </c>
      <c r="Q16" s="44">
        <v>9</v>
      </c>
      <c r="R16" s="44">
        <v>6</v>
      </c>
      <c r="S16" s="44">
        <v>15</v>
      </c>
      <c r="T16" s="44">
        <v>8</v>
      </c>
      <c r="U16" s="44">
        <v>14</v>
      </c>
      <c r="V16" s="44">
        <v>8</v>
      </c>
      <c r="W16" s="19"/>
    </row>
    <row r="17" spans="1:23" s="4" customFormat="1" ht="14.25" customHeight="1">
      <c r="A17" s="2"/>
      <c r="B17" s="2"/>
      <c r="C17" s="138"/>
      <c r="D17" s="45">
        <v>65</v>
      </c>
      <c r="E17" s="25" t="s">
        <v>30</v>
      </c>
      <c r="F17" s="138" t="s">
        <v>36</v>
      </c>
      <c r="G17" s="138"/>
      <c r="H17" s="43"/>
      <c r="I17" s="44">
        <v>144</v>
      </c>
      <c r="J17" s="44">
        <v>44</v>
      </c>
      <c r="K17" s="44">
        <v>7</v>
      </c>
      <c r="L17" s="44">
        <v>6</v>
      </c>
      <c r="M17" s="44">
        <v>4</v>
      </c>
      <c r="N17" s="341"/>
      <c r="O17" s="44">
        <v>14</v>
      </c>
      <c r="P17" s="44">
        <v>14</v>
      </c>
      <c r="Q17" s="44">
        <v>3</v>
      </c>
      <c r="R17" s="44">
        <v>6</v>
      </c>
      <c r="S17" s="44">
        <v>17</v>
      </c>
      <c r="T17" s="44">
        <v>8</v>
      </c>
      <c r="U17" s="44">
        <v>16</v>
      </c>
      <c r="V17" s="44">
        <v>9</v>
      </c>
      <c r="W17" s="19"/>
    </row>
    <row r="18" spans="1:23" s="4" customFormat="1" ht="14.25" customHeight="1">
      <c r="A18" s="2"/>
      <c r="B18" s="2"/>
      <c r="C18" s="138"/>
      <c r="D18" s="752" t="s">
        <v>65</v>
      </c>
      <c r="E18" s="752"/>
      <c r="F18" s="752"/>
      <c r="G18" s="33"/>
      <c r="H18" s="43"/>
      <c r="I18" s="44">
        <v>127</v>
      </c>
      <c r="J18" s="44">
        <v>33</v>
      </c>
      <c r="K18" s="44">
        <v>4</v>
      </c>
      <c r="L18" s="44">
        <v>3</v>
      </c>
      <c r="M18" s="44">
        <v>1</v>
      </c>
      <c r="N18" s="341"/>
      <c r="O18" s="44">
        <v>8</v>
      </c>
      <c r="P18" s="44">
        <v>7</v>
      </c>
      <c r="Q18" s="44">
        <v>3</v>
      </c>
      <c r="R18" s="44">
        <v>4</v>
      </c>
      <c r="S18" s="44">
        <v>12</v>
      </c>
      <c r="T18" s="44">
        <v>7</v>
      </c>
      <c r="U18" s="44">
        <v>14</v>
      </c>
      <c r="V18" s="44">
        <v>10</v>
      </c>
      <c r="W18" s="19"/>
    </row>
    <row r="19" spans="2:23" s="6" customFormat="1" ht="14.25" customHeight="1">
      <c r="B19" s="750" t="s">
        <v>81</v>
      </c>
      <c r="C19" s="750"/>
      <c r="D19" s="750"/>
      <c r="E19" s="750"/>
      <c r="F19" s="750"/>
      <c r="G19" s="40"/>
      <c r="H19" s="41"/>
      <c r="I19" s="42">
        <v>502</v>
      </c>
      <c r="J19" s="42">
        <v>170</v>
      </c>
      <c r="K19" s="42">
        <v>41</v>
      </c>
      <c r="L19" s="42">
        <v>35</v>
      </c>
      <c r="M19" s="42">
        <v>14</v>
      </c>
      <c r="N19" s="578"/>
      <c r="O19" s="42">
        <v>79</v>
      </c>
      <c r="P19" s="42">
        <v>52</v>
      </c>
      <c r="Q19" s="42">
        <v>47</v>
      </c>
      <c r="R19" s="42">
        <v>19</v>
      </c>
      <c r="S19" s="42">
        <v>43</v>
      </c>
      <c r="T19" s="42">
        <v>35</v>
      </c>
      <c r="U19" s="42">
        <v>43</v>
      </c>
      <c r="V19" s="42">
        <v>38</v>
      </c>
      <c r="W19" s="21"/>
    </row>
    <row r="20" spans="1:23" s="4" customFormat="1" ht="14.25" customHeight="1">
      <c r="A20" s="2"/>
      <c r="B20" s="2"/>
      <c r="C20" s="138"/>
      <c r="D20" s="45">
        <v>15</v>
      </c>
      <c r="E20" s="25" t="s">
        <v>512</v>
      </c>
      <c r="F20" s="138" t="s">
        <v>31</v>
      </c>
      <c r="G20" s="138"/>
      <c r="H20" s="43"/>
      <c r="I20" s="44">
        <v>32</v>
      </c>
      <c r="J20" s="44">
        <v>11</v>
      </c>
      <c r="K20" s="44">
        <v>3</v>
      </c>
      <c r="L20" s="44">
        <v>3</v>
      </c>
      <c r="M20" s="44">
        <v>1</v>
      </c>
      <c r="N20" s="341"/>
      <c r="O20" s="44">
        <v>5</v>
      </c>
      <c r="P20" s="44">
        <v>4</v>
      </c>
      <c r="Q20" s="44">
        <v>3</v>
      </c>
      <c r="R20" s="44">
        <v>2</v>
      </c>
      <c r="S20" s="44">
        <v>4</v>
      </c>
      <c r="T20" s="44">
        <v>2</v>
      </c>
      <c r="U20" s="44">
        <v>2</v>
      </c>
      <c r="V20" s="44">
        <v>3</v>
      </c>
      <c r="W20" s="19"/>
    </row>
    <row r="21" spans="1:23" s="4" customFormat="1" ht="14.25" customHeight="1">
      <c r="A21" s="2"/>
      <c r="B21" s="2"/>
      <c r="C21" s="138"/>
      <c r="D21" s="45">
        <v>25</v>
      </c>
      <c r="E21" s="25" t="s">
        <v>30</v>
      </c>
      <c r="F21" s="138" t="s">
        <v>32</v>
      </c>
      <c r="G21" s="138"/>
      <c r="H21" s="43"/>
      <c r="I21" s="44">
        <v>81</v>
      </c>
      <c r="J21" s="44">
        <v>26</v>
      </c>
      <c r="K21" s="44">
        <v>7</v>
      </c>
      <c r="L21" s="44">
        <v>6</v>
      </c>
      <c r="M21" s="44">
        <v>1</v>
      </c>
      <c r="N21" s="341"/>
      <c r="O21" s="44">
        <v>12</v>
      </c>
      <c r="P21" s="44">
        <v>7</v>
      </c>
      <c r="Q21" s="44">
        <v>8</v>
      </c>
      <c r="R21" s="44">
        <v>3</v>
      </c>
      <c r="S21" s="44">
        <v>6</v>
      </c>
      <c r="T21" s="44">
        <v>6</v>
      </c>
      <c r="U21" s="44">
        <v>5</v>
      </c>
      <c r="V21" s="44">
        <v>6</v>
      </c>
      <c r="W21" s="19"/>
    </row>
    <row r="22" spans="1:23" s="4" customFormat="1" ht="14.25" customHeight="1">
      <c r="A22" s="2"/>
      <c r="B22" s="2"/>
      <c r="C22" s="138"/>
      <c r="D22" s="45">
        <v>35</v>
      </c>
      <c r="E22" s="25" t="s">
        <v>30</v>
      </c>
      <c r="F22" s="138" t="s">
        <v>33</v>
      </c>
      <c r="G22" s="138"/>
      <c r="H22" s="43"/>
      <c r="I22" s="44">
        <v>113</v>
      </c>
      <c r="J22" s="44">
        <v>42</v>
      </c>
      <c r="K22" s="44">
        <v>12</v>
      </c>
      <c r="L22" s="44">
        <v>12</v>
      </c>
      <c r="M22" s="44">
        <v>3</v>
      </c>
      <c r="N22" s="341"/>
      <c r="O22" s="44">
        <v>22</v>
      </c>
      <c r="P22" s="44">
        <v>12</v>
      </c>
      <c r="Q22" s="44">
        <v>14</v>
      </c>
      <c r="R22" s="44">
        <v>3</v>
      </c>
      <c r="S22" s="44">
        <v>10</v>
      </c>
      <c r="T22" s="44">
        <v>7</v>
      </c>
      <c r="U22" s="44">
        <v>7</v>
      </c>
      <c r="V22" s="44">
        <v>9</v>
      </c>
      <c r="W22" s="19"/>
    </row>
    <row r="23" spans="1:23" s="4" customFormat="1" ht="14.25" customHeight="1">
      <c r="A23" s="2"/>
      <c r="B23" s="2"/>
      <c r="C23" s="138"/>
      <c r="D23" s="45">
        <v>45</v>
      </c>
      <c r="E23" s="25" t="s">
        <v>30</v>
      </c>
      <c r="F23" s="138" t="s">
        <v>34</v>
      </c>
      <c r="G23" s="138"/>
      <c r="H23" s="43"/>
      <c r="I23" s="44">
        <v>106</v>
      </c>
      <c r="J23" s="44">
        <v>35</v>
      </c>
      <c r="K23" s="44">
        <v>8</v>
      </c>
      <c r="L23" s="44">
        <v>7</v>
      </c>
      <c r="M23" s="44">
        <v>1</v>
      </c>
      <c r="N23" s="341"/>
      <c r="O23" s="44">
        <v>16</v>
      </c>
      <c r="P23" s="44">
        <v>10</v>
      </c>
      <c r="Q23" s="44">
        <v>10</v>
      </c>
      <c r="R23" s="44">
        <v>4</v>
      </c>
      <c r="S23" s="44">
        <v>7</v>
      </c>
      <c r="T23" s="44">
        <v>8</v>
      </c>
      <c r="U23" s="44">
        <v>10</v>
      </c>
      <c r="V23" s="44">
        <v>8</v>
      </c>
      <c r="W23" s="19"/>
    </row>
    <row r="24" spans="1:23" s="4" customFormat="1" ht="14.25" customHeight="1">
      <c r="A24" s="2"/>
      <c r="B24" s="2"/>
      <c r="C24" s="138"/>
      <c r="D24" s="45">
        <v>55</v>
      </c>
      <c r="E24" s="25" t="s">
        <v>30</v>
      </c>
      <c r="F24" s="138" t="s">
        <v>35</v>
      </c>
      <c r="G24" s="138"/>
      <c r="H24" s="43"/>
      <c r="I24" s="44">
        <v>87</v>
      </c>
      <c r="J24" s="44">
        <v>30</v>
      </c>
      <c r="K24" s="44">
        <v>7</v>
      </c>
      <c r="L24" s="44">
        <v>4</v>
      </c>
      <c r="M24" s="44">
        <v>5</v>
      </c>
      <c r="N24" s="341"/>
      <c r="O24" s="44">
        <v>16</v>
      </c>
      <c r="P24" s="44">
        <v>12</v>
      </c>
      <c r="Q24" s="44">
        <v>8</v>
      </c>
      <c r="R24" s="44">
        <v>3</v>
      </c>
      <c r="S24" s="44">
        <v>9</v>
      </c>
      <c r="T24" s="44">
        <v>7</v>
      </c>
      <c r="U24" s="44">
        <v>8</v>
      </c>
      <c r="V24" s="44">
        <v>6</v>
      </c>
      <c r="W24" s="19"/>
    </row>
    <row r="25" spans="1:23" s="4" customFormat="1" ht="14.25" customHeight="1">
      <c r="A25" s="2"/>
      <c r="B25" s="2"/>
      <c r="C25" s="138"/>
      <c r="D25" s="45">
        <v>65</v>
      </c>
      <c r="E25" s="25" t="s">
        <v>531</v>
      </c>
      <c r="F25" s="138" t="s">
        <v>36</v>
      </c>
      <c r="G25" s="138"/>
      <c r="H25" s="43"/>
      <c r="I25" s="44">
        <v>62</v>
      </c>
      <c r="J25" s="44">
        <v>17</v>
      </c>
      <c r="K25" s="44">
        <v>3</v>
      </c>
      <c r="L25" s="44">
        <v>2</v>
      </c>
      <c r="M25" s="44">
        <v>2</v>
      </c>
      <c r="N25" s="341"/>
      <c r="O25" s="44">
        <v>6</v>
      </c>
      <c r="P25" s="44">
        <v>5</v>
      </c>
      <c r="Q25" s="44">
        <v>2</v>
      </c>
      <c r="R25" s="44">
        <v>3</v>
      </c>
      <c r="S25" s="44">
        <v>5</v>
      </c>
      <c r="T25" s="44">
        <v>3</v>
      </c>
      <c r="U25" s="44">
        <v>6</v>
      </c>
      <c r="V25" s="44">
        <v>3</v>
      </c>
      <c r="W25" s="19"/>
    </row>
    <row r="26" spans="1:23" s="4" customFormat="1" ht="14.25" customHeight="1">
      <c r="A26" s="2"/>
      <c r="B26" s="2"/>
      <c r="C26" s="138"/>
      <c r="D26" s="752" t="s">
        <v>65</v>
      </c>
      <c r="E26" s="752"/>
      <c r="F26" s="752"/>
      <c r="G26" s="33"/>
      <c r="H26" s="43"/>
      <c r="I26" s="44">
        <v>22</v>
      </c>
      <c r="J26" s="44">
        <v>9</v>
      </c>
      <c r="K26" s="44">
        <v>1</v>
      </c>
      <c r="L26" s="44">
        <v>1</v>
      </c>
      <c r="M26" s="44">
        <v>0</v>
      </c>
      <c r="N26" s="341"/>
      <c r="O26" s="44">
        <v>2</v>
      </c>
      <c r="P26" s="44">
        <v>2</v>
      </c>
      <c r="Q26" s="44">
        <v>2</v>
      </c>
      <c r="R26" s="44">
        <v>0</v>
      </c>
      <c r="S26" s="44">
        <v>2</v>
      </c>
      <c r="T26" s="44">
        <v>2</v>
      </c>
      <c r="U26" s="44">
        <v>4</v>
      </c>
      <c r="V26" s="44">
        <v>2</v>
      </c>
      <c r="W26" s="19"/>
    </row>
    <row r="27" spans="1:23" s="4" customFormat="1" ht="14.25" customHeight="1">
      <c r="A27" s="2"/>
      <c r="B27" s="2"/>
      <c r="C27" s="606" t="s">
        <v>69</v>
      </c>
      <c r="D27" s="606"/>
      <c r="E27" s="606"/>
      <c r="F27" s="606"/>
      <c r="G27" s="150"/>
      <c r="H27" s="43"/>
      <c r="I27" s="44">
        <v>409</v>
      </c>
      <c r="J27" s="44">
        <v>136</v>
      </c>
      <c r="K27" s="44">
        <v>35</v>
      </c>
      <c r="L27" s="44">
        <v>31</v>
      </c>
      <c r="M27" s="44">
        <v>11</v>
      </c>
      <c r="N27" s="341"/>
      <c r="O27" s="44">
        <v>70</v>
      </c>
      <c r="P27" s="44">
        <v>45</v>
      </c>
      <c r="Q27" s="44">
        <v>42</v>
      </c>
      <c r="R27" s="44">
        <v>15</v>
      </c>
      <c r="S27" s="44">
        <v>25</v>
      </c>
      <c r="T27" s="44">
        <v>28</v>
      </c>
      <c r="U27" s="44">
        <v>33</v>
      </c>
      <c r="V27" s="44">
        <v>30</v>
      </c>
      <c r="W27" s="19"/>
    </row>
    <row r="28" spans="1:23" s="4" customFormat="1" ht="14.25" customHeight="1">
      <c r="A28" s="18"/>
      <c r="B28" s="18"/>
      <c r="C28" s="606" t="s">
        <v>70</v>
      </c>
      <c r="D28" s="606"/>
      <c r="E28" s="606"/>
      <c r="F28" s="606"/>
      <c r="G28" s="150"/>
      <c r="H28" s="43"/>
      <c r="I28" s="44">
        <v>87</v>
      </c>
      <c r="J28" s="44">
        <v>30</v>
      </c>
      <c r="K28" s="44">
        <v>5</v>
      </c>
      <c r="L28" s="44">
        <v>3</v>
      </c>
      <c r="M28" s="44">
        <v>2</v>
      </c>
      <c r="N28" s="341"/>
      <c r="O28" s="44">
        <v>8</v>
      </c>
      <c r="P28" s="44">
        <v>6</v>
      </c>
      <c r="Q28" s="44">
        <v>3</v>
      </c>
      <c r="R28" s="44">
        <v>3</v>
      </c>
      <c r="S28" s="44">
        <v>16</v>
      </c>
      <c r="T28" s="44">
        <v>6</v>
      </c>
      <c r="U28" s="44">
        <v>9</v>
      </c>
      <c r="V28" s="44">
        <v>7</v>
      </c>
      <c r="W28" s="19"/>
    </row>
    <row r="29" spans="1:23" s="4" customFormat="1" ht="14.25" customHeight="1">
      <c r="A29" s="2"/>
      <c r="B29" s="2"/>
      <c r="C29" s="606" t="s">
        <v>71</v>
      </c>
      <c r="D29" s="606"/>
      <c r="E29" s="606"/>
      <c r="F29" s="606"/>
      <c r="G29" s="150"/>
      <c r="H29" s="43"/>
      <c r="I29" s="44">
        <v>6</v>
      </c>
      <c r="J29" s="44">
        <v>3</v>
      </c>
      <c r="K29" s="44">
        <v>1</v>
      </c>
      <c r="L29" s="44">
        <v>1</v>
      </c>
      <c r="M29" s="44">
        <v>0</v>
      </c>
      <c r="N29" s="341"/>
      <c r="O29" s="44">
        <v>2</v>
      </c>
      <c r="P29" s="44">
        <v>1</v>
      </c>
      <c r="Q29" s="44">
        <v>1</v>
      </c>
      <c r="R29" s="44">
        <v>0</v>
      </c>
      <c r="S29" s="44">
        <v>1</v>
      </c>
      <c r="T29" s="44">
        <v>1</v>
      </c>
      <c r="U29" s="44">
        <v>1</v>
      </c>
      <c r="V29" s="44">
        <v>1</v>
      </c>
      <c r="W29" s="19"/>
    </row>
    <row r="30" spans="2:23" s="6" customFormat="1" ht="14.25" customHeight="1">
      <c r="B30" s="750" t="s">
        <v>532</v>
      </c>
      <c r="C30" s="750"/>
      <c r="D30" s="750"/>
      <c r="E30" s="750"/>
      <c r="F30" s="750"/>
      <c r="G30" s="40"/>
      <c r="H30" s="41"/>
      <c r="I30" s="42">
        <v>313</v>
      </c>
      <c r="J30" s="42">
        <v>102</v>
      </c>
      <c r="K30" s="42">
        <v>28</v>
      </c>
      <c r="L30" s="42">
        <v>27</v>
      </c>
      <c r="M30" s="42">
        <v>8</v>
      </c>
      <c r="N30" s="578"/>
      <c r="O30" s="42">
        <v>31</v>
      </c>
      <c r="P30" s="42">
        <v>29</v>
      </c>
      <c r="Q30" s="42">
        <v>8</v>
      </c>
      <c r="R30" s="42">
        <v>13</v>
      </c>
      <c r="S30" s="42">
        <v>43</v>
      </c>
      <c r="T30" s="42">
        <v>24</v>
      </c>
      <c r="U30" s="42">
        <v>39</v>
      </c>
      <c r="V30" s="42">
        <v>26</v>
      </c>
      <c r="W30" s="21"/>
    </row>
    <row r="31" spans="1:23" s="4" customFormat="1" ht="14.25" customHeight="1">
      <c r="A31" s="2"/>
      <c r="B31" s="2"/>
      <c r="C31" s="138"/>
      <c r="D31" s="45">
        <v>15</v>
      </c>
      <c r="E31" s="25" t="s">
        <v>30</v>
      </c>
      <c r="F31" s="138" t="s">
        <v>31</v>
      </c>
      <c r="G31" s="33"/>
      <c r="H31" s="43"/>
      <c r="I31" s="44">
        <v>51</v>
      </c>
      <c r="J31" s="44">
        <v>25</v>
      </c>
      <c r="K31" s="44">
        <v>15</v>
      </c>
      <c r="L31" s="44">
        <v>15</v>
      </c>
      <c r="M31" s="44">
        <v>4</v>
      </c>
      <c r="N31" s="341"/>
      <c r="O31" s="44">
        <v>10</v>
      </c>
      <c r="P31" s="44">
        <v>10</v>
      </c>
      <c r="Q31" s="44">
        <v>4</v>
      </c>
      <c r="R31" s="44">
        <v>2</v>
      </c>
      <c r="S31" s="44">
        <v>7</v>
      </c>
      <c r="T31" s="44">
        <v>10</v>
      </c>
      <c r="U31" s="44">
        <v>8</v>
      </c>
      <c r="V31" s="44">
        <v>7</v>
      </c>
      <c r="W31" s="19"/>
    </row>
    <row r="32" spans="1:23" s="4" customFormat="1" ht="14.25" customHeight="1">
      <c r="A32" s="2"/>
      <c r="B32" s="2"/>
      <c r="C32" s="138"/>
      <c r="D32" s="45">
        <v>25</v>
      </c>
      <c r="E32" s="25" t="s">
        <v>512</v>
      </c>
      <c r="F32" s="138" t="s">
        <v>32</v>
      </c>
      <c r="G32" s="138"/>
      <c r="H32" s="43"/>
      <c r="I32" s="44">
        <v>11</v>
      </c>
      <c r="J32" s="44">
        <v>5</v>
      </c>
      <c r="K32" s="44">
        <v>2</v>
      </c>
      <c r="L32" s="44">
        <v>1</v>
      </c>
      <c r="M32" s="44">
        <v>1</v>
      </c>
      <c r="N32" s="341"/>
      <c r="O32" s="44">
        <v>1</v>
      </c>
      <c r="P32" s="44">
        <v>1</v>
      </c>
      <c r="Q32" s="44">
        <v>0</v>
      </c>
      <c r="R32" s="44" t="s">
        <v>0</v>
      </c>
      <c r="S32" s="44">
        <v>3</v>
      </c>
      <c r="T32" s="44">
        <v>2</v>
      </c>
      <c r="U32" s="44">
        <v>1</v>
      </c>
      <c r="V32" s="44">
        <v>1</v>
      </c>
      <c r="W32" s="19"/>
    </row>
    <row r="33" spans="1:23" s="4" customFormat="1" ht="14.25" customHeight="1">
      <c r="A33" s="2"/>
      <c r="B33" s="2"/>
      <c r="C33" s="138"/>
      <c r="D33" s="45">
        <v>35</v>
      </c>
      <c r="E33" s="25" t="s">
        <v>30</v>
      </c>
      <c r="F33" s="138" t="s">
        <v>33</v>
      </c>
      <c r="G33" s="138"/>
      <c r="H33" s="43"/>
      <c r="I33" s="44">
        <v>17</v>
      </c>
      <c r="J33" s="44">
        <v>5</v>
      </c>
      <c r="K33" s="44">
        <v>1</v>
      </c>
      <c r="L33" s="44">
        <v>1</v>
      </c>
      <c r="M33" s="44">
        <v>0</v>
      </c>
      <c r="N33" s="341"/>
      <c r="O33" s="44">
        <v>2</v>
      </c>
      <c r="P33" s="44">
        <v>1</v>
      </c>
      <c r="Q33" s="44">
        <v>1</v>
      </c>
      <c r="R33" s="44">
        <v>1</v>
      </c>
      <c r="S33" s="44">
        <v>2</v>
      </c>
      <c r="T33" s="44">
        <v>0</v>
      </c>
      <c r="U33" s="44">
        <v>1</v>
      </c>
      <c r="V33" s="44">
        <v>1</v>
      </c>
      <c r="W33" s="19"/>
    </row>
    <row r="34" spans="1:23" s="4" customFormat="1" ht="14.25" customHeight="1">
      <c r="A34" s="2"/>
      <c r="B34" s="2"/>
      <c r="C34" s="138"/>
      <c r="D34" s="45">
        <v>45</v>
      </c>
      <c r="E34" s="25" t="s">
        <v>30</v>
      </c>
      <c r="F34" s="138" t="s">
        <v>34</v>
      </c>
      <c r="G34" s="138"/>
      <c r="H34" s="43"/>
      <c r="I34" s="44">
        <v>13</v>
      </c>
      <c r="J34" s="44">
        <v>6</v>
      </c>
      <c r="K34" s="44">
        <v>2</v>
      </c>
      <c r="L34" s="44">
        <v>2</v>
      </c>
      <c r="M34" s="44">
        <v>1</v>
      </c>
      <c r="N34" s="341"/>
      <c r="O34" s="44">
        <v>1</v>
      </c>
      <c r="P34" s="44">
        <v>1</v>
      </c>
      <c r="Q34" s="44">
        <v>1</v>
      </c>
      <c r="R34" s="44">
        <v>1</v>
      </c>
      <c r="S34" s="44">
        <v>3</v>
      </c>
      <c r="T34" s="44">
        <v>1</v>
      </c>
      <c r="U34" s="44">
        <v>3</v>
      </c>
      <c r="V34" s="44">
        <v>1</v>
      </c>
      <c r="W34" s="19"/>
    </row>
    <row r="35" spans="1:23" s="4" customFormat="1" ht="14.25" customHeight="1">
      <c r="A35" s="2"/>
      <c r="B35" s="2"/>
      <c r="C35" s="138"/>
      <c r="D35" s="45">
        <v>55</v>
      </c>
      <c r="E35" s="25" t="s">
        <v>30</v>
      </c>
      <c r="F35" s="138" t="s">
        <v>35</v>
      </c>
      <c r="G35" s="138"/>
      <c r="H35" s="43"/>
      <c r="I35" s="44">
        <v>36</v>
      </c>
      <c r="J35" s="44">
        <v>11</v>
      </c>
      <c r="K35" s="44">
        <v>2</v>
      </c>
      <c r="L35" s="44">
        <v>1</v>
      </c>
      <c r="M35" s="44">
        <v>0</v>
      </c>
      <c r="N35" s="341"/>
      <c r="O35" s="44">
        <v>3</v>
      </c>
      <c r="P35" s="44">
        <v>3</v>
      </c>
      <c r="Q35" s="44">
        <v>0</v>
      </c>
      <c r="R35" s="44">
        <v>2</v>
      </c>
      <c r="S35" s="44">
        <v>6</v>
      </c>
      <c r="T35" s="44">
        <v>1</v>
      </c>
      <c r="U35" s="44">
        <v>6</v>
      </c>
      <c r="V35" s="44">
        <v>2</v>
      </c>
      <c r="W35" s="19"/>
    </row>
    <row r="36" spans="1:23" s="4" customFormat="1" ht="14.25" customHeight="1">
      <c r="A36" s="2"/>
      <c r="B36" s="2"/>
      <c r="C36" s="138"/>
      <c r="D36" s="45">
        <v>65</v>
      </c>
      <c r="E36" s="25" t="s">
        <v>30</v>
      </c>
      <c r="F36" s="138" t="s">
        <v>36</v>
      </c>
      <c r="G36" s="138"/>
      <c r="H36" s="43"/>
      <c r="I36" s="44">
        <v>80</v>
      </c>
      <c r="J36" s="44">
        <v>27</v>
      </c>
      <c r="K36" s="44">
        <v>4</v>
      </c>
      <c r="L36" s="44">
        <v>3</v>
      </c>
      <c r="M36" s="44">
        <v>1</v>
      </c>
      <c r="N36" s="341"/>
      <c r="O36" s="44">
        <v>8</v>
      </c>
      <c r="P36" s="44">
        <v>8</v>
      </c>
      <c r="Q36" s="44">
        <v>1</v>
      </c>
      <c r="R36" s="44">
        <v>3</v>
      </c>
      <c r="S36" s="44">
        <v>12</v>
      </c>
      <c r="T36" s="44">
        <v>4</v>
      </c>
      <c r="U36" s="44">
        <v>10</v>
      </c>
      <c r="V36" s="44">
        <v>6</v>
      </c>
      <c r="W36" s="19"/>
    </row>
    <row r="37" spans="1:23" s="4" customFormat="1" ht="14.25" customHeight="1">
      <c r="A37" s="2"/>
      <c r="B37" s="2"/>
      <c r="C37" s="10"/>
      <c r="D37" s="752" t="s">
        <v>65</v>
      </c>
      <c r="E37" s="752"/>
      <c r="F37" s="752"/>
      <c r="G37" s="138"/>
      <c r="H37" s="43"/>
      <c r="I37" s="44">
        <v>105</v>
      </c>
      <c r="J37" s="44">
        <v>24</v>
      </c>
      <c r="K37" s="44">
        <v>3</v>
      </c>
      <c r="L37" s="44">
        <v>3</v>
      </c>
      <c r="M37" s="44">
        <v>1</v>
      </c>
      <c r="N37" s="341"/>
      <c r="O37" s="44">
        <v>6</v>
      </c>
      <c r="P37" s="44">
        <v>6</v>
      </c>
      <c r="Q37" s="44">
        <v>2</v>
      </c>
      <c r="R37" s="44">
        <v>3</v>
      </c>
      <c r="S37" s="44">
        <v>10</v>
      </c>
      <c r="T37" s="44">
        <v>5</v>
      </c>
      <c r="U37" s="44">
        <v>10</v>
      </c>
      <c r="V37" s="44">
        <v>8</v>
      </c>
      <c r="W37" s="19"/>
    </row>
    <row r="38" spans="1:23" s="4" customFormat="1" ht="14.25" customHeight="1">
      <c r="A38" s="2"/>
      <c r="B38" s="2"/>
      <c r="C38" s="606" t="s">
        <v>72</v>
      </c>
      <c r="D38" s="606"/>
      <c r="E38" s="606"/>
      <c r="F38" s="606"/>
      <c r="G38" s="150"/>
      <c r="H38" s="43"/>
      <c r="I38" s="44">
        <v>158</v>
      </c>
      <c r="J38" s="44">
        <v>52</v>
      </c>
      <c r="K38" s="44">
        <v>9</v>
      </c>
      <c r="L38" s="44">
        <v>8</v>
      </c>
      <c r="M38" s="44">
        <v>3</v>
      </c>
      <c r="N38" s="341"/>
      <c r="O38" s="44">
        <v>13</v>
      </c>
      <c r="P38" s="44">
        <v>12</v>
      </c>
      <c r="Q38" s="44">
        <v>3</v>
      </c>
      <c r="R38" s="44">
        <v>7</v>
      </c>
      <c r="S38" s="44">
        <v>29</v>
      </c>
      <c r="T38" s="44">
        <v>7</v>
      </c>
      <c r="U38" s="44">
        <v>23</v>
      </c>
      <c r="V38" s="44">
        <v>11</v>
      </c>
      <c r="W38" s="19"/>
    </row>
    <row r="39" spans="1:23" s="4" customFormat="1" ht="14.25" customHeight="1">
      <c r="A39" s="2"/>
      <c r="B39" s="2"/>
      <c r="C39" s="606" t="s">
        <v>73</v>
      </c>
      <c r="D39" s="606"/>
      <c r="E39" s="606"/>
      <c r="F39" s="606"/>
      <c r="G39" s="150"/>
      <c r="H39" s="43"/>
      <c r="I39" s="44">
        <v>49</v>
      </c>
      <c r="J39" s="44">
        <v>24</v>
      </c>
      <c r="K39" s="44">
        <v>15</v>
      </c>
      <c r="L39" s="44">
        <v>14</v>
      </c>
      <c r="M39" s="44">
        <v>4</v>
      </c>
      <c r="N39" s="341"/>
      <c r="O39" s="44">
        <v>10</v>
      </c>
      <c r="P39" s="44">
        <v>9</v>
      </c>
      <c r="Q39" s="44">
        <v>4</v>
      </c>
      <c r="R39" s="44">
        <v>2</v>
      </c>
      <c r="S39" s="44">
        <v>7</v>
      </c>
      <c r="T39" s="44">
        <v>10</v>
      </c>
      <c r="U39" s="44">
        <v>8</v>
      </c>
      <c r="V39" s="44">
        <v>7</v>
      </c>
      <c r="W39" s="19"/>
    </row>
    <row r="40" spans="1:23" s="4" customFormat="1" ht="14.25" customHeight="1">
      <c r="A40" s="2"/>
      <c r="B40" s="2"/>
      <c r="C40" s="606" t="s">
        <v>74</v>
      </c>
      <c r="D40" s="606"/>
      <c r="E40" s="606"/>
      <c r="F40" s="606"/>
      <c r="G40" s="150"/>
      <c r="H40" s="43"/>
      <c r="I40" s="44">
        <v>106</v>
      </c>
      <c r="J40" s="44">
        <v>26</v>
      </c>
      <c r="K40" s="44">
        <v>5</v>
      </c>
      <c r="L40" s="44">
        <v>5</v>
      </c>
      <c r="M40" s="44">
        <v>2</v>
      </c>
      <c r="N40" s="341"/>
      <c r="O40" s="44">
        <v>9</v>
      </c>
      <c r="P40" s="44">
        <v>8</v>
      </c>
      <c r="Q40" s="44">
        <v>2</v>
      </c>
      <c r="R40" s="44">
        <v>3</v>
      </c>
      <c r="S40" s="44">
        <v>7</v>
      </c>
      <c r="T40" s="44">
        <v>8</v>
      </c>
      <c r="U40" s="44">
        <v>9</v>
      </c>
      <c r="V40" s="44">
        <v>8</v>
      </c>
      <c r="W40" s="19"/>
    </row>
    <row r="41" spans="1:23" s="6" customFormat="1" ht="14.25" customHeight="1">
      <c r="A41" s="750" t="s">
        <v>39</v>
      </c>
      <c r="B41" s="750"/>
      <c r="C41" s="750"/>
      <c r="D41" s="750"/>
      <c r="E41" s="750"/>
      <c r="F41" s="750"/>
      <c r="G41" s="750"/>
      <c r="H41" s="41"/>
      <c r="I41" s="42">
        <v>396</v>
      </c>
      <c r="J41" s="42">
        <v>129</v>
      </c>
      <c r="K41" s="42">
        <v>38</v>
      </c>
      <c r="L41" s="42">
        <v>35</v>
      </c>
      <c r="M41" s="42">
        <v>12</v>
      </c>
      <c r="N41" s="578"/>
      <c r="O41" s="42">
        <v>65</v>
      </c>
      <c r="P41" s="42">
        <v>47</v>
      </c>
      <c r="Q41" s="42">
        <v>34</v>
      </c>
      <c r="R41" s="42">
        <v>13</v>
      </c>
      <c r="S41" s="42">
        <v>23</v>
      </c>
      <c r="T41" s="42">
        <v>36</v>
      </c>
      <c r="U41" s="42">
        <v>32</v>
      </c>
      <c r="V41" s="42">
        <v>29</v>
      </c>
      <c r="W41" s="21"/>
    </row>
    <row r="42" spans="3:23" s="2" customFormat="1" ht="14.25" customHeight="1">
      <c r="C42" s="138"/>
      <c r="D42" s="45">
        <v>15</v>
      </c>
      <c r="E42" s="25" t="s">
        <v>513</v>
      </c>
      <c r="F42" s="138" t="s">
        <v>31</v>
      </c>
      <c r="G42" s="33"/>
      <c r="H42" s="46"/>
      <c r="I42" s="44">
        <v>43</v>
      </c>
      <c r="J42" s="44">
        <v>19</v>
      </c>
      <c r="K42" s="44">
        <v>11</v>
      </c>
      <c r="L42" s="44">
        <v>11</v>
      </c>
      <c r="M42" s="44">
        <v>3</v>
      </c>
      <c r="N42" s="341"/>
      <c r="O42" s="44">
        <v>9</v>
      </c>
      <c r="P42" s="44">
        <v>9</v>
      </c>
      <c r="Q42" s="44">
        <v>4</v>
      </c>
      <c r="R42" s="44">
        <v>1</v>
      </c>
      <c r="S42" s="44">
        <v>5</v>
      </c>
      <c r="T42" s="44">
        <v>8</v>
      </c>
      <c r="U42" s="44">
        <v>4</v>
      </c>
      <c r="V42" s="44">
        <v>5</v>
      </c>
      <c r="W42" s="18"/>
    </row>
    <row r="43" spans="1:23" s="4" customFormat="1" ht="14.25" customHeight="1">
      <c r="A43" s="2"/>
      <c r="B43" s="2"/>
      <c r="C43" s="138"/>
      <c r="D43" s="45">
        <v>25</v>
      </c>
      <c r="E43" s="25" t="s">
        <v>513</v>
      </c>
      <c r="F43" s="138" t="s">
        <v>32</v>
      </c>
      <c r="G43" s="138"/>
      <c r="H43" s="43"/>
      <c r="I43" s="44">
        <v>47</v>
      </c>
      <c r="J43" s="44">
        <v>12</v>
      </c>
      <c r="K43" s="44">
        <v>4</v>
      </c>
      <c r="L43" s="44">
        <v>4</v>
      </c>
      <c r="M43" s="44">
        <v>1</v>
      </c>
      <c r="N43" s="341"/>
      <c r="O43" s="44">
        <v>5</v>
      </c>
      <c r="P43" s="44">
        <v>4</v>
      </c>
      <c r="Q43" s="44">
        <v>3</v>
      </c>
      <c r="R43" s="44">
        <v>2</v>
      </c>
      <c r="S43" s="44">
        <v>1</v>
      </c>
      <c r="T43" s="44">
        <v>5</v>
      </c>
      <c r="U43" s="44">
        <v>1</v>
      </c>
      <c r="V43" s="44">
        <v>3</v>
      </c>
      <c r="W43" s="19"/>
    </row>
    <row r="44" spans="1:23" s="4" customFormat="1" ht="14.25" customHeight="1">
      <c r="A44" s="2"/>
      <c r="B44" s="2"/>
      <c r="C44" s="138"/>
      <c r="D44" s="45">
        <v>35</v>
      </c>
      <c r="E44" s="25" t="s">
        <v>30</v>
      </c>
      <c r="F44" s="138" t="s">
        <v>33</v>
      </c>
      <c r="G44" s="138"/>
      <c r="H44" s="43"/>
      <c r="I44" s="44">
        <v>65</v>
      </c>
      <c r="J44" s="44">
        <v>25</v>
      </c>
      <c r="K44" s="44">
        <v>6</v>
      </c>
      <c r="L44" s="44">
        <v>6</v>
      </c>
      <c r="M44" s="44">
        <v>1</v>
      </c>
      <c r="N44" s="341"/>
      <c r="O44" s="44">
        <v>14</v>
      </c>
      <c r="P44" s="44">
        <v>7</v>
      </c>
      <c r="Q44" s="44">
        <v>9</v>
      </c>
      <c r="R44" s="44">
        <v>1</v>
      </c>
      <c r="S44" s="44">
        <v>4</v>
      </c>
      <c r="T44" s="44">
        <v>4</v>
      </c>
      <c r="U44" s="44">
        <v>3</v>
      </c>
      <c r="V44" s="44">
        <v>6</v>
      </c>
      <c r="W44" s="19"/>
    </row>
    <row r="45" spans="1:23" s="4" customFormat="1" ht="14.25" customHeight="1">
      <c r="A45" s="2"/>
      <c r="B45" s="2"/>
      <c r="C45" s="138"/>
      <c r="D45" s="45">
        <v>45</v>
      </c>
      <c r="E45" s="25" t="s">
        <v>30</v>
      </c>
      <c r="F45" s="138" t="s">
        <v>34</v>
      </c>
      <c r="G45" s="138"/>
      <c r="H45" s="43"/>
      <c r="I45" s="44">
        <v>59</v>
      </c>
      <c r="J45" s="44">
        <v>18</v>
      </c>
      <c r="K45" s="44">
        <v>5</v>
      </c>
      <c r="L45" s="44">
        <v>5</v>
      </c>
      <c r="M45" s="44">
        <v>2</v>
      </c>
      <c r="N45" s="341"/>
      <c r="O45" s="44">
        <v>10</v>
      </c>
      <c r="P45" s="44">
        <v>6</v>
      </c>
      <c r="Q45" s="44">
        <v>7</v>
      </c>
      <c r="R45" s="44">
        <v>2</v>
      </c>
      <c r="S45" s="44">
        <v>2</v>
      </c>
      <c r="T45" s="44">
        <v>6</v>
      </c>
      <c r="U45" s="44">
        <v>5</v>
      </c>
      <c r="V45" s="44">
        <v>3</v>
      </c>
      <c r="W45" s="19"/>
    </row>
    <row r="46" spans="1:23" s="4" customFormat="1" ht="14.25" customHeight="1">
      <c r="A46" s="2"/>
      <c r="B46" s="2"/>
      <c r="C46" s="138"/>
      <c r="D46" s="45">
        <v>55</v>
      </c>
      <c r="E46" s="25" t="s">
        <v>514</v>
      </c>
      <c r="F46" s="138" t="s">
        <v>35</v>
      </c>
      <c r="G46" s="138"/>
      <c r="H46" s="43"/>
      <c r="I46" s="44">
        <v>60</v>
      </c>
      <c r="J46" s="44">
        <v>18</v>
      </c>
      <c r="K46" s="44">
        <v>5</v>
      </c>
      <c r="L46" s="44">
        <v>3</v>
      </c>
      <c r="M46" s="44">
        <v>3</v>
      </c>
      <c r="N46" s="341"/>
      <c r="O46" s="44">
        <v>12</v>
      </c>
      <c r="P46" s="44">
        <v>9</v>
      </c>
      <c r="Q46" s="44">
        <v>6</v>
      </c>
      <c r="R46" s="44">
        <v>2</v>
      </c>
      <c r="S46" s="44">
        <v>3</v>
      </c>
      <c r="T46" s="44">
        <v>5</v>
      </c>
      <c r="U46" s="44">
        <v>5</v>
      </c>
      <c r="V46" s="44">
        <v>5</v>
      </c>
      <c r="W46" s="19"/>
    </row>
    <row r="47" spans="1:23" s="4" customFormat="1" ht="14.25" customHeight="1">
      <c r="A47" s="2"/>
      <c r="B47" s="2"/>
      <c r="C47" s="138"/>
      <c r="D47" s="45">
        <v>65</v>
      </c>
      <c r="E47" s="25" t="s">
        <v>513</v>
      </c>
      <c r="F47" s="138" t="s">
        <v>36</v>
      </c>
      <c r="G47" s="138"/>
      <c r="H47" s="43"/>
      <c r="I47" s="44">
        <v>69</v>
      </c>
      <c r="J47" s="44">
        <v>19</v>
      </c>
      <c r="K47" s="44">
        <v>3</v>
      </c>
      <c r="L47" s="44">
        <v>3</v>
      </c>
      <c r="M47" s="44">
        <v>2</v>
      </c>
      <c r="N47" s="341"/>
      <c r="O47" s="44">
        <v>9</v>
      </c>
      <c r="P47" s="44">
        <v>8</v>
      </c>
      <c r="Q47" s="44">
        <v>3</v>
      </c>
      <c r="R47" s="44">
        <v>3</v>
      </c>
      <c r="S47" s="44">
        <v>4</v>
      </c>
      <c r="T47" s="44">
        <v>5</v>
      </c>
      <c r="U47" s="44">
        <v>7</v>
      </c>
      <c r="V47" s="44">
        <v>3</v>
      </c>
      <c r="W47" s="19"/>
    </row>
    <row r="48" spans="1:23" s="4" customFormat="1" ht="14.25" customHeight="1">
      <c r="A48" s="2"/>
      <c r="B48" s="2"/>
      <c r="C48" s="10"/>
      <c r="D48" s="752" t="s">
        <v>65</v>
      </c>
      <c r="E48" s="752"/>
      <c r="F48" s="752"/>
      <c r="G48" s="138"/>
      <c r="H48" s="43"/>
      <c r="I48" s="44">
        <v>52</v>
      </c>
      <c r="J48" s="44">
        <v>16</v>
      </c>
      <c r="K48" s="44">
        <v>2</v>
      </c>
      <c r="L48" s="44">
        <v>2</v>
      </c>
      <c r="M48" s="44">
        <v>1</v>
      </c>
      <c r="N48" s="341"/>
      <c r="O48" s="44">
        <v>6</v>
      </c>
      <c r="P48" s="44">
        <v>5</v>
      </c>
      <c r="Q48" s="44">
        <v>3</v>
      </c>
      <c r="R48" s="44">
        <v>2</v>
      </c>
      <c r="S48" s="44">
        <v>4</v>
      </c>
      <c r="T48" s="44">
        <v>4</v>
      </c>
      <c r="U48" s="44">
        <v>6</v>
      </c>
      <c r="V48" s="44">
        <v>4</v>
      </c>
      <c r="W48" s="19"/>
    </row>
    <row r="49" spans="2:23" s="6" customFormat="1" ht="14.25" customHeight="1">
      <c r="B49" s="750" t="s">
        <v>40</v>
      </c>
      <c r="C49" s="750"/>
      <c r="D49" s="750"/>
      <c r="E49" s="750"/>
      <c r="F49" s="750"/>
      <c r="G49" s="40"/>
      <c r="H49" s="41"/>
      <c r="I49" s="42">
        <v>278</v>
      </c>
      <c r="J49" s="42">
        <v>88</v>
      </c>
      <c r="K49" s="42">
        <v>22</v>
      </c>
      <c r="L49" s="42">
        <v>20</v>
      </c>
      <c r="M49" s="42">
        <v>8</v>
      </c>
      <c r="N49" s="578"/>
      <c r="O49" s="42">
        <v>49</v>
      </c>
      <c r="P49" s="42">
        <v>32</v>
      </c>
      <c r="Q49" s="42">
        <v>30</v>
      </c>
      <c r="R49" s="42">
        <v>8</v>
      </c>
      <c r="S49" s="42">
        <v>12</v>
      </c>
      <c r="T49" s="42">
        <v>22</v>
      </c>
      <c r="U49" s="42">
        <v>20</v>
      </c>
      <c r="V49" s="42">
        <v>18</v>
      </c>
      <c r="W49" s="21"/>
    </row>
    <row r="50" spans="1:23" s="4" customFormat="1" ht="14.25" customHeight="1">
      <c r="A50" s="2"/>
      <c r="B50" s="2"/>
      <c r="C50" s="138"/>
      <c r="D50" s="45">
        <v>15</v>
      </c>
      <c r="E50" s="25" t="s">
        <v>531</v>
      </c>
      <c r="F50" s="138" t="s">
        <v>31</v>
      </c>
      <c r="G50" s="138"/>
      <c r="H50" s="43"/>
      <c r="I50" s="44">
        <v>16</v>
      </c>
      <c r="J50" s="44">
        <v>4</v>
      </c>
      <c r="K50" s="44">
        <v>2</v>
      </c>
      <c r="L50" s="44">
        <v>1</v>
      </c>
      <c r="M50" s="44">
        <v>0</v>
      </c>
      <c r="N50" s="341"/>
      <c r="O50" s="44">
        <v>2</v>
      </c>
      <c r="P50" s="44">
        <v>2</v>
      </c>
      <c r="Q50" s="44">
        <v>1</v>
      </c>
      <c r="R50" s="44">
        <v>0</v>
      </c>
      <c r="S50" s="44">
        <v>2</v>
      </c>
      <c r="T50" s="44">
        <v>1</v>
      </c>
      <c r="U50" s="44">
        <v>0</v>
      </c>
      <c r="V50" s="44">
        <v>1</v>
      </c>
      <c r="W50" s="19"/>
    </row>
    <row r="51" spans="1:23" s="4" customFormat="1" ht="14.25" customHeight="1">
      <c r="A51" s="2"/>
      <c r="B51" s="2"/>
      <c r="C51" s="138"/>
      <c r="D51" s="45">
        <v>25</v>
      </c>
      <c r="E51" s="25" t="s">
        <v>30</v>
      </c>
      <c r="F51" s="138" t="s">
        <v>32</v>
      </c>
      <c r="G51" s="138"/>
      <c r="H51" s="43"/>
      <c r="I51" s="44">
        <v>44</v>
      </c>
      <c r="J51" s="44">
        <v>11</v>
      </c>
      <c r="K51" s="44">
        <v>3</v>
      </c>
      <c r="L51" s="44">
        <v>3</v>
      </c>
      <c r="M51" s="44">
        <v>1</v>
      </c>
      <c r="N51" s="341"/>
      <c r="O51" s="44">
        <v>5</v>
      </c>
      <c r="P51" s="44">
        <v>4</v>
      </c>
      <c r="Q51" s="44">
        <v>3</v>
      </c>
      <c r="R51" s="44">
        <v>2</v>
      </c>
      <c r="S51" s="44">
        <v>0</v>
      </c>
      <c r="T51" s="44">
        <v>3</v>
      </c>
      <c r="U51" s="44">
        <v>1</v>
      </c>
      <c r="V51" s="44">
        <v>3</v>
      </c>
      <c r="W51" s="19"/>
    </row>
    <row r="52" spans="1:23" s="4" customFormat="1" ht="14.25" customHeight="1">
      <c r="A52" s="18"/>
      <c r="B52" s="18"/>
      <c r="C52" s="138"/>
      <c r="D52" s="45">
        <v>35</v>
      </c>
      <c r="E52" s="25" t="s">
        <v>512</v>
      </c>
      <c r="F52" s="138" t="s">
        <v>33</v>
      </c>
      <c r="G52" s="138"/>
      <c r="H52" s="43"/>
      <c r="I52" s="44">
        <v>62</v>
      </c>
      <c r="J52" s="44">
        <v>23</v>
      </c>
      <c r="K52" s="44">
        <v>6</v>
      </c>
      <c r="L52" s="44">
        <v>6</v>
      </c>
      <c r="M52" s="44">
        <v>1</v>
      </c>
      <c r="N52" s="341"/>
      <c r="O52" s="44">
        <v>13</v>
      </c>
      <c r="P52" s="44">
        <v>6</v>
      </c>
      <c r="Q52" s="44">
        <v>9</v>
      </c>
      <c r="R52" s="44">
        <v>1</v>
      </c>
      <c r="S52" s="44">
        <v>3</v>
      </c>
      <c r="T52" s="44">
        <v>4</v>
      </c>
      <c r="U52" s="44">
        <v>3</v>
      </c>
      <c r="V52" s="44">
        <v>5</v>
      </c>
      <c r="W52" s="19"/>
    </row>
    <row r="53" spans="1:23" s="4" customFormat="1" ht="14.25" customHeight="1">
      <c r="A53" s="2"/>
      <c r="B53" s="2"/>
      <c r="C53" s="138"/>
      <c r="D53" s="45">
        <v>45</v>
      </c>
      <c r="E53" s="25" t="s">
        <v>30</v>
      </c>
      <c r="F53" s="138" t="s">
        <v>34</v>
      </c>
      <c r="G53" s="138"/>
      <c r="H53" s="43"/>
      <c r="I53" s="44">
        <v>57</v>
      </c>
      <c r="J53" s="44">
        <v>18</v>
      </c>
      <c r="K53" s="44">
        <v>5</v>
      </c>
      <c r="L53" s="44">
        <v>4</v>
      </c>
      <c r="M53" s="44">
        <v>1</v>
      </c>
      <c r="N53" s="341"/>
      <c r="O53" s="44">
        <v>10</v>
      </c>
      <c r="P53" s="44">
        <v>6</v>
      </c>
      <c r="Q53" s="44">
        <v>7</v>
      </c>
      <c r="R53" s="44">
        <v>1</v>
      </c>
      <c r="S53" s="44">
        <v>2</v>
      </c>
      <c r="T53" s="44">
        <v>5</v>
      </c>
      <c r="U53" s="44">
        <v>5</v>
      </c>
      <c r="V53" s="44">
        <v>3</v>
      </c>
      <c r="W53" s="19"/>
    </row>
    <row r="54" spans="1:23" s="4" customFormat="1" ht="14.25" customHeight="1">
      <c r="A54" s="2"/>
      <c r="B54" s="2"/>
      <c r="C54" s="138"/>
      <c r="D54" s="45">
        <v>55</v>
      </c>
      <c r="E54" s="25" t="s">
        <v>30</v>
      </c>
      <c r="F54" s="138" t="s">
        <v>35</v>
      </c>
      <c r="G54" s="138"/>
      <c r="H54" s="43"/>
      <c r="I54" s="44">
        <v>50</v>
      </c>
      <c r="J54" s="44">
        <v>16</v>
      </c>
      <c r="K54" s="44">
        <v>4</v>
      </c>
      <c r="L54" s="44">
        <v>3</v>
      </c>
      <c r="M54" s="44">
        <v>3</v>
      </c>
      <c r="N54" s="341"/>
      <c r="O54" s="44">
        <v>12</v>
      </c>
      <c r="P54" s="44">
        <v>8</v>
      </c>
      <c r="Q54" s="44">
        <v>6</v>
      </c>
      <c r="R54" s="44">
        <v>2</v>
      </c>
      <c r="S54" s="44">
        <v>2</v>
      </c>
      <c r="T54" s="44">
        <v>5</v>
      </c>
      <c r="U54" s="44">
        <v>5</v>
      </c>
      <c r="V54" s="44">
        <v>4</v>
      </c>
      <c r="W54" s="19"/>
    </row>
    <row r="55" spans="1:23" s="4" customFormat="1" ht="14.25" customHeight="1">
      <c r="A55" s="2"/>
      <c r="B55" s="2"/>
      <c r="C55" s="138"/>
      <c r="D55" s="45">
        <v>65</v>
      </c>
      <c r="E55" s="25" t="s">
        <v>513</v>
      </c>
      <c r="F55" s="138" t="s">
        <v>36</v>
      </c>
      <c r="G55" s="33"/>
      <c r="H55" s="43"/>
      <c r="I55" s="44">
        <v>38</v>
      </c>
      <c r="J55" s="44">
        <v>10</v>
      </c>
      <c r="K55" s="44">
        <v>2</v>
      </c>
      <c r="L55" s="44">
        <v>2</v>
      </c>
      <c r="M55" s="44">
        <v>1</v>
      </c>
      <c r="N55" s="341"/>
      <c r="O55" s="44">
        <v>5</v>
      </c>
      <c r="P55" s="44">
        <v>4</v>
      </c>
      <c r="Q55" s="44">
        <v>2</v>
      </c>
      <c r="R55" s="44">
        <v>2</v>
      </c>
      <c r="S55" s="44">
        <v>2</v>
      </c>
      <c r="T55" s="44">
        <v>2</v>
      </c>
      <c r="U55" s="44">
        <v>4</v>
      </c>
      <c r="V55" s="44">
        <v>2</v>
      </c>
      <c r="W55" s="19"/>
    </row>
    <row r="56" spans="1:23" s="4" customFormat="1" ht="14.25" customHeight="1">
      <c r="A56" s="2"/>
      <c r="B56" s="2"/>
      <c r="C56" s="138"/>
      <c r="D56" s="752" t="s">
        <v>65</v>
      </c>
      <c r="E56" s="752"/>
      <c r="F56" s="752"/>
      <c r="G56" s="138"/>
      <c r="H56" s="43"/>
      <c r="I56" s="44">
        <v>12</v>
      </c>
      <c r="J56" s="44">
        <v>6</v>
      </c>
      <c r="K56" s="44">
        <v>1</v>
      </c>
      <c r="L56" s="44">
        <v>0</v>
      </c>
      <c r="M56" s="44">
        <v>0</v>
      </c>
      <c r="N56" s="341"/>
      <c r="O56" s="44">
        <v>2</v>
      </c>
      <c r="P56" s="44">
        <v>2</v>
      </c>
      <c r="Q56" s="44">
        <v>2</v>
      </c>
      <c r="R56" s="44">
        <v>0</v>
      </c>
      <c r="S56" s="44">
        <v>0</v>
      </c>
      <c r="T56" s="44">
        <v>1</v>
      </c>
      <c r="U56" s="44">
        <v>3</v>
      </c>
      <c r="V56" s="44">
        <v>1</v>
      </c>
      <c r="W56" s="19"/>
    </row>
    <row r="57" spans="1:23" s="4" customFormat="1" ht="14.25" customHeight="1">
      <c r="A57" s="2"/>
      <c r="B57" s="2"/>
      <c r="C57" s="606" t="s">
        <v>69</v>
      </c>
      <c r="D57" s="606"/>
      <c r="E57" s="606"/>
      <c r="F57" s="606"/>
      <c r="G57" s="138"/>
      <c r="H57" s="43"/>
      <c r="I57" s="44">
        <v>264</v>
      </c>
      <c r="J57" s="44">
        <v>83</v>
      </c>
      <c r="K57" s="44">
        <v>21</v>
      </c>
      <c r="L57" s="44">
        <v>19</v>
      </c>
      <c r="M57" s="44">
        <v>7</v>
      </c>
      <c r="N57" s="341"/>
      <c r="O57" s="44">
        <v>46</v>
      </c>
      <c r="P57" s="44">
        <v>29</v>
      </c>
      <c r="Q57" s="44">
        <v>29</v>
      </c>
      <c r="R57" s="44">
        <v>7</v>
      </c>
      <c r="S57" s="44">
        <v>10</v>
      </c>
      <c r="T57" s="44">
        <v>21</v>
      </c>
      <c r="U57" s="44">
        <v>19</v>
      </c>
      <c r="V57" s="44">
        <v>17</v>
      </c>
      <c r="W57" s="19"/>
    </row>
    <row r="58" spans="1:23" s="4" customFormat="1" ht="14.25" customHeight="1">
      <c r="A58" s="2"/>
      <c r="B58" s="2"/>
      <c r="C58" s="606" t="s">
        <v>70</v>
      </c>
      <c r="D58" s="606"/>
      <c r="E58" s="606"/>
      <c r="F58" s="606"/>
      <c r="G58" s="138"/>
      <c r="H58" s="43"/>
      <c r="I58" s="44">
        <v>13</v>
      </c>
      <c r="J58" s="44">
        <v>4</v>
      </c>
      <c r="K58" s="44">
        <v>1</v>
      </c>
      <c r="L58" s="44">
        <v>1</v>
      </c>
      <c r="M58" s="44">
        <v>0</v>
      </c>
      <c r="N58" s="341"/>
      <c r="O58" s="44">
        <v>1</v>
      </c>
      <c r="P58" s="44">
        <v>1</v>
      </c>
      <c r="Q58" s="44">
        <v>0</v>
      </c>
      <c r="R58" s="44">
        <v>1</v>
      </c>
      <c r="S58" s="44">
        <v>1</v>
      </c>
      <c r="T58" s="44">
        <v>1</v>
      </c>
      <c r="U58" s="44">
        <v>2</v>
      </c>
      <c r="V58" s="44">
        <v>1</v>
      </c>
      <c r="W58" s="19"/>
    </row>
    <row r="59" spans="1:23" s="4" customFormat="1" ht="14.25" customHeight="1" thickBot="1">
      <c r="A59" s="3"/>
      <c r="B59" s="3"/>
      <c r="C59" s="778" t="s">
        <v>71</v>
      </c>
      <c r="D59" s="778"/>
      <c r="E59" s="778"/>
      <c r="F59" s="778"/>
      <c r="G59" s="8"/>
      <c r="H59" s="106"/>
      <c r="I59" s="107" t="s">
        <v>361</v>
      </c>
      <c r="J59" s="51" t="s">
        <v>361</v>
      </c>
      <c r="K59" s="51" t="s">
        <v>361</v>
      </c>
      <c r="L59" s="51" t="s">
        <v>361</v>
      </c>
      <c r="M59" s="51" t="s">
        <v>361</v>
      </c>
      <c r="N59" s="341"/>
      <c r="O59" s="51" t="s">
        <v>361</v>
      </c>
      <c r="P59" s="51" t="s">
        <v>361</v>
      </c>
      <c r="Q59" s="51" t="s">
        <v>361</v>
      </c>
      <c r="R59" s="51" t="s">
        <v>361</v>
      </c>
      <c r="S59" s="51" t="s">
        <v>361</v>
      </c>
      <c r="T59" s="51" t="s">
        <v>361</v>
      </c>
      <c r="U59" s="51" t="s">
        <v>361</v>
      </c>
      <c r="V59" s="51" t="s">
        <v>361</v>
      </c>
      <c r="W59" s="19"/>
    </row>
    <row r="60" spans="1:23" s="4" customFormat="1" ht="14.25" customHeight="1">
      <c r="A60" s="10" t="s">
        <v>372</v>
      </c>
      <c r="B60" s="18"/>
      <c r="C60" s="154"/>
      <c r="D60" s="154"/>
      <c r="E60" s="154"/>
      <c r="F60" s="154"/>
      <c r="G60" s="10"/>
      <c r="H60" s="340"/>
      <c r="I60" s="341"/>
      <c r="J60" s="341"/>
      <c r="K60" s="341"/>
      <c r="L60" s="341"/>
      <c r="M60" s="341"/>
      <c r="N60" s="341"/>
      <c r="O60" s="132" t="s">
        <v>374</v>
      </c>
      <c r="P60" s="342"/>
      <c r="Q60" s="342"/>
      <c r="R60" s="342"/>
      <c r="S60" s="342"/>
      <c r="T60" s="342"/>
      <c r="U60" s="342"/>
      <c r="V60" s="342"/>
      <c r="W60" s="19"/>
    </row>
    <row r="61" spans="1:23" s="138" customFormat="1" ht="18" customHeight="1">
      <c r="A61" s="138" t="s">
        <v>598</v>
      </c>
      <c r="B61" s="10"/>
      <c r="C61" s="154"/>
      <c r="D61" s="154"/>
      <c r="E61" s="154"/>
      <c r="F61" s="154"/>
      <c r="G61" s="10"/>
      <c r="H61" s="108"/>
      <c r="I61" s="30"/>
      <c r="J61" s="80"/>
      <c r="K61" s="109"/>
      <c r="L61" s="109"/>
      <c r="M61" s="109"/>
      <c r="N61" s="109"/>
      <c r="P61" s="109"/>
      <c r="Q61" s="109"/>
      <c r="R61" s="109"/>
      <c r="S61" s="109"/>
      <c r="T61" s="109"/>
      <c r="U61" s="109"/>
      <c r="V61" s="109"/>
      <c r="W61" s="10"/>
    </row>
    <row r="62" spans="9:23" ht="13.5">
      <c r="I62" s="4"/>
      <c r="J62" s="4"/>
      <c r="K62" s="4"/>
      <c r="L62" s="4"/>
      <c r="M62" s="4"/>
      <c r="N62" s="19"/>
      <c r="O62" s="4"/>
      <c r="P62" s="4"/>
      <c r="Q62" s="4"/>
      <c r="R62" s="4"/>
      <c r="S62" s="4"/>
      <c r="T62" s="4"/>
      <c r="U62" s="4"/>
      <c r="V62" s="4"/>
      <c r="W62" s="53"/>
    </row>
    <row r="63" spans="9:23" ht="13.5">
      <c r="I63" s="4"/>
      <c r="J63" s="4"/>
      <c r="K63" s="4"/>
      <c r="L63" s="4"/>
      <c r="M63" s="4"/>
      <c r="N63" s="19"/>
      <c r="O63" s="4"/>
      <c r="P63" s="4"/>
      <c r="Q63" s="4"/>
      <c r="R63" s="4"/>
      <c r="S63" s="4"/>
      <c r="T63" s="4"/>
      <c r="U63" s="4"/>
      <c r="V63" s="4"/>
      <c r="W63" s="53"/>
    </row>
    <row r="64" spans="9:23" ht="13.5">
      <c r="I64" s="4"/>
      <c r="J64" s="4"/>
      <c r="K64" s="4"/>
      <c r="L64" s="4"/>
      <c r="M64" s="4"/>
      <c r="N64" s="19"/>
      <c r="O64" s="4"/>
      <c r="P64" s="4"/>
      <c r="Q64" s="4"/>
      <c r="R64" s="4"/>
      <c r="S64" s="4"/>
      <c r="T64" s="4"/>
      <c r="U64" s="4"/>
      <c r="V64" s="4"/>
      <c r="W64" s="53"/>
    </row>
    <row r="65" spans="9:23" ht="13.5">
      <c r="I65" s="4"/>
      <c r="J65" s="4"/>
      <c r="K65" s="4"/>
      <c r="L65" s="4"/>
      <c r="M65" s="4"/>
      <c r="N65" s="19"/>
      <c r="O65" s="4"/>
      <c r="P65" s="4"/>
      <c r="Q65" s="4"/>
      <c r="R65" s="4"/>
      <c r="S65" s="4"/>
      <c r="T65" s="4"/>
      <c r="U65" s="4"/>
      <c r="V65" s="4"/>
      <c r="W65" s="53"/>
    </row>
    <row r="66" spans="9:23" ht="13.5">
      <c r="I66" s="4"/>
      <c r="J66" s="4"/>
      <c r="K66" s="4"/>
      <c r="L66" s="4"/>
      <c r="M66" s="4"/>
      <c r="N66" s="19"/>
      <c r="O66" s="4"/>
      <c r="P66" s="4"/>
      <c r="Q66" s="4"/>
      <c r="R66" s="4"/>
      <c r="S66" s="4"/>
      <c r="T66" s="4"/>
      <c r="U66" s="4"/>
      <c r="V66" s="4"/>
      <c r="W66" s="53"/>
    </row>
    <row r="67" spans="1:23" ht="13.5">
      <c r="A67" s="26"/>
      <c r="B67" s="26"/>
      <c r="C67" s="26"/>
      <c r="D67" s="26"/>
      <c r="E67" s="26"/>
      <c r="F67" s="26"/>
      <c r="G67" s="26"/>
      <c r="H67" s="26"/>
      <c r="I67" s="4"/>
      <c r="J67" s="4"/>
      <c r="K67" s="4"/>
      <c r="L67" s="4"/>
      <c r="M67" s="4"/>
      <c r="N67" s="19"/>
      <c r="O67" s="4"/>
      <c r="P67" s="4"/>
      <c r="Q67" s="4"/>
      <c r="R67" s="4"/>
      <c r="S67" s="4"/>
      <c r="T67" s="4"/>
      <c r="U67" s="4"/>
      <c r="V67" s="4"/>
      <c r="W67" s="53"/>
    </row>
    <row r="68" spans="1:23" ht="13.5">
      <c r="A68" s="26"/>
      <c r="B68" s="26"/>
      <c r="C68" s="26"/>
      <c r="D68" s="26"/>
      <c r="E68" s="26"/>
      <c r="F68" s="26"/>
      <c r="G68" s="26"/>
      <c r="H68" s="26"/>
      <c r="W68" s="53"/>
    </row>
    <row r="69" spans="1:23" ht="13.5">
      <c r="A69" s="26"/>
      <c r="B69" s="26"/>
      <c r="C69" s="26"/>
      <c r="D69" s="26"/>
      <c r="E69" s="26"/>
      <c r="F69" s="26"/>
      <c r="G69" s="26"/>
      <c r="H69" s="26"/>
      <c r="W69" s="53"/>
    </row>
    <row r="70" spans="1:23" ht="13.5">
      <c r="A70" s="26"/>
      <c r="B70" s="26"/>
      <c r="C70" s="26"/>
      <c r="D70" s="26"/>
      <c r="E70" s="26"/>
      <c r="F70" s="26"/>
      <c r="G70" s="26"/>
      <c r="H70" s="26"/>
      <c r="W70" s="53"/>
    </row>
  </sheetData>
  <sheetProtection/>
  <mergeCells count="38">
    <mergeCell ref="C29:F29"/>
    <mergeCell ref="D18:F18"/>
    <mergeCell ref="C57:F57"/>
    <mergeCell ref="C58:F58"/>
    <mergeCell ref="B19:F19"/>
    <mergeCell ref="D26:F26"/>
    <mergeCell ref="C27:F27"/>
    <mergeCell ref="B30:F30"/>
    <mergeCell ref="D37:F37"/>
    <mergeCell ref="C38:F38"/>
    <mergeCell ref="A11:F11"/>
    <mergeCell ref="T5:T10"/>
    <mergeCell ref="U5:U10"/>
    <mergeCell ref="O5:O10"/>
    <mergeCell ref="R5:R10"/>
    <mergeCell ref="P7:P10"/>
    <mergeCell ref="Q7:Q10"/>
    <mergeCell ref="S5:S10"/>
    <mergeCell ref="A1:M1"/>
    <mergeCell ref="A2:M2"/>
    <mergeCell ref="I5:I10"/>
    <mergeCell ref="J5:J10"/>
    <mergeCell ref="K5:K10"/>
    <mergeCell ref="C28:F28"/>
    <mergeCell ref="B6:G6"/>
    <mergeCell ref="B7:G7"/>
    <mergeCell ref="L7:L10"/>
    <mergeCell ref="M7:M10"/>
    <mergeCell ref="V5:V10"/>
    <mergeCell ref="C59:F59"/>
    <mergeCell ref="A41:G41"/>
    <mergeCell ref="D48:F48"/>
    <mergeCell ref="B49:F49"/>
    <mergeCell ref="D56:F56"/>
    <mergeCell ref="C39:F39"/>
    <mergeCell ref="B8:G8"/>
    <mergeCell ref="C40:F40"/>
    <mergeCell ref="B9:G9"/>
  </mergeCells>
  <printOptions/>
  <pageMargins left="0.5118110236220472" right="0.5118110236220472" top="0.31496062992125984" bottom="0.1968503937007874" header="0.5118110236220472" footer="0.5511811023622047"/>
  <pageSetup horizontalDpi="400" verticalDpi="400" orientation="portrait" pageOrder="overThenDown" paperSize="9" scale="85" r:id="rId1"/>
  <colBreaks count="1" manualBreakCount="1">
    <brk id="1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W67"/>
  <sheetViews>
    <sheetView showGridLines="0" zoomScaleSheetLayoutView="80" zoomScalePageLayoutView="0" workbookViewId="0" topLeftCell="A1">
      <selection activeCell="A1" sqref="A1:IV16384"/>
    </sheetView>
  </sheetViews>
  <sheetFormatPr defaultColWidth="11.421875" defaultRowHeight="15"/>
  <cols>
    <col min="1" max="2" width="2.8515625" style="2" customWidth="1"/>
    <col min="3" max="3" width="3.140625" style="2" customWidth="1"/>
    <col min="4" max="4" width="4.8515625" style="2" customWidth="1"/>
    <col min="5" max="5" width="13.140625" style="2" customWidth="1"/>
    <col min="6" max="6" width="5.140625" style="2" customWidth="1"/>
    <col min="7" max="7" width="1.28515625" style="2" customWidth="1"/>
    <col min="8" max="8" width="1.421875" style="2" customWidth="1"/>
    <col min="9" max="13" width="15.28125" style="189" customWidth="1"/>
    <col min="14" max="14" width="7.421875" style="53" customWidth="1"/>
    <col min="15" max="19" width="13.8515625" style="189" customWidth="1"/>
    <col min="20" max="20" width="14.57421875" style="189" customWidth="1"/>
    <col min="21" max="21" width="13.00390625" style="189" customWidth="1"/>
    <col min="22" max="22" width="13.8515625" style="189" customWidth="1"/>
    <col min="23" max="16384" width="11.421875" style="189" customWidth="1"/>
  </cols>
  <sheetData>
    <row r="1" spans="1:22" s="36" customFormat="1" ht="19.5" customHeight="1">
      <c r="A1" s="655" t="s">
        <v>412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576"/>
      <c r="R1" s="105"/>
      <c r="V1" s="105"/>
    </row>
    <row r="2" spans="1:22" s="36" customFormat="1" ht="19.5" customHeight="1">
      <c r="A2" s="734" t="s">
        <v>360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577"/>
      <c r="R2" s="105"/>
      <c r="V2" s="105"/>
    </row>
    <row r="3" spans="4:23" ht="18" customHeight="1">
      <c r="D3" s="34"/>
      <c r="F3" s="34"/>
      <c r="J3" s="4"/>
      <c r="K3" s="4"/>
      <c r="L3" s="4"/>
      <c r="M3" s="4"/>
      <c r="N3" s="19"/>
      <c r="O3" s="4"/>
      <c r="P3" s="4"/>
      <c r="Q3" s="4"/>
      <c r="R3" s="4"/>
      <c r="S3" s="4"/>
      <c r="T3" s="4"/>
      <c r="U3" s="4"/>
      <c r="V3" s="4"/>
      <c r="W3" s="533"/>
    </row>
    <row r="4" spans="1:23" s="2" customFormat="1" ht="18" customHeight="1" thickBot="1">
      <c r="A4" s="2" t="s">
        <v>494</v>
      </c>
      <c r="H4" s="3"/>
      <c r="I4" s="3"/>
      <c r="J4" s="3"/>
      <c r="K4" s="3"/>
      <c r="L4" s="3"/>
      <c r="M4" s="3"/>
      <c r="N4" s="18"/>
      <c r="O4" s="3"/>
      <c r="P4" s="3"/>
      <c r="Q4" s="3"/>
      <c r="R4" s="3"/>
      <c r="S4" s="3"/>
      <c r="T4" s="3"/>
      <c r="U4" s="3"/>
      <c r="V4" s="23" t="s">
        <v>533</v>
      </c>
      <c r="W4" s="18"/>
    </row>
    <row r="5" spans="1:23" s="2" customFormat="1" ht="1.5" customHeight="1">
      <c r="A5" s="16"/>
      <c r="B5" s="16"/>
      <c r="C5" s="16"/>
      <c r="D5" s="16"/>
      <c r="E5" s="16"/>
      <c r="F5" s="16"/>
      <c r="G5" s="16"/>
      <c r="H5" s="136"/>
      <c r="I5" s="656" t="s">
        <v>534</v>
      </c>
      <c r="J5" s="656" t="s">
        <v>77</v>
      </c>
      <c r="K5" s="659" t="s">
        <v>535</v>
      </c>
      <c r="L5" s="155"/>
      <c r="M5" s="155"/>
      <c r="N5" s="572"/>
      <c r="O5" s="780" t="s">
        <v>78</v>
      </c>
      <c r="P5" s="155"/>
      <c r="Q5" s="141"/>
      <c r="R5" s="656" t="s">
        <v>536</v>
      </c>
      <c r="S5" s="763" t="s">
        <v>106</v>
      </c>
      <c r="T5" s="763" t="s">
        <v>537</v>
      </c>
      <c r="U5" s="656" t="s">
        <v>538</v>
      </c>
      <c r="V5" s="659" t="s">
        <v>539</v>
      </c>
      <c r="W5" s="18"/>
    </row>
    <row r="6" spans="1:23" s="2" customFormat="1" ht="15" customHeight="1">
      <c r="A6" s="10"/>
      <c r="B6" s="779" t="s">
        <v>540</v>
      </c>
      <c r="C6" s="779"/>
      <c r="D6" s="779"/>
      <c r="E6" s="779"/>
      <c r="F6" s="779"/>
      <c r="G6" s="779"/>
      <c r="H6" s="137"/>
      <c r="I6" s="735"/>
      <c r="J6" s="735"/>
      <c r="K6" s="660"/>
      <c r="L6" s="149"/>
      <c r="M6" s="149"/>
      <c r="N6" s="572"/>
      <c r="O6" s="707"/>
      <c r="P6" s="149"/>
      <c r="Q6" s="142"/>
      <c r="R6" s="735"/>
      <c r="S6" s="764"/>
      <c r="T6" s="764"/>
      <c r="U6" s="735"/>
      <c r="V6" s="660"/>
      <c r="W6" s="18"/>
    </row>
    <row r="7" spans="1:23" s="2" customFormat="1" ht="15" customHeight="1">
      <c r="A7" s="10"/>
      <c r="B7" s="779" t="s">
        <v>11</v>
      </c>
      <c r="C7" s="779"/>
      <c r="D7" s="779"/>
      <c r="E7" s="779"/>
      <c r="F7" s="779"/>
      <c r="G7" s="779"/>
      <c r="H7" s="137"/>
      <c r="I7" s="735"/>
      <c r="J7" s="735"/>
      <c r="K7" s="735"/>
      <c r="L7" s="731" t="s">
        <v>541</v>
      </c>
      <c r="M7" s="713" t="s">
        <v>107</v>
      </c>
      <c r="N7" s="572"/>
      <c r="O7" s="707"/>
      <c r="P7" s="731" t="s">
        <v>542</v>
      </c>
      <c r="Q7" s="731" t="s">
        <v>543</v>
      </c>
      <c r="R7" s="735"/>
      <c r="S7" s="764"/>
      <c r="T7" s="764"/>
      <c r="U7" s="735"/>
      <c r="V7" s="660"/>
      <c r="W7" s="18"/>
    </row>
    <row r="8" spans="1:23" s="2" customFormat="1" ht="15" customHeight="1">
      <c r="A8" s="10"/>
      <c r="B8" s="779" t="s">
        <v>544</v>
      </c>
      <c r="C8" s="779"/>
      <c r="D8" s="779"/>
      <c r="E8" s="779"/>
      <c r="F8" s="779"/>
      <c r="G8" s="779"/>
      <c r="H8" s="137"/>
      <c r="I8" s="735"/>
      <c r="J8" s="735"/>
      <c r="K8" s="735"/>
      <c r="L8" s="735"/>
      <c r="M8" s="660"/>
      <c r="N8" s="572"/>
      <c r="O8" s="707"/>
      <c r="P8" s="735"/>
      <c r="Q8" s="735"/>
      <c r="R8" s="735"/>
      <c r="S8" s="764"/>
      <c r="T8" s="764"/>
      <c r="U8" s="735"/>
      <c r="V8" s="660"/>
      <c r="W8" s="18"/>
    </row>
    <row r="9" spans="1:23" s="2" customFormat="1" ht="15" customHeight="1">
      <c r="A9" s="10"/>
      <c r="B9" s="779"/>
      <c r="C9" s="779"/>
      <c r="D9" s="779"/>
      <c r="E9" s="779"/>
      <c r="F9" s="779"/>
      <c r="G9" s="779"/>
      <c r="H9" s="137"/>
      <c r="I9" s="735"/>
      <c r="J9" s="735"/>
      <c r="K9" s="735"/>
      <c r="L9" s="735"/>
      <c r="M9" s="660"/>
      <c r="N9" s="572"/>
      <c r="O9" s="707"/>
      <c r="P9" s="735"/>
      <c r="Q9" s="735"/>
      <c r="R9" s="735"/>
      <c r="S9" s="764"/>
      <c r="T9" s="764"/>
      <c r="U9" s="735"/>
      <c r="V9" s="660"/>
      <c r="W9" s="18"/>
    </row>
    <row r="10" spans="1:23" s="2" customFormat="1" ht="1.5" customHeight="1">
      <c r="A10" s="139"/>
      <c r="B10" s="139"/>
      <c r="C10" s="139"/>
      <c r="D10" s="139"/>
      <c r="E10" s="139"/>
      <c r="F10" s="139"/>
      <c r="G10" s="139"/>
      <c r="H10" s="140"/>
      <c r="I10" s="732"/>
      <c r="J10" s="732"/>
      <c r="K10" s="732"/>
      <c r="L10" s="732"/>
      <c r="M10" s="661"/>
      <c r="N10" s="572"/>
      <c r="O10" s="709"/>
      <c r="P10" s="732"/>
      <c r="Q10" s="732"/>
      <c r="R10" s="732"/>
      <c r="S10" s="781"/>
      <c r="T10" s="765"/>
      <c r="U10" s="732"/>
      <c r="V10" s="661"/>
      <c r="W10" s="18"/>
    </row>
    <row r="11" spans="1:22" s="6" customFormat="1" ht="15.75" customHeight="1">
      <c r="A11" s="93"/>
      <c r="B11" s="775" t="s">
        <v>41</v>
      </c>
      <c r="C11" s="775"/>
      <c r="D11" s="775"/>
      <c r="E11" s="775"/>
      <c r="F11" s="775"/>
      <c r="G11" s="94"/>
      <c r="H11" s="95"/>
      <c r="I11" s="42">
        <v>115</v>
      </c>
      <c r="J11" s="42">
        <v>41</v>
      </c>
      <c r="K11" s="42">
        <v>15</v>
      </c>
      <c r="L11" s="42">
        <v>15</v>
      </c>
      <c r="M11" s="42">
        <v>4</v>
      </c>
      <c r="N11" s="578"/>
      <c r="O11" s="42">
        <v>16</v>
      </c>
      <c r="P11" s="42">
        <v>16</v>
      </c>
      <c r="Q11" s="42">
        <v>4</v>
      </c>
      <c r="R11" s="42">
        <v>5</v>
      </c>
      <c r="S11" s="42">
        <v>11</v>
      </c>
      <c r="T11" s="42">
        <v>14</v>
      </c>
      <c r="U11" s="42">
        <v>12</v>
      </c>
      <c r="V11" s="42">
        <v>11</v>
      </c>
    </row>
    <row r="12" spans="1:22" s="4" customFormat="1" ht="15.75" customHeight="1">
      <c r="A12" s="2"/>
      <c r="B12" s="2"/>
      <c r="C12" s="138"/>
      <c r="D12" s="45">
        <v>15</v>
      </c>
      <c r="E12" s="25" t="s">
        <v>30</v>
      </c>
      <c r="F12" s="138" t="s">
        <v>31</v>
      </c>
      <c r="G12" s="138"/>
      <c r="H12" s="43"/>
      <c r="I12" s="44">
        <v>27</v>
      </c>
      <c r="J12" s="44">
        <v>15</v>
      </c>
      <c r="K12" s="44">
        <v>10</v>
      </c>
      <c r="L12" s="44">
        <v>10</v>
      </c>
      <c r="M12" s="44">
        <v>2</v>
      </c>
      <c r="N12" s="341"/>
      <c r="O12" s="44">
        <v>7</v>
      </c>
      <c r="P12" s="44">
        <v>7</v>
      </c>
      <c r="Q12" s="44">
        <v>3</v>
      </c>
      <c r="R12" s="44">
        <v>1</v>
      </c>
      <c r="S12" s="44">
        <v>3</v>
      </c>
      <c r="T12" s="44">
        <v>7</v>
      </c>
      <c r="U12" s="44">
        <v>4</v>
      </c>
      <c r="V12" s="44">
        <v>4</v>
      </c>
    </row>
    <row r="13" spans="1:22" s="4" customFormat="1" ht="15.75" customHeight="1">
      <c r="A13" s="2"/>
      <c r="B13" s="2"/>
      <c r="C13" s="138"/>
      <c r="D13" s="45">
        <v>25</v>
      </c>
      <c r="E13" s="25" t="s">
        <v>30</v>
      </c>
      <c r="F13" s="138" t="s">
        <v>32</v>
      </c>
      <c r="G13" s="138"/>
      <c r="H13" s="43"/>
      <c r="I13" s="44" t="s">
        <v>361</v>
      </c>
      <c r="J13" s="44" t="s">
        <v>361</v>
      </c>
      <c r="K13" s="44" t="s">
        <v>361</v>
      </c>
      <c r="L13" s="44" t="s">
        <v>361</v>
      </c>
      <c r="M13" s="44" t="s">
        <v>361</v>
      </c>
      <c r="N13" s="341"/>
      <c r="O13" s="44" t="s">
        <v>361</v>
      </c>
      <c r="P13" s="44" t="s">
        <v>361</v>
      </c>
      <c r="Q13" s="44" t="s">
        <v>361</v>
      </c>
      <c r="R13" s="44" t="s">
        <v>361</v>
      </c>
      <c r="S13" s="44" t="s">
        <v>361</v>
      </c>
      <c r="T13" s="44" t="s">
        <v>361</v>
      </c>
      <c r="U13" s="44" t="s">
        <v>361</v>
      </c>
      <c r="V13" s="44" t="s">
        <v>361</v>
      </c>
    </row>
    <row r="14" spans="1:22" s="4" customFormat="1" ht="15.75" customHeight="1">
      <c r="A14" s="2"/>
      <c r="B14" s="2"/>
      <c r="C14" s="138"/>
      <c r="D14" s="45">
        <v>35</v>
      </c>
      <c r="E14" s="25" t="s">
        <v>30</v>
      </c>
      <c r="F14" s="138" t="s">
        <v>33</v>
      </c>
      <c r="G14" s="138"/>
      <c r="H14" s="43"/>
      <c r="I14" s="44" t="s">
        <v>361</v>
      </c>
      <c r="J14" s="44" t="s">
        <v>361</v>
      </c>
      <c r="K14" s="44" t="s">
        <v>361</v>
      </c>
      <c r="L14" s="44" t="s">
        <v>361</v>
      </c>
      <c r="M14" s="44" t="s">
        <v>361</v>
      </c>
      <c r="N14" s="341"/>
      <c r="O14" s="44" t="s">
        <v>361</v>
      </c>
      <c r="P14" s="44" t="s">
        <v>361</v>
      </c>
      <c r="Q14" s="44" t="s">
        <v>361</v>
      </c>
      <c r="R14" s="44" t="s">
        <v>361</v>
      </c>
      <c r="S14" s="44" t="s">
        <v>361</v>
      </c>
      <c r="T14" s="44" t="s">
        <v>361</v>
      </c>
      <c r="U14" s="44" t="s">
        <v>361</v>
      </c>
      <c r="V14" s="44" t="s">
        <v>361</v>
      </c>
    </row>
    <row r="15" spans="1:22" s="4" customFormat="1" ht="15.75" customHeight="1">
      <c r="A15" s="2"/>
      <c r="B15" s="2"/>
      <c r="C15" s="138"/>
      <c r="D15" s="45">
        <v>45</v>
      </c>
      <c r="E15" s="25" t="s">
        <v>545</v>
      </c>
      <c r="F15" s="138" t="s">
        <v>34</v>
      </c>
      <c r="G15" s="138"/>
      <c r="H15" s="43"/>
      <c r="I15" s="44">
        <v>2</v>
      </c>
      <c r="J15" s="44">
        <v>0</v>
      </c>
      <c r="K15" s="44">
        <v>0</v>
      </c>
      <c r="L15" s="44">
        <v>0</v>
      </c>
      <c r="M15" s="44">
        <v>0</v>
      </c>
      <c r="N15" s="341"/>
      <c r="O15" s="44" t="s">
        <v>0</v>
      </c>
      <c r="P15" s="44" t="s">
        <v>0</v>
      </c>
      <c r="Q15" s="44" t="s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</row>
    <row r="16" spans="1:22" s="4" customFormat="1" ht="15.75" customHeight="1">
      <c r="A16" s="2"/>
      <c r="B16" s="2"/>
      <c r="C16" s="138"/>
      <c r="D16" s="45">
        <v>55</v>
      </c>
      <c r="E16" s="25" t="s">
        <v>30</v>
      </c>
      <c r="F16" s="138" t="s">
        <v>35</v>
      </c>
      <c r="G16" s="138"/>
      <c r="H16" s="43"/>
      <c r="I16" s="44">
        <v>11</v>
      </c>
      <c r="J16" s="44">
        <v>3</v>
      </c>
      <c r="K16" s="44">
        <v>0</v>
      </c>
      <c r="L16" s="44">
        <v>0</v>
      </c>
      <c r="M16" s="44" t="s">
        <v>0</v>
      </c>
      <c r="N16" s="341"/>
      <c r="O16" s="44">
        <v>1</v>
      </c>
      <c r="P16" s="44">
        <v>1</v>
      </c>
      <c r="Q16" s="44" t="s">
        <v>0</v>
      </c>
      <c r="R16" s="44">
        <v>1</v>
      </c>
      <c r="S16" s="44">
        <v>1</v>
      </c>
      <c r="T16" s="44">
        <v>0</v>
      </c>
      <c r="U16" s="44">
        <v>1</v>
      </c>
      <c r="V16" s="44">
        <v>1</v>
      </c>
    </row>
    <row r="17" spans="1:22" s="4" customFormat="1" ht="15.75" customHeight="1">
      <c r="A17" s="2"/>
      <c r="B17" s="2"/>
      <c r="C17" s="138"/>
      <c r="D17" s="45">
        <v>65</v>
      </c>
      <c r="E17" s="25" t="s">
        <v>30</v>
      </c>
      <c r="F17" s="138" t="s">
        <v>36</v>
      </c>
      <c r="G17" s="138"/>
      <c r="H17" s="43"/>
      <c r="I17" s="44">
        <v>30</v>
      </c>
      <c r="J17" s="44">
        <v>9</v>
      </c>
      <c r="K17" s="44">
        <v>1</v>
      </c>
      <c r="L17" s="44">
        <v>1</v>
      </c>
      <c r="M17" s="44">
        <v>1</v>
      </c>
      <c r="N17" s="341"/>
      <c r="O17" s="44">
        <v>4</v>
      </c>
      <c r="P17" s="44">
        <v>4</v>
      </c>
      <c r="Q17" s="44">
        <v>0</v>
      </c>
      <c r="R17" s="44">
        <v>1</v>
      </c>
      <c r="S17" s="44">
        <v>2</v>
      </c>
      <c r="T17" s="44">
        <v>2</v>
      </c>
      <c r="U17" s="44">
        <v>3</v>
      </c>
      <c r="V17" s="44">
        <v>1</v>
      </c>
    </row>
    <row r="18" spans="1:22" s="4" customFormat="1" ht="15.75" customHeight="1">
      <c r="A18" s="2"/>
      <c r="B18" s="2"/>
      <c r="C18" s="138"/>
      <c r="D18" s="752" t="s">
        <v>65</v>
      </c>
      <c r="E18" s="752"/>
      <c r="F18" s="752"/>
      <c r="G18" s="138"/>
      <c r="H18" s="43"/>
      <c r="I18" s="44">
        <v>39</v>
      </c>
      <c r="J18" s="44">
        <v>11</v>
      </c>
      <c r="K18" s="44">
        <v>2</v>
      </c>
      <c r="L18" s="44">
        <v>2</v>
      </c>
      <c r="M18" s="44">
        <v>0</v>
      </c>
      <c r="N18" s="341"/>
      <c r="O18" s="44">
        <v>4</v>
      </c>
      <c r="P18" s="44">
        <v>4</v>
      </c>
      <c r="Q18" s="44">
        <v>1</v>
      </c>
      <c r="R18" s="44">
        <v>2</v>
      </c>
      <c r="S18" s="44">
        <v>4</v>
      </c>
      <c r="T18" s="44">
        <v>3</v>
      </c>
      <c r="U18" s="44">
        <v>3</v>
      </c>
      <c r="V18" s="44">
        <v>3</v>
      </c>
    </row>
    <row r="19" spans="1:22" s="5" customFormat="1" ht="15.75" customHeight="1">
      <c r="A19" s="2"/>
      <c r="B19" s="2"/>
      <c r="C19" s="606" t="s">
        <v>72</v>
      </c>
      <c r="D19" s="606"/>
      <c r="E19" s="606"/>
      <c r="F19" s="606"/>
      <c r="G19" s="138"/>
      <c r="H19" s="43"/>
      <c r="I19" s="44">
        <v>17</v>
      </c>
      <c r="J19" s="44">
        <v>7</v>
      </c>
      <c r="K19" s="44">
        <v>2</v>
      </c>
      <c r="L19" s="44">
        <v>2</v>
      </c>
      <c r="M19" s="44">
        <v>1</v>
      </c>
      <c r="N19" s="578"/>
      <c r="O19" s="44">
        <v>2</v>
      </c>
      <c r="P19" s="44">
        <v>2</v>
      </c>
      <c r="Q19" s="44">
        <v>0</v>
      </c>
      <c r="R19" s="44">
        <v>2</v>
      </c>
      <c r="S19" s="44">
        <v>5</v>
      </c>
      <c r="T19" s="44">
        <v>1</v>
      </c>
      <c r="U19" s="44">
        <v>2</v>
      </c>
      <c r="V19" s="44">
        <v>2</v>
      </c>
    </row>
    <row r="20" spans="1:22" s="4" customFormat="1" ht="15.75" customHeight="1">
      <c r="A20" s="2"/>
      <c r="B20" s="2"/>
      <c r="C20" s="606" t="s">
        <v>73</v>
      </c>
      <c r="D20" s="606"/>
      <c r="E20" s="606"/>
      <c r="F20" s="606"/>
      <c r="G20" s="138"/>
      <c r="H20" s="43"/>
      <c r="I20" s="44">
        <v>25</v>
      </c>
      <c r="J20" s="44">
        <v>14</v>
      </c>
      <c r="K20" s="44">
        <v>9</v>
      </c>
      <c r="L20" s="44">
        <v>9</v>
      </c>
      <c r="M20" s="44">
        <v>2</v>
      </c>
      <c r="N20" s="341"/>
      <c r="O20" s="44">
        <v>6</v>
      </c>
      <c r="P20" s="44">
        <v>6</v>
      </c>
      <c r="Q20" s="44">
        <v>3</v>
      </c>
      <c r="R20" s="44">
        <v>1</v>
      </c>
      <c r="S20" s="44">
        <v>3</v>
      </c>
      <c r="T20" s="44">
        <v>6</v>
      </c>
      <c r="U20" s="44">
        <v>3</v>
      </c>
      <c r="V20" s="44">
        <v>4</v>
      </c>
    </row>
    <row r="21" spans="1:22" s="4" customFormat="1" ht="15.75" customHeight="1">
      <c r="A21" s="2"/>
      <c r="B21" s="2"/>
      <c r="C21" s="606" t="s">
        <v>74</v>
      </c>
      <c r="D21" s="606"/>
      <c r="E21" s="606"/>
      <c r="F21" s="606"/>
      <c r="G21" s="33"/>
      <c r="H21" s="43"/>
      <c r="I21" s="44">
        <v>74</v>
      </c>
      <c r="J21" s="44">
        <v>20</v>
      </c>
      <c r="K21" s="44">
        <v>4</v>
      </c>
      <c r="L21" s="44">
        <v>4</v>
      </c>
      <c r="M21" s="44">
        <v>1</v>
      </c>
      <c r="N21" s="341"/>
      <c r="O21" s="44">
        <v>8</v>
      </c>
      <c r="P21" s="44">
        <v>8</v>
      </c>
      <c r="Q21" s="44">
        <v>2</v>
      </c>
      <c r="R21" s="44">
        <v>2</v>
      </c>
      <c r="S21" s="44">
        <v>4</v>
      </c>
      <c r="T21" s="44">
        <v>6</v>
      </c>
      <c r="U21" s="44">
        <v>7</v>
      </c>
      <c r="V21" s="44">
        <v>5</v>
      </c>
    </row>
    <row r="22" spans="1:22" s="2" customFormat="1" ht="15.75" customHeight="1">
      <c r="A22" s="750" t="s">
        <v>42</v>
      </c>
      <c r="B22" s="750"/>
      <c r="C22" s="750"/>
      <c r="D22" s="750"/>
      <c r="E22" s="750"/>
      <c r="F22" s="750"/>
      <c r="G22" s="750"/>
      <c r="H22" s="41"/>
      <c r="I22" s="42">
        <v>422</v>
      </c>
      <c r="J22" s="42">
        <v>143</v>
      </c>
      <c r="K22" s="42">
        <v>32</v>
      </c>
      <c r="L22" s="42">
        <v>28</v>
      </c>
      <c r="M22" s="42">
        <v>10</v>
      </c>
      <c r="N22" s="341"/>
      <c r="O22" s="42">
        <v>45</v>
      </c>
      <c r="P22" s="42">
        <v>34</v>
      </c>
      <c r="Q22" s="42">
        <v>21</v>
      </c>
      <c r="R22" s="42">
        <v>19</v>
      </c>
      <c r="S22" s="42">
        <v>63</v>
      </c>
      <c r="T22" s="42">
        <v>23</v>
      </c>
      <c r="U22" s="42">
        <v>49</v>
      </c>
      <c r="V22" s="42">
        <v>35</v>
      </c>
    </row>
    <row r="23" spans="1:22" s="2" customFormat="1" ht="15.75" customHeight="1">
      <c r="A23" s="150"/>
      <c r="B23" s="150"/>
      <c r="C23" s="150"/>
      <c r="D23" s="45">
        <v>15</v>
      </c>
      <c r="E23" s="150" t="s">
        <v>546</v>
      </c>
      <c r="F23" s="138" t="s">
        <v>31</v>
      </c>
      <c r="G23" s="150"/>
      <c r="H23" s="46"/>
      <c r="I23" s="44">
        <v>40</v>
      </c>
      <c r="J23" s="44">
        <v>16</v>
      </c>
      <c r="K23" s="44">
        <v>7</v>
      </c>
      <c r="L23" s="44">
        <v>7</v>
      </c>
      <c r="M23" s="44">
        <v>2</v>
      </c>
      <c r="N23" s="341"/>
      <c r="O23" s="44">
        <v>6</v>
      </c>
      <c r="P23" s="44">
        <v>5</v>
      </c>
      <c r="Q23" s="44">
        <v>3</v>
      </c>
      <c r="R23" s="44">
        <v>3</v>
      </c>
      <c r="S23" s="44">
        <v>6</v>
      </c>
      <c r="T23" s="44">
        <v>4</v>
      </c>
      <c r="U23" s="44">
        <v>6</v>
      </c>
      <c r="V23" s="44">
        <v>5</v>
      </c>
    </row>
    <row r="24" spans="1:22" s="4" customFormat="1" ht="15.75" customHeight="1">
      <c r="A24" s="2"/>
      <c r="B24" s="2"/>
      <c r="C24" s="138"/>
      <c r="D24" s="45">
        <v>25</v>
      </c>
      <c r="E24" s="25" t="s">
        <v>546</v>
      </c>
      <c r="F24" s="138" t="s">
        <v>32</v>
      </c>
      <c r="G24" s="138"/>
      <c r="H24" s="43"/>
      <c r="I24" s="44">
        <v>45</v>
      </c>
      <c r="J24" s="44">
        <v>19</v>
      </c>
      <c r="K24" s="44">
        <v>4</v>
      </c>
      <c r="L24" s="44">
        <v>3</v>
      </c>
      <c r="M24" s="44">
        <v>1</v>
      </c>
      <c r="N24" s="341"/>
      <c r="O24" s="44">
        <v>7</v>
      </c>
      <c r="P24" s="44">
        <v>4</v>
      </c>
      <c r="Q24" s="44">
        <v>5</v>
      </c>
      <c r="R24" s="44">
        <v>2</v>
      </c>
      <c r="S24" s="44">
        <v>8</v>
      </c>
      <c r="T24" s="44">
        <v>4</v>
      </c>
      <c r="U24" s="44">
        <v>5</v>
      </c>
      <c r="V24" s="44">
        <v>4</v>
      </c>
    </row>
    <row r="25" spans="1:22" s="4" customFormat="1" ht="15.75" customHeight="1">
      <c r="A25" s="2"/>
      <c r="B25" s="2"/>
      <c r="C25" s="138"/>
      <c r="D25" s="45">
        <v>35</v>
      </c>
      <c r="E25" s="25" t="s">
        <v>546</v>
      </c>
      <c r="F25" s="138" t="s">
        <v>33</v>
      </c>
      <c r="G25" s="138"/>
      <c r="H25" s="43"/>
      <c r="I25" s="44">
        <v>65</v>
      </c>
      <c r="J25" s="44">
        <v>22</v>
      </c>
      <c r="K25" s="44">
        <v>7</v>
      </c>
      <c r="L25" s="44">
        <v>7</v>
      </c>
      <c r="M25" s="44">
        <v>2</v>
      </c>
      <c r="N25" s="341"/>
      <c r="O25" s="44">
        <v>10</v>
      </c>
      <c r="P25" s="44">
        <v>7</v>
      </c>
      <c r="Q25" s="44">
        <v>5</v>
      </c>
      <c r="R25" s="44">
        <v>2</v>
      </c>
      <c r="S25" s="44">
        <v>8</v>
      </c>
      <c r="T25" s="44">
        <v>3</v>
      </c>
      <c r="U25" s="44">
        <v>5</v>
      </c>
      <c r="V25" s="44">
        <v>5</v>
      </c>
    </row>
    <row r="26" spans="1:22" s="4" customFormat="1" ht="15.75" customHeight="1">
      <c r="A26" s="2"/>
      <c r="B26" s="2"/>
      <c r="C26" s="138"/>
      <c r="D26" s="45">
        <v>45</v>
      </c>
      <c r="E26" s="25" t="s">
        <v>546</v>
      </c>
      <c r="F26" s="138" t="s">
        <v>34</v>
      </c>
      <c r="G26" s="138"/>
      <c r="H26" s="110"/>
      <c r="I26" s="44">
        <v>59</v>
      </c>
      <c r="J26" s="44">
        <v>22</v>
      </c>
      <c r="K26" s="44">
        <v>4</v>
      </c>
      <c r="L26" s="44">
        <v>4</v>
      </c>
      <c r="M26" s="44">
        <v>0</v>
      </c>
      <c r="N26" s="341"/>
      <c r="O26" s="44">
        <v>7</v>
      </c>
      <c r="P26" s="44">
        <v>5</v>
      </c>
      <c r="Q26" s="44">
        <v>3</v>
      </c>
      <c r="R26" s="44">
        <v>3</v>
      </c>
      <c r="S26" s="44">
        <v>8</v>
      </c>
      <c r="T26" s="44">
        <v>4</v>
      </c>
      <c r="U26" s="44">
        <v>8</v>
      </c>
      <c r="V26" s="44">
        <v>7</v>
      </c>
    </row>
    <row r="27" spans="1:22" s="4" customFormat="1" ht="15.75" customHeight="1">
      <c r="A27" s="2"/>
      <c r="B27" s="2"/>
      <c r="C27" s="138"/>
      <c r="D27" s="45">
        <v>55</v>
      </c>
      <c r="E27" s="25" t="s">
        <v>546</v>
      </c>
      <c r="F27" s="138" t="s">
        <v>35</v>
      </c>
      <c r="G27" s="138"/>
      <c r="H27" s="110"/>
      <c r="I27" s="44">
        <v>62</v>
      </c>
      <c r="J27" s="44">
        <v>23</v>
      </c>
      <c r="K27" s="44">
        <v>4</v>
      </c>
      <c r="L27" s="44">
        <v>2</v>
      </c>
      <c r="M27" s="44">
        <v>2</v>
      </c>
      <c r="N27" s="341"/>
      <c r="O27" s="44">
        <v>7</v>
      </c>
      <c r="P27" s="44">
        <v>6</v>
      </c>
      <c r="Q27" s="44">
        <v>2</v>
      </c>
      <c r="R27" s="44">
        <v>3</v>
      </c>
      <c r="S27" s="44">
        <v>12</v>
      </c>
      <c r="T27" s="44">
        <v>3</v>
      </c>
      <c r="U27" s="44">
        <v>9</v>
      </c>
      <c r="V27" s="44">
        <v>3</v>
      </c>
    </row>
    <row r="28" spans="1:22" s="4" customFormat="1" ht="15.75" customHeight="1">
      <c r="A28" s="2"/>
      <c r="B28" s="2"/>
      <c r="C28" s="138"/>
      <c r="D28" s="45">
        <v>65</v>
      </c>
      <c r="E28" s="25" t="s">
        <v>546</v>
      </c>
      <c r="F28" s="138" t="s">
        <v>36</v>
      </c>
      <c r="G28" s="138"/>
      <c r="H28" s="110"/>
      <c r="I28" s="44">
        <v>75</v>
      </c>
      <c r="J28" s="44">
        <v>24</v>
      </c>
      <c r="K28" s="44">
        <v>4</v>
      </c>
      <c r="L28" s="44">
        <v>3</v>
      </c>
      <c r="M28" s="44">
        <v>2</v>
      </c>
      <c r="N28" s="341"/>
      <c r="O28" s="44">
        <v>5</v>
      </c>
      <c r="P28" s="44">
        <v>5</v>
      </c>
      <c r="Q28" s="44">
        <v>1</v>
      </c>
      <c r="R28" s="44">
        <v>4</v>
      </c>
      <c r="S28" s="44">
        <v>13</v>
      </c>
      <c r="T28" s="44">
        <v>3</v>
      </c>
      <c r="U28" s="44">
        <v>9</v>
      </c>
      <c r="V28" s="44">
        <v>6</v>
      </c>
    </row>
    <row r="29" spans="1:22" s="4" customFormat="1" ht="15.75" customHeight="1">
      <c r="A29" s="2"/>
      <c r="B29" s="2"/>
      <c r="C29" s="138"/>
      <c r="D29" s="752" t="s">
        <v>65</v>
      </c>
      <c r="E29" s="752"/>
      <c r="F29" s="752"/>
      <c r="G29" s="138"/>
      <c r="H29" s="110"/>
      <c r="I29" s="44">
        <v>75</v>
      </c>
      <c r="J29" s="44">
        <v>17</v>
      </c>
      <c r="K29" s="44">
        <v>1</v>
      </c>
      <c r="L29" s="44">
        <v>1</v>
      </c>
      <c r="M29" s="44">
        <v>1</v>
      </c>
      <c r="N29" s="341"/>
      <c r="O29" s="44">
        <v>2</v>
      </c>
      <c r="P29" s="44">
        <v>2</v>
      </c>
      <c r="Q29" s="44">
        <v>1</v>
      </c>
      <c r="R29" s="44">
        <v>2</v>
      </c>
      <c r="S29" s="44">
        <v>8</v>
      </c>
      <c r="T29" s="44">
        <v>3</v>
      </c>
      <c r="U29" s="44">
        <v>8</v>
      </c>
      <c r="V29" s="44">
        <v>5</v>
      </c>
    </row>
    <row r="30" spans="2:22" s="6" customFormat="1" ht="15.75" customHeight="1">
      <c r="B30" s="750" t="s">
        <v>43</v>
      </c>
      <c r="C30" s="750"/>
      <c r="D30" s="750"/>
      <c r="E30" s="750"/>
      <c r="F30" s="750"/>
      <c r="G30" s="24"/>
      <c r="H30" s="111"/>
      <c r="I30" s="42">
        <v>224</v>
      </c>
      <c r="J30" s="42">
        <v>82</v>
      </c>
      <c r="K30" s="42">
        <v>19</v>
      </c>
      <c r="L30" s="42">
        <v>15</v>
      </c>
      <c r="M30" s="42">
        <v>6</v>
      </c>
      <c r="N30" s="578"/>
      <c r="O30" s="42">
        <v>31</v>
      </c>
      <c r="P30" s="42">
        <v>20</v>
      </c>
      <c r="Q30" s="42">
        <v>17</v>
      </c>
      <c r="R30" s="42">
        <v>11</v>
      </c>
      <c r="S30" s="42">
        <v>31</v>
      </c>
      <c r="T30" s="42">
        <v>13</v>
      </c>
      <c r="U30" s="42">
        <v>22</v>
      </c>
      <c r="V30" s="42">
        <v>20</v>
      </c>
    </row>
    <row r="31" spans="1:22" s="4" customFormat="1" ht="15.75" customHeight="1">
      <c r="A31" s="2"/>
      <c r="B31" s="2"/>
      <c r="C31" s="138"/>
      <c r="D31" s="45">
        <v>15</v>
      </c>
      <c r="E31" s="25" t="s">
        <v>30</v>
      </c>
      <c r="F31" s="138" t="s">
        <v>31</v>
      </c>
      <c r="G31" s="2"/>
      <c r="H31" s="110"/>
      <c r="I31" s="44">
        <v>16</v>
      </c>
      <c r="J31" s="44">
        <v>6</v>
      </c>
      <c r="K31" s="44">
        <v>1</v>
      </c>
      <c r="L31" s="44">
        <v>1</v>
      </c>
      <c r="M31" s="44">
        <v>1</v>
      </c>
      <c r="N31" s="341"/>
      <c r="O31" s="44">
        <v>3</v>
      </c>
      <c r="P31" s="44">
        <v>2</v>
      </c>
      <c r="Q31" s="44">
        <v>2</v>
      </c>
      <c r="R31" s="44">
        <v>2</v>
      </c>
      <c r="S31" s="44">
        <v>3</v>
      </c>
      <c r="T31" s="44">
        <v>1</v>
      </c>
      <c r="U31" s="44">
        <v>2</v>
      </c>
      <c r="V31" s="44">
        <v>2</v>
      </c>
    </row>
    <row r="32" spans="1:22" s="4" customFormat="1" ht="15.75" customHeight="1">
      <c r="A32" s="2"/>
      <c r="B32" s="2"/>
      <c r="C32" s="138"/>
      <c r="D32" s="45">
        <v>25</v>
      </c>
      <c r="E32" s="25" t="s">
        <v>514</v>
      </c>
      <c r="F32" s="138" t="s">
        <v>32</v>
      </c>
      <c r="G32" s="2"/>
      <c r="H32" s="110"/>
      <c r="I32" s="44">
        <v>37</v>
      </c>
      <c r="J32" s="44">
        <v>15</v>
      </c>
      <c r="K32" s="44">
        <v>4</v>
      </c>
      <c r="L32" s="44">
        <v>3</v>
      </c>
      <c r="M32" s="44">
        <v>1</v>
      </c>
      <c r="N32" s="341"/>
      <c r="O32" s="44">
        <v>7</v>
      </c>
      <c r="P32" s="44">
        <v>3</v>
      </c>
      <c r="Q32" s="44">
        <v>5</v>
      </c>
      <c r="R32" s="44">
        <v>2</v>
      </c>
      <c r="S32" s="44">
        <v>5</v>
      </c>
      <c r="T32" s="44">
        <v>3</v>
      </c>
      <c r="U32" s="44">
        <v>5</v>
      </c>
      <c r="V32" s="44">
        <v>3</v>
      </c>
    </row>
    <row r="33" spans="1:22" s="4" customFormat="1" ht="15.75" customHeight="1">
      <c r="A33" s="2"/>
      <c r="B33" s="2"/>
      <c r="C33" s="138"/>
      <c r="D33" s="45">
        <v>35</v>
      </c>
      <c r="E33" s="25" t="s">
        <v>30</v>
      </c>
      <c r="F33" s="138" t="s">
        <v>33</v>
      </c>
      <c r="G33" s="2"/>
      <c r="H33" s="110"/>
      <c r="I33" s="44">
        <v>51</v>
      </c>
      <c r="J33" s="44">
        <v>19</v>
      </c>
      <c r="K33" s="44">
        <v>7</v>
      </c>
      <c r="L33" s="44">
        <v>6</v>
      </c>
      <c r="M33" s="44">
        <v>2</v>
      </c>
      <c r="N33" s="341"/>
      <c r="O33" s="44">
        <v>9</v>
      </c>
      <c r="P33" s="44">
        <v>6</v>
      </c>
      <c r="Q33" s="44">
        <v>5</v>
      </c>
      <c r="R33" s="44">
        <v>2</v>
      </c>
      <c r="S33" s="44">
        <v>6</v>
      </c>
      <c r="T33" s="44">
        <v>3</v>
      </c>
      <c r="U33" s="44">
        <v>4</v>
      </c>
      <c r="V33" s="44">
        <v>4</v>
      </c>
    </row>
    <row r="34" spans="1:22" s="4" customFormat="1" ht="15.75" customHeight="1">
      <c r="A34" s="2"/>
      <c r="B34" s="2"/>
      <c r="C34" s="138"/>
      <c r="D34" s="45">
        <v>45</v>
      </c>
      <c r="E34" s="25" t="s">
        <v>513</v>
      </c>
      <c r="F34" s="138" t="s">
        <v>34</v>
      </c>
      <c r="G34" s="2"/>
      <c r="H34" s="110"/>
      <c r="I34" s="44">
        <v>49</v>
      </c>
      <c r="J34" s="44">
        <v>17</v>
      </c>
      <c r="K34" s="44">
        <v>3</v>
      </c>
      <c r="L34" s="44">
        <v>3</v>
      </c>
      <c r="M34" s="44">
        <v>0</v>
      </c>
      <c r="N34" s="341"/>
      <c r="O34" s="44">
        <v>6</v>
      </c>
      <c r="P34" s="44">
        <v>4</v>
      </c>
      <c r="Q34" s="44">
        <v>3</v>
      </c>
      <c r="R34" s="44">
        <v>3</v>
      </c>
      <c r="S34" s="44">
        <v>5</v>
      </c>
      <c r="T34" s="44">
        <v>3</v>
      </c>
      <c r="U34" s="44">
        <v>5</v>
      </c>
      <c r="V34" s="44">
        <v>6</v>
      </c>
    </row>
    <row r="35" spans="1:22" s="4" customFormat="1" ht="15.75" customHeight="1">
      <c r="A35" s="2"/>
      <c r="B35" s="2"/>
      <c r="C35" s="138"/>
      <c r="D35" s="45">
        <v>55</v>
      </c>
      <c r="E35" s="25" t="s">
        <v>513</v>
      </c>
      <c r="F35" s="138" t="s">
        <v>35</v>
      </c>
      <c r="G35" s="2"/>
      <c r="H35" s="110"/>
      <c r="I35" s="44">
        <v>37</v>
      </c>
      <c r="J35" s="44">
        <v>14</v>
      </c>
      <c r="K35" s="44">
        <v>3</v>
      </c>
      <c r="L35" s="44">
        <v>1</v>
      </c>
      <c r="M35" s="44">
        <v>2</v>
      </c>
      <c r="N35" s="341"/>
      <c r="O35" s="44">
        <v>5</v>
      </c>
      <c r="P35" s="44">
        <v>4</v>
      </c>
      <c r="Q35" s="44">
        <v>2</v>
      </c>
      <c r="R35" s="44">
        <v>2</v>
      </c>
      <c r="S35" s="44">
        <v>7</v>
      </c>
      <c r="T35" s="44">
        <v>2</v>
      </c>
      <c r="U35" s="44">
        <v>3</v>
      </c>
      <c r="V35" s="44">
        <v>2</v>
      </c>
    </row>
    <row r="36" spans="1:22" s="4" customFormat="1" ht="15.75" customHeight="1">
      <c r="A36" s="2"/>
      <c r="B36" s="2"/>
      <c r="C36" s="138"/>
      <c r="D36" s="45">
        <v>65</v>
      </c>
      <c r="E36" s="25" t="s">
        <v>513</v>
      </c>
      <c r="F36" s="138" t="s">
        <v>36</v>
      </c>
      <c r="G36" s="2"/>
      <c r="H36" s="110"/>
      <c r="I36" s="44">
        <v>24</v>
      </c>
      <c r="J36" s="44">
        <v>7</v>
      </c>
      <c r="K36" s="44">
        <v>1</v>
      </c>
      <c r="L36" s="44">
        <v>1</v>
      </c>
      <c r="M36" s="44">
        <v>1</v>
      </c>
      <c r="N36" s="341"/>
      <c r="O36" s="44">
        <v>1</v>
      </c>
      <c r="P36" s="44">
        <v>1</v>
      </c>
      <c r="Q36" s="44">
        <v>0</v>
      </c>
      <c r="R36" s="44">
        <v>1</v>
      </c>
      <c r="S36" s="44">
        <v>3</v>
      </c>
      <c r="T36" s="44">
        <v>1</v>
      </c>
      <c r="U36" s="44">
        <v>2</v>
      </c>
      <c r="V36" s="44">
        <v>2</v>
      </c>
    </row>
    <row r="37" spans="1:22" s="4" customFormat="1" ht="15.75" customHeight="1">
      <c r="A37" s="2"/>
      <c r="B37" s="2"/>
      <c r="C37" s="138"/>
      <c r="D37" s="752" t="s">
        <v>65</v>
      </c>
      <c r="E37" s="752"/>
      <c r="F37" s="752"/>
      <c r="G37" s="2"/>
      <c r="H37" s="110"/>
      <c r="I37" s="44">
        <v>10</v>
      </c>
      <c r="J37" s="44">
        <v>3</v>
      </c>
      <c r="K37" s="44">
        <v>0</v>
      </c>
      <c r="L37" s="44">
        <v>0</v>
      </c>
      <c r="M37" s="44" t="s">
        <v>0</v>
      </c>
      <c r="N37" s="341"/>
      <c r="O37" s="44" t="s">
        <v>0</v>
      </c>
      <c r="P37" s="44" t="s">
        <v>0</v>
      </c>
      <c r="Q37" s="44" t="s">
        <v>0</v>
      </c>
      <c r="R37" s="44" t="s">
        <v>0</v>
      </c>
      <c r="S37" s="44">
        <v>1</v>
      </c>
      <c r="T37" s="44">
        <v>1</v>
      </c>
      <c r="U37" s="44">
        <v>2</v>
      </c>
      <c r="V37" s="44">
        <v>1</v>
      </c>
    </row>
    <row r="38" spans="1:22" s="4" customFormat="1" ht="15.75" customHeight="1">
      <c r="A38" s="2"/>
      <c r="B38" s="2"/>
      <c r="C38" s="606" t="s">
        <v>69</v>
      </c>
      <c r="D38" s="606"/>
      <c r="E38" s="606"/>
      <c r="F38" s="606"/>
      <c r="G38" s="2"/>
      <c r="H38" s="110"/>
      <c r="I38" s="44">
        <v>145</v>
      </c>
      <c r="J38" s="44">
        <v>54</v>
      </c>
      <c r="K38" s="44">
        <v>14</v>
      </c>
      <c r="L38" s="44">
        <v>12</v>
      </c>
      <c r="M38" s="44">
        <v>4</v>
      </c>
      <c r="N38" s="341"/>
      <c r="O38" s="44">
        <v>23</v>
      </c>
      <c r="P38" s="44">
        <v>15</v>
      </c>
      <c r="Q38" s="44">
        <v>13</v>
      </c>
      <c r="R38" s="44">
        <v>9</v>
      </c>
      <c r="S38" s="44">
        <v>16</v>
      </c>
      <c r="T38" s="44">
        <v>8</v>
      </c>
      <c r="U38" s="44">
        <v>14</v>
      </c>
      <c r="V38" s="44">
        <v>13</v>
      </c>
    </row>
    <row r="39" spans="1:22" s="4" customFormat="1" ht="15.75" customHeight="1">
      <c r="A39" s="2"/>
      <c r="B39" s="2"/>
      <c r="C39" s="606" t="s">
        <v>70</v>
      </c>
      <c r="D39" s="606"/>
      <c r="E39" s="606"/>
      <c r="F39" s="606"/>
      <c r="G39" s="2"/>
      <c r="H39" s="110"/>
      <c r="I39" s="44">
        <v>74</v>
      </c>
      <c r="J39" s="44">
        <v>27</v>
      </c>
      <c r="K39" s="44">
        <v>4</v>
      </c>
      <c r="L39" s="44">
        <v>3</v>
      </c>
      <c r="M39" s="44">
        <v>2</v>
      </c>
      <c r="N39" s="341"/>
      <c r="O39" s="44">
        <v>7</v>
      </c>
      <c r="P39" s="44">
        <v>4</v>
      </c>
      <c r="Q39" s="44">
        <v>3</v>
      </c>
      <c r="R39" s="44">
        <v>2</v>
      </c>
      <c r="S39" s="44">
        <v>15</v>
      </c>
      <c r="T39" s="44">
        <v>5</v>
      </c>
      <c r="U39" s="44">
        <v>8</v>
      </c>
      <c r="V39" s="44">
        <v>6</v>
      </c>
    </row>
    <row r="40" spans="1:22" s="4" customFormat="1" ht="15.75" customHeight="1">
      <c r="A40" s="2"/>
      <c r="B40" s="2"/>
      <c r="C40" s="606" t="s">
        <v>71</v>
      </c>
      <c r="D40" s="606"/>
      <c r="E40" s="606"/>
      <c r="F40" s="606"/>
      <c r="G40" s="2"/>
      <c r="H40" s="110"/>
      <c r="I40" s="44">
        <v>5</v>
      </c>
      <c r="J40" s="44">
        <v>2</v>
      </c>
      <c r="K40" s="44">
        <v>1</v>
      </c>
      <c r="L40" s="44">
        <v>1</v>
      </c>
      <c r="M40" s="44" t="s">
        <v>0</v>
      </c>
      <c r="N40" s="341"/>
      <c r="O40" s="44">
        <v>1</v>
      </c>
      <c r="P40" s="44">
        <v>0</v>
      </c>
      <c r="Q40" s="44">
        <v>0</v>
      </c>
      <c r="R40" s="44" t="s">
        <v>0</v>
      </c>
      <c r="S40" s="44">
        <v>0</v>
      </c>
      <c r="T40" s="44">
        <v>0</v>
      </c>
      <c r="U40" s="44">
        <v>0</v>
      </c>
      <c r="V40" s="44">
        <v>1</v>
      </c>
    </row>
    <row r="41" spans="2:22" s="6" customFormat="1" ht="15.75" customHeight="1">
      <c r="B41" s="750" t="s">
        <v>44</v>
      </c>
      <c r="C41" s="750"/>
      <c r="D41" s="750"/>
      <c r="E41" s="750"/>
      <c r="F41" s="750"/>
      <c r="H41" s="111"/>
      <c r="I41" s="42">
        <v>197</v>
      </c>
      <c r="J41" s="42">
        <v>61</v>
      </c>
      <c r="K41" s="42">
        <v>13</v>
      </c>
      <c r="L41" s="42">
        <v>12</v>
      </c>
      <c r="M41" s="42">
        <v>4</v>
      </c>
      <c r="N41" s="578"/>
      <c r="O41" s="42">
        <v>15</v>
      </c>
      <c r="P41" s="42">
        <v>14</v>
      </c>
      <c r="Q41" s="42">
        <v>4</v>
      </c>
      <c r="R41" s="42">
        <v>8</v>
      </c>
      <c r="S41" s="42">
        <v>32</v>
      </c>
      <c r="T41" s="42">
        <v>10</v>
      </c>
      <c r="U41" s="42">
        <v>27</v>
      </c>
      <c r="V41" s="42">
        <v>14</v>
      </c>
    </row>
    <row r="42" spans="1:22" s="4" customFormat="1" ht="15.75" customHeight="1">
      <c r="A42" s="2"/>
      <c r="B42" s="2"/>
      <c r="C42" s="138"/>
      <c r="D42" s="45">
        <v>15</v>
      </c>
      <c r="E42" s="25" t="s">
        <v>513</v>
      </c>
      <c r="F42" s="138" t="s">
        <v>31</v>
      </c>
      <c r="G42" s="2"/>
      <c r="H42" s="110"/>
      <c r="I42" s="44">
        <v>24</v>
      </c>
      <c r="J42" s="44">
        <v>10</v>
      </c>
      <c r="K42" s="44">
        <v>6</v>
      </c>
      <c r="L42" s="44">
        <v>5</v>
      </c>
      <c r="M42" s="44">
        <v>1</v>
      </c>
      <c r="N42" s="341"/>
      <c r="O42" s="44">
        <v>3</v>
      </c>
      <c r="P42" s="44">
        <v>3</v>
      </c>
      <c r="Q42" s="44">
        <v>1</v>
      </c>
      <c r="R42" s="44">
        <v>1</v>
      </c>
      <c r="S42" s="44">
        <v>4</v>
      </c>
      <c r="T42" s="44">
        <v>3</v>
      </c>
      <c r="U42" s="44">
        <v>4</v>
      </c>
      <c r="V42" s="44">
        <v>2</v>
      </c>
    </row>
    <row r="43" spans="1:22" s="4" customFormat="1" ht="15.75" customHeight="1">
      <c r="A43" s="2"/>
      <c r="B43" s="2"/>
      <c r="C43" s="138"/>
      <c r="D43" s="45">
        <v>25</v>
      </c>
      <c r="E43" s="25" t="s">
        <v>513</v>
      </c>
      <c r="F43" s="138" t="s">
        <v>32</v>
      </c>
      <c r="G43" s="2"/>
      <c r="H43" s="110"/>
      <c r="I43" s="44">
        <v>8</v>
      </c>
      <c r="J43" s="44">
        <v>4</v>
      </c>
      <c r="K43" s="44">
        <v>0</v>
      </c>
      <c r="L43" s="44">
        <v>0</v>
      </c>
      <c r="M43" s="44">
        <v>0</v>
      </c>
      <c r="N43" s="341"/>
      <c r="O43" s="44">
        <v>1</v>
      </c>
      <c r="P43" s="44">
        <v>1</v>
      </c>
      <c r="Q43" s="44" t="s">
        <v>0</v>
      </c>
      <c r="R43" s="44" t="s">
        <v>0</v>
      </c>
      <c r="S43" s="44">
        <v>3</v>
      </c>
      <c r="T43" s="44">
        <v>1</v>
      </c>
      <c r="U43" s="44">
        <v>1</v>
      </c>
      <c r="V43" s="44">
        <v>1</v>
      </c>
    </row>
    <row r="44" spans="1:22" s="4" customFormat="1" ht="15.75" customHeight="1">
      <c r="A44" s="2"/>
      <c r="B44" s="2"/>
      <c r="C44" s="138"/>
      <c r="D44" s="45">
        <v>35</v>
      </c>
      <c r="E44" s="25" t="s">
        <v>513</v>
      </c>
      <c r="F44" s="138" t="s">
        <v>33</v>
      </c>
      <c r="G44" s="2"/>
      <c r="H44" s="110"/>
      <c r="I44" s="44">
        <v>14</v>
      </c>
      <c r="J44" s="44">
        <v>3</v>
      </c>
      <c r="K44" s="44">
        <v>1</v>
      </c>
      <c r="L44" s="44">
        <v>1</v>
      </c>
      <c r="M44" s="44">
        <v>0</v>
      </c>
      <c r="N44" s="341"/>
      <c r="O44" s="44">
        <v>1</v>
      </c>
      <c r="P44" s="44">
        <v>1</v>
      </c>
      <c r="Q44" s="44">
        <v>0</v>
      </c>
      <c r="R44" s="44">
        <v>0</v>
      </c>
      <c r="S44" s="44">
        <v>2</v>
      </c>
      <c r="T44" s="44">
        <v>0</v>
      </c>
      <c r="U44" s="44">
        <v>1</v>
      </c>
      <c r="V44" s="44">
        <v>0</v>
      </c>
    </row>
    <row r="45" spans="1:22" s="4" customFormat="1" ht="15.75" customHeight="1">
      <c r="A45" s="2"/>
      <c r="B45" s="2"/>
      <c r="C45" s="138"/>
      <c r="D45" s="45">
        <v>45</v>
      </c>
      <c r="E45" s="25" t="s">
        <v>513</v>
      </c>
      <c r="F45" s="138" t="s">
        <v>34</v>
      </c>
      <c r="G45" s="2"/>
      <c r="H45" s="110"/>
      <c r="I45" s="44">
        <v>10</v>
      </c>
      <c r="J45" s="44">
        <v>5</v>
      </c>
      <c r="K45" s="44">
        <v>1</v>
      </c>
      <c r="L45" s="44">
        <v>1</v>
      </c>
      <c r="M45" s="44">
        <v>0</v>
      </c>
      <c r="N45" s="341"/>
      <c r="O45" s="44">
        <v>1</v>
      </c>
      <c r="P45" s="44">
        <v>1</v>
      </c>
      <c r="Q45" s="44">
        <v>1</v>
      </c>
      <c r="R45" s="44">
        <v>1</v>
      </c>
      <c r="S45" s="44">
        <v>2</v>
      </c>
      <c r="T45" s="44">
        <v>1</v>
      </c>
      <c r="U45" s="44">
        <v>2</v>
      </c>
      <c r="V45" s="44">
        <v>1</v>
      </c>
    </row>
    <row r="46" spans="1:22" s="4" customFormat="1" ht="15.75" customHeight="1">
      <c r="A46" s="2"/>
      <c r="B46" s="2"/>
      <c r="C46" s="138"/>
      <c r="D46" s="45">
        <v>55</v>
      </c>
      <c r="E46" s="25" t="s">
        <v>513</v>
      </c>
      <c r="F46" s="138" t="s">
        <v>35</v>
      </c>
      <c r="G46" s="2"/>
      <c r="H46" s="110"/>
      <c r="I46" s="44">
        <v>25</v>
      </c>
      <c r="J46" s="44">
        <v>9</v>
      </c>
      <c r="K46" s="44">
        <v>1</v>
      </c>
      <c r="L46" s="44">
        <v>1</v>
      </c>
      <c r="M46" s="44">
        <v>0</v>
      </c>
      <c r="N46" s="341"/>
      <c r="O46" s="44">
        <v>2</v>
      </c>
      <c r="P46" s="44">
        <v>2</v>
      </c>
      <c r="Q46" s="44">
        <v>0</v>
      </c>
      <c r="R46" s="44">
        <v>1</v>
      </c>
      <c r="S46" s="44">
        <v>5</v>
      </c>
      <c r="T46" s="44">
        <v>1</v>
      </c>
      <c r="U46" s="44">
        <v>5</v>
      </c>
      <c r="V46" s="44">
        <v>1</v>
      </c>
    </row>
    <row r="47" spans="1:22" s="4" customFormat="1" ht="15.75" customHeight="1">
      <c r="A47" s="2"/>
      <c r="B47" s="2"/>
      <c r="C47" s="138"/>
      <c r="D47" s="45">
        <v>65</v>
      </c>
      <c r="E47" s="25" t="s">
        <v>512</v>
      </c>
      <c r="F47" s="138" t="s">
        <v>36</v>
      </c>
      <c r="G47" s="2"/>
      <c r="H47" s="110"/>
      <c r="I47" s="44">
        <v>51</v>
      </c>
      <c r="J47" s="44">
        <v>18</v>
      </c>
      <c r="K47" s="44">
        <v>3</v>
      </c>
      <c r="L47" s="44">
        <v>2</v>
      </c>
      <c r="M47" s="44">
        <v>1</v>
      </c>
      <c r="N47" s="341"/>
      <c r="O47" s="44">
        <v>4</v>
      </c>
      <c r="P47" s="44">
        <v>4</v>
      </c>
      <c r="Q47" s="44">
        <v>0</v>
      </c>
      <c r="R47" s="44">
        <v>2</v>
      </c>
      <c r="S47" s="44">
        <v>10</v>
      </c>
      <c r="T47" s="44">
        <v>2</v>
      </c>
      <c r="U47" s="44">
        <v>7</v>
      </c>
      <c r="V47" s="44">
        <v>4</v>
      </c>
    </row>
    <row r="48" spans="1:22" s="4" customFormat="1" ht="15.75" customHeight="1">
      <c r="A48" s="2"/>
      <c r="B48" s="2"/>
      <c r="C48" s="138"/>
      <c r="D48" s="752" t="s">
        <v>65</v>
      </c>
      <c r="E48" s="752"/>
      <c r="F48" s="752"/>
      <c r="G48" s="2"/>
      <c r="H48" s="110"/>
      <c r="I48" s="44">
        <v>65</v>
      </c>
      <c r="J48" s="44">
        <v>13</v>
      </c>
      <c r="K48" s="44">
        <v>1</v>
      </c>
      <c r="L48" s="44">
        <v>1</v>
      </c>
      <c r="M48" s="44">
        <v>1</v>
      </c>
      <c r="N48" s="341"/>
      <c r="O48" s="44">
        <v>2</v>
      </c>
      <c r="P48" s="44">
        <v>2</v>
      </c>
      <c r="Q48" s="44">
        <v>1</v>
      </c>
      <c r="R48" s="44">
        <v>2</v>
      </c>
      <c r="S48" s="44">
        <v>7</v>
      </c>
      <c r="T48" s="44">
        <v>2</v>
      </c>
      <c r="U48" s="44">
        <v>7</v>
      </c>
      <c r="V48" s="44">
        <v>4</v>
      </c>
    </row>
    <row r="49" spans="1:22" s="5" customFormat="1" ht="15.75" customHeight="1">
      <c r="A49" s="2"/>
      <c r="B49" s="2"/>
      <c r="C49" s="606" t="s">
        <v>72</v>
      </c>
      <c r="D49" s="606"/>
      <c r="E49" s="606"/>
      <c r="F49" s="606"/>
      <c r="G49" s="2"/>
      <c r="H49" s="110"/>
      <c r="I49" s="44">
        <v>141</v>
      </c>
      <c r="J49" s="44">
        <v>45</v>
      </c>
      <c r="K49" s="44">
        <v>7</v>
      </c>
      <c r="L49" s="44">
        <v>6</v>
      </c>
      <c r="M49" s="44">
        <v>2</v>
      </c>
      <c r="N49" s="578"/>
      <c r="O49" s="44">
        <v>11</v>
      </c>
      <c r="P49" s="44">
        <v>10</v>
      </c>
      <c r="Q49" s="44">
        <v>2</v>
      </c>
      <c r="R49" s="44">
        <v>5</v>
      </c>
      <c r="S49" s="44">
        <v>25</v>
      </c>
      <c r="T49" s="44">
        <v>6</v>
      </c>
      <c r="U49" s="44">
        <v>21</v>
      </c>
      <c r="V49" s="44">
        <v>9</v>
      </c>
    </row>
    <row r="50" spans="1:22" s="4" customFormat="1" ht="15.75" customHeight="1">
      <c r="A50" s="2"/>
      <c r="B50" s="2"/>
      <c r="C50" s="606" t="s">
        <v>73</v>
      </c>
      <c r="D50" s="606"/>
      <c r="E50" s="606"/>
      <c r="F50" s="606"/>
      <c r="G50" s="2"/>
      <c r="H50" s="110"/>
      <c r="I50" s="44">
        <v>24</v>
      </c>
      <c r="J50" s="44">
        <v>10</v>
      </c>
      <c r="K50" s="44">
        <v>6</v>
      </c>
      <c r="L50" s="44">
        <v>5</v>
      </c>
      <c r="M50" s="44">
        <v>1</v>
      </c>
      <c r="N50" s="341"/>
      <c r="O50" s="44">
        <v>4</v>
      </c>
      <c r="P50" s="44">
        <v>3</v>
      </c>
      <c r="Q50" s="44">
        <v>1</v>
      </c>
      <c r="R50" s="44">
        <v>1</v>
      </c>
      <c r="S50" s="44">
        <v>4</v>
      </c>
      <c r="T50" s="44">
        <v>3</v>
      </c>
      <c r="U50" s="44">
        <v>4</v>
      </c>
      <c r="V50" s="44">
        <v>3</v>
      </c>
    </row>
    <row r="51" spans="1:22" s="4" customFormat="1" ht="15.75" customHeight="1" thickBot="1">
      <c r="A51" s="3"/>
      <c r="B51" s="3"/>
      <c r="C51" s="778" t="s">
        <v>74</v>
      </c>
      <c r="D51" s="778"/>
      <c r="E51" s="778"/>
      <c r="F51" s="778"/>
      <c r="G51" s="3"/>
      <c r="H51" s="7"/>
      <c r="I51" s="107">
        <v>32</v>
      </c>
      <c r="J51" s="51">
        <v>6</v>
      </c>
      <c r="K51" s="51">
        <v>1</v>
      </c>
      <c r="L51" s="51">
        <v>1</v>
      </c>
      <c r="M51" s="51">
        <v>1</v>
      </c>
      <c r="N51" s="341"/>
      <c r="O51" s="51">
        <v>1</v>
      </c>
      <c r="P51" s="44">
        <v>1</v>
      </c>
      <c r="Q51" s="44" t="s">
        <v>0</v>
      </c>
      <c r="R51" s="44">
        <v>1</v>
      </c>
      <c r="S51" s="44">
        <v>3</v>
      </c>
      <c r="T51" s="44">
        <v>1</v>
      </c>
      <c r="U51" s="44">
        <v>2</v>
      </c>
      <c r="V51" s="44">
        <v>2</v>
      </c>
    </row>
    <row r="52" spans="1:22" s="4" customFormat="1" ht="15.75" customHeight="1">
      <c r="A52" s="10" t="s">
        <v>372</v>
      </c>
      <c r="B52" s="18"/>
      <c r="C52" s="154"/>
      <c r="D52" s="154"/>
      <c r="E52" s="154"/>
      <c r="F52" s="154"/>
      <c r="G52" s="18"/>
      <c r="H52" s="19"/>
      <c r="I52" s="341"/>
      <c r="J52" s="341"/>
      <c r="K52" s="341"/>
      <c r="L52" s="341"/>
      <c r="M52" s="341"/>
      <c r="N52" s="341"/>
      <c r="O52" s="132" t="s">
        <v>374</v>
      </c>
      <c r="P52" s="342"/>
      <c r="Q52" s="342"/>
      <c r="R52" s="342"/>
      <c r="S52" s="342"/>
      <c r="T52" s="342"/>
      <c r="U52" s="342"/>
      <c r="V52" s="342"/>
    </row>
    <row r="53" spans="1:23" s="138" customFormat="1" ht="18" customHeight="1">
      <c r="A53" s="138" t="s">
        <v>598</v>
      </c>
      <c r="B53" s="10"/>
      <c r="C53" s="154"/>
      <c r="D53" s="154"/>
      <c r="E53" s="154"/>
      <c r="F53" s="154"/>
      <c r="G53" s="10"/>
      <c r="H53" s="108"/>
      <c r="I53" s="30"/>
      <c r="J53" s="80"/>
      <c r="K53" s="109"/>
      <c r="L53" s="109"/>
      <c r="M53" s="109"/>
      <c r="N53" s="341"/>
      <c r="P53" s="109"/>
      <c r="Q53" s="109"/>
      <c r="R53" s="109"/>
      <c r="S53" s="109"/>
      <c r="T53" s="109"/>
      <c r="U53" s="109"/>
      <c r="V53" s="109"/>
      <c r="W53" s="10"/>
    </row>
    <row r="54" spans="1:23" ht="13.5">
      <c r="A54" s="189"/>
      <c r="B54" s="189"/>
      <c r="C54" s="189"/>
      <c r="D54" s="189"/>
      <c r="E54" s="189"/>
      <c r="F54" s="189"/>
      <c r="G54" s="189"/>
      <c r="H54" s="189"/>
      <c r="I54" s="4"/>
      <c r="J54" s="4"/>
      <c r="K54" s="4"/>
      <c r="L54" s="4"/>
      <c r="M54" s="4"/>
      <c r="N54" s="341"/>
      <c r="O54" s="4"/>
      <c r="P54" s="4"/>
      <c r="Q54" s="4"/>
      <c r="R54" s="4"/>
      <c r="S54" s="4"/>
      <c r="T54" s="4"/>
      <c r="U54" s="4"/>
      <c r="V54" s="4"/>
      <c r="W54" s="533"/>
    </row>
    <row r="55" spans="1:23" ht="13.5">
      <c r="A55" s="189"/>
      <c r="B55" s="189"/>
      <c r="C55" s="189"/>
      <c r="D55" s="189"/>
      <c r="E55" s="189"/>
      <c r="F55" s="189"/>
      <c r="G55" s="189"/>
      <c r="H55" s="189"/>
      <c r="I55" s="4"/>
      <c r="J55" s="4"/>
      <c r="K55" s="4"/>
      <c r="L55" s="4"/>
      <c r="M55" s="4"/>
      <c r="N55" s="341"/>
      <c r="O55" s="4"/>
      <c r="P55" s="4"/>
      <c r="Q55" s="4"/>
      <c r="R55" s="4"/>
      <c r="S55" s="4"/>
      <c r="T55" s="4"/>
      <c r="U55" s="4"/>
      <c r="V55" s="4"/>
      <c r="W55" s="533"/>
    </row>
    <row r="56" spans="1:23" ht="13.5">
      <c r="A56" s="189"/>
      <c r="B56" s="189"/>
      <c r="C56" s="189"/>
      <c r="D56" s="189"/>
      <c r="E56" s="189"/>
      <c r="F56" s="189"/>
      <c r="G56" s="189"/>
      <c r="H56" s="189"/>
      <c r="I56" s="4"/>
      <c r="J56" s="4"/>
      <c r="K56" s="4"/>
      <c r="L56" s="4"/>
      <c r="M56" s="4"/>
      <c r="N56" s="341"/>
      <c r="O56" s="4"/>
      <c r="P56" s="4"/>
      <c r="Q56" s="4"/>
      <c r="R56" s="4"/>
      <c r="S56" s="4"/>
      <c r="T56" s="4"/>
      <c r="U56" s="4"/>
      <c r="V56" s="4"/>
      <c r="W56" s="533"/>
    </row>
    <row r="57" spans="1:23" ht="13.5">
      <c r="A57" s="189"/>
      <c r="B57" s="189"/>
      <c r="C57" s="189"/>
      <c r="D57" s="189"/>
      <c r="E57" s="189"/>
      <c r="F57" s="189"/>
      <c r="G57" s="189"/>
      <c r="H57" s="189"/>
      <c r="I57" s="4"/>
      <c r="J57" s="4"/>
      <c r="K57" s="4"/>
      <c r="L57" s="4"/>
      <c r="M57" s="4"/>
      <c r="N57" s="341"/>
      <c r="O57" s="4"/>
      <c r="P57" s="4"/>
      <c r="Q57" s="4"/>
      <c r="R57" s="4"/>
      <c r="S57" s="4"/>
      <c r="T57" s="4"/>
      <c r="U57" s="4"/>
      <c r="V57" s="4"/>
      <c r="W57" s="533"/>
    </row>
    <row r="58" spans="1:23" ht="13.5">
      <c r="A58" s="189"/>
      <c r="B58" s="189"/>
      <c r="C58" s="189"/>
      <c r="D58" s="189"/>
      <c r="E58" s="189"/>
      <c r="F58" s="189"/>
      <c r="G58" s="189"/>
      <c r="H58" s="189"/>
      <c r="I58" s="4"/>
      <c r="J58" s="4"/>
      <c r="K58" s="4"/>
      <c r="L58" s="4"/>
      <c r="M58" s="4"/>
      <c r="N58" s="341"/>
      <c r="O58" s="4"/>
      <c r="P58" s="4"/>
      <c r="Q58" s="4"/>
      <c r="R58" s="4"/>
      <c r="S58" s="4"/>
      <c r="T58" s="4"/>
      <c r="U58" s="4"/>
      <c r="V58" s="4"/>
      <c r="W58" s="533"/>
    </row>
    <row r="59" spans="1:23" ht="13.5">
      <c r="A59" s="189"/>
      <c r="B59" s="189"/>
      <c r="C59" s="189"/>
      <c r="D59" s="189"/>
      <c r="E59" s="189"/>
      <c r="F59" s="189"/>
      <c r="G59" s="189"/>
      <c r="H59" s="189"/>
      <c r="I59" s="4"/>
      <c r="J59" s="4"/>
      <c r="K59" s="4"/>
      <c r="L59" s="4"/>
      <c r="M59" s="4"/>
      <c r="N59" s="341"/>
      <c r="O59" s="4"/>
      <c r="P59" s="4"/>
      <c r="Q59" s="4"/>
      <c r="R59" s="4"/>
      <c r="S59" s="4"/>
      <c r="T59" s="4"/>
      <c r="U59" s="4"/>
      <c r="V59" s="4"/>
      <c r="W59" s="533"/>
    </row>
    <row r="60" spans="1:23" ht="13.5">
      <c r="A60" s="189"/>
      <c r="B60" s="189"/>
      <c r="C60" s="189"/>
      <c r="D60" s="189"/>
      <c r="E60" s="189"/>
      <c r="F60" s="189"/>
      <c r="G60" s="189"/>
      <c r="H60" s="189"/>
      <c r="N60" s="341"/>
      <c r="W60" s="533"/>
    </row>
    <row r="61" spans="1:23" ht="13.5">
      <c r="A61" s="189"/>
      <c r="B61" s="189"/>
      <c r="C61" s="189"/>
      <c r="D61" s="189"/>
      <c r="E61" s="189"/>
      <c r="F61" s="189"/>
      <c r="G61" s="189"/>
      <c r="H61" s="189"/>
      <c r="N61" s="109"/>
      <c r="W61" s="533"/>
    </row>
    <row r="62" spans="1:23" ht="13.5">
      <c r="A62" s="189"/>
      <c r="B62" s="189"/>
      <c r="C62" s="189"/>
      <c r="D62" s="189"/>
      <c r="E62" s="189"/>
      <c r="F62" s="189"/>
      <c r="G62" s="189"/>
      <c r="H62" s="189"/>
      <c r="N62" s="19"/>
      <c r="W62" s="533"/>
    </row>
    <row r="63" ht="13.5">
      <c r="N63" s="19"/>
    </row>
    <row r="64" ht="13.5">
      <c r="N64" s="19"/>
    </row>
    <row r="65" ht="13.5">
      <c r="N65" s="19"/>
    </row>
    <row r="66" ht="13.5">
      <c r="N66" s="19"/>
    </row>
    <row r="67" ht="13.5">
      <c r="N67" s="19"/>
    </row>
  </sheetData>
  <sheetProtection/>
  <mergeCells count="36">
    <mergeCell ref="B41:F41"/>
    <mergeCell ref="D48:F48"/>
    <mergeCell ref="C49:F49"/>
    <mergeCell ref="O5:O10"/>
    <mergeCell ref="R5:R10"/>
    <mergeCell ref="P7:P10"/>
    <mergeCell ref="D29:F29"/>
    <mergeCell ref="B30:F30"/>
    <mergeCell ref="D37:F37"/>
    <mergeCell ref="Q7:Q10"/>
    <mergeCell ref="A1:M1"/>
    <mergeCell ref="A2:M2"/>
    <mergeCell ref="I5:I10"/>
    <mergeCell ref="J5:J10"/>
    <mergeCell ref="K5:K10"/>
    <mergeCell ref="B6:G6"/>
    <mergeCell ref="B8:G8"/>
    <mergeCell ref="B9:G9"/>
    <mergeCell ref="B7:G7"/>
    <mergeCell ref="L7:L10"/>
    <mergeCell ref="S5:S10"/>
    <mergeCell ref="T5:T10"/>
    <mergeCell ref="C39:F39"/>
    <mergeCell ref="M7:M10"/>
    <mergeCell ref="U5:U10"/>
    <mergeCell ref="C38:F38"/>
    <mergeCell ref="C40:F40"/>
    <mergeCell ref="C51:F51"/>
    <mergeCell ref="C21:F21"/>
    <mergeCell ref="C50:F50"/>
    <mergeCell ref="V5:V10"/>
    <mergeCell ref="C19:F19"/>
    <mergeCell ref="C20:F20"/>
    <mergeCell ref="A22:G22"/>
    <mergeCell ref="B11:F11"/>
    <mergeCell ref="D18:F18"/>
  </mergeCells>
  <printOptions/>
  <pageMargins left="0.5118110236220472" right="0.5118110236220472" top="0.31496062992125984" bottom="0.1968503937007874" header="0.5118110236220472" footer="0.5511811023622047"/>
  <pageSetup horizontalDpi="400" verticalDpi="400" orientation="portrait" pageOrder="overThenDown" paperSize="9" scale="85" r:id="rId1"/>
  <colBreaks count="1" manualBreakCount="1">
    <brk id="15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B92"/>
  <sheetViews>
    <sheetView showGridLines="0" zoomScaleSheetLayoutView="75" zoomScalePageLayoutView="0" workbookViewId="0" topLeftCell="A1">
      <pane xSplit="8" ySplit="2" topLeftCell="I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5"/>
  <cols>
    <col min="1" max="2" width="2.421875" style="2" customWidth="1"/>
    <col min="3" max="3" width="2.140625" style="2" customWidth="1"/>
    <col min="4" max="4" width="4.7109375" style="2" customWidth="1"/>
    <col min="5" max="5" width="12.140625" style="2" customWidth="1"/>
    <col min="6" max="6" width="5.57421875" style="2" customWidth="1"/>
    <col min="7" max="8" width="0.71875" style="2" customWidth="1"/>
    <col min="9" max="10" width="9.7109375" style="4" customWidth="1"/>
    <col min="11" max="12" width="10.57421875" style="4" customWidth="1"/>
    <col min="13" max="13" width="12.28125" style="4" customWidth="1"/>
    <col min="14" max="14" width="10.57421875" style="4" customWidth="1"/>
    <col min="15" max="15" width="10.421875" style="4" customWidth="1"/>
    <col min="16" max="16" width="10.8515625" style="4" customWidth="1"/>
    <col min="17" max="17" width="7.140625" style="4" customWidth="1"/>
    <col min="18" max="18" width="13.00390625" style="4" customWidth="1"/>
    <col min="19" max="19" width="12.8515625" style="4" customWidth="1"/>
    <col min="20" max="25" width="11.421875" style="4" customWidth="1"/>
    <col min="26" max="26" width="10.8515625" style="4" customWidth="1"/>
    <col min="27" max="28" width="11.00390625" style="4" customWidth="1"/>
    <col min="29" max="16384" width="11.421875" style="4" customWidth="1"/>
  </cols>
  <sheetData>
    <row r="1" spans="1:18" s="113" customFormat="1" ht="19.5" customHeight="1">
      <c r="A1" s="655" t="s">
        <v>411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573"/>
      <c r="R1" s="112"/>
    </row>
    <row r="2" spans="1:18" s="113" customFormat="1" ht="19.5" customHeight="1">
      <c r="A2" s="734" t="s">
        <v>547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574"/>
      <c r="R2" s="112"/>
    </row>
    <row r="3" spans="3:5" ht="17.25" customHeight="1">
      <c r="C3" s="34" t="s">
        <v>108</v>
      </c>
      <c r="E3" s="34"/>
    </row>
    <row r="4" spans="1:28" s="2" customFormat="1" ht="14.25" thickBot="1">
      <c r="A4" s="2" t="s">
        <v>494</v>
      </c>
      <c r="H4" s="3"/>
      <c r="I4" s="3"/>
      <c r="J4" s="3"/>
      <c r="K4" s="3"/>
      <c r="L4" s="3"/>
      <c r="M4" s="153"/>
      <c r="N4" s="3"/>
      <c r="O4" s="3"/>
      <c r="P4" s="3"/>
      <c r="Q4" s="18"/>
      <c r="R4" s="3"/>
      <c r="S4" s="3"/>
      <c r="T4" s="3"/>
      <c r="U4" s="3"/>
      <c r="V4" s="3"/>
      <c r="W4" s="3"/>
      <c r="X4" s="3"/>
      <c r="Y4" s="3"/>
      <c r="Z4" s="3"/>
      <c r="AA4" s="3"/>
      <c r="AB4" s="17" t="s">
        <v>82</v>
      </c>
    </row>
    <row r="5" spans="1:28" s="2" customFormat="1" ht="6" customHeight="1">
      <c r="A5" s="16"/>
      <c r="B5" s="16"/>
      <c r="C5" s="16"/>
      <c r="D5" s="16"/>
      <c r="E5" s="16"/>
      <c r="F5" s="16"/>
      <c r="G5" s="16"/>
      <c r="H5" s="136"/>
      <c r="I5" s="656" t="s">
        <v>548</v>
      </c>
      <c r="J5" s="656" t="s">
        <v>77</v>
      </c>
      <c r="K5" s="763" t="s">
        <v>109</v>
      </c>
      <c r="L5" s="763" t="s">
        <v>549</v>
      </c>
      <c r="M5" s="763" t="s">
        <v>84</v>
      </c>
      <c r="N5" s="763" t="s">
        <v>85</v>
      </c>
      <c r="O5" s="763" t="s">
        <v>86</v>
      </c>
      <c r="P5" s="783" t="s">
        <v>550</v>
      </c>
      <c r="Q5" s="579"/>
      <c r="R5" s="786" t="s">
        <v>88</v>
      </c>
      <c r="S5" s="763" t="s">
        <v>551</v>
      </c>
      <c r="T5" s="789" t="s">
        <v>552</v>
      </c>
      <c r="U5" s="656" t="s">
        <v>375</v>
      </c>
      <c r="V5" s="656" t="s">
        <v>553</v>
      </c>
      <c r="W5" s="656" t="s">
        <v>554</v>
      </c>
      <c r="X5" s="656" t="s">
        <v>90</v>
      </c>
      <c r="Y5" s="656" t="s">
        <v>91</v>
      </c>
      <c r="Z5" s="656" t="s">
        <v>92</v>
      </c>
      <c r="AA5" s="656" t="s">
        <v>93</v>
      </c>
      <c r="AB5" s="659" t="s">
        <v>94</v>
      </c>
    </row>
    <row r="6" spans="1:28" s="2" customFormat="1" ht="14.25" customHeight="1">
      <c r="A6" s="10"/>
      <c r="B6" s="606" t="s">
        <v>8</v>
      </c>
      <c r="C6" s="606"/>
      <c r="D6" s="606"/>
      <c r="E6" s="606"/>
      <c r="F6" s="606"/>
      <c r="G6" s="606"/>
      <c r="H6" s="137"/>
      <c r="I6" s="769"/>
      <c r="J6" s="735"/>
      <c r="K6" s="790"/>
      <c r="L6" s="790"/>
      <c r="M6" s="764"/>
      <c r="N6" s="764"/>
      <c r="O6" s="764"/>
      <c r="P6" s="784"/>
      <c r="Q6" s="579"/>
      <c r="R6" s="787"/>
      <c r="S6" s="764"/>
      <c r="T6" s="772"/>
      <c r="U6" s="769"/>
      <c r="V6" s="735"/>
      <c r="W6" s="735"/>
      <c r="X6" s="735"/>
      <c r="Y6" s="735"/>
      <c r="Z6" s="735"/>
      <c r="AA6" s="769"/>
      <c r="AB6" s="758"/>
    </row>
    <row r="7" spans="1:28" s="2" customFormat="1" ht="14.25" customHeight="1">
      <c r="A7" s="10"/>
      <c r="B7" s="606" t="s">
        <v>11</v>
      </c>
      <c r="C7" s="606"/>
      <c r="D7" s="606"/>
      <c r="E7" s="606"/>
      <c r="F7" s="606"/>
      <c r="G7" s="606"/>
      <c r="H7" s="137"/>
      <c r="I7" s="769"/>
      <c r="J7" s="735"/>
      <c r="K7" s="790"/>
      <c r="L7" s="790"/>
      <c r="M7" s="764"/>
      <c r="N7" s="764"/>
      <c r="O7" s="764"/>
      <c r="P7" s="784"/>
      <c r="Q7" s="579"/>
      <c r="R7" s="787"/>
      <c r="S7" s="764"/>
      <c r="T7" s="772"/>
      <c r="U7" s="769"/>
      <c r="V7" s="735"/>
      <c r="W7" s="735"/>
      <c r="X7" s="735"/>
      <c r="Y7" s="735"/>
      <c r="Z7" s="735"/>
      <c r="AA7" s="769"/>
      <c r="AB7" s="758"/>
    </row>
    <row r="8" spans="1:28" s="2" customFormat="1" ht="14.25" customHeight="1">
      <c r="A8" s="10"/>
      <c r="B8" s="606" t="s">
        <v>28</v>
      </c>
      <c r="C8" s="606"/>
      <c r="D8" s="606"/>
      <c r="E8" s="606"/>
      <c r="F8" s="606"/>
      <c r="G8" s="606"/>
      <c r="H8" s="137"/>
      <c r="I8" s="769"/>
      <c r="J8" s="735"/>
      <c r="K8" s="790"/>
      <c r="L8" s="790"/>
      <c r="M8" s="764"/>
      <c r="N8" s="764"/>
      <c r="O8" s="764"/>
      <c r="P8" s="784"/>
      <c r="Q8" s="579"/>
      <c r="R8" s="787"/>
      <c r="S8" s="764"/>
      <c r="T8" s="772"/>
      <c r="U8" s="769"/>
      <c r="V8" s="735"/>
      <c r="W8" s="735"/>
      <c r="X8" s="735"/>
      <c r="Y8" s="735"/>
      <c r="Z8" s="735"/>
      <c r="AA8" s="769"/>
      <c r="AB8" s="758"/>
    </row>
    <row r="9" spans="1:28" s="2" customFormat="1" ht="14.25" customHeight="1">
      <c r="A9" s="10"/>
      <c r="B9" s="779" t="s">
        <v>64</v>
      </c>
      <c r="C9" s="779"/>
      <c r="D9" s="779"/>
      <c r="E9" s="779"/>
      <c r="F9" s="779"/>
      <c r="G9" s="779"/>
      <c r="H9" s="137"/>
      <c r="I9" s="769"/>
      <c r="J9" s="735"/>
      <c r="K9" s="790"/>
      <c r="L9" s="790"/>
      <c r="M9" s="764"/>
      <c r="N9" s="764"/>
      <c r="O9" s="764"/>
      <c r="P9" s="784"/>
      <c r="Q9" s="579"/>
      <c r="R9" s="787"/>
      <c r="S9" s="764"/>
      <c r="T9" s="772"/>
      <c r="U9" s="769"/>
      <c r="V9" s="735"/>
      <c r="W9" s="735"/>
      <c r="X9" s="735"/>
      <c r="Y9" s="735"/>
      <c r="Z9" s="735"/>
      <c r="AA9" s="769"/>
      <c r="AB9" s="758"/>
    </row>
    <row r="10" spans="1:28" s="2" customFormat="1" ht="6" customHeight="1">
      <c r="A10" s="139"/>
      <c r="B10" s="139"/>
      <c r="C10" s="139"/>
      <c r="D10" s="139"/>
      <c r="E10" s="139"/>
      <c r="F10" s="139"/>
      <c r="G10" s="139"/>
      <c r="H10" s="140"/>
      <c r="I10" s="770"/>
      <c r="J10" s="732"/>
      <c r="K10" s="791"/>
      <c r="L10" s="791"/>
      <c r="M10" s="765"/>
      <c r="N10" s="765"/>
      <c r="O10" s="765"/>
      <c r="P10" s="785"/>
      <c r="Q10" s="579"/>
      <c r="R10" s="788"/>
      <c r="S10" s="765"/>
      <c r="T10" s="773"/>
      <c r="U10" s="770"/>
      <c r="V10" s="732"/>
      <c r="W10" s="732"/>
      <c r="X10" s="732"/>
      <c r="Y10" s="732"/>
      <c r="Z10" s="732"/>
      <c r="AA10" s="770"/>
      <c r="AB10" s="759"/>
    </row>
    <row r="11" spans="1:28" s="6" customFormat="1" ht="14.25" customHeight="1">
      <c r="A11" s="775" t="s">
        <v>29</v>
      </c>
      <c r="B11" s="775"/>
      <c r="C11" s="775"/>
      <c r="D11" s="775"/>
      <c r="E11" s="775"/>
      <c r="F11" s="775"/>
      <c r="G11" s="40"/>
      <c r="H11" s="114"/>
      <c r="I11" s="115">
        <v>817</v>
      </c>
      <c r="J11" s="96">
        <v>693</v>
      </c>
      <c r="K11" s="96">
        <v>131</v>
      </c>
      <c r="L11" s="96">
        <v>136</v>
      </c>
      <c r="M11" s="96">
        <v>94</v>
      </c>
      <c r="N11" s="96">
        <v>261</v>
      </c>
      <c r="O11" s="96">
        <v>385</v>
      </c>
      <c r="P11" s="96">
        <v>62</v>
      </c>
      <c r="Q11" s="32"/>
      <c r="R11" s="96">
        <v>96</v>
      </c>
      <c r="S11" s="96">
        <v>342</v>
      </c>
      <c r="T11" s="96">
        <v>70</v>
      </c>
      <c r="U11" s="96">
        <v>16</v>
      </c>
      <c r="V11" s="96">
        <v>16</v>
      </c>
      <c r="W11" s="32">
        <v>206</v>
      </c>
      <c r="X11" s="32">
        <v>13</v>
      </c>
      <c r="Y11" s="32">
        <v>10</v>
      </c>
      <c r="Z11" s="116">
        <v>24</v>
      </c>
      <c r="AA11" s="32">
        <v>18</v>
      </c>
      <c r="AB11" s="96">
        <v>15</v>
      </c>
    </row>
    <row r="12" spans="3:28" s="2" customFormat="1" ht="14.25" customHeight="1">
      <c r="C12" s="138"/>
      <c r="D12" s="45">
        <v>15</v>
      </c>
      <c r="E12" s="25" t="s">
        <v>30</v>
      </c>
      <c r="F12" s="138" t="s">
        <v>31</v>
      </c>
      <c r="G12" s="138"/>
      <c r="H12" s="108"/>
      <c r="I12" s="117">
        <v>83</v>
      </c>
      <c r="J12" s="31">
        <v>78</v>
      </c>
      <c r="K12" s="31">
        <v>17</v>
      </c>
      <c r="L12" s="31">
        <v>12</v>
      </c>
      <c r="M12" s="31">
        <v>8</v>
      </c>
      <c r="N12" s="31">
        <v>53</v>
      </c>
      <c r="O12" s="31">
        <v>52</v>
      </c>
      <c r="P12" s="31">
        <v>8</v>
      </c>
      <c r="Q12" s="31"/>
      <c r="R12" s="31">
        <v>12</v>
      </c>
      <c r="S12" s="31">
        <v>62</v>
      </c>
      <c r="T12" s="31">
        <v>15</v>
      </c>
      <c r="U12" s="31">
        <v>3</v>
      </c>
      <c r="V12" s="31">
        <v>3</v>
      </c>
      <c r="W12" s="31">
        <v>43</v>
      </c>
      <c r="X12" s="31">
        <v>3</v>
      </c>
      <c r="Y12" s="31">
        <v>1</v>
      </c>
      <c r="Z12" s="118">
        <v>4</v>
      </c>
      <c r="AA12" s="31">
        <v>1</v>
      </c>
      <c r="AB12" s="31">
        <v>2</v>
      </c>
    </row>
    <row r="13" spans="3:28" ht="14.25" customHeight="1">
      <c r="C13" s="138"/>
      <c r="D13" s="45">
        <v>25</v>
      </c>
      <c r="E13" s="25" t="s">
        <v>30</v>
      </c>
      <c r="F13" s="138" t="s">
        <v>32</v>
      </c>
      <c r="G13" s="138"/>
      <c r="H13" s="108"/>
      <c r="I13" s="117">
        <v>92</v>
      </c>
      <c r="J13" s="118">
        <v>84</v>
      </c>
      <c r="K13" s="118">
        <v>21</v>
      </c>
      <c r="L13" s="118">
        <v>13</v>
      </c>
      <c r="M13" s="118">
        <v>9</v>
      </c>
      <c r="N13" s="118">
        <v>40</v>
      </c>
      <c r="O13" s="118">
        <v>62</v>
      </c>
      <c r="P13" s="118">
        <v>5</v>
      </c>
      <c r="Q13" s="31"/>
      <c r="R13" s="118">
        <v>8</v>
      </c>
      <c r="S13" s="118">
        <v>63</v>
      </c>
      <c r="T13" s="118">
        <v>11</v>
      </c>
      <c r="U13" s="118">
        <v>2</v>
      </c>
      <c r="V13" s="118">
        <v>1</v>
      </c>
      <c r="W13" s="118">
        <v>39</v>
      </c>
      <c r="X13" s="118">
        <v>2</v>
      </c>
      <c r="Y13" s="118">
        <v>3</v>
      </c>
      <c r="Z13" s="118">
        <v>1</v>
      </c>
      <c r="AA13" s="118">
        <v>0</v>
      </c>
      <c r="AB13" s="118">
        <v>1</v>
      </c>
    </row>
    <row r="14" spans="3:28" ht="14.25" customHeight="1">
      <c r="C14" s="138"/>
      <c r="D14" s="45">
        <v>35</v>
      </c>
      <c r="E14" s="25" t="s">
        <v>555</v>
      </c>
      <c r="F14" s="138" t="s">
        <v>33</v>
      </c>
      <c r="G14" s="138"/>
      <c r="H14" s="108"/>
      <c r="I14" s="117">
        <v>130</v>
      </c>
      <c r="J14" s="118">
        <v>118</v>
      </c>
      <c r="K14" s="118">
        <v>26</v>
      </c>
      <c r="L14" s="118">
        <v>21</v>
      </c>
      <c r="M14" s="118">
        <v>16</v>
      </c>
      <c r="N14" s="118">
        <v>50</v>
      </c>
      <c r="O14" s="118">
        <v>78</v>
      </c>
      <c r="P14" s="118">
        <v>10</v>
      </c>
      <c r="Q14" s="31"/>
      <c r="R14" s="118">
        <v>15</v>
      </c>
      <c r="S14" s="118">
        <v>81</v>
      </c>
      <c r="T14" s="118">
        <v>14</v>
      </c>
      <c r="U14" s="118">
        <v>2</v>
      </c>
      <c r="V14" s="118">
        <v>2</v>
      </c>
      <c r="W14" s="118">
        <v>39</v>
      </c>
      <c r="X14" s="118">
        <v>3</v>
      </c>
      <c r="Y14" s="118">
        <v>1</v>
      </c>
      <c r="Z14" s="118">
        <v>4</v>
      </c>
      <c r="AA14" s="118">
        <v>2</v>
      </c>
      <c r="AB14" s="118">
        <v>2</v>
      </c>
    </row>
    <row r="15" spans="3:28" ht="14.25" customHeight="1">
      <c r="C15" s="138"/>
      <c r="D15" s="45">
        <v>45</v>
      </c>
      <c r="E15" s="25" t="s">
        <v>521</v>
      </c>
      <c r="F15" s="138" t="s">
        <v>34</v>
      </c>
      <c r="G15" s="138"/>
      <c r="H15" s="108"/>
      <c r="I15" s="117">
        <v>118</v>
      </c>
      <c r="J15" s="118">
        <v>104</v>
      </c>
      <c r="K15" s="118">
        <v>31</v>
      </c>
      <c r="L15" s="118">
        <v>27</v>
      </c>
      <c r="M15" s="118">
        <v>15</v>
      </c>
      <c r="N15" s="118">
        <v>45</v>
      </c>
      <c r="O15" s="118">
        <v>67</v>
      </c>
      <c r="P15" s="118">
        <v>11</v>
      </c>
      <c r="Q15" s="31"/>
      <c r="R15" s="118">
        <v>17</v>
      </c>
      <c r="S15" s="118">
        <v>63</v>
      </c>
      <c r="T15" s="118">
        <v>9</v>
      </c>
      <c r="U15" s="118">
        <v>2</v>
      </c>
      <c r="V15" s="118">
        <v>2</v>
      </c>
      <c r="W15" s="118">
        <v>30</v>
      </c>
      <c r="X15" s="118">
        <v>0</v>
      </c>
      <c r="Y15" s="118">
        <v>1</v>
      </c>
      <c r="Z15" s="118">
        <v>3</v>
      </c>
      <c r="AA15" s="118">
        <v>2</v>
      </c>
      <c r="AB15" s="118">
        <v>1</v>
      </c>
    </row>
    <row r="16" spans="3:28" ht="14.25" customHeight="1">
      <c r="C16" s="138"/>
      <c r="D16" s="45">
        <v>55</v>
      </c>
      <c r="E16" s="25" t="s">
        <v>512</v>
      </c>
      <c r="F16" s="138" t="s">
        <v>35</v>
      </c>
      <c r="G16" s="138"/>
      <c r="H16" s="108"/>
      <c r="I16" s="117">
        <v>123</v>
      </c>
      <c r="J16" s="118">
        <v>106</v>
      </c>
      <c r="K16" s="118">
        <v>13</v>
      </c>
      <c r="L16" s="118">
        <v>22</v>
      </c>
      <c r="M16" s="118">
        <v>16</v>
      </c>
      <c r="N16" s="118">
        <v>36</v>
      </c>
      <c r="O16" s="118">
        <v>60</v>
      </c>
      <c r="P16" s="118">
        <v>10</v>
      </c>
      <c r="Q16" s="31"/>
      <c r="R16" s="118">
        <v>18</v>
      </c>
      <c r="S16" s="118">
        <v>43</v>
      </c>
      <c r="T16" s="118">
        <v>9</v>
      </c>
      <c r="U16" s="118">
        <v>1</v>
      </c>
      <c r="V16" s="118">
        <v>2</v>
      </c>
      <c r="W16" s="118">
        <v>17</v>
      </c>
      <c r="X16" s="118">
        <v>1</v>
      </c>
      <c r="Y16" s="118">
        <v>1</v>
      </c>
      <c r="Z16" s="118">
        <v>3</v>
      </c>
      <c r="AA16" s="118">
        <v>4</v>
      </c>
      <c r="AB16" s="118">
        <v>1</v>
      </c>
    </row>
    <row r="17" spans="3:28" ht="14.25" customHeight="1">
      <c r="C17" s="138"/>
      <c r="D17" s="45">
        <v>65</v>
      </c>
      <c r="E17" s="25" t="s">
        <v>30</v>
      </c>
      <c r="F17" s="138" t="s">
        <v>36</v>
      </c>
      <c r="G17" s="138"/>
      <c r="H17" s="108"/>
      <c r="I17" s="117">
        <v>144</v>
      </c>
      <c r="J17" s="118">
        <v>116</v>
      </c>
      <c r="K17" s="118">
        <v>13</v>
      </c>
      <c r="L17" s="118">
        <v>26</v>
      </c>
      <c r="M17" s="118">
        <v>19</v>
      </c>
      <c r="N17" s="118">
        <v>29</v>
      </c>
      <c r="O17" s="118">
        <v>43</v>
      </c>
      <c r="P17" s="118">
        <v>11</v>
      </c>
      <c r="Q17" s="31"/>
      <c r="R17" s="118">
        <v>19</v>
      </c>
      <c r="S17" s="118">
        <v>23</v>
      </c>
      <c r="T17" s="118">
        <v>8</v>
      </c>
      <c r="U17" s="118">
        <v>3</v>
      </c>
      <c r="V17" s="118">
        <v>3</v>
      </c>
      <c r="W17" s="118">
        <v>24</v>
      </c>
      <c r="X17" s="118">
        <v>2</v>
      </c>
      <c r="Y17" s="118">
        <v>3</v>
      </c>
      <c r="Z17" s="118">
        <v>4</v>
      </c>
      <c r="AA17" s="118">
        <v>5</v>
      </c>
      <c r="AB17" s="118">
        <v>3</v>
      </c>
    </row>
    <row r="18" spans="3:28" ht="14.25" customHeight="1">
      <c r="C18" s="138"/>
      <c r="D18" s="752" t="s">
        <v>65</v>
      </c>
      <c r="E18" s="752"/>
      <c r="F18" s="752"/>
      <c r="G18" s="138"/>
      <c r="H18" s="108"/>
      <c r="I18" s="117">
        <v>127</v>
      </c>
      <c r="J18" s="118">
        <v>87</v>
      </c>
      <c r="K18" s="118">
        <v>10</v>
      </c>
      <c r="L18" s="118">
        <v>13</v>
      </c>
      <c r="M18" s="118">
        <v>10</v>
      </c>
      <c r="N18" s="118">
        <v>9</v>
      </c>
      <c r="O18" s="118">
        <v>22</v>
      </c>
      <c r="P18" s="118">
        <v>7</v>
      </c>
      <c r="Q18" s="31"/>
      <c r="R18" s="118">
        <v>7</v>
      </c>
      <c r="S18" s="118">
        <v>6</v>
      </c>
      <c r="T18" s="118">
        <v>3</v>
      </c>
      <c r="U18" s="118">
        <v>3</v>
      </c>
      <c r="V18" s="118">
        <v>4</v>
      </c>
      <c r="W18" s="118">
        <v>14</v>
      </c>
      <c r="X18" s="118">
        <v>2</v>
      </c>
      <c r="Y18" s="118">
        <v>1</v>
      </c>
      <c r="Z18" s="118">
        <v>4</v>
      </c>
      <c r="AA18" s="118">
        <v>3</v>
      </c>
      <c r="AB18" s="118">
        <v>5</v>
      </c>
    </row>
    <row r="19" spans="3:28" ht="14.25" customHeight="1">
      <c r="C19" s="138"/>
      <c r="D19" s="782" t="s">
        <v>66</v>
      </c>
      <c r="E19" s="782"/>
      <c r="F19" s="782"/>
      <c r="G19" s="138"/>
      <c r="H19" s="108"/>
      <c r="I19" s="117"/>
      <c r="J19" s="118"/>
      <c r="K19" s="118"/>
      <c r="L19" s="118"/>
      <c r="M19" s="118"/>
      <c r="N19" s="118"/>
      <c r="O19" s="118"/>
      <c r="P19" s="118"/>
      <c r="Q19" s="31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</row>
    <row r="20" spans="3:28" ht="14.25" customHeight="1">
      <c r="C20" s="150"/>
      <c r="D20" s="606" t="s">
        <v>67</v>
      </c>
      <c r="E20" s="606"/>
      <c r="F20" s="606"/>
      <c r="G20" s="150"/>
      <c r="H20" s="108"/>
      <c r="I20" s="117">
        <v>772</v>
      </c>
      <c r="J20" s="118">
        <v>670</v>
      </c>
      <c r="K20" s="118">
        <v>136</v>
      </c>
      <c r="L20" s="118">
        <v>132</v>
      </c>
      <c r="M20" s="118">
        <v>92</v>
      </c>
      <c r="N20" s="118">
        <v>272</v>
      </c>
      <c r="O20" s="118">
        <v>387</v>
      </c>
      <c r="P20" s="118">
        <v>62</v>
      </c>
      <c r="Q20" s="31"/>
      <c r="R20" s="118">
        <v>92</v>
      </c>
      <c r="S20" s="118">
        <v>348</v>
      </c>
      <c r="T20" s="118">
        <v>76</v>
      </c>
      <c r="U20" s="118">
        <v>15</v>
      </c>
      <c r="V20" s="118">
        <v>18</v>
      </c>
      <c r="W20" s="118">
        <v>205</v>
      </c>
      <c r="X20" s="118">
        <v>13</v>
      </c>
      <c r="Y20" s="118">
        <v>11</v>
      </c>
      <c r="Z20" s="118">
        <v>32</v>
      </c>
      <c r="AA20" s="118">
        <v>17</v>
      </c>
      <c r="AB20" s="118">
        <v>14</v>
      </c>
    </row>
    <row r="21" spans="3:28" ht="14.25" customHeight="1">
      <c r="C21" s="150"/>
      <c r="D21" s="606" t="s">
        <v>68</v>
      </c>
      <c r="E21" s="606"/>
      <c r="F21" s="606"/>
      <c r="G21" s="150"/>
      <c r="H21" s="108"/>
      <c r="I21" s="117">
        <v>77</v>
      </c>
      <c r="J21" s="118">
        <v>55</v>
      </c>
      <c r="K21" s="118">
        <v>9</v>
      </c>
      <c r="L21" s="118">
        <v>10</v>
      </c>
      <c r="M21" s="118">
        <v>5</v>
      </c>
      <c r="N21" s="118">
        <v>13</v>
      </c>
      <c r="O21" s="118">
        <v>22</v>
      </c>
      <c r="P21" s="118">
        <v>3</v>
      </c>
      <c r="Q21" s="31"/>
      <c r="R21" s="118">
        <v>7</v>
      </c>
      <c r="S21" s="118">
        <v>16</v>
      </c>
      <c r="T21" s="118">
        <v>4</v>
      </c>
      <c r="U21" s="118">
        <v>1</v>
      </c>
      <c r="V21" s="118">
        <v>1</v>
      </c>
      <c r="W21" s="118">
        <v>12</v>
      </c>
      <c r="X21" s="118">
        <v>1</v>
      </c>
      <c r="Y21" s="118">
        <v>1</v>
      </c>
      <c r="Z21" s="118">
        <v>2</v>
      </c>
      <c r="AA21" s="118">
        <v>1</v>
      </c>
      <c r="AB21" s="118">
        <v>1</v>
      </c>
    </row>
    <row r="22" spans="2:28" s="6" customFormat="1" ht="14.25" customHeight="1">
      <c r="B22" s="750" t="s">
        <v>37</v>
      </c>
      <c r="C22" s="750"/>
      <c r="D22" s="750"/>
      <c r="E22" s="750"/>
      <c r="F22" s="750"/>
      <c r="G22" s="40"/>
      <c r="H22" s="114"/>
      <c r="I22" s="119">
        <v>502</v>
      </c>
      <c r="J22" s="116">
        <v>441</v>
      </c>
      <c r="K22" s="116">
        <v>95</v>
      </c>
      <c r="L22" s="116">
        <v>84</v>
      </c>
      <c r="M22" s="116">
        <v>58</v>
      </c>
      <c r="N22" s="116">
        <v>186</v>
      </c>
      <c r="O22" s="116">
        <v>267</v>
      </c>
      <c r="P22" s="116">
        <v>38</v>
      </c>
      <c r="Q22" s="32"/>
      <c r="R22" s="116">
        <v>62</v>
      </c>
      <c r="S22" s="116">
        <v>247</v>
      </c>
      <c r="T22" s="116">
        <v>42</v>
      </c>
      <c r="U22" s="116">
        <v>9</v>
      </c>
      <c r="V22" s="116">
        <v>6</v>
      </c>
      <c r="W22" s="116">
        <v>146</v>
      </c>
      <c r="X22" s="116">
        <v>7</v>
      </c>
      <c r="Y22" s="116">
        <v>6</v>
      </c>
      <c r="Z22" s="116">
        <v>11</v>
      </c>
      <c r="AA22" s="116">
        <v>8</v>
      </c>
      <c r="AB22" s="116">
        <v>7</v>
      </c>
    </row>
    <row r="23" spans="3:28" ht="14.25" customHeight="1">
      <c r="C23" s="138"/>
      <c r="D23" s="45">
        <v>15</v>
      </c>
      <c r="E23" s="25" t="s">
        <v>30</v>
      </c>
      <c r="F23" s="138" t="s">
        <v>31</v>
      </c>
      <c r="G23" s="138"/>
      <c r="H23" s="108"/>
      <c r="I23" s="117">
        <v>32</v>
      </c>
      <c r="J23" s="118">
        <v>29</v>
      </c>
      <c r="K23" s="118">
        <v>4</v>
      </c>
      <c r="L23" s="118">
        <v>3</v>
      </c>
      <c r="M23" s="118">
        <v>2</v>
      </c>
      <c r="N23" s="118">
        <v>21</v>
      </c>
      <c r="O23" s="118">
        <v>20</v>
      </c>
      <c r="P23" s="118">
        <v>3</v>
      </c>
      <c r="Q23" s="31"/>
      <c r="R23" s="118">
        <v>6</v>
      </c>
      <c r="S23" s="118">
        <v>23</v>
      </c>
      <c r="T23" s="118">
        <v>3</v>
      </c>
      <c r="U23" s="118">
        <v>0</v>
      </c>
      <c r="V23" s="118" t="s">
        <v>0</v>
      </c>
      <c r="W23" s="118">
        <v>18</v>
      </c>
      <c r="X23" s="118">
        <v>0</v>
      </c>
      <c r="Y23" s="118" t="s">
        <v>0</v>
      </c>
      <c r="Z23" s="118">
        <v>0</v>
      </c>
      <c r="AA23" s="118" t="s">
        <v>0</v>
      </c>
      <c r="AB23" s="118">
        <v>0</v>
      </c>
    </row>
    <row r="24" spans="3:28" ht="14.25" customHeight="1">
      <c r="C24" s="138"/>
      <c r="D24" s="45">
        <v>25</v>
      </c>
      <c r="E24" s="25" t="s">
        <v>545</v>
      </c>
      <c r="F24" s="138" t="s">
        <v>32</v>
      </c>
      <c r="G24" s="138"/>
      <c r="H24" s="108"/>
      <c r="I24" s="117">
        <v>81</v>
      </c>
      <c r="J24" s="118">
        <v>74</v>
      </c>
      <c r="K24" s="118">
        <v>18</v>
      </c>
      <c r="L24" s="118">
        <v>12</v>
      </c>
      <c r="M24" s="118">
        <v>8</v>
      </c>
      <c r="N24" s="118">
        <v>37</v>
      </c>
      <c r="O24" s="118">
        <v>54</v>
      </c>
      <c r="P24" s="118">
        <v>5</v>
      </c>
      <c r="Q24" s="31"/>
      <c r="R24" s="118">
        <v>8</v>
      </c>
      <c r="S24" s="118">
        <v>55</v>
      </c>
      <c r="T24" s="118">
        <v>9</v>
      </c>
      <c r="U24" s="118">
        <v>2</v>
      </c>
      <c r="V24" s="118">
        <v>1</v>
      </c>
      <c r="W24" s="118">
        <v>36</v>
      </c>
      <c r="X24" s="118">
        <v>2</v>
      </c>
      <c r="Y24" s="118">
        <v>3</v>
      </c>
      <c r="Z24" s="118">
        <v>1</v>
      </c>
      <c r="AA24" s="118">
        <v>0</v>
      </c>
      <c r="AB24" s="118">
        <v>1</v>
      </c>
    </row>
    <row r="25" spans="3:28" ht="14.25" customHeight="1">
      <c r="C25" s="138"/>
      <c r="D25" s="45">
        <v>35</v>
      </c>
      <c r="E25" s="25" t="s">
        <v>30</v>
      </c>
      <c r="F25" s="138" t="s">
        <v>33</v>
      </c>
      <c r="G25" s="138"/>
      <c r="H25" s="108"/>
      <c r="I25" s="117">
        <v>113</v>
      </c>
      <c r="J25" s="118">
        <v>103</v>
      </c>
      <c r="K25" s="118">
        <v>23</v>
      </c>
      <c r="L25" s="118">
        <v>18</v>
      </c>
      <c r="M25" s="118">
        <v>14</v>
      </c>
      <c r="N25" s="118">
        <v>45</v>
      </c>
      <c r="O25" s="118">
        <v>68</v>
      </c>
      <c r="P25" s="118">
        <v>9</v>
      </c>
      <c r="Q25" s="31"/>
      <c r="R25" s="118">
        <v>14</v>
      </c>
      <c r="S25" s="118">
        <v>70</v>
      </c>
      <c r="T25" s="118">
        <v>12</v>
      </c>
      <c r="U25" s="118">
        <v>2</v>
      </c>
      <c r="V25" s="118">
        <v>2</v>
      </c>
      <c r="W25" s="118">
        <v>35</v>
      </c>
      <c r="X25" s="118">
        <v>3</v>
      </c>
      <c r="Y25" s="118">
        <v>1</v>
      </c>
      <c r="Z25" s="118">
        <v>3</v>
      </c>
      <c r="AA25" s="118">
        <v>2</v>
      </c>
      <c r="AB25" s="118">
        <v>2</v>
      </c>
    </row>
    <row r="26" spans="3:28" ht="14.25" customHeight="1">
      <c r="C26" s="138"/>
      <c r="D26" s="45">
        <v>45</v>
      </c>
      <c r="E26" s="25" t="s">
        <v>30</v>
      </c>
      <c r="F26" s="138" t="s">
        <v>34</v>
      </c>
      <c r="G26" s="138"/>
      <c r="H26" s="108"/>
      <c r="I26" s="117">
        <v>106</v>
      </c>
      <c r="J26" s="118">
        <v>94</v>
      </c>
      <c r="K26" s="118">
        <v>29</v>
      </c>
      <c r="L26" s="118">
        <v>24</v>
      </c>
      <c r="M26" s="118">
        <v>13</v>
      </c>
      <c r="N26" s="118">
        <v>41</v>
      </c>
      <c r="O26" s="118">
        <v>61</v>
      </c>
      <c r="P26" s="118">
        <v>10</v>
      </c>
      <c r="Q26" s="31"/>
      <c r="R26" s="118">
        <v>15</v>
      </c>
      <c r="S26" s="118">
        <v>58</v>
      </c>
      <c r="T26" s="118">
        <v>8</v>
      </c>
      <c r="U26" s="118">
        <v>2</v>
      </c>
      <c r="V26" s="118">
        <v>2</v>
      </c>
      <c r="W26" s="118">
        <v>28</v>
      </c>
      <c r="X26" s="118">
        <v>0</v>
      </c>
      <c r="Y26" s="118">
        <v>1</v>
      </c>
      <c r="Z26" s="118">
        <v>3</v>
      </c>
      <c r="AA26" s="118">
        <v>2</v>
      </c>
      <c r="AB26" s="118">
        <v>1</v>
      </c>
    </row>
    <row r="27" spans="3:28" ht="14.25" customHeight="1">
      <c r="C27" s="138"/>
      <c r="D27" s="45">
        <v>55</v>
      </c>
      <c r="E27" s="25" t="s">
        <v>556</v>
      </c>
      <c r="F27" s="138" t="s">
        <v>35</v>
      </c>
      <c r="G27" s="138"/>
      <c r="H27" s="108"/>
      <c r="I27" s="117">
        <v>87</v>
      </c>
      <c r="J27" s="118">
        <v>76</v>
      </c>
      <c r="K27" s="118">
        <v>11</v>
      </c>
      <c r="L27" s="118">
        <v>15</v>
      </c>
      <c r="M27" s="118">
        <v>11</v>
      </c>
      <c r="N27" s="118">
        <v>26</v>
      </c>
      <c r="O27" s="118">
        <v>42</v>
      </c>
      <c r="P27" s="118">
        <v>5</v>
      </c>
      <c r="Q27" s="31"/>
      <c r="R27" s="118">
        <v>11</v>
      </c>
      <c r="S27" s="118">
        <v>31</v>
      </c>
      <c r="T27" s="118">
        <v>6</v>
      </c>
      <c r="U27" s="118">
        <v>1</v>
      </c>
      <c r="V27" s="118">
        <v>1</v>
      </c>
      <c r="W27" s="118">
        <v>14</v>
      </c>
      <c r="X27" s="118">
        <v>0</v>
      </c>
      <c r="Y27" s="118">
        <v>1</v>
      </c>
      <c r="Z27" s="118">
        <v>2</v>
      </c>
      <c r="AA27" s="118">
        <v>2</v>
      </c>
      <c r="AB27" s="118">
        <v>0</v>
      </c>
    </row>
    <row r="28" spans="3:28" ht="14.25" customHeight="1">
      <c r="C28" s="138"/>
      <c r="D28" s="45">
        <v>65</v>
      </c>
      <c r="E28" s="25" t="s">
        <v>30</v>
      </c>
      <c r="F28" s="138" t="s">
        <v>36</v>
      </c>
      <c r="G28" s="138"/>
      <c r="H28" s="108"/>
      <c r="I28" s="117">
        <v>62</v>
      </c>
      <c r="J28" s="118">
        <v>49</v>
      </c>
      <c r="K28" s="118">
        <v>6</v>
      </c>
      <c r="L28" s="118">
        <v>9</v>
      </c>
      <c r="M28" s="118">
        <v>7</v>
      </c>
      <c r="N28" s="118">
        <v>14</v>
      </c>
      <c r="O28" s="118">
        <v>17</v>
      </c>
      <c r="P28" s="118">
        <v>4</v>
      </c>
      <c r="Q28" s="31"/>
      <c r="R28" s="118">
        <v>6</v>
      </c>
      <c r="S28" s="118">
        <v>9</v>
      </c>
      <c r="T28" s="118">
        <v>3</v>
      </c>
      <c r="U28" s="118">
        <v>1</v>
      </c>
      <c r="V28" s="118">
        <v>1</v>
      </c>
      <c r="W28" s="118">
        <v>11</v>
      </c>
      <c r="X28" s="118">
        <v>1</v>
      </c>
      <c r="Y28" s="118">
        <v>1</v>
      </c>
      <c r="Z28" s="118">
        <v>1</v>
      </c>
      <c r="AA28" s="118">
        <v>1</v>
      </c>
      <c r="AB28" s="118">
        <v>1</v>
      </c>
    </row>
    <row r="29" spans="3:28" ht="14.25" customHeight="1">
      <c r="C29" s="138"/>
      <c r="D29" s="752" t="s">
        <v>65</v>
      </c>
      <c r="E29" s="752"/>
      <c r="F29" s="752"/>
      <c r="G29" s="33"/>
      <c r="H29" s="108"/>
      <c r="I29" s="117">
        <v>22</v>
      </c>
      <c r="J29" s="118">
        <v>17</v>
      </c>
      <c r="K29" s="118">
        <v>4</v>
      </c>
      <c r="L29" s="118">
        <v>3</v>
      </c>
      <c r="M29" s="118">
        <v>3</v>
      </c>
      <c r="N29" s="118">
        <v>2</v>
      </c>
      <c r="O29" s="118">
        <v>4</v>
      </c>
      <c r="P29" s="118">
        <v>2</v>
      </c>
      <c r="Q29" s="31"/>
      <c r="R29" s="118">
        <v>1</v>
      </c>
      <c r="S29" s="118">
        <v>1</v>
      </c>
      <c r="T29" s="118">
        <v>1</v>
      </c>
      <c r="U29" s="118">
        <v>1</v>
      </c>
      <c r="V29" s="118" t="s">
        <v>0</v>
      </c>
      <c r="W29" s="118">
        <v>4</v>
      </c>
      <c r="X29" s="118">
        <v>0</v>
      </c>
      <c r="Y29" s="118" t="s">
        <v>0</v>
      </c>
      <c r="Z29" s="118">
        <v>1</v>
      </c>
      <c r="AA29" s="118">
        <v>1</v>
      </c>
      <c r="AB29" s="118">
        <v>1</v>
      </c>
    </row>
    <row r="30" spans="3:28" ht="14.25" customHeight="1">
      <c r="C30" s="138"/>
      <c r="D30" s="782" t="s">
        <v>66</v>
      </c>
      <c r="E30" s="782"/>
      <c r="F30" s="782"/>
      <c r="G30" s="138"/>
      <c r="H30" s="108"/>
      <c r="I30" s="117"/>
      <c r="J30" s="118"/>
      <c r="K30" s="118"/>
      <c r="L30" s="118"/>
      <c r="M30" s="118"/>
      <c r="N30" s="118"/>
      <c r="O30" s="118"/>
      <c r="P30" s="118"/>
      <c r="Q30" s="31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</row>
    <row r="31" spans="3:28" ht="14.25" customHeight="1">
      <c r="C31" s="138"/>
      <c r="D31" s="606" t="s">
        <v>67</v>
      </c>
      <c r="E31" s="606"/>
      <c r="F31" s="606"/>
      <c r="G31" s="150"/>
      <c r="H31" s="108"/>
      <c r="I31" s="117">
        <v>468</v>
      </c>
      <c r="J31" s="118">
        <v>412</v>
      </c>
      <c r="K31" s="118">
        <v>89</v>
      </c>
      <c r="L31" s="118">
        <v>79</v>
      </c>
      <c r="M31" s="118">
        <v>55</v>
      </c>
      <c r="N31" s="118">
        <v>175</v>
      </c>
      <c r="O31" s="118">
        <v>254</v>
      </c>
      <c r="P31" s="118">
        <v>36</v>
      </c>
      <c r="Q31" s="31"/>
      <c r="R31" s="118">
        <v>56</v>
      </c>
      <c r="S31" s="118">
        <v>233</v>
      </c>
      <c r="T31" s="118">
        <v>39</v>
      </c>
      <c r="U31" s="118">
        <v>9</v>
      </c>
      <c r="V31" s="118">
        <v>6</v>
      </c>
      <c r="W31" s="118">
        <v>139</v>
      </c>
      <c r="X31" s="118">
        <v>6</v>
      </c>
      <c r="Y31" s="118">
        <v>6</v>
      </c>
      <c r="Z31" s="118">
        <v>10</v>
      </c>
      <c r="AA31" s="118">
        <v>8</v>
      </c>
      <c r="AB31" s="118">
        <v>7</v>
      </c>
    </row>
    <row r="32" spans="3:28" ht="14.25" customHeight="1">
      <c r="C32" s="138"/>
      <c r="D32" s="606" t="s">
        <v>68</v>
      </c>
      <c r="E32" s="606"/>
      <c r="F32" s="606"/>
      <c r="G32" s="150"/>
      <c r="H32" s="108"/>
      <c r="I32" s="117">
        <v>28</v>
      </c>
      <c r="J32" s="118">
        <v>24</v>
      </c>
      <c r="K32" s="118">
        <v>5</v>
      </c>
      <c r="L32" s="118">
        <v>5</v>
      </c>
      <c r="M32" s="118">
        <v>3</v>
      </c>
      <c r="N32" s="118">
        <v>8</v>
      </c>
      <c r="O32" s="118">
        <v>12</v>
      </c>
      <c r="P32" s="118">
        <v>1</v>
      </c>
      <c r="Q32" s="31"/>
      <c r="R32" s="118">
        <v>4</v>
      </c>
      <c r="S32" s="118">
        <v>11</v>
      </c>
      <c r="T32" s="118">
        <v>2</v>
      </c>
      <c r="U32" s="118">
        <v>0</v>
      </c>
      <c r="V32" s="118" t="s">
        <v>0</v>
      </c>
      <c r="W32" s="118">
        <v>6</v>
      </c>
      <c r="X32" s="118">
        <v>1</v>
      </c>
      <c r="Y32" s="118">
        <v>1</v>
      </c>
      <c r="Z32" s="118">
        <v>0</v>
      </c>
      <c r="AA32" s="118" t="s">
        <v>0</v>
      </c>
      <c r="AB32" s="118" t="s">
        <v>0</v>
      </c>
    </row>
    <row r="33" spans="3:28" ht="14.25" customHeight="1">
      <c r="C33" s="606" t="s">
        <v>69</v>
      </c>
      <c r="D33" s="606"/>
      <c r="E33" s="606"/>
      <c r="F33" s="606"/>
      <c r="G33" s="150"/>
      <c r="H33" s="108"/>
      <c r="I33" s="117">
        <v>409</v>
      </c>
      <c r="J33" s="118">
        <v>362</v>
      </c>
      <c r="K33" s="118">
        <v>80</v>
      </c>
      <c r="L33" s="118">
        <v>65</v>
      </c>
      <c r="M33" s="118">
        <v>41</v>
      </c>
      <c r="N33" s="118">
        <v>155</v>
      </c>
      <c r="O33" s="118">
        <v>221</v>
      </c>
      <c r="P33" s="118">
        <v>28</v>
      </c>
      <c r="Q33" s="31"/>
      <c r="R33" s="118">
        <v>47</v>
      </c>
      <c r="S33" s="118">
        <v>207</v>
      </c>
      <c r="T33" s="118">
        <v>33</v>
      </c>
      <c r="U33" s="118">
        <v>6</v>
      </c>
      <c r="V33" s="118">
        <v>4</v>
      </c>
      <c r="W33" s="118">
        <v>120</v>
      </c>
      <c r="X33" s="118">
        <v>5</v>
      </c>
      <c r="Y33" s="118">
        <v>4</v>
      </c>
      <c r="Z33" s="118">
        <v>8</v>
      </c>
      <c r="AA33" s="118">
        <v>4</v>
      </c>
      <c r="AB33" s="118">
        <v>5</v>
      </c>
    </row>
    <row r="34" spans="1:28" s="19" customFormat="1" ht="14.25" customHeight="1">
      <c r="A34" s="18"/>
      <c r="B34" s="18"/>
      <c r="C34" s="606" t="s">
        <v>70</v>
      </c>
      <c r="D34" s="606"/>
      <c r="E34" s="606"/>
      <c r="F34" s="606"/>
      <c r="G34" s="150"/>
      <c r="H34" s="108"/>
      <c r="I34" s="117">
        <v>87</v>
      </c>
      <c r="J34" s="118">
        <v>73</v>
      </c>
      <c r="K34" s="118">
        <v>14</v>
      </c>
      <c r="L34" s="118">
        <v>18</v>
      </c>
      <c r="M34" s="118">
        <v>17</v>
      </c>
      <c r="N34" s="118">
        <v>27</v>
      </c>
      <c r="O34" s="118">
        <v>41</v>
      </c>
      <c r="P34" s="118">
        <v>9</v>
      </c>
      <c r="Q34" s="31"/>
      <c r="R34" s="118">
        <v>13</v>
      </c>
      <c r="S34" s="118">
        <v>34</v>
      </c>
      <c r="T34" s="118">
        <v>8</v>
      </c>
      <c r="U34" s="118">
        <v>2</v>
      </c>
      <c r="V34" s="118">
        <v>2</v>
      </c>
      <c r="W34" s="118">
        <v>22</v>
      </c>
      <c r="X34" s="118">
        <v>2</v>
      </c>
      <c r="Y34" s="118">
        <v>2</v>
      </c>
      <c r="Z34" s="118">
        <v>3</v>
      </c>
      <c r="AA34" s="118">
        <v>4</v>
      </c>
      <c r="AB34" s="118">
        <v>2</v>
      </c>
    </row>
    <row r="35" spans="3:28" ht="14.25" customHeight="1">
      <c r="C35" s="606" t="s">
        <v>71</v>
      </c>
      <c r="D35" s="606"/>
      <c r="E35" s="606"/>
      <c r="F35" s="606"/>
      <c r="G35" s="150"/>
      <c r="H35" s="108"/>
      <c r="I35" s="117">
        <v>6</v>
      </c>
      <c r="J35" s="118">
        <v>6</v>
      </c>
      <c r="K35" s="118">
        <v>1</v>
      </c>
      <c r="L35" s="118">
        <v>1</v>
      </c>
      <c r="M35" s="118">
        <v>1</v>
      </c>
      <c r="N35" s="118">
        <v>5</v>
      </c>
      <c r="O35" s="118">
        <v>5</v>
      </c>
      <c r="P35" s="118">
        <v>1</v>
      </c>
      <c r="Q35" s="31"/>
      <c r="R35" s="118">
        <v>1</v>
      </c>
      <c r="S35" s="118">
        <v>6</v>
      </c>
      <c r="T35" s="118">
        <v>1</v>
      </c>
      <c r="U35" s="118">
        <v>0</v>
      </c>
      <c r="V35" s="118" t="s">
        <v>0</v>
      </c>
      <c r="W35" s="118">
        <v>5</v>
      </c>
      <c r="X35" s="118">
        <v>0</v>
      </c>
      <c r="Y35" s="118" t="s">
        <v>0</v>
      </c>
      <c r="Z35" s="118" t="s">
        <v>0</v>
      </c>
      <c r="AA35" s="118" t="s">
        <v>0</v>
      </c>
      <c r="AB35" s="118" t="s">
        <v>0</v>
      </c>
    </row>
    <row r="36" spans="2:28" s="6" customFormat="1" ht="14.25" customHeight="1">
      <c r="B36" s="750" t="s">
        <v>38</v>
      </c>
      <c r="C36" s="750"/>
      <c r="D36" s="750"/>
      <c r="E36" s="750"/>
      <c r="F36" s="750"/>
      <c r="G36" s="40"/>
      <c r="H36" s="114"/>
      <c r="I36" s="119">
        <v>313</v>
      </c>
      <c r="J36" s="116">
        <v>250</v>
      </c>
      <c r="K36" s="116">
        <v>36</v>
      </c>
      <c r="L36" s="116">
        <v>51</v>
      </c>
      <c r="M36" s="116">
        <v>35</v>
      </c>
      <c r="N36" s="116">
        <v>75</v>
      </c>
      <c r="O36" s="116">
        <v>118</v>
      </c>
      <c r="P36" s="116">
        <v>24</v>
      </c>
      <c r="Q36" s="32"/>
      <c r="R36" s="116">
        <v>35</v>
      </c>
      <c r="S36" s="116">
        <v>95</v>
      </c>
      <c r="T36" s="116">
        <v>28</v>
      </c>
      <c r="U36" s="116">
        <v>7</v>
      </c>
      <c r="V36" s="116">
        <v>10</v>
      </c>
      <c r="W36" s="116">
        <v>59</v>
      </c>
      <c r="X36" s="116">
        <v>5</v>
      </c>
      <c r="Y36" s="116">
        <v>4</v>
      </c>
      <c r="Z36" s="116">
        <v>13</v>
      </c>
      <c r="AA36" s="116">
        <v>10</v>
      </c>
      <c r="AB36" s="116">
        <v>8</v>
      </c>
    </row>
    <row r="37" spans="3:28" ht="14.25" customHeight="1">
      <c r="C37" s="138"/>
      <c r="D37" s="45">
        <v>15</v>
      </c>
      <c r="E37" s="25" t="s">
        <v>521</v>
      </c>
      <c r="F37" s="138" t="s">
        <v>31</v>
      </c>
      <c r="G37" s="33"/>
      <c r="H37" s="108"/>
      <c r="I37" s="117">
        <v>51</v>
      </c>
      <c r="J37" s="118">
        <v>48</v>
      </c>
      <c r="K37" s="118">
        <v>13</v>
      </c>
      <c r="L37" s="118">
        <v>9</v>
      </c>
      <c r="M37" s="118">
        <v>6</v>
      </c>
      <c r="N37" s="118">
        <v>32</v>
      </c>
      <c r="O37" s="118">
        <v>31</v>
      </c>
      <c r="P37" s="118">
        <v>6</v>
      </c>
      <c r="Q37" s="31"/>
      <c r="R37" s="118">
        <v>6</v>
      </c>
      <c r="S37" s="118">
        <v>38</v>
      </c>
      <c r="T37" s="118">
        <v>11</v>
      </c>
      <c r="U37" s="118">
        <v>3</v>
      </c>
      <c r="V37" s="118">
        <v>3</v>
      </c>
      <c r="W37" s="118">
        <v>24</v>
      </c>
      <c r="X37" s="118">
        <v>3</v>
      </c>
      <c r="Y37" s="118">
        <v>1</v>
      </c>
      <c r="Z37" s="118">
        <v>4</v>
      </c>
      <c r="AA37" s="118">
        <v>1</v>
      </c>
      <c r="AB37" s="118">
        <v>1</v>
      </c>
    </row>
    <row r="38" spans="3:28" ht="14.25" customHeight="1">
      <c r="C38" s="138"/>
      <c r="D38" s="45">
        <v>25</v>
      </c>
      <c r="E38" s="25" t="s">
        <v>30</v>
      </c>
      <c r="F38" s="138" t="s">
        <v>32</v>
      </c>
      <c r="G38" s="138"/>
      <c r="H38" s="108"/>
      <c r="I38" s="117">
        <v>11</v>
      </c>
      <c r="J38" s="118">
        <v>10</v>
      </c>
      <c r="K38" s="118">
        <v>3</v>
      </c>
      <c r="L38" s="118">
        <v>1</v>
      </c>
      <c r="M38" s="118">
        <v>1</v>
      </c>
      <c r="N38" s="118">
        <v>2</v>
      </c>
      <c r="O38" s="118">
        <v>8</v>
      </c>
      <c r="P38" s="118">
        <v>0</v>
      </c>
      <c r="Q38" s="31"/>
      <c r="R38" s="118" t="s">
        <v>0</v>
      </c>
      <c r="S38" s="118">
        <v>8</v>
      </c>
      <c r="T38" s="118">
        <v>2</v>
      </c>
      <c r="U38" s="118">
        <v>1</v>
      </c>
      <c r="V38" s="118" t="s">
        <v>0</v>
      </c>
      <c r="W38" s="118">
        <v>4</v>
      </c>
      <c r="X38" s="118" t="s">
        <v>0</v>
      </c>
      <c r="Y38" s="118" t="s">
        <v>0</v>
      </c>
      <c r="Z38" s="118">
        <v>0</v>
      </c>
      <c r="AA38" s="118" t="s">
        <v>0</v>
      </c>
      <c r="AB38" s="118" t="s">
        <v>0</v>
      </c>
    </row>
    <row r="39" spans="3:28" ht="14.25" customHeight="1">
      <c r="C39" s="138"/>
      <c r="D39" s="45">
        <v>35</v>
      </c>
      <c r="E39" s="25" t="s">
        <v>557</v>
      </c>
      <c r="F39" s="138" t="s">
        <v>33</v>
      </c>
      <c r="G39" s="138"/>
      <c r="H39" s="108"/>
      <c r="I39" s="117">
        <v>17</v>
      </c>
      <c r="J39" s="118">
        <v>15</v>
      </c>
      <c r="K39" s="118">
        <v>3</v>
      </c>
      <c r="L39" s="118">
        <v>3</v>
      </c>
      <c r="M39" s="118">
        <v>2</v>
      </c>
      <c r="N39" s="118">
        <v>5</v>
      </c>
      <c r="O39" s="118">
        <v>10</v>
      </c>
      <c r="P39" s="118">
        <v>1</v>
      </c>
      <c r="Q39" s="31"/>
      <c r="R39" s="118">
        <v>2</v>
      </c>
      <c r="S39" s="118">
        <v>11</v>
      </c>
      <c r="T39" s="118">
        <v>2</v>
      </c>
      <c r="U39" s="118" t="s">
        <v>0</v>
      </c>
      <c r="V39" s="118">
        <v>1</v>
      </c>
      <c r="W39" s="118">
        <v>3</v>
      </c>
      <c r="X39" s="118" t="s">
        <v>0</v>
      </c>
      <c r="Y39" s="118" t="s">
        <v>0</v>
      </c>
      <c r="Z39" s="118">
        <v>1</v>
      </c>
      <c r="AA39" s="118">
        <v>0</v>
      </c>
      <c r="AB39" s="118">
        <v>0</v>
      </c>
    </row>
    <row r="40" spans="3:28" ht="14.25" customHeight="1">
      <c r="C40" s="138"/>
      <c r="D40" s="45">
        <v>45</v>
      </c>
      <c r="E40" s="25" t="s">
        <v>556</v>
      </c>
      <c r="F40" s="138" t="s">
        <v>34</v>
      </c>
      <c r="G40" s="138"/>
      <c r="H40" s="108"/>
      <c r="I40" s="117">
        <v>13</v>
      </c>
      <c r="J40" s="118">
        <v>10</v>
      </c>
      <c r="K40" s="118">
        <v>2</v>
      </c>
      <c r="L40" s="118">
        <v>4</v>
      </c>
      <c r="M40" s="118">
        <v>3</v>
      </c>
      <c r="N40" s="118">
        <v>4</v>
      </c>
      <c r="O40" s="118">
        <v>6</v>
      </c>
      <c r="P40" s="118">
        <v>1</v>
      </c>
      <c r="Q40" s="31"/>
      <c r="R40" s="118">
        <v>1</v>
      </c>
      <c r="S40" s="118">
        <v>5</v>
      </c>
      <c r="T40" s="118">
        <v>2</v>
      </c>
      <c r="U40" s="118">
        <v>0</v>
      </c>
      <c r="V40" s="118">
        <v>0</v>
      </c>
      <c r="W40" s="118">
        <v>2</v>
      </c>
      <c r="X40" s="118" t="s">
        <v>0</v>
      </c>
      <c r="Y40" s="118" t="s">
        <v>0</v>
      </c>
      <c r="Z40" s="118">
        <v>0</v>
      </c>
      <c r="AA40" s="118">
        <v>0</v>
      </c>
      <c r="AB40" s="118">
        <v>0</v>
      </c>
    </row>
    <row r="41" spans="3:28" ht="14.25" customHeight="1">
      <c r="C41" s="138"/>
      <c r="D41" s="45">
        <v>55</v>
      </c>
      <c r="E41" s="25" t="s">
        <v>545</v>
      </c>
      <c r="F41" s="138" t="s">
        <v>35</v>
      </c>
      <c r="G41" s="138"/>
      <c r="H41" s="108"/>
      <c r="I41" s="117">
        <v>36</v>
      </c>
      <c r="J41" s="118">
        <v>30</v>
      </c>
      <c r="K41" s="118">
        <v>2</v>
      </c>
      <c r="L41" s="118">
        <v>7</v>
      </c>
      <c r="M41" s="118">
        <v>6</v>
      </c>
      <c r="N41" s="118">
        <v>10</v>
      </c>
      <c r="O41" s="118">
        <v>18</v>
      </c>
      <c r="P41" s="118">
        <v>4</v>
      </c>
      <c r="Q41" s="31"/>
      <c r="R41" s="118">
        <v>7</v>
      </c>
      <c r="S41" s="118">
        <v>12</v>
      </c>
      <c r="T41" s="118">
        <v>4</v>
      </c>
      <c r="U41" s="118" t="s">
        <v>0</v>
      </c>
      <c r="V41" s="118">
        <v>1</v>
      </c>
      <c r="W41" s="118">
        <v>3</v>
      </c>
      <c r="X41" s="118">
        <v>0</v>
      </c>
      <c r="Y41" s="118">
        <v>1</v>
      </c>
      <c r="Z41" s="118">
        <v>1</v>
      </c>
      <c r="AA41" s="118">
        <v>2</v>
      </c>
      <c r="AB41" s="118">
        <v>1</v>
      </c>
    </row>
    <row r="42" spans="3:28" ht="14.25" customHeight="1">
      <c r="C42" s="138"/>
      <c r="D42" s="45">
        <v>65</v>
      </c>
      <c r="E42" s="25" t="s">
        <v>30</v>
      </c>
      <c r="F42" s="138" t="s">
        <v>36</v>
      </c>
      <c r="G42" s="138"/>
      <c r="H42" s="108"/>
      <c r="I42" s="117">
        <v>80</v>
      </c>
      <c r="J42" s="118">
        <v>66</v>
      </c>
      <c r="K42" s="118">
        <v>7</v>
      </c>
      <c r="L42" s="118">
        <v>17</v>
      </c>
      <c r="M42" s="118">
        <v>12</v>
      </c>
      <c r="N42" s="118">
        <v>16</v>
      </c>
      <c r="O42" s="118">
        <v>26</v>
      </c>
      <c r="P42" s="118">
        <v>7</v>
      </c>
      <c r="Q42" s="31"/>
      <c r="R42" s="118">
        <v>13</v>
      </c>
      <c r="S42" s="118">
        <v>14</v>
      </c>
      <c r="T42" s="118">
        <v>5</v>
      </c>
      <c r="U42" s="118">
        <v>2</v>
      </c>
      <c r="V42" s="118">
        <v>2</v>
      </c>
      <c r="W42" s="118">
        <v>13</v>
      </c>
      <c r="X42" s="118">
        <v>1</v>
      </c>
      <c r="Y42" s="118">
        <v>2</v>
      </c>
      <c r="Z42" s="118">
        <v>3</v>
      </c>
      <c r="AA42" s="118">
        <v>5</v>
      </c>
      <c r="AB42" s="118">
        <v>2</v>
      </c>
    </row>
    <row r="43" spans="3:28" ht="14.25" customHeight="1">
      <c r="C43" s="10"/>
      <c r="D43" s="752" t="s">
        <v>65</v>
      </c>
      <c r="E43" s="752"/>
      <c r="F43" s="752"/>
      <c r="G43" s="138"/>
      <c r="H43" s="108"/>
      <c r="I43" s="117">
        <v>105</v>
      </c>
      <c r="J43" s="118">
        <v>70</v>
      </c>
      <c r="K43" s="118">
        <v>6</v>
      </c>
      <c r="L43" s="118">
        <v>10</v>
      </c>
      <c r="M43" s="118">
        <v>7</v>
      </c>
      <c r="N43" s="118">
        <v>7</v>
      </c>
      <c r="O43" s="118">
        <v>18</v>
      </c>
      <c r="P43" s="118">
        <v>5</v>
      </c>
      <c r="Q43" s="31"/>
      <c r="R43" s="118">
        <v>5</v>
      </c>
      <c r="S43" s="118">
        <v>6</v>
      </c>
      <c r="T43" s="118">
        <v>2</v>
      </c>
      <c r="U43" s="118">
        <v>2</v>
      </c>
      <c r="V43" s="118">
        <v>4</v>
      </c>
      <c r="W43" s="118">
        <v>10</v>
      </c>
      <c r="X43" s="118">
        <v>1</v>
      </c>
      <c r="Y43" s="118">
        <v>1</v>
      </c>
      <c r="Z43" s="118">
        <v>4</v>
      </c>
      <c r="AA43" s="118">
        <v>2</v>
      </c>
      <c r="AB43" s="118">
        <v>4</v>
      </c>
    </row>
    <row r="44" spans="3:28" ht="14.25" customHeight="1">
      <c r="C44" s="150"/>
      <c r="D44" s="782" t="s">
        <v>66</v>
      </c>
      <c r="E44" s="782"/>
      <c r="F44" s="782"/>
      <c r="G44" s="138"/>
      <c r="H44" s="108"/>
      <c r="I44" s="117"/>
      <c r="J44" s="118"/>
      <c r="K44" s="118"/>
      <c r="L44" s="118"/>
      <c r="M44" s="118"/>
      <c r="N44" s="118"/>
      <c r="O44" s="118"/>
      <c r="P44" s="118"/>
      <c r="Q44" s="31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</row>
    <row r="45" spans="3:28" ht="14.25" customHeight="1">
      <c r="C45" s="150"/>
      <c r="D45" s="606" t="s">
        <v>67</v>
      </c>
      <c r="E45" s="606"/>
      <c r="F45" s="606"/>
      <c r="G45" s="150"/>
      <c r="H45" s="108"/>
      <c r="I45" s="117">
        <v>261</v>
      </c>
      <c r="J45" s="118">
        <v>219</v>
      </c>
      <c r="K45" s="118">
        <v>32</v>
      </c>
      <c r="L45" s="118">
        <v>47</v>
      </c>
      <c r="M45" s="118">
        <v>33</v>
      </c>
      <c r="N45" s="118">
        <v>71</v>
      </c>
      <c r="O45" s="118">
        <v>107</v>
      </c>
      <c r="P45" s="118">
        <v>23</v>
      </c>
      <c r="Q45" s="31"/>
      <c r="R45" s="118">
        <v>32</v>
      </c>
      <c r="S45" s="118">
        <v>90</v>
      </c>
      <c r="T45" s="118">
        <v>26</v>
      </c>
      <c r="U45" s="118">
        <v>7</v>
      </c>
      <c r="V45" s="118">
        <v>9</v>
      </c>
      <c r="W45" s="118">
        <v>54</v>
      </c>
      <c r="X45" s="118">
        <v>5</v>
      </c>
      <c r="Y45" s="118">
        <v>4</v>
      </c>
      <c r="Z45" s="118">
        <v>12</v>
      </c>
      <c r="AA45" s="118">
        <v>9</v>
      </c>
      <c r="AB45" s="118">
        <v>7</v>
      </c>
    </row>
    <row r="46" spans="3:28" ht="14.25" customHeight="1">
      <c r="C46" s="150"/>
      <c r="D46" s="606" t="s">
        <v>68</v>
      </c>
      <c r="E46" s="606"/>
      <c r="F46" s="606"/>
      <c r="G46" s="150"/>
      <c r="H46" s="108"/>
      <c r="I46" s="117">
        <v>47</v>
      </c>
      <c r="J46" s="118">
        <v>29</v>
      </c>
      <c r="K46" s="118">
        <v>4</v>
      </c>
      <c r="L46" s="118">
        <v>4</v>
      </c>
      <c r="M46" s="118">
        <v>2</v>
      </c>
      <c r="N46" s="118">
        <v>4</v>
      </c>
      <c r="O46" s="118">
        <v>9</v>
      </c>
      <c r="P46" s="118">
        <v>2</v>
      </c>
      <c r="Q46" s="31"/>
      <c r="R46" s="118">
        <v>2</v>
      </c>
      <c r="S46" s="118">
        <v>4</v>
      </c>
      <c r="T46" s="118">
        <v>2</v>
      </c>
      <c r="U46" s="118">
        <v>1</v>
      </c>
      <c r="V46" s="118">
        <v>1</v>
      </c>
      <c r="W46" s="118">
        <v>5</v>
      </c>
      <c r="X46" s="118">
        <v>0</v>
      </c>
      <c r="Y46" s="118" t="s">
        <v>0</v>
      </c>
      <c r="Z46" s="118">
        <v>1</v>
      </c>
      <c r="AA46" s="118">
        <v>1</v>
      </c>
      <c r="AB46" s="118">
        <v>1</v>
      </c>
    </row>
    <row r="47" spans="3:28" ht="14.25" customHeight="1">
      <c r="C47" s="606" t="s">
        <v>72</v>
      </c>
      <c r="D47" s="606"/>
      <c r="E47" s="606"/>
      <c r="F47" s="606"/>
      <c r="G47" s="150"/>
      <c r="H47" s="108"/>
      <c r="I47" s="117">
        <v>158</v>
      </c>
      <c r="J47" s="118">
        <v>133</v>
      </c>
      <c r="K47" s="118">
        <v>16</v>
      </c>
      <c r="L47" s="118">
        <v>32</v>
      </c>
      <c r="M47" s="118">
        <v>24</v>
      </c>
      <c r="N47" s="118">
        <v>33</v>
      </c>
      <c r="O47" s="118">
        <v>60</v>
      </c>
      <c r="P47" s="118">
        <v>16</v>
      </c>
      <c r="Q47" s="31"/>
      <c r="R47" s="118">
        <v>24</v>
      </c>
      <c r="S47" s="118">
        <v>43</v>
      </c>
      <c r="T47" s="118">
        <v>14</v>
      </c>
      <c r="U47" s="118">
        <v>4</v>
      </c>
      <c r="V47" s="118">
        <v>7</v>
      </c>
      <c r="W47" s="118">
        <v>25</v>
      </c>
      <c r="X47" s="118">
        <v>3</v>
      </c>
      <c r="Y47" s="118">
        <v>2</v>
      </c>
      <c r="Z47" s="118">
        <v>6</v>
      </c>
      <c r="AA47" s="118">
        <v>8</v>
      </c>
      <c r="AB47" s="118">
        <v>5</v>
      </c>
    </row>
    <row r="48" spans="3:28" ht="14.25" customHeight="1">
      <c r="C48" s="606" t="s">
        <v>73</v>
      </c>
      <c r="D48" s="606"/>
      <c r="E48" s="606"/>
      <c r="F48" s="606"/>
      <c r="G48" s="150"/>
      <c r="H48" s="108"/>
      <c r="I48" s="117">
        <v>49</v>
      </c>
      <c r="J48" s="118">
        <v>46</v>
      </c>
      <c r="K48" s="118">
        <v>13</v>
      </c>
      <c r="L48" s="118">
        <v>9</v>
      </c>
      <c r="M48" s="118">
        <v>6</v>
      </c>
      <c r="N48" s="118">
        <v>31</v>
      </c>
      <c r="O48" s="118">
        <v>30</v>
      </c>
      <c r="P48" s="118">
        <v>5</v>
      </c>
      <c r="Q48" s="31"/>
      <c r="R48" s="118">
        <v>6</v>
      </c>
      <c r="S48" s="118">
        <v>36</v>
      </c>
      <c r="T48" s="118">
        <v>11</v>
      </c>
      <c r="U48" s="118">
        <v>3</v>
      </c>
      <c r="V48" s="118">
        <v>2</v>
      </c>
      <c r="W48" s="118">
        <v>23</v>
      </c>
      <c r="X48" s="118">
        <v>2</v>
      </c>
      <c r="Y48" s="118">
        <v>1</v>
      </c>
      <c r="Z48" s="118">
        <v>4</v>
      </c>
      <c r="AA48" s="118">
        <v>1</v>
      </c>
      <c r="AB48" s="118">
        <v>1</v>
      </c>
    </row>
    <row r="49" spans="3:28" ht="14.25" customHeight="1">
      <c r="C49" s="606" t="s">
        <v>74</v>
      </c>
      <c r="D49" s="606"/>
      <c r="E49" s="606"/>
      <c r="F49" s="606"/>
      <c r="G49" s="150"/>
      <c r="H49" s="108"/>
      <c r="I49" s="117">
        <v>106</v>
      </c>
      <c r="J49" s="118">
        <v>71</v>
      </c>
      <c r="K49" s="118">
        <v>8</v>
      </c>
      <c r="L49" s="118">
        <v>11</v>
      </c>
      <c r="M49" s="118">
        <v>6</v>
      </c>
      <c r="N49" s="118">
        <v>10</v>
      </c>
      <c r="O49" s="118">
        <v>28</v>
      </c>
      <c r="P49" s="118">
        <v>3</v>
      </c>
      <c r="Q49" s="31"/>
      <c r="R49" s="118">
        <v>5</v>
      </c>
      <c r="S49" s="118">
        <v>16</v>
      </c>
      <c r="T49" s="118">
        <v>3</v>
      </c>
      <c r="U49" s="118">
        <v>1</v>
      </c>
      <c r="V49" s="118">
        <v>1</v>
      </c>
      <c r="W49" s="118">
        <v>11</v>
      </c>
      <c r="X49" s="118">
        <v>0</v>
      </c>
      <c r="Y49" s="118">
        <v>0</v>
      </c>
      <c r="Z49" s="118">
        <v>3</v>
      </c>
      <c r="AA49" s="118">
        <v>1</v>
      </c>
      <c r="AB49" s="118">
        <v>2</v>
      </c>
    </row>
    <row r="50" spans="1:28" s="6" customFormat="1" ht="14.25" customHeight="1">
      <c r="A50" s="750" t="s">
        <v>39</v>
      </c>
      <c r="B50" s="750"/>
      <c r="C50" s="750"/>
      <c r="D50" s="750"/>
      <c r="E50" s="750"/>
      <c r="F50" s="750"/>
      <c r="G50" s="750"/>
      <c r="H50" s="114"/>
      <c r="I50" s="119">
        <v>396</v>
      </c>
      <c r="J50" s="116">
        <v>336</v>
      </c>
      <c r="K50" s="116">
        <v>74</v>
      </c>
      <c r="L50" s="116">
        <v>52</v>
      </c>
      <c r="M50" s="116">
        <v>27</v>
      </c>
      <c r="N50" s="116">
        <v>119</v>
      </c>
      <c r="O50" s="116">
        <v>192</v>
      </c>
      <c r="P50" s="116">
        <v>18</v>
      </c>
      <c r="Q50" s="32"/>
      <c r="R50" s="116">
        <v>30</v>
      </c>
      <c r="S50" s="116">
        <v>162</v>
      </c>
      <c r="T50" s="116">
        <v>26</v>
      </c>
      <c r="U50" s="116">
        <v>5</v>
      </c>
      <c r="V50" s="116">
        <v>3</v>
      </c>
      <c r="W50" s="116">
        <v>97</v>
      </c>
      <c r="X50" s="116">
        <v>2</v>
      </c>
      <c r="Y50" s="116">
        <v>2</v>
      </c>
      <c r="Z50" s="116">
        <v>7</v>
      </c>
      <c r="AA50" s="116">
        <v>1</v>
      </c>
      <c r="AB50" s="116">
        <v>2</v>
      </c>
    </row>
    <row r="51" spans="3:28" ht="14.25" customHeight="1">
      <c r="C51" s="138"/>
      <c r="D51" s="45">
        <v>15</v>
      </c>
      <c r="E51" s="25" t="s">
        <v>555</v>
      </c>
      <c r="F51" s="138" t="s">
        <v>31</v>
      </c>
      <c r="G51" s="33"/>
      <c r="H51" s="108"/>
      <c r="I51" s="117">
        <v>43</v>
      </c>
      <c r="J51" s="118">
        <v>40</v>
      </c>
      <c r="K51" s="118">
        <v>9</v>
      </c>
      <c r="L51" s="118">
        <v>5</v>
      </c>
      <c r="M51" s="118">
        <v>2</v>
      </c>
      <c r="N51" s="118">
        <v>24</v>
      </c>
      <c r="O51" s="118">
        <v>25</v>
      </c>
      <c r="P51" s="118">
        <v>2</v>
      </c>
      <c r="Q51" s="31"/>
      <c r="R51" s="118">
        <v>3</v>
      </c>
      <c r="S51" s="118">
        <v>30</v>
      </c>
      <c r="T51" s="118">
        <v>5</v>
      </c>
      <c r="U51" s="118">
        <v>0</v>
      </c>
      <c r="V51" s="118">
        <v>1</v>
      </c>
      <c r="W51" s="118">
        <v>20</v>
      </c>
      <c r="X51" s="118">
        <v>1</v>
      </c>
      <c r="Y51" s="118" t="s">
        <v>0</v>
      </c>
      <c r="Z51" s="118">
        <v>2</v>
      </c>
      <c r="AA51" s="118" t="s">
        <v>0</v>
      </c>
      <c r="AB51" s="118">
        <v>1</v>
      </c>
    </row>
    <row r="52" spans="3:28" ht="14.25" customHeight="1">
      <c r="C52" s="138"/>
      <c r="D52" s="45">
        <v>25</v>
      </c>
      <c r="E52" s="25" t="s">
        <v>513</v>
      </c>
      <c r="F52" s="138" t="s">
        <v>32</v>
      </c>
      <c r="G52" s="138"/>
      <c r="H52" s="108"/>
      <c r="I52" s="117">
        <v>47</v>
      </c>
      <c r="J52" s="118">
        <v>42</v>
      </c>
      <c r="K52" s="118">
        <v>12</v>
      </c>
      <c r="L52" s="118">
        <v>4</v>
      </c>
      <c r="M52" s="118">
        <v>2</v>
      </c>
      <c r="N52" s="118">
        <v>18</v>
      </c>
      <c r="O52" s="118">
        <v>30</v>
      </c>
      <c r="P52" s="118">
        <v>2</v>
      </c>
      <c r="Q52" s="31"/>
      <c r="R52" s="118">
        <v>1</v>
      </c>
      <c r="S52" s="118">
        <v>29</v>
      </c>
      <c r="T52" s="118">
        <v>4</v>
      </c>
      <c r="U52" s="118">
        <v>2</v>
      </c>
      <c r="V52" s="118">
        <v>0</v>
      </c>
      <c r="W52" s="118">
        <v>18</v>
      </c>
      <c r="X52" s="118">
        <v>0</v>
      </c>
      <c r="Y52" s="118">
        <v>1</v>
      </c>
      <c r="Z52" s="118">
        <v>1</v>
      </c>
      <c r="AA52" s="118" t="s">
        <v>0</v>
      </c>
      <c r="AB52" s="118" t="s">
        <v>0</v>
      </c>
    </row>
    <row r="53" spans="3:28" ht="14.25" customHeight="1">
      <c r="C53" s="138"/>
      <c r="D53" s="45">
        <v>35</v>
      </c>
      <c r="E53" s="25" t="s">
        <v>512</v>
      </c>
      <c r="F53" s="138" t="s">
        <v>33</v>
      </c>
      <c r="G53" s="138"/>
      <c r="H53" s="108"/>
      <c r="I53" s="117">
        <v>65</v>
      </c>
      <c r="J53" s="118">
        <v>58</v>
      </c>
      <c r="K53" s="118">
        <v>14</v>
      </c>
      <c r="L53" s="118">
        <v>7</v>
      </c>
      <c r="M53" s="118">
        <v>4</v>
      </c>
      <c r="N53" s="118">
        <v>21</v>
      </c>
      <c r="O53" s="118">
        <v>39</v>
      </c>
      <c r="P53" s="118">
        <v>3</v>
      </c>
      <c r="Q53" s="31"/>
      <c r="R53" s="118">
        <v>5</v>
      </c>
      <c r="S53" s="118">
        <v>39</v>
      </c>
      <c r="T53" s="118">
        <v>5</v>
      </c>
      <c r="U53" s="118">
        <v>1</v>
      </c>
      <c r="V53" s="118">
        <v>0</v>
      </c>
      <c r="W53" s="118">
        <v>16</v>
      </c>
      <c r="X53" s="118">
        <v>1</v>
      </c>
      <c r="Y53" s="118" t="s">
        <v>0</v>
      </c>
      <c r="Z53" s="118">
        <v>1</v>
      </c>
      <c r="AA53" s="118">
        <v>0</v>
      </c>
      <c r="AB53" s="118" t="s">
        <v>0</v>
      </c>
    </row>
    <row r="54" spans="3:28" ht="14.25" customHeight="1">
      <c r="C54" s="138"/>
      <c r="D54" s="45">
        <v>45</v>
      </c>
      <c r="E54" s="25" t="s">
        <v>30</v>
      </c>
      <c r="F54" s="138" t="s">
        <v>34</v>
      </c>
      <c r="G54" s="138"/>
      <c r="H54" s="108"/>
      <c r="I54" s="117">
        <v>59</v>
      </c>
      <c r="J54" s="118">
        <v>51</v>
      </c>
      <c r="K54" s="118">
        <v>17</v>
      </c>
      <c r="L54" s="118">
        <v>11</v>
      </c>
      <c r="M54" s="118">
        <v>4</v>
      </c>
      <c r="N54" s="118">
        <v>20</v>
      </c>
      <c r="O54" s="118">
        <v>33</v>
      </c>
      <c r="P54" s="118">
        <v>4</v>
      </c>
      <c r="Q54" s="31"/>
      <c r="R54" s="118">
        <v>7</v>
      </c>
      <c r="S54" s="118">
        <v>30</v>
      </c>
      <c r="T54" s="118">
        <v>5</v>
      </c>
      <c r="U54" s="118">
        <v>1</v>
      </c>
      <c r="V54" s="118">
        <v>1</v>
      </c>
      <c r="W54" s="118">
        <v>15</v>
      </c>
      <c r="X54" s="118" t="s">
        <v>0</v>
      </c>
      <c r="Y54" s="118">
        <v>0</v>
      </c>
      <c r="Z54" s="118">
        <v>0</v>
      </c>
      <c r="AA54" s="118" t="s">
        <v>0</v>
      </c>
      <c r="AB54" s="118" t="s">
        <v>0</v>
      </c>
    </row>
    <row r="55" spans="3:28" ht="14.25" customHeight="1">
      <c r="C55" s="138"/>
      <c r="D55" s="45">
        <v>55</v>
      </c>
      <c r="E55" s="25" t="s">
        <v>30</v>
      </c>
      <c r="F55" s="138" t="s">
        <v>35</v>
      </c>
      <c r="G55" s="138"/>
      <c r="H55" s="108"/>
      <c r="I55" s="117">
        <v>60</v>
      </c>
      <c r="J55" s="118">
        <v>51</v>
      </c>
      <c r="K55" s="118">
        <v>8</v>
      </c>
      <c r="L55" s="118">
        <v>9</v>
      </c>
      <c r="M55" s="118">
        <v>5</v>
      </c>
      <c r="N55" s="118">
        <v>16</v>
      </c>
      <c r="O55" s="118">
        <v>30</v>
      </c>
      <c r="P55" s="118">
        <v>2</v>
      </c>
      <c r="Q55" s="31"/>
      <c r="R55" s="118">
        <v>5</v>
      </c>
      <c r="S55" s="118">
        <v>19</v>
      </c>
      <c r="T55" s="118">
        <v>3</v>
      </c>
      <c r="U55" s="118">
        <v>0</v>
      </c>
      <c r="V55" s="118">
        <v>0</v>
      </c>
      <c r="W55" s="118">
        <v>10</v>
      </c>
      <c r="X55" s="118" t="s">
        <v>0</v>
      </c>
      <c r="Y55" s="118" t="s">
        <v>0</v>
      </c>
      <c r="Z55" s="118">
        <v>0</v>
      </c>
      <c r="AA55" s="118" t="s">
        <v>0</v>
      </c>
      <c r="AB55" s="118" t="s">
        <v>0</v>
      </c>
    </row>
    <row r="56" spans="3:28" ht="14.25" customHeight="1">
      <c r="C56" s="138"/>
      <c r="D56" s="45">
        <v>65</v>
      </c>
      <c r="E56" s="25" t="s">
        <v>557</v>
      </c>
      <c r="F56" s="138" t="s">
        <v>36</v>
      </c>
      <c r="G56" s="138"/>
      <c r="H56" s="108"/>
      <c r="I56" s="117">
        <v>69</v>
      </c>
      <c r="J56" s="118">
        <v>56</v>
      </c>
      <c r="K56" s="118">
        <v>8</v>
      </c>
      <c r="L56" s="118">
        <v>10</v>
      </c>
      <c r="M56" s="118">
        <v>6</v>
      </c>
      <c r="N56" s="118">
        <v>16</v>
      </c>
      <c r="O56" s="118">
        <v>25</v>
      </c>
      <c r="P56" s="118">
        <v>4</v>
      </c>
      <c r="Q56" s="31"/>
      <c r="R56" s="118">
        <v>8</v>
      </c>
      <c r="S56" s="118">
        <v>14</v>
      </c>
      <c r="T56" s="118">
        <v>3</v>
      </c>
      <c r="U56" s="118">
        <v>0</v>
      </c>
      <c r="V56" s="118">
        <v>0</v>
      </c>
      <c r="W56" s="118">
        <v>11</v>
      </c>
      <c r="X56" s="118" t="s">
        <v>0</v>
      </c>
      <c r="Y56" s="118">
        <v>0</v>
      </c>
      <c r="Z56" s="118">
        <v>0</v>
      </c>
      <c r="AA56" s="118">
        <v>0</v>
      </c>
      <c r="AB56" s="118">
        <v>1</v>
      </c>
    </row>
    <row r="57" spans="3:28" ht="14.25" customHeight="1">
      <c r="C57" s="138"/>
      <c r="D57" s="752" t="s">
        <v>65</v>
      </c>
      <c r="E57" s="752"/>
      <c r="F57" s="752"/>
      <c r="G57" s="138"/>
      <c r="H57" s="108"/>
      <c r="I57" s="117">
        <v>52</v>
      </c>
      <c r="J57" s="118">
        <v>38</v>
      </c>
      <c r="K57" s="118">
        <v>6</v>
      </c>
      <c r="L57" s="118">
        <v>5</v>
      </c>
      <c r="M57" s="118">
        <v>3</v>
      </c>
      <c r="N57" s="118">
        <v>4</v>
      </c>
      <c r="O57" s="118">
        <v>10</v>
      </c>
      <c r="P57" s="118">
        <v>2</v>
      </c>
      <c r="Q57" s="31"/>
      <c r="R57" s="118">
        <v>1</v>
      </c>
      <c r="S57" s="118">
        <v>2</v>
      </c>
      <c r="T57" s="118">
        <v>2</v>
      </c>
      <c r="U57" s="118">
        <v>1</v>
      </c>
      <c r="V57" s="118">
        <v>0</v>
      </c>
      <c r="W57" s="118">
        <v>7</v>
      </c>
      <c r="X57" s="118">
        <v>0</v>
      </c>
      <c r="Y57" s="118">
        <v>0</v>
      </c>
      <c r="Z57" s="118">
        <v>2</v>
      </c>
      <c r="AA57" s="118">
        <v>0</v>
      </c>
      <c r="AB57" s="118">
        <v>1</v>
      </c>
    </row>
    <row r="58" spans="1:28" s="19" customFormat="1" ht="14.25" customHeight="1">
      <c r="A58" s="2"/>
      <c r="B58" s="2"/>
      <c r="C58" s="138"/>
      <c r="D58" s="782" t="s">
        <v>66</v>
      </c>
      <c r="E58" s="782"/>
      <c r="F58" s="782"/>
      <c r="G58" s="138"/>
      <c r="H58" s="108"/>
      <c r="I58" s="117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</row>
    <row r="59" spans="3:28" ht="14.25" customHeight="1">
      <c r="C59" s="138"/>
      <c r="D59" s="606" t="s">
        <v>67</v>
      </c>
      <c r="E59" s="606"/>
      <c r="F59" s="606"/>
      <c r="G59" s="150"/>
      <c r="H59" s="108"/>
      <c r="I59" s="117">
        <v>360</v>
      </c>
      <c r="J59" s="118">
        <v>310</v>
      </c>
      <c r="K59" s="118">
        <v>68</v>
      </c>
      <c r="L59" s="118">
        <v>47</v>
      </c>
      <c r="M59" s="118">
        <v>24</v>
      </c>
      <c r="N59" s="118">
        <v>111</v>
      </c>
      <c r="O59" s="118">
        <v>181</v>
      </c>
      <c r="P59" s="118">
        <v>17</v>
      </c>
      <c r="Q59" s="31"/>
      <c r="R59" s="118">
        <v>26</v>
      </c>
      <c r="S59" s="118">
        <v>153</v>
      </c>
      <c r="T59" s="118">
        <v>24</v>
      </c>
      <c r="U59" s="118">
        <v>5</v>
      </c>
      <c r="V59" s="118">
        <v>3</v>
      </c>
      <c r="W59" s="118">
        <v>92</v>
      </c>
      <c r="X59" s="118">
        <v>2</v>
      </c>
      <c r="Y59" s="118">
        <v>1</v>
      </c>
      <c r="Z59" s="118">
        <v>7</v>
      </c>
      <c r="AA59" s="118">
        <v>1</v>
      </c>
      <c r="AB59" s="118">
        <v>2</v>
      </c>
    </row>
    <row r="60" spans="3:28" ht="14.25" customHeight="1">
      <c r="C60" s="138"/>
      <c r="D60" s="606" t="s">
        <v>68</v>
      </c>
      <c r="E60" s="606"/>
      <c r="F60" s="606"/>
      <c r="G60" s="150"/>
      <c r="H60" s="108"/>
      <c r="I60" s="117">
        <v>33</v>
      </c>
      <c r="J60" s="118">
        <v>25</v>
      </c>
      <c r="K60" s="118">
        <v>5</v>
      </c>
      <c r="L60" s="118">
        <v>5</v>
      </c>
      <c r="M60" s="118">
        <v>2</v>
      </c>
      <c r="N60" s="118">
        <v>6</v>
      </c>
      <c r="O60" s="118">
        <v>11</v>
      </c>
      <c r="P60" s="118">
        <v>1</v>
      </c>
      <c r="Q60" s="31"/>
      <c r="R60" s="118">
        <v>3</v>
      </c>
      <c r="S60" s="118">
        <v>9</v>
      </c>
      <c r="T60" s="118">
        <v>2</v>
      </c>
      <c r="U60" s="118" t="s">
        <v>0</v>
      </c>
      <c r="V60" s="118" t="s">
        <v>0</v>
      </c>
      <c r="W60" s="118">
        <v>5</v>
      </c>
      <c r="X60" s="118" t="s">
        <v>0</v>
      </c>
      <c r="Y60" s="118">
        <v>1</v>
      </c>
      <c r="Z60" s="118">
        <v>0</v>
      </c>
      <c r="AA60" s="118" t="s">
        <v>0</v>
      </c>
      <c r="AB60" s="118" t="s">
        <v>0</v>
      </c>
    </row>
    <row r="61" spans="2:28" s="6" customFormat="1" ht="14.25" customHeight="1">
      <c r="B61" s="750" t="s">
        <v>40</v>
      </c>
      <c r="C61" s="750"/>
      <c r="D61" s="750"/>
      <c r="E61" s="750"/>
      <c r="F61" s="750"/>
      <c r="G61" s="40"/>
      <c r="H61" s="114"/>
      <c r="I61" s="119">
        <v>278</v>
      </c>
      <c r="J61" s="116">
        <v>243</v>
      </c>
      <c r="K61" s="116">
        <v>58</v>
      </c>
      <c r="L61" s="116">
        <v>37</v>
      </c>
      <c r="M61" s="116">
        <v>19</v>
      </c>
      <c r="N61" s="116">
        <v>92</v>
      </c>
      <c r="O61" s="116">
        <v>145</v>
      </c>
      <c r="P61" s="116">
        <v>12</v>
      </c>
      <c r="Q61" s="32"/>
      <c r="R61" s="116">
        <v>21</v>
      </c>
      <c r="S61" s="116">
        <v>126</v>
      </c>
      <c r="T61" s="116">
        <v>20</v>
      </c>
      <c r="U61" s="116">
        <v>4</v>
      </c>
      <c r="V61" s="116">
        <v>2</v>
      </c>
      <c r="W61" s="116">
        <v>72</v>
      </c>
      <c r="X61" s="116">
        <v>1</v>
      </c>
      <c r="Y61" s="116">
        <v>1</v>
      </c>
      <c r="Z61" s="116">
        <v>2</v>
      </c>
      <c r="AA61" s="116">
        <v>1</v>
      </c>
      <c r="AB61" s="116">
        <v>2</v>
      </c>
    </row>
    <row r="62" spans="3:28" ht="14.25" customHeight="1">
      <c r="C62" s="138"/>
      <c r="D62" s="45">
        <v>15</v>
      </c>
      <c r="E62" s="25" t="s">
        <v>30</v>
      </c>
      <c r="F62" s="138" t="s">
        <v>31</v>
      </c>
      <c r="G62" s="138"/>
      <c r="H62" s="108"/>
      <c r="I62" s="117">
        <v>16</v>
      </c>
      <c r="J62" s="118">
        <v>15</v>
      </c>
      <c r="K62" s="118">
        <v>3</v>
      </c>
      <c r="L62" s="118">
        <v>1</v>
      </c>
      <c r="M62" s="118">
        <v>0</v>
      </c>
      <c r="N62" s="118">
        <v>9</v>
      </c>
      <c r="O62" s="118">
        <v>9</v>
      </c>
      <c r="P62" s="118" t="s">
        <v>0</v>
      </c>
      <c r="Q62" s="31"/>
      <c r="R62" s="118">
        <v>1</v>
      </c>
      <c r="S62" s="118">
        <v>10</v>
      </c>
      <c r="T62" s="118">
        <v>2</v>
      </c>
      <c r="U62" s="118" t="s">
        <v>0</v>
      </c>
      <c r="V62" s="118" t="s">
        <v>0</v>
      </c>
      <c r="W62" s="118">
        <v>7</v>
      </c>
      <c r="X62" s="118" t="s">
        <v>0</v>
      </c>
      <c r="Y62" s="118" t="s">
        <v>0</v>
      </c>
      <c r="Z62" s="118" t="s">
        <v>0</v>
      </c>
      <c r="AA62" s="118" t="s">
        <v>0</v>
      </c>
      <c r="AB62" s="118">
        <v>0</v>
      </c>
    </row>
    <row r="63" spans="3:28" ht="14.25" customHeight="1">
      <c r="C63" s="138"/>
      <c r="D63" s="45">
        <v>25</v>
      </c>
      <c r="E63" s="25" t="s">
        <v>30</v>
      </c>
      <c r="F63" s="138" t="s">
        <v>32</v>
      </c>
      <c r="G63" s="138"/>
      <c r="H63" s="108"/>
      <c r="I63" s="117">
        <v>44</v>
      </c>
      <c r="J63" s="118">
        <v>39</v>
      </c>
      <c r="K63" s="118">
        <v>11</v>
      </c>
      <c r="L63" s="118">
        <v>4</v>
      </c>
      <c r="M63" s="118">
        <v>2</v>
      </c>
      <c r="N63" s="118">
        <v>18</v>
      </c>
      <c r="O63" s="118">
        <v>28</v>
      </c>
      <c r="P63" s="118">
        <v>2</v>
      </c>
      <c r="Q63" s="31"/>
      <c r="R63" s="118">
        <v>1</v>
      </c>
      <c r="S63" s="118">
        <v>27</v>
      </c>
      <c r="T63" s="118">
        <v>3</v>
      </c>
      <c r="U63" s="118">
        <v>1</v>
      </c>
      <c r="V63" s="118">
        <v>0</v>
      </c>
      <c r="W63" s="118">
        <v>18</v>
      </c>
      <c r="X63" s="118">
        <v>0</v>
      </c>
      <c r="Y63" s="118">
        <v>1</v>
      </c>
      <c r="Z63" s="118">
        <v>1</v>
      </c>
      <c r="AA63" s="118" t="s">
        <v>0</v>
      </c>
      <c r="AB63" s="118" t="s">
        <v>0</v>
      </c>
    </row>
    <row r="64" spans="1:28" ht="14.25" customHeight="1">
      <c r="A64" s="18"/>
      <c r="B64" s="18"/>
      <c r="C64" s="138"/>
      <c r="D64" s="45">
        <v>35</v>
      </c>
      <c r="E64" s="25" t="s">
        <v>30</v>
      </c>
      <c r="F64" s="138" t="s">
        <v>33</v>
      </c>
      <c r="G64" s="138"/>
      <c r="H64" s="108"/>
      <c r="I64" s="117">
        <v>62</v>
      </c>
      <c r="J64" s="118">
        <v>56</v>
      </c>
      <c r="K64" s="118">
        <v>13</v>
      </c>
      <c r="L64" s="118">
        <v>7</v>
      </c>
      <c r="M64" s="118">
        <v>4</v>
      </c>
      <c r="N64" s="118">
        <v>20</v>
      </c>
      <c r="O64" s="118">
        <v>37</v>
      </c>
      <c r="P64" s="118">
        <v>2</v>
      </c>
      <c r="Q64" s="31"/>
      <c r="R64" s="118">
        <v>4</v>
      </c>
      <c r="S64" s="118">
        <v>37</v>
      </c>
      <c r="T64" s="118">
        <v>5</v>
      </c>
      <c r="U64" s="118">
        <v>1</v>
      </c>
      <c r="V64" s="118">
        <v>0</v>
      </c>
      <c r="W64" s="118">
        <v>16</v>
      </c>
      <c r="X64" s="118">
        <v>1</v>
      </c>
      <c r="Y64" s="118" t="s">
        <v>0</v>
      </c>
      <c r="Z64" s="118">
        <v>1</v>
      </c>
      <c r="AA64" s="118">
        <v>0</v>
      </c>
      <c r="AB64" s="118" t="s">
        <v>0</v>
      </c>
    </row>
    <row r="65" spans="3:28" ht="14.25" customHeight="1">
      <c r="C65" s="138"/>
      <c r="D65" s="45">
        <v>45</v>
      </c>
      <c r="E65" s="25" t="s">
        <v>513</v>
      </c>
      <c r="F65" s="138" t="s">
        <v>34</v>
      </c>
      <c r="G65" s="138"/>
      <c r="H65" s="108"/>
      <c r="I65" s="117">
        <v>57</v>
      </c>
      <c r="J65" s="118">
        <v>49</v>
      </c>
      <c r="K65" s="118">
        <v>17</v>
      </c>
      <c r="L65" s="118">
        <v>11</v>
      </c>
      <c r="M65" s="118">
        <v>4</v>
      </c>
      <c r="N65" s="118">
        <v>20</v>
      </c>
      <c r="O65" s="118">
        <v>32</v>
      </c>
      <c r="P65" s="118">
        <v>3</v>
      </c>
      <c r="Q65" s="31"/>
      <c r="R65" s="118">
        <v>6</v>
      </c>
      <c r="S65" s="118">
        <v>29</v>
      </c>
      <c r="T65" s="118">
        <v>5</v>
      </c>
      <c r="U65" s="118">
        <v>0</v>
      </c>
      <c r="V65" s="118">
        <v>1</v>
      </c>
      <c r="W65" s="118">
        <v>14</v>
      </c>
      <c r="X65" s="118" t="s">
        <v>0</v>
      </c>
      <c r="Y65" s="118">
        <v>0</v>
      </c>
      <c r="Z65" s="118" t="s">
        <v>0</v>
      </c>
      <c r="AA65" s="118" t="s">
        <v>0</v>
      </c>
      <c r="AB65" s="118" t="s">
        <v>0</v>
      </c>
    </row>
    <row r="66" spans="3:28" ht="14.25" customHeight="1">
      <c r="C66" s="138"/>
      <c r="D66" s="45">
        <v>55</v>
      </c>
      <c r="E66" s="25" t="s">
        <v>30</v>
      </c>
      <c r="F66" s="138" t="s">
        <v>35</v>
      </c>
      <c r="G66" s="138"/>
      <c r="H66" s="108"/>
      <c r="I66" s="117">
        <v>50</v>
      </c>
      <c r="J66" s="118">
        <v>44</v>
      </c>
      <c r="K66" s="118">
        <v>8</v>
      </c>
      <c r="L66" s="118">
        <v>8</v>
      </c>
      <c r="M66" s="118">
        <v>4</v>
      </c>
      <c r="N66" s="118">
        <v>14</v>
      </c>
      <c r="O66" s="118">
        <v>25</v>
      </c>
      <c r="P66" s="118">
        <v>2</v>
      </c>
      <c r="Q66" s="31"/>
      <c r="R66" s="118">
        <v>4</v>
      </c>
      <c r="S66" s="118">
        <v>16</v>
      </c>
      <c r="T66" s="118">
        <v>3</v>
      </c>
      <c r="U66" s="118">
        <v>0</v>
      </c>
      <c r="V66" s="118">
        <v>0</v>
      </c>
      <c r="W66" s="118">
        <v>9</v>
      </c>
      <c r="X66" s="118" t="s">
        <v>0</v>
      </c>
      <c r="Y66" s="118" t="s">
        <v>0</v>
      </c>
      <c r="Z66" s="118">
        <v>0</v>
      </c>
      <c r="AA66" s="118" t="s">
        <v>0</v>
      </c>
      <c r="AB66" s="118" t="s">
        <v>0</v>
      </c>
    </row>
    <row r="67" spans="3:28" ht="14.25" customHeight="1">
      <c r="C67" s="138"/>
      <c r="D67" s="45">
        <v>65</v>
      </c>
      <c r="E67" s="25" t="s">
        <v>557</v>
      </c>
      <c r="F67" s="138" t="s">
        <v>36</v>
      </c>
      <c r="G67" s="33"/>
      <c r="H67" s="108"/>
      <c r="I67" s="117">
        <v>38</v>
      </c>
      <c r="J67" s="118">
        <v>31</v>
      </c>
      <c r="K67" s="118">
        <v>5</v>
      </c>
      <c r="L67" s="118">
        <v>5</v>
      </c>
      <c r="M67" s="118">
        <v>3</v>
      </c>
      <c r="N67" s="118">
        <v>10</v>
      </c>
      <c r="O67" s="118">
        <v>12</v>
      </c>
      <c r="P67" s="118">
        <v>2</v>
      </c>
      <c r="Q67" s="31"/>
      <c r="R67" s="118">
        <v>4</v>
      </c>
      <c r="S67" s="118">
        <v>6</v>
      </c>
      <c r="T67" s="118">
        <v>2</v>
      </c>
      <c r="U67" s="118" t="s">
        <v>0</v>
      </c>
      <c r="V67" s="118">
        <v>0</v>
      </c>
      <c r="W67" s="118">
        <v>6</v>
      </c>
      <c r="X67" s="118" t="s">
        <v>0</v>
      </c>
      <c r="Y67" s="118">
        <v>0</v>
      </c>
      <c r="Z67" s="118" t="s">
        <v>0</v>
      </c>
      <c r="AA67" s="118">
        <v>0</v>
      </c>
      <c r="AB67" s="118">
        <v>0</v>
      </c>
    </row>
    <row r="68" spans="3:28" ht="14.25" customHeight="1">
      <c r="C68" s="138"/>
      <c r="D68" s="752" t="s">
        <v>65</v>
      </c>
      <c r="E68" s="752"/>
      <c r="F68" s="752"/>
      <c r="G68" s="138"/>
      <c r="H68" s="108"/>
      <c r="I68" s="117">
        <v>12</v>
      </c>
      <c r="J68" s="118">
        <v>9</v>
      </c>
      <c r="K68" s="118">
        <v>2</v>
      </c>
      <c r="L68" s="118">
        <v>1</v>
      </c>
      <c r="M68" s="118">
        <v>1</v>
      </c>
      <c r="N68" s="118">
        <v>1</v>
      </c>
      <c r="O68" s="118">
        <v>2</v>
      </c>
      <c r="P68" s="118">
        <v>1</v>
      </c>
      <c r="Q68" s="31"/>
      <c r="R68" s="118">
        <v>0</v>
      </c>
      <c r="S68" s="118">
        <v>0</v>
      </c>
      <c r="T68" s="118">
        <v>1</v>
      </c>
      <c r="U68" s="118">
        <v>1</v>
      </c>
      <c r="V68" s="118" t="s">
        <v>0</v>
      </c>
      <c r="W68" s="118">
        <v>2</v>
      </c>
      <c r="X68" s="118">
        <v>0</v>
      </c>
      <c r="Y68" s="118" t="s">
        <v>0</v>
      </c>
      <c r="Z68" s="118" t="s">
        <v>0</v>
      </c>
      <c r="AA68" s="118">
        <v>0</v>
      </c>
      <c r="AB68" s="118">
        <v>1</v>
      </c>
    </row>
    <row r="69" spans="3:28" ht="14.25" customHeight="1">
      <c r="C69" s="138"/>
      <c r="D69" s="782" t="s">
        <v>66</v>
      </c>
      <c r="E69" s="782"/>
      <c r="F69" s="782"/>
      <c r="G69" s="138"/>
      <c r="H69" s="108"/>
      <c r="I69" s="117"/>
      <c r="J69" s="118"/>
      <c r="K69" s="118"/>
      <c r="L69" s="118"/>
      <c r="M69" s="118"/>
      <c r="N69" s="118"/>
      <c r="O69" s="118"/>
      <c r="P69" s="118"/>
      <c r="Q69" s="31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</row>
    <row r="70" spans="3:28" ht="14.25" customHeight="1">
      <c r="C70" s="138"/>
      <c r="D70" s="606" t="s">
        <v>67</v>
      </c>
      <c r="E70" s="606"/>
      <c r="F70" s="606"/>
      <c r="G70" s="138"/>
      <c r="H70" s="108"/>
      <c r="I70" s="117">
        <v>261</v>
      </c>
      <c r="J70" s="118">
        <v>227</v>
      </c>
      <c r="K70" s="118">
        <v>54</v>
      </c>
      <c r="L70" s="118">
        <v>33</v>
      </c>
      <c r="M70" s="118">
        <v>18</v>
      </c>
      <c r="N70" s="118">
        <v>86</v>
      </c>
      <c r="O70" s="118">
        <v>138</v>
      </c>
      <c r="P70" s="118">
        <v>12</v>
      </c>
      <c r="Q70" s="31"/>
      <c r="R70" s="118">
        <v>18</v>
      </c>
      <c r="S70" s="118">
        <v>118</v>
      </c>
      <c r="T70" s="118">
        <v>18</v>
      </c>
      <c r="U70" s="118">
        <v>4</v>
      </c>
      <c r="V70" s="118">
        <v>2</v>
      </c>
      <c r="W70" s="118">
        <v>69</v>
      </c>
      <c r="X70" s="118">
        <v>1</v>
      </c>
      <c r="Y70" s="118">
        <v>1</v>
      </c>
      <c r="Z70" s="118">
        <v>2</v>
      </c>
      <c r="AA70" s="118">
        <v>1</v>
      </c>
      <c r="AB70" s="118">
        <v>2</v>
      </c>
    </row>
    <row r="71" spans="3:28" ht="14.25" customHeight="1">
      <c r="C71" s="138"/>
      <c r="D71" s="606" t="s">
        <v>68</v>
      </c>
      <c r="E71" s="606"/>
      <c r="F71" s="606"/>
      <c r="G71" s="138"/>
      <c r="H71" s="108"/>
      <c r="I71" s="117">
        <v>48</v>
      </c>
      <c r="J71" s="118">
        <v>15</v>
      </c>
      <c r="K71" s="118">
        <v>14</v>
      </c>
      <c r="L71" s="118">
        <v>3</v>
      </c>
      <c r="M71" s="118">
        <v>4</v>
      </c>
      <c r="N71" s="118">
        <v>2</v>
      </c>
      <c r="O71" s="118">
        <v>5</v>
      </c>
      <c r="P71" s="118">
        <v>7</v>
      </c>
      <c r="Q71" s="31"/>
      <c r="R71" s="118">
        <v>0</v>
      </c>
      <c r="S71" s="118">
        <v>3</v>
      </c>
      <c r="T71" s="118">
        <v>7</v>
      </c>
      <c r="U71" s="118">
        <v>1</v>
      </c>
      <c r="V71" s="118" t="s">
        <v>0</v>
      </c>
      <c r="W71" s="118" t="s">
        <v>0</v>
      </c>
      <c r="X71" s="118">
        <v>3</v>
      </c>
      <c r="Y71" s="118" t="s">
        <v>0</v>
      </c>
      <c r="Z71" s="118">
        <v>1</v>
      </c>
      <c r="AA71" s="118" t="s">
        <v>0</v>
      </c>
      <c r="AB71" s="118" t="s">
        <v>0</v>
      </c>
    </row>
    <row r="72" spans="3:28" ht="14.25" customHeight="1">
      <c r="C72" s="606" t="s">
        <v>69</v>
      </c>
      <c r="D72" s="606"/>
      <c r="E72" s="606"/>
      <c r="F72" s="606"/>
      <c r="G72" s="138"/>
      <c r="H72" s="108"/>
      <c r="I72" s="117">
        <v>264</v>
      </c>
      <c r="J72" s="118">
        <v>231</v>
      </c>
      <c r="K72" s="118">
        <v>54</v>
      </c>
      <c r="L72" s="118">
        <v>35</v>
      </c>
      <c r="M72" s="118">
        <v>18</v>
      </c>
      <c r="N72" s="118">
        <v>88</v>
      </c>
      <c r="O72" s="118">
        <v>140</v>
      </c>
      <c r="P72" s="118">
        <v>11</v>
      </c>
      <c r="Q72" s="31"/>
      <c r="R72" s="118">
        <v>19</v>
      </c>
      <c r="S72" s="118">
        <v>122</v>
      </c>
      <c r="T72" s="118">
        <v>18</v>
      </c>
      <c r="U72" s="118">
        <v>3</v>
      </c>
      <c r="V72" s="118">
        <v>2</v>
      </c>
      <c r="W72" s="118">
        <v>69</v>
      </c>
      <c r="X72" s="118">
        <v>1</v>
      </c>
      <c r="Y72" s="118">
        <v>1</v>
      </c>
      <c r="Z72" s="118">
        <v>2</v>
      </c>
      <c r="AA72" s="118">
        <v>0</v>
      </c>
      <c r="AB72" s="118">
        <v>1</v>
      </c>
    </row>
    <row r="73" spans="3:28" ht="14.25" customHeight="1">
      <c r="C73" s="606" t="s">
        <v>70</v>
      </c>
      <c r="D73" s="606"/>
      <c r="E73" s="606"/>
      <c r="F73" s="606"/>
      <c r="G73" s="138"/>
      <c r="H73" s="108"/>
      <c r="I73" s="117">
        <v>13</v>
      </c>
      <c r="J73" s="118">
        <v>10</v>
      </c>
      <c r="K73" s="118">
        <v>3</v>
      </c>
      <c r="L73" s="118">
        <v>2</v>
      </c>
      <c r="M73" s="118">
        <v>1</v>
      </c>
      <c r="N73" s="118">
        <v>3</v>
      </c>
      <c r="O73" s="118">
        <v>4</v>
      </c>
      <c r="P73" s="118">
        <v>1</v>
      </c>
      <c r="Q73" s="31"/>
      <c r="R73" s="118">
        <v>2</v>
      </c>
      <c r="S73" s="118">
        <v>3</v>
      </c>
      <c r="T73" s="118">
        <v>1</v>
      </c>
      <c r="U73" s="118">
        <v>0</v>
      </c>
      <c r="V73" s="118" t="s">
        <v>0</v>
      </c>
      <c r="W73" s="118">
        <v>3</v>
      </c>
      <c r="X73" s="118">
        <v>1</v>
      </c>
      <c r="Y73" s="118" t="s">
        <v>0</v>
      </c>
      <c r="Z73" s="118" t="s">
        <v>0</v>
      </c>
      <c r="AA73" s="118">
        <v>0</v>
      </c>
      <c r="AB73" s="118">
        <v>0</v>
      </c>
    </row>
    <row r="74" spans="1:28" ht="14.25" thickBot="1">
      <c r="A74" s="3"/>
      <c r="B74" s="3"/>
      <c r="C74" s="778" t="s">
        <v>71</v>
      </c>
      <c r="D74" s="778"/>
      <c r="E74" s="778"/>
      <c r="F74" s="778"/>
      <c r="G74" s="8"/>
      <c r="H74" s="120"/>
      <c r="I74" s="121" t="s">
        <v>595</v>
      </c>
      <c r="J74" s="122" t="s">
        <v>361</v>
      </c>
      <c r="K74" s="122" t="s">
        <v>361</v>
      </c>
      <c r="L74" s="122" t="s">
        <v>361</v>
      </c>
      <c r="M74" s="122" t="s">
        <v>361</v>
      </c>
      <c r="N74" s="122" t="s">
        <v>361</v>
      </c>
      <c r="O74" s="122" t="s">
        <v>361</v>
      </c>
      <c r="P74" s="122" t="s">
        <v>361</v>
      </c>
      <c r="Q74" s="31"/>
      <c r="R74" s="122" t="s">
        <v>361</v>
      </c>
      <c r="S74" s="122" t="s">
        <v>361</v>
      </c>
      <c r="T74" s="122" t="s">
        <v>361</v>
      </c>
      <c r="U74" s="122" t="s">
        <v>361</v>
      </c>
      <c r="V74" s="122" t="s">
        <v>361</v>
      </c>
      <c r="W74" s="122" t="s">
        <v>361</v>
      </c>
      <c r="X74" s="122" t="s">
        <v>361</v>
      </c>
      <c r="Y74" s="122" t="s">
        <v>361</v>
      </c>
      <c r="Z74" s="122" t="s">
        <v>361</v>
      </c>
      <c r="AA74" s="122" t="s">
        <v>361</v>
      </c>
      <c r="AB74" s="122" t="s">
        <v>361</v>
      </c>
    </row>
    <row r="75" spans="1:28" s="535" customFormat="1" ht="14.25" customHeight="1">
      <c r="A75" s="16" t="s">
        <v>372</v>
      </c>
      <c r="B75" s="534"/>
      <c r="C75" s="534"/>
      <c r="D75" s="534"/>
      <c r="E75" s="534"/>
      <c r="F75" s="534"/>
      <c r="G75" s="534"/>
      <c r="H75" s="534"/>
      <c r="I75" s="534"/>
      <c r="J75" s="534"/>
      <c r="R75" s="124" t="s">
        <v>376</v>
      </c>
      <c r="S75" s="534"/>
      <c r="T75" s="534"/>
      <c r="U75" s="534"/>
      <c r="V75" s="534"/>
      <c r="W75" s="534"/>
      <c r="X75" s="534"/>
      <c r="Y75" s="534"/>
      <c r="Z75" s="534"/>
      <c r="AA75" s="534"/>
      <c r="AB75" s="534"/>
    </row>
    <row r="76" spans="1:28" s="138" customFormat="1" ht="14.25" customHeight="1">
      <c r="A76" s="138" t="s">
        <v>598</v>
      </c>
      <c r="B76" s="10"/>
      <c r="C76" s="154"/>
      <c r="D76" s="154"/>
      <c r="E76" s="154"/>
      <c r="F76" s="154"/>
      <c r="G76" s="10"/>
      <c r="H76" s="108"/>
      <c r="I76" s="30"/>
      <c r="J76" s="109"/>
      <c r="K76" s="109"/>
      <c r="L76" s="109"/>
      <c r="M76" s="109"/>
      <c r="N76" s="109"/>
      <c r="O76" s="109"/>
      <c r="P76" s="109"/>
      <c r="Q76" s="109"/>
      <c r="S76" s="124"/>
      <c r="T76" s="109"/>
      <c r="U76" s="109"/>
      <c r="V76" s="109"/>
      <c r="W76" s="109"/>
      <c r="X76" s="109"/>
      <c r="Y76" s="109"/>
      <c r="Z76" s="109"/>
      <c r="AA76" s="109"/>
      <c r="AB76" s="109"/>
    </row>
    <row r="77" ht="14.25">
      <c r="A77" s="125"/>
    </row>
    <row r="83" spans="1:8" ht="13.5">
      <c r="A83" s="4"/>
      <c r="B83" s="4"/>
      <c r="C83" s="4"/>
      <c r="D83" s="4"/>
      <c r="E83" s="4"/>
      <c r="F83" s="4"/>
      <c r="G83" s="4"/>
      <c r="H83" s="4"/>
    </row>
    <row r="84" spans="1:8" ht="13.5">
      <c r="A84" s="4"/>
      <c r="B84" s="4"/>
      <c r="C84" s="4"/>
      <c r="D84" s="4"/>
      <c r="E84" s="4"/>
      <c r="F84" s="4"/>
      <c r="G84" s="4"/>
      <c r="H84" s="4"/>
    </row>
    <row r="85" spans="1:8" ht="13.5">
      <c r="A85" s="4"/>
      <c r="B85" s="4"/>
      <c r="C85" s="4"/>
      <c r="D85" s="4"/>
      <c r="E85" s="4"/>
      <c r="F85" s="4"/>
      <c r="G85" s="4"/>
      <c r="H85" s="4"/>
    </row>
    <row r="86" spans="1:8" ht="13.5">
      <c r="A86" s="4"/>
      <c r="B86" s="4"/>
      <c r="C86" s="4"/>
      <c r="D86" s="4"/>
      <c r="E86" s="4"/>
      <c r="F86" s="4"/>
      <c r="G86" s="4"/>
      <c r="H86" s="4"/>
    </row>
    <row r="87" spans="1:8" ht="13.5">
      <c r="A87" s="4"/>
      <c r="B87" s="4"/>
      <c r="C87" s="4"/>
      <c r="D87" s="4"/>
      <c r="E87" s="4"/>
      <c r="F87" s="4"/>
      <c r="G87" s="4"/>
      <c r="H87" s="4"/>
    </row>
    <row r="88" spans="1:8" ht="13.5">
      <c r="A88" s="4"/>
      <c r="B88" s="4"/>
      <c r="C88" s="4"/>
      <c r="D88" s="4"/>
      <c r="E88" s="4"/>
      <c r="F88" s="4"/>
      <c r="G88" s="4"/>
      <c r="H88" s="4"/>
    </row>
    <row r="89" spans="1:8" ht="13.5">
      <c r="A89" s="4"/>
      <c r="B89" s="4"/>
      <c r="C89" s="4"/>
      <c r="D89" s="4"/>
      <c r="E89" s="4"/>
      <c r="F89" s="4"/>
      <c r="G89" s="4"/>
      <c r="H89" s="4"/>
    </row>
    <row r="90" spans="1:8" ht="13.5">
      <c r="A90" s="4"/>
      <c r="B90" s="4"/>
      <c r="C90" s="4"/>
      <c r="D90" s="4"/>
      <c r="E90" s="4"/>
      <c r="F90" s="4"/>
      <c r="G90" s="4"/>
      <c r="H90" s="4"/>
    </row>
    <row r="91" spans="1:8" ht="13.5">
      <c r="A91" s="4"/>
      <c r="B91" s="4"/>
      <c r="C91" s="4"/>
      <c r="D91" s="4"/>
      <c r="E91" s="4"/>
      <c r="F91" s="4"/>
      <c r="G91" s="4"/>
      <c r="H91" s="4"/>
    </row>
    <row r="92" spans="1:8" ht="13.5">
      <c r="A92" s="4"/>
      <c r="B92" s="4"/>
      <c r="C92" s="4"/>
      <c r="D92" s="4"/>
      <c r="E92" s="4"/>
      <c r="F92" s="4"/>
      <c r="G92" s="4"/>
      <c r="H92" s="4"/>
    </row>
  </sheetData>
  <sheetProtection/>
  <mergeCells count="59">
    <mergeCell ref="D44:F44"/>
    <mergeCell ref="D45:F45"/>
    <mergeCell ref="B36:F36"/>
    <mergeCell ref="D32:F32"/>
    <mergeCell ref="C72:F72"/>
    <mergeCell ref="C73:F73"/>
    <mergeCell ref="D43:F43"/>
    <mergeCell ref="C47:F47"/>
    <mergeCell ref="A50:G50"/>
    <mergeCell ref="D57:F57"/>
    <mergeCell ref="D58:F58"/>
    <mergeCell ref="B61:F61"/>
    <mergeCell ref="AA5:AA10"/>
    <mergeCell ref="AB5:AB10"/>
    <mergeCell ref="A1:P1"/>
    <mergeCell ref="A2:P2"/>
    <mergeCell ref="I5:I10"/>
    <mergeCell ref="J5:J10"/>
    <mergeCell ref="K5:K10"/>
    <mergeCell ref="L5:L10"/>
    <mergeCell ref="R5:R10"/>
    <mergeCell ref="B6:G6"/>
    <mergeCell ref="B7:G7"/>
    <mergeCell ref="W5:W10"/>
    <mergeCell ref="C34:F34"/>
    <mergeCell ref="Y5:Y10"/>
    <mergeCell ref="V5:V10"/>
    <mergeCell ref="S5:S10"/>
    <mergeCell ref="T5:T10"/>
    <mergeCell ref="Z5:Z10"/>
    <mergeCell ref="D18:F18"/>
    <mergeCell ref="B22:F22"/>
    <mergeCell ref="D29:F29"/>
    <mergeCell ref="C33:F33"/>
    <mergeCell ref="B8:G8"/>
    <mergeCell ref="B9:G9"/>
    <mergeCell ref="D30:F30"/>
    <mergeCell ref="D31:F31"/>
    <mergeCell ref="X5:X10"/>
    <mergeCell ref="C35:F35"/>
    <mergeCell ref="A11:F11"/>
    <mergeCell ref="D19:F19"/>
    <mergeCell ref="D20:F20"/>
    <mergeCell ref="D21:F21"/>
    <mergeCell ref="U5:U10"/>
    <mergeCell ref="M5:M10"/>
    <mergeCell ref="N5:N10"/>
    <mergeCell ref="O5:O10"/>
    <mergeCell ref="P5:P10"/>
    <mergeCell ref="D70:F70"/>
    <mergeCell ref="D71:F71"/>
    <mergeCell ref="C74:F74"/>
    <mergeCell ref="D69:F69"/>
    <mergeCell ref="D46:F46"/>
    <mergeCell ref="D59:F59"/>
    <mergeCell ref="D60:F60"/>
    <mergeCell ref="C48:F48"/>
    <mergeCell ref="C49:F49"/>
    <mergeCell ref="D68:F68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0" r:id="rId1"/>
  <colBreaks count="1" manualBreakCount="1">
    <brk id="18" min="3" max="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SheetLayoutView="75" zoomScalePageLayoutView="0" workbookViewId="0" topLeftCell="A1">
      <selection activeCell="A1" sqref="A1:IV16384"/>
    </sheetView>
  </sheetViews>
  <sheetFormatPr defaultColWidth="11.421875" defaultRowHeight="15"/>
  <cols>
    <col min="1" max="2" width="2.421875" style="2" customWidth="1"/>
    <col min="3" max="3" width="2.140625" style="2" customWidth="1"/>
    <col min="4" max="4" width="4.7109375" style="2" customWidth="1"/>
    <col min="5" max="5" width="12.140625" style="2" customWidth="1"/>
    <col min="6" max="6" width="5.57421875" style="2" customWidth="1"/>
    <col min="7" max="8" width="0.71875" style="2" customWidth="1"/>
    <col min="9" max="10" width="11.00390625" style="4" customWidth="1"/>
    <col min="11" max="12" width="13.8515625" style="4" customWidth="1"/>
    <col min="13" max="13" width="11.421875" style="4" customWidth="1"/>
    <col min="14" max="14" width="11.28125" style="4" customWidth="1"/>
    <col min="15" max="17" width="11.421875" style="4" customWidth="1"/>
    <col min="18" max="18" width="13.28125" style="4" customWidth="1"/>
    <col min="19" max="19" width="11.421875" style="4" customWidth="1"/>
    <col min="20" max="22" width="9.28125" style="4" customWidth="1"/>
    <col min="23" max="24" width="11.8515625" style="4" customWidth="1"/>
    <col min="25" max="25" width="9.7109375" style="4" customWidth="1"/>
    <col min="26" max="26" width="9.57421875" style="4" customWidth="1"/>
    <col min="27" max="16384" width="11.421875" style="4" customWidth="1"/>
  </cols>
  <sheetData>
    <row r="1" spans="1:16" s="113" customFormat="1" ht="19.5" customHeight="1">
      <c r="A1" s="655" t="s">
        <v>411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573"/>
    </row>
    <row r="2" spans="1:16" s="113" customFormat="1" ht="19.5" customHeight="1">
      <c r="A2" s="734" t="s">
        <v>558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574"/>
    </row>
    <row r="3" spans="3:5" ht="17.25" customHeight="1">
      <c r="C3" s="34"/>
      <c r="E3" s="34"/>
    </row>
    <row r="4" spans="1:26" s="2" customFormat="1" ht="14.25" thickBot="1">
      <c r="A4" s="2" t="s">
        <v>494</v>
      </c>
      <c r="H4" s="3"/>
      <c r="I4" s="3"/>
      <c r="J4" s="3"/>
      <c r="K4" s="3"/>
      <c r="L4" s="3"/>
      <c r="M4" s="3"/>
      <c r="N4" s="3"/>
      <c r="O4" s="3"/>
      <c r="P4" s="18"/>
      <c r="Q4" s="3"/>
      <c r="R4" s="3"/>
      <c r="S4" s="3"/>
      <c r="T4" s="3"/>
      <c r="U4" s="3"/>
      <c r="V4" s="3"/>
      <c r="W4" s="3"/>
      <c r="X4" s="3"/>
      <c r="Y4" s="3"/>
      <c r="Z4" s="23" t="s">
        <v>559</v>
      </c>
    </row>
    <row r="5" spans="1:27" s="2" customFormat="1" ht="6" customHeight="1">
      <c r="A5" s="16"/>
      <c r="B5" s="16"/>
      <c r="C5" s="16"/>
      <c r="D5" s="16"/>
      <c r="E5" s="16"/>
      <c r="F5" s="16"/>
      <c r="G5" s="16"/>
      <c r="H5" s="136"/>
      <c r="I5" s="789" t="s">
        <v>95</v>
      </c>
      <c r="J5" s="656" t="s">
        <v>560</v>
      </c>
      <c r="K5" s="656" t="s">
        <v>561</v>
      </c>
      <c r="L5" s="656" t="s">
        <v>562</v>
      </c>
      <c r="M5" s="656" t="s">
        <v>98</v>
      </c>
      <c r="N5" s="656" t="s">
        <v>563</v>
      </c>
      <c r="O5" s="659" t="s">
        <v>564</v>
      </c>
      <c r="P5" s="572"/>
      <c r="Q5" s="789" t="s">
        <v>565</v>
      </c>
      <c r="R5" s="656" t="s">
        <v>100</v>
      </c>
      <c r="S5" s="656" t="s">
        <v>101</v>
      </c>
      <c r="T5" s="789" t="s">
        <v>566</v>
      </c>
      <c r="U5" s="656" t="s">
        <v>567</v>
      </c>
      <c r="V5" s="656" t="s">
        <v>568</v>
      </c>
      <c r="W5" s="794" t="s">
        <v>377</v>
      </c>
      <c r="X5" s="656" t="s">
        <v>378</v>
      </c>
      <c r="Y5" s="656" t="s">
        <v>112</v>
      </c>
      <c r="Z5" s="659" t="s">
        <v>569</v>
      </c>
      <c r="AA5" s="18"/>
    </row>
    <row r="6" spans="1:27" s="2" customFormat="1" ht="14.25" customHeight="1">
      <c r="A6" s="10"/>
      <c r="B6" s="606" t="s">
        <v>570</v>
      </c>
      <c r="C6" s="606"/>
      <c r="D6" s="606"/>
      <c r="E6" s="606"/>
      <c r="F6" s="606"/>
      <c r="G6" s="606"/>
      <c r="H6" s="137"/>
      <c r="I6" s="772"/>
      <c r="J6" s="735"/>
      <c r="K6" s="769"/>
      <c r="L6" s="769"/>
      <c r="M6" s="769"/>
      <c r="N6" s="735"/>
      <c r="O6" s="660"/>
      <c r="P6" s="572"/>
      <c r="Q6" s="708"/>
      <c r="R6" s="735"/>
      <c r="S6" s="769"/>
      <c r="T6" s="708"/>
      <c r="U6" s="735"/>
      <c r="V6" s="769"/>
      <c r="W6" s="795"/>
      <c r="X6" s="735"/>
      <c r="Y6" s="735"/>
      <c r="Z6" s="660"/>
      <c r="AA6" s="18"/>
    </row>
    <row r="7" spans="1:27" s="2" customFormat="1" ht="14.25" customHeight="1">
      <c r="A7" s="10"/>
      <c r="B7" s="606" t="s">
        <v>11</v>
      </c>
      <c r="C7" s="606"/>
      <c r="D7" s="606"/>
      <c r="E7" s="606"/>
      <c r="F7" s="606"/>
      <c r="G7" s="606"/>
      <c r="H7" s="137"/>
      <c r="I7" s="772"/>
      <c r="J7" s="735"/>
      <c r="K7" s="769"/>
      <c r="L7" s="769"/>
      <c r="M7" s="769"/>
      <c r="N7" s="735"/>
      <c r="O7" s="660"/>
      <c r="P7" s="572"/>
      <c r="Q7" s="708"/>
      <c r="R7" s="735"/>
      <c r="S7" s="769"/>
      <c r="T7" s="708"/>
      <c r="U7" s="735"/>
      <c r="V7" s="769"/>
      <c r="W7" s="795"/>
      <c r="X7" s="735"/>
      <c r="Y7" s="735"/>
      <c r="Z7" s="660"/>
      <c r="AA7" s="18"/>
    </row>
    <row r="8" spans="1:27" s="2" customFormat="1" ht="14.25" customHeight="1">
      <c r="A8" s="10"/>
      <c r="B8" s="606" t="s">
        <v>571</v>
      </c>
      <c r="C8" s="606"/>
      <c r="D8" s="606"/>
      <c r="E8" s="606"/>
      <c r="F8" s="606"/>
      <c r="G8" s="606"/>
      <c r="H8" s="137"/>
      <c r="I8" s="772"/>
      <c r="J8" s="735"/>
      <c r="K8" s="769"/>
      <c r="L8" s="769"/>
      <c r="M8" s="769"/>
      <c r="N8" s="735"/>
      <c r="O8" s="660"/>
      <c r="P8" s="572"/>
      <c r="Q8" s="708"/>
      <c r="R8" s="735"/>
      <c r="S8" s="769"/>
      <c r="T8" s="708"/>
      <c r="U8" s="735"/>
      <c r="V8" s="769"/>
      <c r="W8" s="795"/>
      <c r="X8" s="735"/>
      <c r="Y8" s="735"/>
      <c r="Z8" s="660"/>
      <c r="AA8" s="18"/>
    </row>
    <row r="9" spans="1:27" s="2" customFormat="1" ht="14.25" customHeight="1">
      <c r="A9" s="10"/>
      <c r="B9" s="779" t="s">
        <v>64</v>
      </c>
      <c r="C9" s="779"/>
      <c r="D9" s="779"/>
      <c r="E9" s="779"/>
      <c r="F9" s="779"/>
      <c r="G9" s="779"/>
      <c r="H9" s="137"/>
      <c r="I9" s="772"/>
      <c r="J9" s="735"/>
      <c r="K9" s="769"/>
      <c r="L9" s="769"/>
      <c r="M9" s="769"/>
      <c r="N9" s="735"/>
      <c r="O9" s="660"/>
      <c r="P9" s="572"/>
      <c r="Q9" s="708"/>
      <c r="R9" s="735"/>
      <c r="S9" s="769"/>
      <c r="T9" s="708"/>
      <c r="U9" s="735"/>
      <c r="V9" s="769"/>
      <c r="W9" s="795"/>
      <c r="X9" s="735"/>
      <c r="Y9" s="735"/>
      <c r="Z9" s="660"/>
      <c r="AA9" s="18"/>
    </row>
    <row r="10" spans="1:27" s="2" customFormat="1" ht="6" customHeight="1">
      <c r="A10" s="139"/>
      <c r="B10" s="139"/>
      <c r="C10" s="139"/>
      <c r="D10" s="139"/>
      <c r="E10" s="139"/>
      <c r="F10" s="139"/>
      <c r="G10" s="139"/>
      <c r="H10" s="140"/>
      <c r="I10" s="773"/>
      <c r="J10" s="756"/>
      <c r="K10" s="770"/>
      <c r="L10" s="770"/>
      <c r="M10" s="770"/>
      <c r="N10" s="756"/>
      <c r="O10" s="792"/>
      <c r="P10" s="572"/>
      <c r="Q10" s="793"/>
      <c r="R10" s="756"/>
      <c r="S10" s="770"/>
      <c r="T10" s="710"/>
      <c r="U10" s="732"/>
      <c r="V10" s="770"/>
      <c r="W10" s="796"/>
      <c r="X10" s="732"/>
      <c r="Y10" s="732"/>
      <c r="Z10" s="661"/>
      <c r="AA10" s="18"/>
    </row>
    <row r="11" spans="1:27" s="6" customFormat="1" ht="14.25" customHeight="1">
      <c r="A11" s="775" t="s">
        <v>29</v>
      </c>
      <c r="B11" s="775"/>
      <c r="C11" s="775"/>
      <c r="D11" s="775"/>
      <c r="E11" s="775"/>
      <c r="F11" s="775"/>
      <c r="G11" s="40"/>
      <c r="H11" s="41"/>
      <c r="I11" s="96">
        <v>45</v>
      </c>
      <c r="J11" s="96">
        <v>75</v>
      </c>
      <c r="K11" s="96">
        <v>126</v>
      </c>
      <c r="L11" s="96">
        <v>248</v>
      </c>
      <c r="M11" s="126">
        <v>96</v>
      </c>
      <c r="N11" s="126">
        <v>18</v>
      </c>
      <c r="O11" s="126">
        <v>11</v>
      </c>
      <c r="P11" s="580"/>
      <c r="Q11" s="126">
        <v>176</v>
      </c>
      <c r="R11" s="126">
        <v>16</v>
      </c>
      <c r="S11" s="126">
        <v>273</v>
      </c>
      <c r="T11" s="126">
        <v>12</v>
      </c>
      <c r="U11" s="126">
        <v>23</v>
      </c>
      <c r="V11" s="126">
        <v>81</v>
      </c>
      <c r="W11" s="126">
        <v>250</v>
      </c>
      <c r="X11" s="126">
        <v>223</v>
      </c>
      <c r="Y11" s="126">
        <v>34</v>
      </c>
      <c r="Z11" s="126">
        <v>23</v>
      </c>
      <c r="AA11" s="21"/>
    </row>
    <row r="12" spans="1:27" s="2" customFormat="1" ht="14.25" customHeight="1">
      <c r="A12" s="154"/>
      <c r="B12" s="154"/>
      <c r="C12" s="154"/>
      <c r="D12" s="45">
        <v>15</v>
      </c>
      <c r="E12" s="154" t="s">
        <v>546</v>
      </c>
      <c r="F12" s="138" t="s">
        <v>31</v>
      </c>
      <c r="G12" s="138"/>
      <c r="H12" s="46"/>
      <c r="I12" s="31">
        <v>3</v>
      </c>
      <c r="J12" s="31">
        <v>5</v>
      </c>
      <c r="K12" s="31">
        <v>19</v>
      </c>
      <c r="L12" s="31">
        <v>2</v>
      </c>
      <c r="M12" s="127">
        <v>3</v>
      </c>
      <c r="N12" s="127">
        <v>5</v>
      </c>
      <c r="O12" s="127">
        <v>2</v>
      </c>
      <c r="P12" s="128"/>
      <c r="Q12" s="127">
        <v>20</v>
      </c>
      <c r="R12" s="127">
        <v>2</v>
      </c>
      <c r="S12" s="127">
        <v>31</v>
      </c>
      <c r="T12" s="127">
        <v>2</v>
      </c>
      <c r="U12" s="127">
        <v>5</v>
      </c>
      <c r="V12" s="127">
        <v>6</v>
      </c>
      <c r="W12" s="127">
        <v>47</v>
      </c>
      <c r="X12" s="127">
        <v>28</v>
      </c>
      <c r="Y12" s="127">
        <v>7</v>
      </c>
      <c r="Z12" s="127">
        <v>1</v>
      </c>
      <c r="AA12" s="18"/>
    </row>
    <row r="13" spans="3:27" ht="14.25" customHeight="1">
      <c r="C13" s="138"/>
      <c r="D13" s="45">
        <v>25</v>
      </c>
      <c r="E13" s="25" t="s">
        <v>546</v>
      </c>
      <c r="F13" s="138" t="s">
        <v>32</v>
      </c>
      <c r="G13" s="138"/>
      <c r="H13" s="43"/>
      <c r="I13" s="118">
        <v>2</v>
      </c>
      <c r="J13" s="118">
        <v>10</v>
      </c>
      <c r="K13" s="118">
        <v>18</v>
      </c>
      <c r="L13" s="118">
        <v>9</v>
      </c>
      <c r="M13" s="127">
        <v>7</v>
      </c>
      <c r="N13" s="127">
        <v>1</v>
      </c>
      <c r="O13" s="127">
        <v>1</v>
      </c>
      <c r="P13" s="128"/>
      <c r="Q13" s="127">
        <v>32</v>
      </c>
      <c r="R13" s="127">
        <v>1</v>
      </c>
      <c r="S13" s="127">
        <v>32</v>
      </c>
      <c r="T13" s="127">
        <v>0</v>
      </c>
      <c r="U13" s="127">
        <v>3</v>
      </c>
      <c r="V13" s="127">
        <v>17</v>
      </c>
      <c r="W13" s="127">
        <v>54</v>
      </c>
      <c r="X13" s="127">
        <v>43</v>
      </c>
      <c r="Y13" s="127">
        <v>4</v>
      </c>
      <c r="Z13" s="127">
        <v>3</v>
      </c>
      <c r="AA13" s="19"/>
    </row>
    <row r="14" spans="3:27" ht="14.25" customHeight="1">
      <c r="C14" s="138"/>
      <c r="D14" s="45">
        <v>35</v>
      </c>
      <c r="E14" s="25" t="s">
        <v>546</v>
      </c>
      <c r="F14" s="138" t="s">
        <v>33</v>
      </c>
      <c r="G14" s="138"/>
      <c r="H14" s="43"/>
      <c r="I14" s="118">
        <v>7</v>
      </c>
      <c r="J14" s="118">
        <v>13</v>
      </c>
      <c r="K14" s="118">
        <v>28</v>
      </c>
      <c r="L14" s="118">
        <v>30</v>
      </c>
      <c r="M14" s="127">
        <v>18</v>
      </c>
      <c r="N14" s="127">
        <v>2</v>
      </c>
      <c r="O14" s="127">
        <v>3</v>
      </c>
      <c r="P14" s="128"/>
      <c r="Q14" s="127">
        <v>39</v>
      </c>
      <c r="R14" s="127">
        <v>1</v>
      </c>
      <c r="S14" s="127">
        <v>46</v>
      </c>
      <c r="T14" s="44">
        <v>1</v>
      </c>
      <c r="U14" s="127">
        <v>4</v>
      </c>
      <c r="V14" s="127">
        <v>16</v>
      </c>
      <c r="W14" s="127">
        <v>68</v>
      </c>
      <c r="X14" s="127">
        <v>58</v>
      </c>
      <c r="Y14" s="127">
        <v>14</v>
      </c>
      <c r="Z14" s="127">
        <v>3</v>
      </c>
      <c r="AA14" s="19"/>
    </row>
    <row r="15" spans="3:27" ht="14.25" customHeight="1">
      <c r="C15" s="138"/>
      <c r="D15" s="45">
        <v>45</v>
      </c>
      <c r="E15" s="25" t="s">
        <v>546</v>
      </c>
      <c r="F15" s="138" t="s">
        <v>34</v>
      </c>
      <c r="G15" s="138"/>
      <c r="H15" s="43"/>
      <c r="I15" s="118">
        <v>6</v>
      </c>
      <c r="J15" s="118">
        <v>10</v>
      </c>
      <c r="K15" s="118">
        <v>20</v>
      </c>
      <c r="L15" s="118">
        <v>35</v>
      </c>
      <c r="M15" s="127">
        <v>14</v>
      </c>
      <c r="N15" s="127">
        <v>2</v>
      </c>
      <c r="O15" s="127">
        <v>1</v>
      </c>
      <c r="P15" s="128"/>
      <c r="Q15" s="127">
        <v>31</v>
      </c>
      <c r="R15" s="127">
        <v>2</v>
      </c>
      <c r="S15" s="127">
        <v>48</v>
      </c>
      <c r="T15" s="127">
        <v>0</v>
      </c>
      <c r="U15" s="127">
        <v>2</v>
      </c>
      <c r="V15" s="127">
        <v>15</v>
      </c>
      <c r="W15" s="127">
        <v>37</v>
      </c>
      <c r="X15" s="127">
        <v>33</v>
      </c>
      <c r="Y15" s="127">
        <v>4</v>
      </c>
      <c r="Z15" s="127">
        <v>2</v>
      </c>
      <c r="AA15" s="19"/>
    </row>
    <row r="16" spans="3:27" ht="14.25" customHeight="1">
      <c r="C16" s="138"/>
      <c r="D16" s="45">
        <v>55</v>
      </c>
      <c r="E16" s="25" t="s">
        <v>546</v>
      </c>
      <c r="F16" s="138" t="s">
        <v>35</v>
      </c>
      <c r="G16" s="138"/>
      <c r="H16" s="43"/>
      <c r="I16" s="118">
        <v>10</v>
      </c>
      <c r="J16" s="118">
        <v>14</v>
      </c>
      <c r="K16" s="118">
        <v>19</v>
      </c>
      <c r="L16" s="118">
        <v>50</v>
      </c>
      <c r="M16" s="127">
        <v>19</v>
      </c>
      <c r="N16" s="127">
        <v>1</v>
      </c>
      <c r="O16" s="127">
        <v>1</v>
      </c>
      <c r="P16" s="128"/>
      <c r="Q16" s="127">
        <v>23</v>
      </c>
      <c r="R16" s="127">
        <v>2</v>
      </c>
      <c r="S16" s="127">
        <v>44</v>
      </c>
      <c r="T16" s="127">
        <v>1</v>
      </c>
      <c r="U16" s="127">
        <v>3</v>
      </c>
      <c r="V16" s="127">
        <v>12</v>
      </c>
      <c r="W16" s="127">
        <v>25</v>
      </c>
      <c r="X16" s="127">
        <v>28</v>
      </c>
      <c r="Y16" s="127">
        <v>3</v>
      </c>
      <c r="Z16" s="127">
        <v>3</v>
      </c>
      <c r="AA16" s="19"/>
    </row>
    <row r="17" spans="3:26" ht="14.25" customHeight="1">
      <c r="C17" s="138"/>
      <c r="D17" s="45">
        <v>65</v>
      </c>
      <c r="E17" s="25" t="s">
        <v>546</v>
      </c>
      <c r="F17" s="138" t="s">
        <v>36</v>
      </c>
      <c r="G17" s="138"/>
      <c r="H17" s="43"/>
      <c r="I17" s="118">
        <v>10</v>
      </c>
      <c r="J17" s="118">
        <v>15</v>
      </c>
      <c r="K17" s="118">
        <v>15</v>
      </c>
      <c r="L17" s="118">
        <v>71</v>
      </c>
      <c r="M17" s="127">
        <v>22</v>
      </c>
      <c r="N17" s="127">
        <v>3</v>
      </c>
      <c r="O17" s="127">
        <v>2</v>
      </c>
      <c r="P17" s="128"/>
      <c r="Q17" s="127">
        <v>23</v>
      </c>
      <c r="R17" s="127">
        <v>4</v>
      </c>
      <c r="S17" s="127">
        <v>44</v>
      </c>
      <c r="T17" s="127">
        <v>3</v>
      </c>
      <c r="U17" s="127">
        <v>3</v>
      </c>
      <c r="V17" s="127">
        <v>12</v>
      </c>
      <c r="W17" s="127">
        <v>15</v>
      </c>
      <c r="X17" s="127">
        <v>24</v>
      </c>
      <c r="Y17" s="127">
        <v>1</v>
      </c>
      <c r="Z17" s="127">
        <v>5</v>
      </c>
    </row>
    <row r="18" spans="3:26" ht="14.25" customHeight="1">
      <c r="C18" s="138"/>
      <c r="D18" s="45" t="s">
        <v>65</v>
      </c>
      <c r="E18" s="25"/>
      <c r="F18" s="138"/>
      <c r="G18" s="138"/>
      <c r="H18" s="43"/>
      <c r="I18" s="118">
        <v>7</v>
      </c>
      <c r="J18" s="118">
        <v>9</v>
      </c>
      <c r="K18" s="118">
        <v>6</v>
      </c>
      <c r="L18" s="118">
        <v>50</v>
      </c>
      <c r="M18" s="127">
        <v>12</v>
      </c>
      <c r="N18" s="127">
        <v>5</v>
      </c>
      <c r="O18" s="127">
        <v>2</v>
      </c>
      <c r="P18" s="128"/>
      <c r="Q18" s="127">
        <v>8</v>
      </c>
      <c r="R18" s="127">
        <v>6</v>
      </c>
      <c r="S18" s="127">
        <v>30</v>
      </c>
      <c r="T18" s="127">
        <v>5</v>
      </c>
      <c r="U18" s="127">
        <v>2</v>
      </c>
      <c r="V18" s="127">
        <v>3</v>
      </c>
      <c r="W18" s="127">
        <v>4</v>
      </c>
      <c r="X18" s="127">
        <v>10</v>
      </c>
      <c r="Y18" s="127">
        <v>1</v>
      </c>
      <c r="Z18" s="127">
        <v>6</v>
      </c>
    </row>
    <row r="19" spans="3:26" ht="14.25" customHeight="1">
      <c r="C19" s="138"/>
      <c r="D19" s="782" t="s">
        <v>66</v>
      </c>
      <c r="E19" s="782"/>
      <c r="F19" s="782"/>
      <c r="G19" s="138"/>
      <c r="H19" s="43"/>
      <c r="I19" s="118"/>
      <c r="J19" s="67"/>
      <c r="K19" s="118"/>
      <c r="L19" s="118"/>
      <c r="M19" s="127"/>
      <c r="N19" s="127"/>
      <c r="O19" s="127"/>
      <c r="P19" s="128"/>
      <c r="Q19" s="127"/>
      <c r="R19" s="127"/>
      <c r="S19" s="127"/>
      <c r="T19" s="127"/>
      <c r="U19" s="127"/>
      <c r="V19" s="127"/>
      <c r="W19" s="127"/>
      <c r="X19" s="127"/>
      <c r="Y19" s="127"/>
      <c r="Z19" s="127"/>
    </row>
    <row r="20" spans="3:26" ht="14.25" customHeight="1">
      <c r="C20" s="150"/>
      <c r="D20" s="606" t="s">
        <v>67</v>
      </c>
      <c r="E20" s="606"/>
      <c r="F20" s="606"/>
      <c r="G20" s="150"/>
      <c r="H20" s="43"/>
      <c r="I20" s="118">
        <v>40</v>
      </c>
      <c r="J20" s="118">
        <v>69</v>
      </c>
      <c r="K20" s="118">
        <v>118</v>
      </c>
      <c r="L20" s="118">
        <v>226</v>
      </c>
      <c r="M20" s="127">
        <v>89</v>
      </c>
      <c r="N20" s="127">
        <v>17</v>
      </c>
      <c r="O20" s="127">
        <v>10</v>
      </c>
      <c r="P20" s="128"/>
      <c r="Q20" s="127">
        <v>168</v>
      </c>
      <c r="R20" s="127">
        <v>13</v>
      </c>
      <c r="S20" s="127">
        <v>253</v>
      </c>
      <c r="T20" s="127">
        <v>9</v>
      </c>
      <c r="U20" s="127">
        <v>22</v>
      </c>
      <c r="V20" s="127">
        <v>75</v>
      </c>
      <c r="W20" s="127">
        <v>239</v>
      </c>
      <c r="X20" s="127">
        <v>213</v>
      </c>
      <c r="Y20" s="127">
        <v>32</v>
      </c>
      <c r="Z20" s="127">
        <v>21</v>
      </c>
    </row>
    <row r="21" spans="3:26" ht="14.25" customHeight="1">
      <c r="C21" s="150"/>
      <c r="D21" s="606" t="s">
        <v>68</v>
      </c>
      <c r="E21" s="606"/>
      <c r="F21" s="606"/>
      <c r="G21" s="150"/>
      <c r="H21" s="43"/>
      <c r="I21" s="118">
        <v>4</v>
      </c>
      <c r="J21" s="118">
        <v>5</v>
      </c>
      <c r="K21" s="118">
        <v>7</v>
      </c>
      <c r="L21" s="118">
        <v>19</v>
      </c>
      <c r="M21" s="127">
        <v>6</v>
      </c>
      <c r="N21" s="127">
        <v>1</v>
      </c>
      <c r="O21" s="127">
        <v>1</v>
      </c>
      <c r="P21" s="128"/>
      <c r="Q21" s="127">
        <v>6</v>
      </c>
      <c r="R21" s="127">
        <v>4</v>
      </c>
      <c r="S21" s="127">
        <v>18</v>
      </c>
      <c r="T21" s="127">
        <v>3</v>
      </c>
      <c r="U21" s="127">
        <v>1</v>
      </c>
      <c r="V21" s="127">
        <v>5</v>
      </c>
      <c r="W21" s="127">
        <v>9</v>
      </c>
      <c r="X21" s="127">
        <v>8</v>
      </c>
      <c r="Y21" s="127">
        <v>1</v>
      </c>
      <c r="Z21" s="127">
        <v>2</v>
      </c>
    </row>
    <row r="22" spans="2:26" s="6" customFormat="1" ht="14.25" customHeight="1">
      <c r="B22" s="750" t="s">
        <v>37</v>
      </c>
      <c r="C22" s="750"/>
      <c r="D22" s="750"/>
      <c r="E22" s="750"/>
      <c r="F22" s="750"/>
      <c r="G22" s="40"/>
      <c r="H22" s="41"/>
      <c r="I22" s="116">
        <v>22</v>
      </c>
      <c r="J22" s="116">
        <v>36</v>
      </c>
      <c r="K22" s="116">
        <v>77</v>
      </c>
      <c r="L22" s="116">
        <v>133</v>
      </c>
      <c r="M22" s="126">
        <v>70</v>
      </c>
      <c r="N22" s="126">
        <v>5</v>
      </c>
      <c r="O22" s="126">
        <v>7</v>
      </c>
      <c r="P22" s="580"/>
      <c r="Q22" s="126">
        <v>123</v>
      </c>
      <c r="R22" s="126">
        <v>6</v>
      </c>
      <c r="S22" s="126">
        <v>169</v>
      </c>
      <c r="T22" s="126">
        <v>6</v>
      </c>
      <c r="U22" s="126">
        <v>14</v>
      </c>
      <c r="V22" s="126">
        <v>68</v>
      </c>
      <c r="W22" s="126">
        <v>183</v>
      </c>
      <c r="X22" s="126">
        <v>164</v>
      </c>
      <c r="Y22" s="126">
        <v>25</v>
      </c>
      <c r="Z22" s="126">
        <v>11</v>
      </c>
    </row>
    <row r="23" spans="3:26" ht="14.25" customHeight="1">
      <c r="C23" s="138"/>
      <c r="D23" s="45">
        <v>15</v>
      </c>
      <c r="E23" s="25" t="s">
        <v>521</v>
      </c>
      <c r="F23" s="138" t="s">
        <v>31</v>
      </c>
      <c r="G23" s="138"/>
      <c r="H23" s="43"/>
      <c r="I23" s="118">
        <v>2</v>
      </c>
      <c r="J23" s="118">
        <v>2</v>
      </c>
      <c r="K23" s="118">
        <v>7</v>
      </c>
      <c r="L23" s="118">
        <v>1</v>
      </c>
      <c r="M23" s="127">
        <v>1</v>
      </c>
      <c r="N23" s="127">
        <v>1</v>
      </c>
      <c r="O23" s="44">
        <v>2</v>
      </c>
      <c r="P23" s="341"/>
      <c r="Q23" s="127">
        <v>8</v>
      </c>
      <c r="R23" s="127">
        <v>0</v>
      </c>
      <c r="S23" s="127">
        <v>11</v>
      </c>
      <c r="T23" s="127">
        <v>0</v>
      </c>
      <c r="U23" s="127">
        <v>1</v>
      </c>
      <c r="V23" s="127">
        <v>5</v>
      </c>
      <c r="W23" s="127">
        <v>19</v>
      </c>
      <c r="X23" s="127">
        <v>14</v>
      </c>
      <c r="Y23" s="127">
        <v>2</v>
      </c>
      <c r="Z23" s="127">
        <v>0</v>
      </c>
    </row>
    <row r="24" spans="3:26" ht="14.25" customHeight="1">
      <c r="C24" s="138"/>
      <c r="D24" s="45">
        <v>25</v>
      </c>
      <c r="E24" s="25" t="s">
        <v>572</v>
      </c>
      <c r="F24" s="138" t="s">
        <v>32</v>
      </c>
      <c r="G24" s="138"/>
      <c r="H24" s="43"/>
      <c r="I24" s="118">
        <v>1</v>
      </c>
      <c r="J24" s="118">
        <v>6</v>
      </c>
      <c r="K24" s="118">
        <v>14</v>
      </c>
      <c r="L24" s="118">
        <v>7</v>
      </c>
      <c r="M24" s="127">
        <v>7</v>
      </c>
      <c r="N24" s="127">
        <v>1</v>
      </c>
      <c r="O24" s="127">
        <v>1</v>
      </c>
      <c r="P24" s="128"/>
      <c r="Q24" s="127">
        <v>26</v>
      </c>
      <c r="R24" s="127">
        <v>0</v>
      </c>
      <c r="S24" s="127">
        <v>27</v>
      </c>
      <c r="T24" s="44">
        <v>0</v>
      </c>
      <c r="U24" s="127">
        <v>2</v>
      </c>
      <c r="V24" s="127">
        <v>16</v>
      </c>
      <c r="W24" s="127">
        <v>47</v>
      </c>
      <c r="X24" s="127">
        <v>38</v>
      </c>
      <c r="Y24" s="127">
        <v>4</v>
      </c>
      <c r="Z24" s="127">
        <v>2</v>
      </c>
    </row>
    <row r="25" spans="3:26" ht="14.25" customHeight="1">
      <c r="C25" s="138"/>
      <c r="D25" s="45">
        <v>35</v>
      </c>
      <c r="E25" s="25" t="s">
        <v>573</v>
      </c>
      <c r="F25" s="138" t="s">
        <v>33</v>
      </c>
      <c r="G25" s="138"/>
      <c r="H25" s="43"/>
      <c r="I25" s="118">
        <v>5</v>
      </c>
      <c r="J25" s="118">
        <v>10</v>
      </c>
      <c r="K25" s="118">
        <v>23</v>
      </c>
      <c r="L25" s="118">
        <v>25</v>
      </c>
      <c r="M25" s="127">
        <v>18</v>
      </c>
      <c r="N25" s="127">
        <v>0</v>
      </c>
      <c r="O25" s="127">
        <v>2</v>
      </c>
      <c r="P25" s="128"/>
      <c r="Q25" s="127">
        <v>33</v>
      </c>
      <c r="R25" s="127">
        <v>1</v>
      </c>
      <c r="S25" s="127">
        <v>39</v>
      </c>
      <c r="T25" s="127">
        <v>1</v>
      </c>
      <c r="U25" s="127">
        <v>4</v>
      </c>
      <c r="V25" s="127">
        <v>16</v>
      </c>
      <c r="W25" s="127">
        <v>59</v>
      </c>
      <c r="X25" s="127">
        <v>49</v>
      </c>
      <c r="Y25" s="127">
        <v>12</v>
      </c>
      <c r="Z25" s="127">
        <v>2</v>
      </c>
    </row>
    <row r="26" spans="3:26" ht="14.25" customHeight="1">
      <c r="C26" s="138"/>
      <c r="D26" s="45">
        <v>45</v>
      </c>
      <c r="E26" s="25" t="s">
        <v>521</v>
      </c>
      <c r="F26" s="138" t="s">
        <v>34</v>
      </c>
      <c r="G26" s="138"/>
      <c r="H26" s="43"/>
      <c r="I26" s="118">
        <v>5</v>
      </c>
      <c r="J26" s="118">
        <v>8</v>
      </c>
      <c r="K26" s="118">
        <v>17</v>
      </c>
      <c r="L26" s="118">
        <v>31</v>
      </c>
      <c r="M26" s="127">
        <v>13</v>
      </c>
      <c r="N26" s="127">
        <v>1</v>
      </c>
      <c r="O26" s="127">
        <v>1</v>
      </c>
      <c r="P26" s="128"/>
      <c r="Q26" s="127">
        <v>27</v>
      </c>
      <c r="R26" s="127">
        <v>1</v>
      </c>
      <c r="S26" s="127">
        <v>42</v>
      </c>
      <c r="T26" s="127">
        <v>0</v>
      </c>
      <c r="U26" s="127">
        <v>2</v>
      </c>
      <c r="V26" s="127">
        <v>15</v>
      </c>
      <c r="W26" s="127">
        <v>32</v>
      </c>
      <c r="X26" s="127">
        <v>31</v>
      </c>
      <c r="Y26" s="127">
        <v>3</v>
      </c>
      <c r="Z26" s="127">
        <v>2</v>
      </c>
    </row>
    <row r="27" spans="3:26" ht="14.25" customHeight="1">
      <c r="C27" s="138"/>
      <c r="D27" s="45">
        <v>55</v>
      </c>
      <c r="E27" s="25" t="s">
        <v>574</v>
      </c>
      <c r="F27" s="138" t="s">
        <v>35</v>
      </c>
      <c r="G27" s="138"/>
      <c r="H27" s="43"/>
      <c r="I27" s="118">
        <v>4</v>
      </c>
      <c r="J27" s="118">
        <v>6</v>
      </c>
      <c r="K27" s="118">
        <v>11</v>
      </c>
      <c r="L27" s="118">
        <v>34</v>
      </c>
      <c r="M27" s="127">
        <v>16</v>
      </c>
      <c r="N27" s="127">
        <v>0</v>
      </c>
      <c r="O27" s="127">
        <v>1</v>
      </c>
      <c r="P27" s="128"/>
      <c r="Q27" s="127">
        <v>18</v>
      </c>
      <c r="R27" s="127">
        <v>1</v>
      </c>
      <c r="S27" s="127">
        <v>28</v>
      </c>
      <c r="T27" s="127">
        <v>1</v>
      </c>
      <c r="U27" s="127">
        <v>3</v>
      </c>
      <c r="V27" s="127">
        <v>11</v>
      </c>
      <c r="W27" s="127">
        <v>18</v>
      </c>
      <c r="X27" s="127">
        <v>21</v>
      </c>
      <c r="Y27" s="127">
        <v>2</v>
      </c>
      <c r="Z27" s="127">
        <v>3</v>
      </c>
    </row>
    <row r="28" spans="3:26" ht="14.25" customHeight="1">
      <c r="C28" s="138"/>
      <c r="D28" s="45">
        <v>65</v>
      </c>
      <c r="E28" s="25" t="s">
        <v>574</v>
      </c>
      <c r="F28" s="138" t="s">
        <v>36</v>
      </c>
      <c r="G28" s="138"/>
      <c r="H28" s="43"/>
      <c r="I28" s="118">
        <v>3</v>
      </c>
      <c r="J28" s="118">
        <v>4</v>
      </c>
      <c r="K28" s="118">
        <v>4</v>
      </c>
      <c r="L28" s="118">
        <v>28</v>
      </c>
      <c r="M28" s="127">
        <v>12</v>
      </c>
      <c r="N28" s="127">
        <v>1</v>
      </c>
      <c r="O28" s="127">
        <v>0</v>
      </c>
      <c r="P28" s="128"/>
      <c r="Q28" s="127">
        <v>8</v>
      </c>
      <c r="R28" s="127">
        <v>1</v>
      </c>
      <c r="S28" s="127">
        <v>16</v>
      </c>
      <c r="T28" s="127">
        <v>1</v>
      </c>
      <c r="U28" s="127">
        <v>1</v>
      </c>
      <c r="V28" s="127">
        <v>5</v>
      </c>
      <c r="W28" s="127">
        <v>6</v>
      </c>
      <c r="X28" s="127">
        <v>11</v>
      </c>
      <c r="Y28" s="127">
        <v>1</v>
      </c>
      <c r="Z28" s="127">
        <v>2</v>
      </c>
    </row>
    <row r="29" spans="3:26" ht="14.25" customHeight="1">
      <c r="C29" s="138"/>
      <c r="D29" s="752" t="s">
        <v>65</v>
      </c>
      <c r="E29" s="752"/>
      <c r="F29" s="752"/>
      <c r="G29" s="33"/>
      <c r="H29" s="43"/>
      <c r="I29" s="118">
        <v>1</v>
      </c>
      <c r="J29" s="118">
        <v>1</v>
      </c>
      <c r="K29" s="118">
        <v>1</v>
      </c>
      <c r="L29" s="118">
        <v>7</v>
      </c>
      <c r="M29" s="127">
        <v>3</v>
      </c>
      <c r="N29" s="44">
        <v>1</v>
      </c>
      <c r="O29" s="44">
        <v>0</v>
      </c>
      <c r="P29" s="341"/>
      <c r="Q29" s="127">
        <v>2</v>
      </c>
      <c r="R29" s="127">
        <v>2</v>
      </c>
      <c r="S29" s="127">
        <v>6</v>
      </c>
      <c r="T29" s="44">
        <v>1</v>
      </c>
      <c r="U29" s="127" t="s">
        <v>0</v>
      </c>
      <c r="V29" s="127">
        <v>1</v>
      </c>
      <c r="W29" s="127">
        <v>0</v>
      </c>
      <c r="X29" s="127">
        <v>1</v>
      </c>
      <c r="Y29" s="44">
        <v>0</v>
      </c>
      <c r="Z29" s="127">
        <v>1</v>
      </c>
    </row>
    <row r="30" spans="3:26" ht="14.25" customHeight="1">
      <c r="C30" s="138"/>
      <c r="D30" s="782" t="s">
        <v>66</v>
      </c>
      <c r="E30" s="782"/>
      <c r="F30" s="782"/>
      <c r="G30" s="138"/>
      <c r="H30" s="43"/>
      <c r="I30" s="118"/>
      <c r="J30" s="118"/>
      <c r="K30" s="118"/>
      <c r="L30" s="118"/>
      <c r="M30" s="127"/>
      <c r="N30" s="127"/>
      <c r="O30" s="127"/>
      <c r="P30" s="128"/>
      <c r="Q30" s="127"/>
      <c r="R30" s="127"/>
      <c r="S30" s="127"/>
      <c r="T30" s="127"/>
      <c r="U30" s="127"/>
      <c r="V30" s="127"/>
      <c r="W30" s="127"/>
      <c r="X30" s="127"/>
      <c r="Y30" s="127"/>
      <c r="Z30" s="127"/>
    </row>
    <row r="31" spans="3:26" ht="14.25" customHeight="1">
      <c r="C31" s="138"/>
      <c r="D31" s="606" t="s">
        <v>67</v>
      </c>
      <c r="E31" s="606"/>
      <c r="F31" s="606"/>
      <c r="G31" s="150"/>
      <c r="H31" s="43"/>
      <c r="I31" s="118">
        <v>21</v>
      </c>
      <c r="J31" s="118">
        <v>35</v>
      </c>
      <c r="K31" s="118">
        <v>73</v>
      </c>
      <c r="L31" s="118">
        <v>127</v>
      </c>
      <c r="M31" s="127">
        <v>66</v>
      </c>
      <c r="N31" s="127">
        <v>5</v>
      </c>
      <c r="O31" s="127">
        <v>6</v>
      </c>
      <c r="P31" s="128"/>
      <c r="Q31" s="127">
        <v>118</v>
      </c>
      <c r="R31" s="127">
        <v>5</v>
      </c>
      <c r="S31" s="127">
        <v>159</v>
      </c>
      <c r="T31" s="127">
        <v>5</v>
      </c>
      <c r="U31" s="127">
        <v>13</v>
      </c>
      <c r="V31" s="127">
        <v>65</v>
      </c>
      <c r="W31" s="127">
        <v>174</v>
      </c>
      <c r="X31" s="127">
        <v>159</v>
      </c>
      <c r="Y31" s="127">
        <v>23</v>
      </c>
      <c r="Z31" s="127">
        <v>11</v>
      </c>
    </row>
    <row r="32" spans="3:26" ht="14.25" customHeight="1">
      <c r="C32" s="138"/>
      <c r="D32" s="606" t="s">
        <v>68</v>
      </c>
      <c r="E32" s="606"/>
      <c r="F32" s="606"/>
      <c r="G32" s="150"/>
      <c r="H32" s="43"/>
      <c r="I32" s="118">
        <v>0</v>
      </c>
      <c r="J32" s="118">
        <v>1</v>
      </c>
      <c r="K32" s="118">
        <v>3</v>
      </c>
      <c r="L32" s="118">
        <v>6</v>
      </c>
      <c r="M32" s="127">
        <v>3</v>
      </c>
      <c r="N32" s="127">
        <v>0</v>
      </c>
      <c r="O32" s="127">
        <v>0</v>
      </c>
      <c r="P32" s="128"/>
      <c r="Q32" s="127">
        <v>3</v>
      </c>
      <c r="R32" s="127">
        <v>1</v>
      </c>
      <c r="S32" s="127">
        <v>9</v>
      </c>
      <c r="T32" s="127">
        <v>1</v>
      </c>
      <c r="U32" s="127">
        <v>0</v>
      </c>
      <c r="V32" s="127">
        <v>3</v>
      </c>
      <c r="W32" s="127">
        <v>7</v>
      </c>
      <c r="X32" s="127">
        <v>5</v>
      </c>
      <c r="Y32" s="127">
        <v>1</v>
      </c>
      <c r="Z32" s="127">
        <v>0</v>
      </c>
    </row>
    <row r="33" spans="3:26" ht="14.25" customHeight="1">
      <c r="C33" s="606" t="s">
        <v>69</v>
      </c>
      <c r="D33" s="606"/>
      <c r="E33" s="606"/>
      <c r="F33" s="606"/>
      <c r="G33" s="150"/>
      <c r="H33" s="43"/>
      <c r="I33" s="118">
        <v>11</v>
      </c>
      <c r="J33" s="118">
        <v>22</v>
      </c>
      <c r="K33" s="118">
        <v>52</v>
      </c>
      <c r="L33" s="118">
        <v>96</v>
      </c>
      <c r="M33" s="127">
        <v>59</v>
      </c>
      <c r="N33" s="127">
        <v>3</v>
      </c>
      <c r="O33" s="127">
        <v>5</v>
      </c>
      <c r="P33" s="128"/>
      <c r="Q33" s="127">
        <v>98</v>
      </c>
      <c r="R33" s="127">
        <v>4</v>
      </c>
      <c r="S33" s="127">
        <v>132</v>
      </c>
      <c r="T33" s="127">
        <v>6</v>
      </c>
      <c r="U33" s="127">
        <v>13</v>
      </c>
      <c r="V33" s="127">
        <v>64</v>
      </c>
      <c r="W33" s="127">
        <v>157</v>
      </c>
      <c r="X33" s="127">
        <v>134</v>
      </c>
      <c r="Y33" s="127">
        <v>21</v>
      </c>
      <c r="Z33" s="127">
        <v>9</v>
      </c>
    </row>
    <row r="34" spans="1:26" s="19" customFormat="1" ht="14.25" customHeight="1">
      <c r="A34" s="18"/>
      <c r="B34" s="18"/>
      <c r="C34" s="606" t="s">
        <v>70</v>
      </c>
      <c r="D34" s="606"/>
      <c r="E34" s="606"/>
      <c r="F34" s="606"/>
      <c r="G34" s="150"/>
      <c r="H34" s="43"/>
      <c r="I34" s="118">
        <v>10</v>
      </c>
      <c r="J34" s="118">
        <v>14</v>
      </c>
      <c r="K34" s="118">
        <v>23</v>
      </c>
      <c r="L34" s="118">
        <v>38</v>
      </c>
      <c r="M34" s="128">
        <v>11</v>
      </c>
      <c r="N34" s="128">
        <v>1</v>
      </c>
      <c r="O34" s="128">
        <v>1</v>
      </c>
      <c r="P34" s="128"/>
      <c r="Q34" s="128">
        <v>22</v>
      </c>
      <c r="R34" s="128">
        <v>2</v>
      </c>
      <c r="S34" s="128">
        <v>35</v>
      </c>
      <c r="T34" s="128">
        <v>0</v>
      </c>
      <c r="U34" s="128">
        <v>0</v>
      </c>
      <c r="V34" s="128">
        <v>4</v>
      </c>
      <c r="W34" s="128">
        <v>22</v>
      </c>
      <c r="X34" s="128">
        <v>27</v>
      </c>
      <c r="Y34" s="128">
        <v>4</v>
      </c>
      <c r="Z34" s="128">
        <v>2</v>
      </c>
    </row>
    <row r="35" spans="3:26" ht="14.25" customHeight="1">
      <c r="C35" s="606" t="s">
        <v>71</v>
      </c>
      <c r="D35" s="606"/>
      <c r="E35" s="606"/>
      <c r="F35" s="606"/>
      <c r="G35" s="150"/>
      <c r="H35" s="43"/>
      <c r="I35" s="118">
        <v>0</v>
      </c>
      <c r="J35" s="118">
        <v>0</v>
      </c>
      <c r="K35" s="118">
        <v>2</v>
      </c>
      <c r="L35" s="118" t="s">
        <v>0</v>
      </c>
      <c r="M35" s="44" t="s">
        <v>0</v>
      </c>
      <c r="N35" s="127">
        <v>1</v>
      </c>
      <c r="O35" s="44">
        <v>1</v>
      </c>
      <c r="P35" s="341"/>
      <c r="Q35" s="127">
        <v>2</v>
      </c>
      <c r="R35" s="44" t="s">
        <v>0</v>
      </c>
      <c r="S35" s="127">
        <v>3</v>
      </c>
      <c r="T35" s="44" t="s">
        <v>0</v>
      </c>
      <c r="U35" s="44" t="s">
        <v>0</v>
      </c>
      <c r="V35" s="127">
        <v>0</v>
      </c>
      <c r="W35" s="127">
        <v>4</v>
      </c>
      <c r="X35" s="127">
        <v>3</v>
      </c>
      <c r="Y35" s="127">
        <v>1</v>
      </c>
      <c r="Z35" s="44" t="s">
        <v>0</v>
      </c>
    </row>
    <row r="36" spans="2:26" s="6" customFormat="1" ht="14.25" customHeight="1">
      <c r="B36" s="750" t="s">
        <v>38</v>
      </c>
      <c r="C36" s="750"/>
      <c r="D36" s="750"/>
      <c r="E36" s="750"/>
      <c r="F36" s="750"/>
      <c r="G36" s="40"/>
      <c r="H36" s="41"/>
      <c r="I36" s="116">
        <v>23</v>
      </c>
      <c r="J36" s="116">
        <v>39</v>
      </c>
      <c r="K36" s="116">
        <v>49</v>
      </c>
      <c r="L36" s="116">
        <v>114</v>
      </c>
      <c r="M36" s="126">
        <v>26</v>
      </c>
      <c r="N36" s="126">
        <v>13</v>
      </c>
      <c r="O36" s="126">
        <v>5</v>
      </c>
      <c r="P36" s="580"/>
      <c r="Q36" s="126">
        <v>53</v>
      </c>
      <c r="R36" s="126">
        <v>10</v>
      </c>
      <c r="S36" s="126">
        <v>104</v>
      </c>
      <c r="T36" s="126">
        <v>6</v>
      </c>
      <c r="U36" s="126">
        <v>10</v>
      </c>
      <c r="V36" s="126">
        <v>12</v>
      </c>
      <c r="W36" s="126">
        <v>67</v>
      </c>
      <c r="X36" s="126">
        <v>59</v>
      </c>
      <c r="Y36" s="126">
        <v>9</v>
      </c>
      <c r="Z36" s="126">
        <v>12</v>
      </c>
    </row>
    <row r="37" spans="3:26" ht="14.25" customHeight="1">
      <c r="C37" s="138"/>
      <c r="D37" s="45">
        <v>15</v>
      </c>
      <c r="E37" s="25" t="s">
        <v>555</v>
      </c>
      <c r="F37" s="138" t="s">
        <v>31</v>
      </c>
      <c r="G37" s="33"/>
      <c r="H37" s="43"/>
      <c r="I37" s="118">
        <v>1</v>
      </c>
      <c r="J37" s="118">
        <v>3</v>
      </c>
      <c r="K37" s="118">
        <v>12</v>
      </c>
      <c r="L37" s="118">
        <v>1</v>
      </c>
      <c r="M37" s="127">
        <v>2</v>
      </c>
      <c r="N37" s="127">
        <v>3</v>
      </c>
      <c r="O37" s="127">
        <v>0</v>
      </c>
      <c r="P37" s="128"/>
      <c r="Q37" s="127">
        <v>12</v>
      </c>
      <c r="R37" s="127">
        <v>1</v>
      </c>
      <c r="S37" s="127">
        <v>20</v>
      </c>
      <c r="T37" s="127">
        <v>1</v>
      </c>
      <c r="U37" s="127">
        <v>4</v>
      </c>
      <c r="V37" s="127">
        <v>1</v>
      </c>
      <c r="W37" s="127">
        <v>28</v>
      </c>
      <c r="X37" s="127">
        <v>14</v>
      </c>
      <c r="Y37" s="127">
        <v>5</v>
      </c>
      <c r="Z37" s="127">
        <v>1</v>
      </c>
    </row>
    <row r="38" spans="3:26" ht="14.25" customHeight="1">
      <c r="C38" s="138"/>
      <c r="D38" s="45">
        <v>25</v>
      </c>
      <c r="E38" s="25" t="s">
        <v>521</v>
      </c>
      <c r="F38" s="138" t="s">
        <v>32</v>
      </c>
      <c r="G38" s="138"/>
      <c r="H38" s="43"/>
      <c r="I38" s="118">
        <v>1</v>
      </c>
      <c r="J38" s="118">
        <v>3</v>
      </c>
      <c r="K38" s="118">
        <v>4</v>
      </c>
      <c r="L38" s="118">
        <v>2</v>
      </c>
      <c r="M38" s="127">
        <v>1</v>
      </c>
      <c r="N38" s="44">
        <v>0</v>
      </c>
      <c r="O38" s="44" t="s">
        <v>0</v>
      </c>
      <c r="P38" s="341"/>
      <c r="Q38" s="127">
        <v>6</v>
      </c>
      <c r="R38" s="44">
        <v>0</v>
      </c>
      <c r="S38" s="127">
        <v>5</v>
      </c>
      <c r="T38" s="44" t="s">
        <v>0</v>
      </c>
      <c r="U38" s="127">
        <v>0</v>
      </c>
      <c r="V38" s="127">
        <v>1</v>
      </c>
      <c r="W38" s="127">
        <v>7</v>
      </c>
      <c r="X38" s="127">
        <v>5</v>
      </c>
      <c r="Y38" s="127">
        <v>1</v>
      </c>
      <c r="Z38" s="127">
        <v>1</v>
      </c>
    </row>
    <row r="39" spans="3:26" ht="14.25" customHeight="1">
      <c r="C39" s="138"/>
      <c r="D39" s="45">
        <v>35</v>
      </c>
      <c r="E39" s="25" t="s">
        <v>574</v>
      </c>
      <c r="F39" s="138" t="s">
        <v>33</v>
      </c>
      <c r="G39" s="138"/>
      <c r="H39" s="43"/>
      <c r="I39" s="118">
        <v>1</v>
      </c>
      <c r="J39" s="118">
        <v>3</v>
      </c>
      <c r="K39" s="118">
        <v>5</v>
      </c>
      <c r="L39" s="118">
        <v>5</v>
      </c>
      <c r="M39" s="127" t="s">
        <v>0</v>
      </c>
      <c r="N39" s="127">
        <v>1</v>
      </c>
      <c r="O39" s="127">
        <v>0</v>
      </c>
      <c r="P39" s="128"/>
      <c r="Q39" s="127">
        <v>6</v>
      </c>
      <c r="R39" s="44">
        <v>0</v>
      </c>
      <c r="S39" s="127">
        <v>7</v>
      </c>
      <c r="T39" s="44" t="s">
        <v>0</v>
      </c>
      <c r="U39" s="44">
        <v>0</v>
      </c>
      <c r="V39" s="127">
        <v>1</v>
      </c>
      <c r="W39" s="127">
        <v>9</v>
      </c>
      <c r="X39" s="127">
        <v>9</v>
      </c>
      <c r="Y39" s="127">
        <v>2</v>
      </c>
      <c r="Z39" s="44">
        <v>1</v>
      </c>
    </row>
    <row r="40" spans="3:26" ht="14.25" customHeight="1">
      <c r="C40" s="138"/>
      <c r="D40" s="45">
        <v>45</v>
      </c>
      <c r="E40" s="25" t="s">
        <v>574</v>
      </c>
      <c r="F40" s="138" t="s">
        <v>34</v>
      </c>
      <c r="G40" s="138"/>
      <c r="H40" s="43"/>
      <c r="I40" s="118">
        <v>2</v>
      </c>
      <c r="J40" s="118">
        <v>3</v>
      </c>
      <c r="K40" s="118">
        <v>3</v>
      </c>
      <c r="L40" s="118">
        <v>4</v>
      </c>
      <c r="M40" s="127">
        <v>1</v>
      </c>
      <c r="N40" s="44">
        <v>1</v>
      </c>
      <c r="O40" s="127">
        <v>0</v>
      </c>
      <c r="P40" s="128"/>
      <c r="Q40" s="127">
        <v>4</v>
      </c>
      <c r="R40" s="44">
        <v>0</v>
      </c>
      <c r="S40" s="127">
        <v>6</v>
      </c>
      <c r="T40" s="44" t="s">
        <v>0</v>
      </c>
      <c r="U40" s="44">
        <v>0</v>
      </c>
      <c r="V40" s="127">
        <v>0</v>
      </c>
      <c r="W40" s="127">
        <v>4</v>
      </c>
      <c r="X40" s="127">
        <v>2</v>
      </c>
      <c r="Y40" s="127">
        <v>1</v>
      </c>
      <c r="Z40" s="127">
        <v>0</v>
      </c>
    </row>
    <row r="41" spans="3:26" ht="14.25" customHeight="1">
      <c r="C41" s="138"/>
      <c r="D41" s="45">
        <v>55</v>
      </c>
      <c r="E41" s="25" t="s">
        <v>555</v>
      </c>
      <c r="F41" s="138" t="s">
        <v>35</v>
      </c>
      <c r="G41" s="138"/>
      <c r="H41" s="43"/>
      <c r="I41" s="118">
        <v>5</v>
      </c>
      <c r="J41" s="118">
        <v>8</v>
      </c>
      <c r="K41" s="118">
        <v>8</v>
      </c>
      <c r="L41" s="118">
        <v>16</v>
      </c>
      <c r="M41" s="127">
        <v>4</v>
      </c>
      <c r="N41" s="127">
        <v>1</v>
      </c>
      <c r="O41" s="127">
        <v>1</v>
      </c>
      <c r="P41" s="128"/>
      <c r="Q41" s="127">
        <v>5</v>
      </c>
      <c r="R41" s="127">
        <v>1</v>
      </c>
      <c r="S41" s="127">
        <v>15</v>
      </c>
      <c r="T41" s="127" t="s">
        <v>0</v>
      </c>
      <c r="U41" s="127">
        <v>0</v>
      </c>
      <c r="V41" s="127">
        <v>1</v>
      </c>
      <c r="W41" s="127">
        <v>7</v>
      </c>
      <c r="X41" s="127">
        <v>7</v>
      </c>
      <c r="Y41" s="44">
        <v>0</v>
      </c>
      <c r="Z41" s="127">
        <v>1</v>
      </c>
    </row>
    <row r="42" spans="3:26" ht="14.25" customHeight="1">
      <c r="C42" s="138"/>
      <c r="D42" s="45">
        <v>65</v>
      </c>
      <c r="E42" s="25" t="s">
        <v>575</v>
      </c>
      <c r="F42" s="138" t="s">
        <v>36</v>
      </c>
      <c r="G42" s="138"/>
      <c r="H42" s="43"/>
      <c r="I42" s="118">
        <v>6</v>
      </c>
      <c r="J42" s="118">
        <v>11</v>
      </c>
      <c r="K42" s="118">
        <v>11</v>
      </c>
      <c r="L42" s="118">
        <v>44</v>
      </c>
      <c r="M42" s="127">
        <v>10</v>
      </c>
      <c r="N42" s="127">
        <v>3</v>
      </c>
      <c r="O42" s="127">
        <v>1</v>
      </c>
      <c r="P42" s="128"/>
      <c r="Q42" s="127">
        <v>14</v>
      </c>
      <c r="R42" s="127">
        <v>3</v>
      </c>
      <c r="S42" s="127">
        <v>28</v>
      </c>
      <c r="T42" s="127">
        <v>1</v>
      </c>
      <c r="U42" s="127">
        <v>2</v>
      </c>
      <c r="V42" s="127">
        <v>6</v>
      </c>
      <c r="W42" s="127">
        <v>9</v>
      </c>
      <c r="X42" s="127">
        <v>12</v>
      </c>
      <c r="Y42" s="44">
        <v>0</v>
      </c>
      <c r="Z42" s="127">
        <v>3</v>
      </c>
    </row>
    <row r="43" spans="3:26" ht="14.25" customHeight="1">
      <c r="C43" s="10"/>
      <c r="D43" s="752" t="s">
        <v>65</v>
      </c>
      <c r="E43" s="752"/>
      <c r="F43" s="752"/>
      <c r="G43" s="138"/>
      <c r="H43" s="43"/>
      <c r="I43" s="118">
        <v>7</v>
      </c>
      <c r="J43" s="118">
        <v>8</v>
      </c>
      <c r="K43" s="118">
        <v>5</v>
      </c>
      <c r="L43" s="118">
        <v>42</v>
      </c>
      <c r="M43" s="127">
        <v>9</v>
      </c>
      <c r="N43" s="127">
        <v>4</v>
      </c>
      <c r="O43" s="127">
        <v>2</v>
      </c>
      <c r="P43" s="128"/>
      <c r="Q43" s="127">
        <v>6</v>
      </c>
      <c r="R43" s="127">
        <v>4</v>
      </c>
      <c r="S43" s="127">
        <v>24</v>
      </c>
      <c r="T43" s="127">
        <v>4</v>
      </c>
      <c r="U43" s="127">
        <v>2</v>
      </c>
      <c r="V43" s="127">
        <v>2</v>
      </c>
      <c r="W43" s="127">
        <v>3</v>
      </c>
      <c r="X43" s="127">
        <v>9</v>
      </c>
      <c r="Y43" s="127">
        <v>0</v>
      </c>
      <c r="Z43" s="127">
        <v>5</v>
      </c>
    </row>
    <row r="44" spans="3:26" ht="14.25" customHeight="1">
      <c r="C44" s="150"/>
      <c r="D44" s="782" t="s">
        <v>66</v>
      </c>
      <c r="E44" s="782"/>
      <c r="F44" s="782"/>
      <c r="G44" s="138"/>
      <c r="H44" s="43"/>
      <c r="I44" s="118"/>
      <c r="J44" s="118"/>
      <c r="K44" s="118"/>
      <c r="L44" s="118"/>
      <c r="M44" s="127"/>
      <c r="N44" s="127"/>
      <c r="O44" s="127"/>
      <c r="P44" s="128"/>
      <c r="Q44" s="127"/>
      <c r="R44" s="127"/>
      <c r="S44" s="127"/>
      <c r="T44" s="127"/>
      <c r="U44" s="127"/>
      <c r="V44" s="127"/>
      <c r="W44" s="127"/>
      <c r="X44" s="127"/>
      <c r="Y44" s="127"/>
      <c r="Z44" s="127"/>
    </row>
    <row r="45" spans="3:26" ht="14.25" customHeight="1">
      <c r="C45" s="150"/>
      <c r="D45" s="606" t="s">
        <v>67</v>
      </c>
      <c r="E45" s="606"/>
      <c r="F45" s="606"/>
      <c r="G45" s="150"/>
      <c r="H45" s="43"/>
      <c r="I45" s="118">
        <v>19</v>
      </c>
      <c r="J45" s="118">
        <v>34</v>
      </c>
      <c r="K45" s="118">
        <v>45</v>
      </c>
      <c r="L45" s="118">
        <v>99</v>
      </c>
      <c r="M45" s="127">
        <v>23</v>
      </c>
      <c r="N45" s="127">
        <v>12</v>
      </c>
      <c r="O45" s="127">
        <v>4</v>
      </c>
      <c r="P45" s="128"/>
      <c r="Q45" s="127">
        <v>50</v>
      </c>
      <c r="R45" s="127">
        <v>8</v>
      </c>
      <c r="S45" s="127">
        <v>93</v>
      </c>
      <c r="T45" s="127">
        <v>5</v>
      </c>
      <c r="U45" s="127">
        <v>9</v>
      </c>
      <c r="V45" s="127">
        <v>10</v>
      </c>
      <c r="W45" s="127">
        <v>65</v>
      </c>
      <c r="X45" s="127">
        <v>54</v>
      </c>
      <c r="Y45" s="127">
        <v>9</v>
      </c>
      <c r="Z45" s="127">
        <v>10</v>
      </c>
    </row>
    <row r="46" spans="3:26" ht="14.25" customHeight="1">
      <c r="C46" s="150"/>
      <c r="D46" s="606" t="s">
        <v>68</v>
      </c>
      <c r="E46" s="606"/>
      <c r="F46" s="606"/>
      <c r="G46" s="150"/>
      <c r="H46" s="43"/>
      <c r="I46" s="118">
        <v>4</v>
      </c>
      <c r="J46" s="118">
        <v>4</v>
      </c>
      <c r="K46" s="118">
        <v>4</v>
      </c>
      <c r="L46" s="118">
        <v>13</v>
      </c>
      <c r="M46" s="127">
        <v>3</v>
      </c>
      <c r="N46" s="127">
        <v>1</v>
      </c>
      <c r="O46" s="127">
        <v>0</v>
      </c>
      <c r="P46" s="128"/>
      <c r="Q46" s="127">
        <v>3</v>
      </c>
      <c r="R46" s="127">
        <v>3</v>
      </c>
      <c r="S46" s="127">
        <v>10</v>
      </c>
      <c r="T46" s="127">
        <v>1</v>
      </c>
      <c r="U46" s="127">
        <v>1</v>
      </c>
      <c r="V46" s="127">
        <v>2</v>
      </c>
      <c r="W46" s="127">
        <v>2</v>
      </c>
      <c r="X46" s="127">
        <v>3</v>
      </c>
      <c r="Y46" s="127" t="s">
        <v>0</v>
      </c>
      <c r="Z46" s="127">
        <v>2</v>
      </c>
    </row>
    <row r="47" spans="3:26" ht="14.25" customHeight="1">
      <c r="C47" s="606" t="s">
        <v>72</v>
      </c>
      <c r="D47" s="606"/>
      <c r="E47" s="606"/>
      <c r="F47" s="606"/>
      <c r="G47" s="150"/>
      <c r="H47" s="43"/>
      <c r="I47" s="118">
        <v>19</v>
      </c>
      <c r="J47" s="118">
        <v>31</v>
      </c>
      <c r="K47" s="118">
        <v>33</v>
      </c>
      <c r="L47" s="118">
        <v>81</v>
      </c>
      <c r="M47" s="127">
        <v>10</v>
      </c>
      <c r="N47" s="127">
        <v>8</v>
      </c>
      <c r="O47" s="127">
        <v>3</v>
      </c>
      <c r="P47" s="128"/>
      <c r="Q47" s="127">
        <v>30</v>
      </c>
      <c r="R47" s="127">
        <v>7</v>
      </c>
      <c r="S47" s="127">
        <v>59</v>
      </c>
      <c r="T47" s="127">
        <v>0</v>
      </c>
      <c r="U47" s="127">
        <v>2</v>
      </c>
      <c r="V47" s="127">
        <v>4</v>
      </c>
      <c r="W47" s="127">
        <v>27</v>
      </c>
      <c r="X47" s="127">
        <v>35</v>
      </c>
      <c r="Y47" s="127">
        <v>4</v>
      </c>
      <c r="Z47" s="127">
        <v>7</v>
      </c>
    </row>
    <row r="48" spans="3:26" ht="14.25" customHeight="1">
      <c r="C48" s="606" t="s">
        <v>73</v>
      </c>
      <c r="D48" s="606"/>
      <c r="E48" s="606"/>
      <c r="F48" s="606"/>
      <c r="G48" s="150"/>
      <c r="H48" s="43"/>
      <c r="I48" s="118">
        <v>2</v>
      </c>
      <c r="J48" s="118">
        <v>3</v>
      </c>
      <c r="K48" s="118">
        <v>11</v>
      </c>
      <c r="L48" s="118">
        <v>1</v>
      </c>
      <c r="M48" s="44">
        <v>2</v>
      </c>
      <c r="N48" s="127">
        <v>3</v>
      </c>
      <c r="O48" s="127">
        <v>0</v>
      </c>
      <c r="P48" s="128"/>
      <c r="Q48" s="127">
        <v>12</v>
      </c>
      <c r="R48" s="127">
        <v>1</v>
      </c>
      <c r="S48" s="127">
        <v>20</v>
      </c>
      <c r="T48" s="127">
        <v>1</v>
      </c>
      <c r="U48" s="127">
        <v>3</v>
      </c>
      <c r="V48" s="127">
        <v>1</v>
      </c>
      <c r="W48" s="127">
        <v>27</v>
      </c>
      <c r="X48" s="127">
        <v>13</v>
      </c>
      <c r="Y48" s="127">
        <v>4</v>
      </c>
      <c r="Z48" s="127">
        <v>1</v>
      </c>
    </row>
    <row r="49" spans="3:26" ht="14.25" customHeight="1">
      <c r="C49" s="606" t="s">
        <v>74</v>
      </c>
      <c r="D49" s="606"/>
      <c r="E49" s="606"/>
      <c r="F49" s="606"/>
      <c r="G49" s="150"/>
      <c r="H49" s="43"/>
      <c r="I49" s="118">
        <v>3</v>
      </c>
      <c r="J49" s="118">
        <v>4</v>
      </c>
      <c r="K49" s="118">
        <v>5</v>
      </c>
      <c r="L49" s="118">
        <v>33</v>
      </c>
      <c r="M49" s="127">
        <v>14</v>
      </c>
      <c r="N49" s="127">
        <v>2</v>
      </c>
      <c r="O49" s="127">
        <v>1</v>
      </c>
      <c r="P49" s="128"/>
      <c r="Q49" s="127">
        <v>12</v>
      </c>
      <c r="R49" s="127">
        <v>2</v>
      </c>
      <c r="S49" s="127">
        <v>26</v>
      </c>
      <c r="T49" s="127">
        <v>4</v>
      </c>
      <c r="U49" s="127">
        <v>4</v>
      </c>
      <c r="V49" s="127">
        <v>7</v>
      </c>
      <c r="W49" s="127">
        <v>13</v>
      </c>
      <c r="X49" s="127">
        <v>10</v>
      </c>
      <c r="Y49" s="127">
        <v>2</v>
      </c>
      <c r="Z49" s="127">
        <v>4</v>
      </c>
    </row>
    <row r="50" spans="1:26" s="6" customFormat="1" ht="14.25" customHeight="1">
      <c r="A50" s="750" t="s">
        <v>39</v>
      </c>
      <c r="B50" s="750"/>
      <c r="C50" s="750"/>
      <c r="D50" s="750"/>
      <c r="E50" s="750"/>
      <c r="F50" s="750"/>
      <c r="G50" s="750"/>
      <c r="H50" s="41"/>
      <c r="I50" s="116">
        <v>2</v>
      </c>
      <c r="J50" s="116">
        <v>2</v>
      </c>
      <c r="K50" s="116">
        <v>19</v>
      </c>
      <c r="L50" s="116">
        <v>93</v>
      </c>
      <c r="M50" s="126">
        <v>75</v>
      </c>
      <c r="N50" s="126">
        <v>5</v>
      </c>
      <c r="O50" s="126">
        <v>3</v>
      </c>
      <c r="P50" s="580"/>
      <c r="Q50" s="126">
        <v>70</v>
      </c>
      <c r="R50" s="126">
        <v>5</v>
      </c>
      <c r="S50" s="126">
        <v>114</v>
      </c>
      <c r="T50" s="126">
        <v>11</v>
      </c>
      <c r="U50" s="126">
        <v>21</v>
      </c>
      <c r="V50" s="126">
        <v>66</v>
      </c>
      <c r="W50" s="126">
        <v>143</v>
      </c>
      <c r="X50" s="126">
        <v>96</v>
      </c>
      <c r="Y50" s="126">
        <v>20</v>
      </c>
      <c r="Z50" s="126">
        <v>11</v>
      </c>
    </row>
    <row r="51" spans="3:26" s="2" customFormat="1" ht="14.25" customHeight="1">
      <c r="C51" s="138"/>
      <c r="D51" s="45">
        <v>15</v>
      </c>
      <c r="E51" s="25" t="s">
        <v>576</v>
      </c>
      <c r="F51" s="138" t="s">
        <v>31</v>
      </c>
      <c r="G51" s="150"/>
      <c r="H51" s="46"/>
      <c r="I51" s="118">
        <v>1</v>
      </c>
      <c r="J51" s="118">
        <v>1</v>
      </c>
      <c r="K51" s="118">
        <v>5</v>
      </c>
      <c r="L51" s="118">
        <v>1</v>
      </c>
      <c r="M51" s="127">
        <v>2</v>
      </c>
      <c r="N51" s="127">
        <v>1</v>
      </c>
      <c r="O51" s="127">
        <v>0</v>
      </c>
      <c r="P51" s="128"/>
      <c r="Q51" s="127">
        <v>5</v>
      </c>
      <c r="R51" s="127">
        <v>0</v>
      </c>
      <c r="S51" s="127">
        <v>14</v>
      </c>
      <c r="T51" s="127">
        <v>2</v>
      </c>
      <c r="U51" s="127">
        <v>5</v>
      </c>
      <c r="V51" s="127">
        <v>4</v>
      </c>
      <c r="W51" s="127">
        <v>27</v>
      </c>
      <c r="X51" s="127">
        <v>13</v>
      </c>
      <c r="Y51" s="127">
        <v>4</v>
      </c>
      <c r="Z51" s="127">
        <v>1</v>
      </c>
    </row>
    <row r="52" spans="3:26" ht="14.25" customHeight="1">
      <c r="C52" s="138"/>
      <c r="D52" s="45">
        <v>25</v>
      </c>
      <c r="E52" s="25" t="s">
        <v>574</v>
      </c>
      <c r="F52" s="138" t="s">
        <v>32</v>
      </c>
      <c r="G52" s="33"/>
      <c r="H52" s="43"/>
      <c r="I52" s="118" t="s">
        <v>0</v>
      </c>
      <c r="J52" s="118">
        <v>1</v>
      </c>
      <c r="K52" s="118">
        <v>2</v>
      </c>
      <c r="L52" s="118">
        <v>2</v>
      </c>
      <c r="M52" s="127">
        <v>4</v>
      </c>
      <c r="N52" s="127" t="s">
        <v>0</v>
      </c>
      <c r="O52" s="127">
        <v>0</v>
      </c>
      <c r="P52" s="128"/>
      <c r="Q52" s="127">
        <v>11</v>
      </c>
      <c r="R52" s="127">
        <v>1</v>
      </c>
      <c r="S52" s="127">
        <v>11</v>
      </c>
      <c r="T52" s="127">
        <v>0</v>
      </c>
      <c r="U52" s="127">
        <v>3</v>
      </c>
      <c r="V52" s="127">
        <v>15</v>
      </c>
      <c r="W52" s="127">
        <v>31</v>
      </c>
      <c r="X52" s="127">
        <v>17</v>
      </c>
      <c r="Y52" s="127">
        <v>3</v>
      </c>
      <c r="Z52" s="127">
        <v>1</v>
      </c>
    </row>
    <row r="53" spans="3:26" ht="14.25" customHeight="1">
      <c r="C53" s="138"/>
      <c r="D53" s="45">
        <v>35</v>
      </c>
      <c r="E53" s="25" t="s">
        <v>555</v>
      </c>
      <c r="F53" s="138" t="s">
        <v>33</v>
      </c>
      <c r="G53" s="138"/>
      <c r="H53" s="43"/>
      <c r="I53" s="118">
        <v>0</v>
      </c>
      <c r="J53" s="118" t="s">
        <v>0</v>
      </c>
      <c r="K53" s="118">
        <v>4</v>
      </c>
      <c r="L53" s="118">
        <v>11</v>
      </c>
      <c r="M53" s="127">
        <v>12</v>
      </c>
      <c r="N53" s="127" t="s">
        <v>0</v>
      </c>
      <c r="O53" s="44">
        <v>0</v>
      </c>
      <c r="P53" s="341"/>
      <c r="Q53" s="127">
        <v>12</v>
      </c>
      <c r="R53" s="127">
        <v>1</v>
      </c>
      <c r="S53" s="127">
        <v>20</v>
      </c>
      <c r="T53" s="44">
        <v>1</v>
      </c>
      <c r="U53" s="127">
        <v>3</v>
      </c>
      <c r="V53" s="127">
        <v>13</v>
      </c>
      <c r="W53" s="127">
        <v>40</v>
      </c>
      <c r="X53" s="127">
        <v>24</v>
      </c>
      <c r="Y53" s="127">
        <v>8</v>
      </c>
      <c r="Z53" s="127">
        <v>1</v>
      </c>
    </row>
    <row r="54" spans="3:26" ht="14.25" customHeight="1">
      <c r="C54" s="138"/>
      <c r="D54" s="45">
        <v>45</v>
      </c>
      <c r="E54" s="25" t="s">
        <v>572</v>
      </c>
      <c r="F54" s="138" t="s">
        <v>34</v>
      </c>
      <c r="G54" s="138"/>
      <c r="H54" s="43"/>
      <c r="I54" s="118">
        <v>0</v>
      </c>
      <c r="J54" s="118">
        <v>0</v>
      </c>
      <c r="K54" s="118">
        <v>2</v>
      </c>
      <c r="L54" s="118">
        <v>12</v>
      </c>
      <c r="M54" s="127">
        <v>10</v>
      </c>
      <c r="N54" s="44">
        <v>0</v>
      </c>
      <c r="O54" s="127">
        <v>0</v>
      </c>
      <c r="P54" s="128"/>
      <c r="Q54" s="127">
        <v>12</v>
      </c>
      <c r="R54" s="127">
        <v>1</v>
      </c>
      <c r="S54" s="127">
        <v>19</v>
      </c>
      <c r="T54" s="127">
        <v>0</v>
      </c>
      <c r="U54" s="127">
        <v>2</v>
      </c>
      <c r="V54" s="127">
        <v>12</v>
      </c>
      <c r="W54" s="127">
        <v>20</v>
      </c>
      <c r="X54" s="127">
        <v>15</v>
      </c>
      <c r="Y54" s="127">
        <v>2</v>
      </c>
      <c r="Z54" s="127">
        <v>1</v>
      </c>
    </row>
    <row r="55" spans="3:26" ht="14.25" customHeight="1">
      <c r="C55" s="138"/>
      <c r="D55" s="45">
        <v>55</v>
      </c>
      <c r="E55" s="25" t="s">
        <v>572</v>
      </c>
      <c r="F55" s="138" t="s">
        <v>35</v>
      </c>
      <c r="G55" s="138"/>
      <c r="H55" s="43"/>
      <c r="I55" s="118" t="s">
        <v>0</v>
      </c>
      <c r="J55" s="118" t="s">
        <v>0</v>
      </c>
      <c r="K55" s="118">
        <v>2</v>
      </c>
      <c r="L55" s="118">
        <v>17</v>
      </c>
      <c r="M55" s="127">
        <v>16</v>
      </c>
      <c r="N55" s="127">
        <v>0</v>
      </c>
      <c r="O55" s="127">
        <v>1</v>
      </c>
      <c r="P55" s="128"/>
      <c r="Q55" s="127">
        <v>11</v>
      </c>
      <c r="R55" s="127">
        <v>0</v>
      </c>
      <c r="S55" s="127">
        <v>16</v>
      </c>
      <c r="T55" s="127">
        <v>1</v>
      </c>
      <c r="U55" s="127">
        <v>3</v>
      </c>
      <c r="V55" s="127">
        <v>10</v>
      </c>
      <c r="W55" s="127">
        <v>13</v>
      </c>
      <c r="X55" s="127">
        <v>12</v>
      </c>
      <c r="Y55" s="127">
        <v>2</v>
      </c>
      <c r="Z55" s="127">
        <v>1</v>
      </c>
    </row>
    <row r="56" spans="3:26" ht="14.25" customHeight="1">
      <c r="C56" s="138"/>
      <c r="D56" s="45">
        <v>65</v>
      </c>
      <c r="E56" s="25" t="s">
        <v>30</v>
      </c>
      <c r="F56" s="138" t="s">
        <v>36</v>
      </c>
      <c r="G56" s="138"/>
      <c r="H56" s="43"/>
      <c r="I56" s="118">
        <v>0</v>
      </c>
      <c r="J56" s="118" t="s">
        <v>0</v>
      </c>
      <c r="K56" s="118">
        <v>3</v>
      </c>
      <c r="L56" s="118">
        <v>29</v>
      </c>
      <c r="M56" s="127">
        <v>21</v>
      </c>
      <c r="N56" s="127">
        <v>1</v>
      </c>
      <c r="O56" s="127">
        <v>0</v>
      </c>
      <c r="P56" s="128"/>
      <c r="Q56" s="127">
        <v>13</v>
      </c>
      <c r="R56" s="127">
        <v>1</v>
      </c>
      <c r="S56" s="127">
        <v>19</v>
      </c>
      <c r="T56" s="127">
        <v>2</v>
      </c>
      <c r="U56" s="127">
        <v>3</v>
      </c>
      <c r="V56" s="127">
        <v>10</v>
      </c>
      <c r="W56" s="127">
        <v>8</v>
      </c>
      <c r="X56" s="127">
        <v>11</v>
      </c>
      <c r="Y56" s="127">
        <v>1</v>
      </c>
      <c r="Z56" s="127">
        <v>3</v>
      </c>
    </row>
    <row r="57" spans="3:26" ht="14.25" customHeight="1">
      <c r="C57" s="10"/>
      <c r="D57" s="752" t="s">
        <v>65</v>
      </c>
      <c r="E57" s="752"/>
      <c r="F57" s="752"/>
      <c r="G57" s="138"/>
      <c r="H57" s="43"/>
      <c r="I57" s="118" t="s">
        <v>0</v>
      </c>
      <c r="J57" s="118">
        <v>0</v>
      </c>
      <c r="K57" s="118">
        <v>1</v>
      </c>
      <c r="L57" s="118">
        <v>20</v>
      </c>
      <c r="M57" s="127">
        <v>9</v>
      </c>
      <c r="N57" s="127">
        <v>3</v>
      </c>
      <c r="O57" s="127">
        <v>1</v>
      </c>
      <c r="P57" s="128"/>
      <c r="Q57" s="127">
        <v>5</v>
      </c>
      <c r="R57" s="127">
        <v>1</v>
      </c>
      <c r="S57" s="127">
        <v>14</v>
      </c>
      <c r="T57" s="127">
        <v>4</v>
      </c>
      <c r="U57" s="127">
        <v>2</v>
      </c>
      <c r="V57" s="127">
        <v>2</v>
      </c>
      <c r="W57" s="127">
        <v>3</v>
      </c>
      <c r="X57" s="127">
        <v>4</v>
      </c>
      <c r="Y57" s="127">
        <v>0</v>
      </c>
      <c r="Z57" s="127">
        <v>2</v>
      </c>
    </row>
    <row r="58" spans="1:26" s="19" customFormat="1" ht="14.25" customHeight="1">
      <c r="A58" s="2"/>
      <c r="B58" s="2"/>
      <c r="C58" s="138"/>
      <c r="D58" s="782" t="s">
        <v>66</v>
      </c>
      <c r="E58" s="782"/>
      <c r="F58" s="782"/>
      <c r="G58" s="138"/>
      <c r="H58" s="43"/>
      <c r="I58" s="31"/>
      <c r="J58" s="31"/>
      <c r="K58" s="31"/>
      <c r="L58" s="31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</row>
    <row r="59" spans="3:26" ht="14.25" customHeight="1">
      <c r="C59" s="138"/>
      <c r="D59" s="606" t="s">
        <v>67</v>
      </c>
      <c r="E59" s="606"/>
      <c r="F59" s="606"/>
      <c r="G59" s="150"/>
      <c r="H59" s="43"/>
      <c r="I59" s="118">
        <v>2</v>
      </c>
      <c r="J59" s="118">
        <v>3</v>
      </c>
      <c r="K59" s="118">
        <v>15</v>
      </c>
      <c r="L59" s="118">
        <v>88</v>
      </c>
      <c r="M59" s="127">
        <v>66</v>
      </c>
      <c r="N59" s="127">
        <v>6</v>
      </c>
      <c r="O59" s="127">
        <v>3</v>
      </c>
      <c r="P59" s="128"/>
      <c r="Q59" s="127">
        <v>79</v>
      </c>
      <c r="R59" s="127">
        <v>3</v>
      </c>
      <c r="S59" s="127">
        <v>114</v>
      </c>
      <c r="T59" s="127">
        <v>11</v>
      </c>
      <c r="U59" s="127">
        <v>28</v>
      </c>
      <c r="V59" s="127">
        <v>62</v>
      </c>
      <c r="W59" s="127">
        <v>130</v>
      </c>
      <c r="X59" s="127">
        <v>106</v>
      </c>
      <c r="Y59" s="127">
        <v>25</v>
      </c>
      <c r="Z59" s="127">
        <v>26</v>
      </c>
    </row>
    <row r="60" spans="3:26" ht="14.25" customHeight="1">
      <c r="C60" s="138"/>
      <c r="D60" s="606" t="s">
        <v>68</v>
      </c>
      <c r="E60" s="606"/>
      <c r="F60" s="606"/>
      <c r="G60" s="150"/>
      <c r="H60" s="43"/>
      <c r="I60" s="118" t="s">
        <v>0</v>
      </c>
      <c r="J60" s="118" t="s">
        <v>0</v>
      </c>
      <c r="K60" s="118">
        <v>0</v>
      </c>
      <c r="L60" s="118">
        <v>4</v>
      </c>
      <c r="M60" s="127">
        <v>2</v>
      </c>
      <c r="N60" s="127">
        <v>0</v>
      </c>
      <c r="O60" s="44">
        <v>0</v>
      </c>
      <c r="P60" s="341"/>
      <c r="Q60" s="127">
        <v>0</v>
      </c>
      <c r="R60" s="44">
        <v>0</v>
      </c>
      <c r="S60" s="127">
        <v>3</v>
      </c>
      <c r="T60" s="127">
        <v>1</v>
      </c>
      <c r="U60" s="127">
        <v>1</v>
      </c>
      <c r="V60" s="127">
        <v>1</v>
      </c>
      <c r="W60" s="127">
        <v>0</v>
      </c>
      <c r="X60" s="127">
        <v>1</v>
      </c>
      <c r="Y60" s="127" t="s">
        <v>0</v>
      </c>
      <c r="Z60" s="127">
        <v>0</v>
      </c>
    </row>
    <row r="61" spans="2:26" s="6" customFormat="1" ht="14.25" customHeight="1">
      <c r="B61" s="750" t="s">
        <v>40</v>
      </c>
      <c r="C61" s="750"/>
      <c r="D61" s="750"/>
      <c r="E61" s="750"/>
      <c r="F61" s="750"/>
      <c r="G61" s="40"/>
      <c r="H61" s="41"/>
      <c r="I61" s="116">
        <v>1</v>
      </c>
      <c r="J61" s="116">
        <v>0</v>
      </c>
      <c r="K61" s="116">
        <v>12</v>
      </c>
      <c r="L61" s="116">
        <v>60</v>
      </c>
      <c r="M61" s="126">
        <v>55</v>
      </c>
      <c r="N61" s="126">
        <v>1</v>
      </c>
      <c r="O61" s="126">
        <v>1</v>
      </c>
      <c r="P61" s="580"/>
      <c r="Q61" s="126">
        <v>53</v>
      </c>
      <c r="R61" s="126">
        <v>3</v>
      </c>
      <c r="S61" s="126">
        <v>78</v>
      </c>
      <c r="T61" s="126">
        <v>5</v>
      </c>
      <c r="U61" s="126">
        <v>13</v>
      </c>
      <c r="V61" s="126">
        <v>58</v>
      </c>
      <c r="W61" s="126">
        <v>112</v>
      </c>
      <c r="X61" s="126">
        <v>80</v>
      </c>
      <c r="Y61" s="126">
        <v>16</v>
      </c>
      <c r="Z61" s="126">
        <v>6</v>
      </c>
    </row>
    <row r="62" spans="3:26" ht="14.25" customHeight="1">
      <c r="C62" s="138"/>
      <c r="D62" s="45">
        <v>15</v>
      </c>
      <c r="E62" s="25" t="s">
        <v>514</v>
      </c>
      <c r="F62" s="138" t="s">
        <v>31</v>
      </c>
      <c r="G62" s="138"/>
      <c r="H62" s="43"/>
      <c r="I62" s="118">
        <v>0</v>
      </c>
      <c r="J62" s="118" t="s">
        <v>0</v>
      </c>
      <c r="K62" s="118">
        <v>2</v>
      </c>
      <c r="L62" s="118">
        <v>0</v>
      </c>
      <c r="M62" s="127">
        <v>1</v>
      </c>
      <c r="N62" s="127" t="s">
        <v>0</v>
      </c>
      <c r="O62" s="44" t="s">
        <v>0</v>
      </c>
      <c r="P62" s="341"/>
      <c r="Q62" s="127">
        <v>1</v>
      </c>
      <c r="R62" s="44" t="s">
        <v>0</v>
      </c>
      <c r="S62" s="127">
        <v>5</v>
      </c>
      <c r="T62" s="127">
        <v>0</v>
      </c>
      <c r="U62" s="127">
        <v>1</v>
      </c>
      <c r="V62" s="127">
        <v>3</v>
      </c>
      <c r="W62" s="127">
        <v>11</v>
      </c>
      <c r="X62" s="127">
        <v>6</v>
      </c>
      <c r="Y62" s="127">
        <v>2</v>
      </c>
      <c r="Z62" s="127" t="s">
        <v>0</v>
      </c>
    </row>
    <row r="63" spans="3:26" ht="14.25" customHeight="1">
      <c r="C63" s="138"/>
      <c r="D63" s="45">
        <v>25</v>
      </c>
      <c r="E63" s="25" t="s">
        <v>521</v>
      </c>
      <c r="F63" s="138" t="s">
        <v>32</v>
      </c>
      <c r="G63" s="138"/>
      <c r="H63" s="43"/>
      <c r="I63" s="118" t="s">
        <v>0</v>
      </c>
      <c r="J63" s="118" t="s">
        <v>0</v>
      </c>
      <c r="K63" s="118">
        <v>2</v>
      </c>
      <c r="L63" s="118">
        <v>2</v>
      </c>
      <c r="M63" s="127">
        <v>4</v>
      </c>
      <c r="N63" s="127" t="s">
        <v>0</v>
      </c>
      <c r="O63" s="44">
        <v>0</v>
      </c>
      <c r="P63" s="341"/>
      <c r="Q63" s="127">
        <v>10</v>
      </c>
      <c r="R63" s="127">
        <v>0</v>
      </c>
      <c r="S63" s="127">
        <v>10</v>
      </c>
      <c r="T63" s="44">
        <v>0</v>
      </c>
      <c r="U63" s="127">
        <v>2</v>
      </c>
      <c r="V63" s="127">
        <v>14</v>
      </c>
      <c r="W63" s="127">
        <v>29</v>
      </c>
      <c r="X63" s="127">
        <v>17</v>
      </c>
      <c r="Y63" s="127">
        <v>2</v>
      </c>
      <c r="Z63" s="127">
        <v>1</v>
      </c>
    </row>
    <row r="64" spans="1:26" ht="14.25" customHeight="1">
      <c r="A64" s="18"/>
      <c r="B64" s="18"/>
      <c r="C64" s="138"/>
      <c r="D64" s="45">
        <v>35</v>
      </c>
      <c r="E64" s="25" t="s">
        <v>574</v>
      </c>
      <c r="F64" s="138" t="s">
        <v>33</v>
      </c>
      <c r="G64" s="138"/>
      <c r="H64" s="43"/>
      <c r="I64" s="118">
        <v>0</v>
      </c>
      <c r="J64" s="118" t="s">
        <v>0</v>
      </c>
      <c r="K64" s="118">
        <v>4</v>
      </c>
      <c r="L64" s="118">
        <v>11</v>
      </c>
      <c r="M64" s="127">
        <v>12</v>
      </c>
      <c r="N64" s="44" t="s">
        <v>0</v>
      </c>
      <c r="O64" s="127">
        <v>0</v>
      </c>
      <c r="P64" s="128"/>
      <c r="Q64" s="127">
        <v>12</v>
      </c>
      <c r="R64" s="127">
        <v>1</v>
      </c>
      <c r="S64" s="127">
        <v>19</v>
      </c>
      <c r="T64" s="44">
        <v>1</v>
      </c>
      <c r="U64" s="127">
        <v>3</v>
      </c>
      <c r="V64" s="127">
        <v>13</v>
      </c>
      <c r="W64" s="127">
        <v>38</v>
      </c>
      <c r="X64" s="127">
        <v>24</v>
      </c>
      <c r="Y64" s="127">
        <v>8</v>
      </c>
      <c r="Z64" s="127">
        <v>1</v>
      </c>
    </row>
    <row r="65" spans="3:26" ht="14.25" customHeight="1">
      <c r="C65" s="138"/>
      <c r="D65" s="45">
        <v>45</v>
      </c>
      <c r="E65" s="25" t="s">
        <v>574</v>
      </c>
      <c r="F65" s="138" t="s">
        <v>34</v>
      </c>
      <c r="G65" s="138"/>
      <c r="H65" s="43"/>
      <c r="I65" s="118">
        <v>0</v>
      </c>
      <c r="J65" s="118">
        <v>0</v>
      </c>
      <c r="K65" s="118">
        <v>2</v>
      </c>
      <c r="L65" s="118">
        <v>11</v>
      </c>
      <c r="M65" s="127">
        <v>10</v>
      </c>
      <c r="N65" s="127">
        <v>0</v>
      </c>
      <c r="O65" s="127">
        <v>0</v>
      </c>
      <c r="P65" s="128"/>
      <c r="Q65" s="127">
        <v>12</v>
      </c>
      <c r="R65" s="127">
        <v>1</v>
      </c>
      <c r="S65" s="127">
        <v>18</v>
      </c>
      <c r="T65" s="127">
        <v>0</v>
      </c>
      <c r="U65" s="127">
        <v>2</v>
      </c>
      <c r="V65" s="127">
        <v>11</v>
      </c>
      <c r="W65" s="127">
        <v>19</v>
      </c>
      <c r="X65" s="127">
        <v>15</v>
      </c>
      <c r="Y65" s="127">
        <v>2</v>
      </c>
      <c r="Z65" s="127">
        <v>0</v>
      </c>
    </row>
    <row r="66" spans="3:26" ht="14.25" customHeight="1">
      <c r="C66" s="138"/>
      <c r="D66" s="45">
        <v>55</v>
      </c>
      <c r="E66" s="25" t="s">
        <v>30</v>
      </c>
      <c r="F66" s="138" t="s">
        <v>35</v>
      </c>
      <c r="G66" s="138"/>
      <c r="H66" s="43"/>
      <c r="I66" s="118" t="s">
        <v>0</v>
      </c>
      <c r="J66" s="118" t="s">
        <v>0</v>
      </c>
      <c r="K66" s="118">
        <v>1</v>
      </c>
      <c r="L66" s="118">
        <v>15</v>
      </c>
      <c r="M66" s="127">
        <v>14</v>
      </c>
      <c r="N66" s="127" t="s">
        <v>0</v>
      </c>
      <c r="O66" s="127">
        <v>0</v>
      </c>
      <c r="P66" s="128"/>
      <c r="Q66" s="127">
        <v>11</v>
      </c>
      <c r="R66" s="127">
        <v>0</v>
      </c>
      <c r="S66" s="127">
        <v>14</v>
      </c>
      <c r="T66" s="127">
        <v>1</v>
      </c>
      <c r="U66" s="127">
        <v>3</v>
      </c>
      <c r="V66" s="127">
        <v>9</v>
      </c>
      <c r="W66" s="127">
        <v>11</v>
      </c>
      <c r="X66" s="127">
        <v>10</v>
      </c>
      <c r="Y66" s="127">
        <v>2</v>
      </c>
      <c r="Z66" s="127">
        <v>1</v>
      </c>
    </row>
    <row r="67" spans="3:26" ht="14.25" customHeight="1">
      <c r="C67" s="138"/>
      <c r="D67" s="45">
        <v>65</v>
      </c>
      <c r="E67" s="25" t="s">
        <v>520</v>
      </c>
      <c r="F67" s="138" t="s">
        <v>36</v>
      </c>
      <c r="G67" s="33"/>
      <c r="H67" s="43"/>
      <c r="I67" s="118">
        <v>0</v>
      </c>
      <c r="J67" s="118" t="s">
        <v>0</v>
      </c>
      <c r="K67" s="118">
        <v>2</v>
      </c>
      <c r="L67" s="118">
        <v>17</v>
      </c>
      <c r="M67" s="127">
        <v>12</v>
      </c>
      <c r="N67" s="127">
        <v>0</v>
      </c>
      <c r="O67" s="44">
        <v>0</v>
      </c>
      <c r="P67" s="341"/>
      <c r="Q67" s="127">
        <v>6</v>
      </c>
      <c r="R67" s="44" t="s">
        <v>0</v>
      </c>
      <c r="S67" s="127">
        <v>9</v>
      </c>
      <c r="T67" s="127">
        <v>1</v>
      </c>
      <c r="U67" s="127">
        <v>1</v>
      </c>
      <c r="V67" s="127">
        <v>5</v>
      </c>
      <c r="W67" s="127">
        <v>4</v>
      </c>
      <c r="X67" s="127">
        <v>7</v>
      </c>
      <c r="Y67" s="127">
        <v>0</v>
      </c>
      <c r="Z67" s="127">
        <v>1</v>
      </c>
    </row>
    <row r="68" spans="3:26" ht="14.25" customHeight="1">
      <c r="C68" s="138"/>
      <c r="D68" s="752" t="s">
        <v>65</v>
      </c>
      <c r="E68" s="752"/>
      <c r="F68" s="752"/>
      <c r="G68" s="138"/>
      <c r="H68" s="43"/>
      <c r="I68" s="118" t="s">
        <v>0</v>
      </c>
      <c r="J68" s="118" t="s">
        <v>0</v>
      </c>
      <c r="K68" s="118">
        <v>0</v>
      </c>
      <c r="L68" s="118">
        <v>4</v>
      </c>
      <c r="M68" s="127">
        <v>2</v>
      </c>
      <c r="N68" s="44">
        <v>1</v>
      </c>
      <c r="O68" s="44">
        <v>0</v>
      </c>
      <c r="P68" s="341"/>
      <c r="Q68" s="127">
        <v>1</v>
      </c>
      <c r="R68" s="44">
        <v>1</v>
      </c>
      <c r="S68" s="127">
        <v>3</v>
      </c>
      <c r="T68" s="44">
        <v>1</v>
      </c>
      <c r="U68" s="127" t="s">
        <v>0</v>
      </c>
      <c r="V68" s="127">
        <v>1</v>
      </c>
      <c r="W68" s="127">
        <v>0</v>
      </c>
      <c r="X68" s="127">
        <v>1</v>
      </c>
      <c r="Y68" s="44">
        <v>0</v>
      </c>
      <c r="Z68" s="127">
        <v>1</v>
      </c>
    </row>
    <row r="69" spans="3:26" ht="14.25" customHeight="1">
      <c r="C69" s="138"/>
      <c r="D69" s="782" t="s">
        <v>66</v>
      </c>
      <c r="E69" s="782"/>
      <c r="F69" s="782"/>
      <c r="G69" s="138"/>
      <c r="H69" s="43"/>
      <c r="I69" s="118"/>
      <c r="J69" s="118"/>
      <c r="K69" s="118"/>
      <c r="L69" s="118"/>
      <c r="M69" s="127"/>
      <c r="N69" s="127"/>
      <c r="O69" s="127"/>
      <c r="P69" s="128"/>
      <c r="Q69" s="127"/>
      <c r="R69" s="127"/>
      <c r="S69" s="127"/>
      <c r="T69" s="127"/>
      <c r="U69" s="127"/>
      <c r="V69" s="127"/>
      <c r="W69" s="127"/>
      <c r="X69" s="127"/>
      <c r="Y69" s="127"/>
      <c r="Z69" s="127"/>
    </row>
    <row r="70" spans="3:26" ht="14.25" customHeight="1">
      <c r="C70" s="138"/>
      <c r="D70" s="606" t="s">
        <v>67</v>
      </c>
      <c r="E70" s="606"/>
      <c r="F70" s="606"/>
      <c r="G70" s="138"/>
      <c r="H70" s="43"/>
      <c r="I70" s="118">
        <v>0</v>
      </c>
      <c r="J70" s="118" t="s">
        <v>0</v>
      </c>
      <c r="K70" s="118">
        <v>3</v>
      </c>
      <c r="L70" s="118">
        <v>11</v>
      </c>
      <c r="M70" s="127">
        <v>11</v>
      </c>
      <c r="N70" s="127">
        <v>0</v>
      </c>
      <c r="O70" s="127" t="s">
        <v>0</v>
      </c>
      <c r="P70" s="128"/>
      <c r="Q70" s="127">
        <v>9</v>
      </c>
      <c r="R70" s="127">
        <v>0</v>
      </c>
      <c r="S70" s="127">
        <v>13</v>
      </c>
      <c r="T70" s="127">
        <v>0</v>
      </c>
      <c r="U70" s="127">
        <v>2</v>
      </c>
      <c r="V70" s="127">
        <v>10</v>
      </c>
      <c r="W70" s="127">
        <v>23</v>
      </c>
      <c r="X70" s="127">
        <v>14</v>
      </c>
      <c r="Y70" s="127">
        <v>3</v>
      </c>
      <c r="Z70" s="127">
        <v>1</v>
      </c>
    </row>
    <row r="71" spans="3:26" ht="14.25" customHeight="1">
      <c r="C71" s="138"/>
      <c r="D71" s="606" t="s">
        <v>68</v>
      </c>
      <c r="E71" s="606"/>
      <c r="F71" s="606"/>
      <c r="G71" s="138"/>
      <c r="H71" s="43"/>
      <c r="I71" s="118" t="s">
        <v>0</v>
      </c>
      <c r="J71" s="118" t="s">
        <v>0</v>
      </c>
      <c r="K71" s="118">
        <v>2</v>
      </c>
      <c r="L71" s="118">
        <v>3</v>
      </c>
      <c r="M71" s="127">
        <v>2</v>
      </c>
      <c r="N71" s="44">
        <v>0</v>
      </c>
      <c r="O71" s="44" t="s">
        <v>0</v>
      </c>
      <c r="P71" s="341"/>
      <c r="Q71" s="127">
        <v>2</v>
      </c>
      <c r="R71" s="44">
        <v>1</v>
      </c>
      <c r="S71" s="127">
        <v>5</v>
      </c>
      <c r="T71" s="127">
        <v>1</v>
      </c>
      <c r="U71" s="127">
        <v>0</v>
      </c>
      <c r="V71" s="127">
        <v>3</v>
      </c>
      <c r="W71" s="127">
        <v>5</v>
      </c>
      <c r="X71" s="127">
        <v>2</v>
      </c>
      <c r="Y71" s="127">
        <v>1</v>
      </c>
      <c r="Z71" s="127" t="s">
        <v>0</v>
      </c>
    </row>
    <row r="72" spans="3:26" ht="14.25" customHeight="1">
      <c r="C72" s="606" t="s">
        <v>69</v>
      </c>
      <c r="D72" s="606"/>
      <c r="E72" s="606"/>
      <c r="F72" s="606"/>
      <c r="G72" s="138"/>
      <c r="H72" s="43"/>
      <c r="I72" s="118">
        <v>1</v>
      </c>
      <c r="J72" s="118">
        <v>0</v>
      </c>
      <c r="K72" s="118">
        <v>10</v>
      </c>
      <c r="L72" s="118">
        <v>54</v>
      </c>
      <c r="M72" s="127">
        <v>50</v>
      </c>
      <c r="N72" s="127">
        <v>1</v>
      </c>
      <c r="O72" s="127">
        <v>1</v>
      </c>
      <c r="P72" s="128"/>
      <c r="Q72" s="127">
        <v>51</v>
      </c>
      <c r="R72" s="127">
        <v>3</v>
      </c>
      <c r="S72" s="127">
        <v>74</v>
      </c>
      <c r="T72" s="127">
        <v>5</v>
      </c>
      <c r="U72" s="127">
        <v>13</v>
      </c>
      <c r="V72" s="127">
        <v>55</v>
      </c>
      <c r="W72" s="127">
        <v>109</v>
      </c>
      <c r="X72" s="127">
        <v>77</v>
      </c>
      <c r="Y72" s="127">
        <v>16</v>
      </c>
      <c r="Z72" s="127">
        <v>6</v>
      </c>
    </row>
    <row r="73" spans="3:26" ht="14.25" customHeight="1">
      <c r="C73" s="606" t="s">
        <v>70</v>
      </c>
      <c r="D73" s="606"/>
      <c r="E73" s="606"/>
      <c r="F73" s="606"/>
      <c r="G73" s="138"/>
      <c r="H73" s="43"/>
      <c r="I73" s="118">
        <v>0</v>
      </c>
      <c r="J73" s="118" t="s">
        <v>0</v>
      </c>
      <c r="K73" s="118">
        <v>1</v>
      </c>
      <c r="L73" s="118">
        <v>6</v>
      </c>
      <c r="M73" s="127">
        <v>5</v>
      </c>
      <c r="N73" s="127">
        <v>1</v>
      </c>
      <c r="O73" s="44">
        <v>0</v>
      </c>
      <c r="P73" s="341"/>
      <c r="Q73" s="127">
        <v>2</v>
      </c>
      <c r="R73" s="127" t="s">
        <v>0</v>
      </c>
      <c r="S73" s="127">
        <v>4</v>
      </c>
      <c r="T73" s="127" t="s">
        <v>0</v>
      </c>
      <c r="U73" s="127">
        <v>0</v>
      </c>
      <c r="V73" s="127">
        <v>2</v>
      </c>
      <c r="W73" s="127">
        <v>2</v>
      </c>
      <c r="X73" s="127">
        <v>3</v>
      </c>
      <c r="Y73" s="127">
        <v>0</v>
      </c>
      <c r="Z73" s="127">
        <v>0</v>
      </c>
    </row>
    <row r="74" spans="1:26" ht="14.25" customHeight="1" thickBot="1">
      <c r="A74" s="18"/>
      <c r="B74" s="18"/>
      <c r="C74" s="779" t="s">
        <v>71</v>
      </c>
      <c r="D74" s="779"/>
      <c r="E74" s="779"/>
      <c r="F74" s="779"/>
      <c r="G74" s="10"/>
      <c r="H74" s="43"/>
      <c r="I74" s="118" t="s">
        <v>361</v>
      </c>
      <c r="J74" s="118" t="s">
        <v>361</v>
      </c>
      <c r="K74" s="118" t="s">
        <v>361</v>
      </c>
      <c r="L74" s="118" t="s">
        <v>361</v>
      </c>
      <c r="M74" s="128" t="s">
        <v>361</v>
      </c>
      <c r="N74" s="341" t="s">
        <v>361</v>
      </c>
      <c r="O74" s="341" t="s">
        <v>361</v>
      </c>
      <c r="P74" s="341"/>
      <c r="Q74" s="129" t="s">
        <v>361</v>
      </c>
      <c r="R74" s="51" t="s">
        <v>361</v>
      </c>
      <c r="S74" s="129" t="s">
        <v>361</v>
      </c>
      <c r="T74" s="51" t="s">
        <v>361</v>
      </c>
      <c r="U74" s="51" t="s">
        <v>361</v>
      </c>
      <c r="V74" s="129" t="s">
        <v>361</v>
      </c>
      <c r="W74" s="129" t="s">
        <v>361</v>
      </c>
      <c r="X74" s="129" t="s">
        <v>361</v>
      </c>
      <c r="Y74" s="129" t="s">
        <v>361</v>
      </c>
      <c r="Z74" s="129" t="s">
        <v>361</v>
      </c>
    </row>
    <row r="75" spans="1:26" ht="14.25" customHeight="1">
      <c r="A75" s="16" t="s">
        <v>372</v>
      </c>
      <c r="B75" s="343"/>
      <c r="C75" s="123"/>
      <c r="D75" s="123"/>
      <c r="E75" s="123"/>
      <c r="F75" s="123"/>
      <c r="G75" s="16"/>
      <c r="H75" s="344"/>
      <c r="I75" s="345"/>
      <c r="J75" s="345"/>
      <c r="K75" s="345"/>
      <c r="L75" s="345"/>
      <c r="M75" s="346"/>
      <c r="N75" s="346"/>
      <c r="O75" s="342"/>
      <c r="P75" s="341"/>
      <c r="Q75" s="124" t="s">
        <v>599</v>
      </c>
      <c r="R75" s="341"/>
      <c r="S75" s="128"/>
      <c r="T75" s="341"/>
      <c r="U75" s="341"/>
      <c r="V75" s="128"/>
      <c r="W75" s="128"/>
      <c r="X75" s="128"/>
      <c r="Y75" s="128"/>
      <c r="Z75" s="128"/>
    </row>
    <row r="76" spans="1:12" s="138" customFormat="1" ht="14.25" customHeight="1">
      <c r="A76" s="138" t="s">
        <v>598</v>
      </c>
      <c r="B76" s="10"/>
      <c r="C76" s="154"/>
      <c r="D76" s="154"/>
      <c r="E76" s="154"/>
      <c r="F76" s="154"/>
      <c r="G76" s="10"/>
      <c r="H76" s="108"/>
      <c r="I76" s="109"/>
      <c r="J76" s="109"/>
      <c r="K76" s="109"/>
      <c r="L76" s="109"/>
    </row>
    <row r="77" ht="14.25">
      <c r="A77" s="125"/>
    </row>
  </sheetData>
  <sheetProtection/>
  <mergeCells count="56">
    <mergeCell ref="B61:F61"/>
    <mergeCell ref="D68:F68"/>
    <mergeCell ref="D69:F69"/>
    <mergeCell ref="C72:F72"/>
    <mergeCell ref="C73:F73"/>
    <mergeCell ref="D60:F60"/>
    <mergeCell ref="B22:F22"/>
    <mergeCell ref="D29:F29"/>
    <mergeCell ref="C33:F33"/>
    <mergeCell ref="B36:F36"/>
    <mergeCell ref="D43:F43"/>
    <mergeCell ref="C47:F47"/>
    <mergeCell ref="D32:F32"/>
    <mergeCell ref="C34:F34"/>
    <mergeCell ref="D44:F44"/>
    <mergeCell ref="D45:F45"/>
    <mergeCell ref="I5:I10"/>
    <mergeCell ref="J5:J10"/>
    <mergeCell ref="K5:K10"/>
    <mergeCell ref="L5:L10"/>
    <mergeCell ref="A1:O1"/>
    <mergeCell ref="A2:O2"/>
    <mergeCell ref="B6:G6"/>
    <mergeCell ref="B7:G7"/>
    <mergeCell ref="B8:G8"/>
    <mergeCell ref="B9:G9"/>
    <mergeCell ref="Q5:Q10"/>
    <mergeCell ref="X5:X10"/>
    <mergeCell ref="Y5:Y10"/>
    <mergeCell ref="Z5:Z10"/>
    <mergeCell ref="S5:S10"/>
    <mergeCell ref="T5:T10"/>
    <mergeCell ref="U5:U10"/>
    <mergeCell ref="V5:V10"/>
    <mergeCell ref="W5:W10"/>
    <mergeCell ref="R5:R10"/>
    <mergeCell ref="M5:M10"/>
    <mergeCell ref="N5:N10"/>
    <mergeCell ref="O5:O10"/>
    <mergeCell ref="C35:F35"/>
    <mergeCell ref="A11:F11"/>
    <mergeCell ref="D19:F19"/>
    <mergeCell ref="D20:F20"/>
    <mergeCell ref="D21:F21"/>
    <mergeCell ref="D30:F30"/>
    <mergeCell ref="D31:F31"/>
    <mergeCell ref="D46:F46"/>
    <mergeCell ref="D59:F59"/>
    <mergeCell ref="C74:F74"/>
    <mergeCell ref="C48:F48"/>
    <mergeCell ref="C49:F49"/>
    <mergeCell ref="A50:G50"/>
    <mergeCell ref="D57:F57"/>
    <mergeCell ref="D70:F70"/>
    <mergeCell ref="D71:F71"/>
    <mergeCell ref="D58:F58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0" r:id="rId1"/>
  <colBreaks count="1" manualBreakCount="1">
    <brk id="17" min="3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showGridLines="0" zoomScaleSheetLayoutView="75" zoomScalePageLayoutView="0" workbookViewId="0" topLeftCell="A1">
      <selection activeCell="A1" sqref="A1:IV16384"/>
    </sheetView>
  </sheetViews>
  <sheetFormatPr defaultColWidth="11.421875" defaultRowHeight="15"/>
  <cols>
    <col min="1" max="1" width="11.140625" style="516" customWidth="1"/>
    <col min="2" max="2" width="11.00390625" style="476" customWidth="1"/>
    <col min="3" max="3" width="11.140625" style="476" customWidth="1"/>
    <col min="4" max="4" width="11.00390625" style="476" customWidth="1"/>
    <col min="5" max="5" width="8.8515625" style="476" customWidth="1"/>
    <col min="6" max="6" width="11.00390625" style="476" customWidth="1"/>
    <col min="7" max="9" width="9.28125" style="476" customWidth="1"/>
    <col min="10" max="10" width="11.421875" style="476" customWidth="1"/>
    <col min="11" max="11" width="11.421875" style="189" customWidth="1"/>
    <col min="12" max="12" width="13.00390625" style="189" customWidth="1"/>
    <col min="13" max="13" width="10.421875" style="189" bestFit="1" customWidth="1"/>
    <col min="14" max="15" width="9.00390625" style="189" customWidth="1"/>
    <col min="16" max="21" width="8.421875" style="189" customWidth="1"/>
    <col min="22" max="31" width="11.421875" style="189" customWidth="1"/>
    <col min="32" max="32" width="19.421875" style="189" customWidth="1"/>
    <col min="33" max="33" width="11.421875" style="189" customWidth="1"/>
    <col min="34" max="47" width="9.00390625" style="189" customWidth="1"/>
    <col min="48" max="16384" width="11.421875" style="189" customWidth="1"/>
  </cols>
  <sheetData>
    <row r="1" spans="1:10" s="184" customFormat="1" ht="18.75">
      <c r="A1" s="647" t="s">
        <v>420</v>
      </c>
      <c r="B1" s="647"/>
      <c r="C1" s="647"/>
      <c r="D1" s="647"/>
      <c r="E1" s="647"/>
      <c r="F1" s="647"/>
      <c r="G1" s="647"/>
      <c r="H1" s="647"/>
      <c r="I1" s="647"/>
      <c r="J1" s="473"/>
    </row>
    <row r="2" spans="1:9" ht="9" customHeight="1">
      <c r="A2" s="474"/>
      <c r="B2" s="475"/>
      <c r="C2" s="475"/>
      <c r="D2" s="475"/>
      <c r="E2" s="475"/>
      <c r="F2" s="475"/>
      <c r="G2" s="475"/>
      <c r="H2" s="475"/>
      <c r="I2" s="475"/>
    </row>
    <row r="3" spans="1:9" ht="15" thickBot="1">
      <c r="A3" s="477"/>
      <c r="B3" s="478"/>
      <c r="C3" s="478"/>
      <c r="D3" s="478"/>
      <c r="E3" s="478"/>
      <c r="F3" s="478"/>
      <c r="G3" s="478"/>
      <c r="H3" s="478"/>
      <c r="I3" s="478"/>
    </row>
    <row r="4" spans="1:10" s="153" customFormat="1" ht="20.25" customHeight="1">
      <c r="A4" s="625" t="s">
        <v>113</v>
      </c>
      <c r="B4" s="628" t="s">
        <v>365</v>
      </c>
      <c r="C4" s="629"/>
      <c r="D4" s="629"/>
      <c r="E4" s="629"/>
      <c r="F4" s="636"/>
      <c r="G4" s="636"/>
      <c r="H4" s="636"/>
      <c r="I4" s="636"/>
      <c r="J4" s="479"/>
    </row>
    <row r="5" spans="1:10" s="153" customFormat="1" ht="20.25" customHeight="1">
      <c r="A5" s="626"/>
      <c r="B5" s="648" t="s">
        <v>183</v>
      </c>
      <c r="C5" s="648"/>
      <c r="D5" s="648"/>
      <c r="E5" s="648"/>
      <c r="F5" s="630" t="s">
        <v>184</v>
      </c>
      <c r="G5" s="631"/>
      <c r="H5" s="631"/>
      <c r="I5" s="631"/>
      <c r="J5" s="479"/>
    </row>
    <row r="6" spans="1:10" s="153" customFormat="1" ht="20.25" customHeight="1">
      <c r="A6" s="627"/>
      <c r="B6" s="480" t="s">
        <v>185</v>
      </c>
      <c r="C6" s="481" t="s">
        <v>186</v>
      </c>
      <c r="D6" s="481" t="s">
        <v>187</v>
      </c>
      <c r="E6" s="482" t="s">
        <v>188</v>
      </c>
      <c r="F6" s="480" t="s">
        <v>185</v>
      </c>
      <c r="G6" s="481" t="s">
        <v>189</v>
      </c>
      <c r="H6" s="481" t="s">
        <v>190</v>
      </c>
      <c r="I6" s="482" t="s">
        <v>188</v>
      </c>
      <c r="J6" s="479"/>
    </row>
    <row r="7" spans="1:10" s="4" customFormat="1" ht="20.25" customHeight="1">
      <c r="A7" s="483">
        <v>25</v>
      </c>
      <c r="B7" s="484">
        <v>2638895</v>
      </c>
      <c r="C7" s="485">
        <v>1539785</v>
      </c>
      <c r="D7" s="485">
        <v>937403</v>
      </c>
      <c r="E7" s="486">
        <v>161707</v>
      </c>
      <c r="F7" s="485">
        <v>1461666</v>
      </c>
      <c r="G7" s="487">
        <v>901615</v>
      </c>
      <c r="H7" s="487">
        <v>436812</v>
      </c>
      <c r="I7" s="487">
        <v>123239</v>
      </c>
      <c r="J7" s="488"/>
    </row>
    <row r="8" spans="1:10" s="4" customFormat="1" ht="20.25" customHeight="1">
      <c r="A8" s="489">
        <f>A7+1</f>
        <v>26</v>
      </c>
      <c r="B8" s="484">
        <v>2692217</v>
      </c>
      <c r="C8" s="490">
        <v>1589355</v>
      </c>
      <c r="D8" s="490">
        <v>940678</v>
      </c>
      <c r="E8" s="486">
        <v>162184</v>
      </c>
      <c r="F8" s="490">
        <v>1471226</v>
      </c>
      <c r="G8" s="487">
        <v>919544</v>
      </c>
      <c r="H8" s="487">
        <v>428996</v>
      </c>
      <c r="I8" s="487">
        <v>122686</v>
      </c>
      <c r="J8" s="488"/>
    </row>
    <row r="9" spans="1:10" s="4" customFormat="1" ht="20.25" customHeight="1">
      <c r="A9" s="489">
        <f>A8+1</f>
        <v>27</v>
      </c>
      <c r="B9" s="484">
        <v>2831042</v>
      </c>
      <c r="C9" s="490">
        <v>1667828</v>
      </c>
      <c r="D9" s="490">
        <v>992113</v>
      </c>
      <c r="E9" s="486">
        <v>171101</v>
      </c>
      <c r="F9" s="490">
        <v>1504725</v>
      </c>
      <c r="G9" s="487">
        <v>928646</v>
      </c>
      <c r="H9" s="487">
        <v>448374</v>
      </c>
      <c r="I9" s="487">
        <v>127705</v>
      </c>
      <c r="J9" s="488"/>
    </row>
    <row r="10" spans="1:13" s="19" customFormat="1" ht="20.25" customHeight="1">
      <c r="A10" s="489">
        <f>A9+1</f>
        <v>28</v>
      </c>
      <c r="B10" s="484">
        <v>2840990</v>
      </c>
      <c r="C10" s="490">
        <v>1637299</v>
      </c>
      <c r="D10" s="490">
        <v>1037304</v>
      </c>
      <c r="E10" s="486">
        <v>166387</v>
      </c>
      <c r="F10" s="490">
        <v>1460220</v>
      </c>
      <c r="G10" s="487">
        <v>915323</v>
      </c>
      <c r="H10" s="487">
        <v>423354</v>
      </c>
      <c r="I10" s="487">
        <v>121543</v>
      </c>
      <c r="J10" s="491"/>
      <c r="K10" s="304"/>
      <c r="L10" s="304"/>
      <c r="M10" s="304"/>
    </row>
    <row r="11" spans="1:256" s="6" customFormat="1" ht="20.25" customHeight="1" thickBot="1">
      <c r="A11" s="539">
        <f>A10+1</f>
        <v>29</v>
      </c>
      <c r="B11" s="540">
        <v>2873816</v>
      </c>
      <c r="C11" s="541">
        <v>1603286</v>
      </c>
      <c r="D11" s="541">
        <v>1109671</v>
      </c>
      <c r="E11" s="542">
        <v>160859</v>
      </c>
      <c r="F11" s="543">
        <v>1272627</v>
      </c>
      <c r="G11" s="544">
        <v>797357</v>
      </c>
      <c r="H11" s="544">
        <v>364057</v>
      </c>
      <c r="I11" s="544">
        <v>111213</v>
      </c>
      <c r="J11" s="517"/>
      <c r="K11" s="30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9" ht="20.25" customHeight="1" thickBot="1">
      <c r="A12" s="492"/>
      <c r="B12" s="493"/>
      <c r="C12" s="493"/>
      <c r="D12" s="493"/>
      <c r="E12" s="493"/>
      <c r="F12" s="598" t="s">
        <v>465</v>
      </c>
      <c r="G12" s="493"/>
      <c r="H12" s="493"/>
      <c r="I12" s="493"/>
    </row>
    <row r="13" spans="1:10" s="2" customFormat="1" ht="20.25" customHeight="1">
      <c r="A13" s="644" t="s">
        <v>113</v>
      </c>
      <c r="B13" s="628" t="s">
        <v>365</v>
      </c>
      <c r="C13" s="636"/>
      <c r="D13" s="636"/>
      <c r="E13" s="636"/>
      <c r="F13" s="636"/>
      <c r="G13" s="636"/>
      <c r="H13" s="636"/>
      <c r="I13" s="636"/>
      <c r="J13" s="365"/>
    </row>
    <row r="14" spans="1:10" s="153" customFormat="1" ht="20.25" customHeight="1">
      <c r="A14" s="645"/>
      <c r="B14" s="630" t="s">
        <v>466</v>
      </c>
      <c r="C14" s="631"/>
      <c r="D14" s="631"/>
      <c r="E14" s="643"/>
      <c r="F14" s="630" t="s">
        <v>191</v>
      </c>
      <c r="G14" s="631"/>
      <c r="H14" s="631"/>
      <c r="I14" s="631"/>
      <c r="J14" s="479"/>
    </row>
    <row r="15" spans="1:10" s="2" customFormat="1" ht="20.25" customHeight="1">
      <c r="A15" s="646"/>
      <c r="B15" s="480" t="s">
        <v>185</v>
      </c>
      <c r="C15" s="481" t="s">
        <v>186</v>
      </c>
      <c r="D15" s="481" t="s">
        <v>187</v>
      </c>
      <c r="E15" s="482" t="s">
        <v>188</v>
      </c>
      <c r="F15" s="480" t="s">
        <v>185</v>
      </c>
      <c r="G15" s="481" t="s">
        <v>189</v>
      </c>
      <c r="H15" s="481" t="s">
        <v>190</v>
      </c>
      <c r="I15" s="482" t="s">
        <v>188</v>
      </c>
      <c r="J15" s="365"/>
    </row>
    <row r="16" spans="1:10" s="4" customFormat="1" ht="20.25" customHeight="1">
      <c r="A16" s="483">
        <v>25</v>
      </c>
      <c r="B16" s="494" t="s">
        <v>0</v>
      </c>
      <c r="C16" s="495" t="s">
        <v>0</v>
      </c>
      <c r="D16" s="496" t="s">
        <v>0</v>
      </c>
      <c r="E16" s="497" t="s">
        <v>0</v>
      </c>
      <c r="F16" s="485">
        <v>279478</v>
      </c>
      <c r="G16" s="487">
        <v>159317</v>
      </c>
      <c r="H16" s="487">
        <v>108598</v>
      </c>
      <c r="I16" s="487">
        <v>11563</v>
      </c>
      <c r="J16" s="488"/>
    </row>
    <row r="17" spans="1:10" s="4" customFormat="1" ht="20.25" customHeight="1">
      <c r="A17" s="489">
        <f>A16+1</f>
        <v>26</v>
      </c>
      <c r="B17" s="494" t="s">
        <v>0</v>
      </c>
      <c r="C17" s="495" t="s">
        <v>0</v>
      </c>
      <c r="D17" s="498" t="s">
        <v>0</v>
      </c>
      <c r="E17" s="499" t="s">
        <v>0</v>
      </c>
      <c r="F17" s="490">
        <v>304795</v>
      </c>
      <c r="G17" s="487">
        <v>175309</v>
      </c>
      <c r="H17" s="487">
        <v>116404</v>
      </c>
      <c r="I17" s="487">
        <v>13082</v>
      </c>
      <c r="J17" s="488"/>
    </row>
    <row r="18" spans="1:10" s="4" customFormat="1" ht="20.25" customHeight="1">
      <c r="A18" s="489">
        <f>A17+1</f>
        <v>27</v>
      </c>
      <c r="B18" s="494" t="s">
        <v>0</v>
      </c>
      <c r="C18" s="495" t="s">
        <v>0</v>
      </c>
      <c r="D18" s="498" t="s">
        <v>0</v>
      </c>
      <c r="E18" s="499" t="s">
        <v>0</v>
      </c>
      <c r="F18" s="490">
        <v>333281</v>
      </c>
      <c r="G18" s="487">
        <v>185193</v>
      </c>
      <c r="H18" s="487">
        <v>133633</v>
      </c>
      <c r="I18" s="487">
        <v>14455</v>
      </c>
      <c r="J18" s="488"/>
    </row>
    <row r="19" spans="1:10" s="4" customFormat="1" ht="20.25" customHeight="1">
      <c r="A19" s="489">
        <f>A18+1</f>
        <v>28</v>
      </c>
      <c r="B19" s="494">
        <v>108604</v>
      </c>
      <c r="C19" s="495">
        <v>47528</v>
      </c>
      <c r="D19" s="498">
        <v>58529</v>
      </c>
      <c r="E19" s="499">
        <v>2547</v>
      </c>
      <c r="F19" s="490">
        <v>325932</v>
      </c>
      <c r="G19" s="487">
        <v>176407</v>
      </c>
      <c r="H19" s="487">
        <v>136004</v>
      </c>
      <c r="I19" s="487">
        <v>13521</v>
      </c>
      <c r="J19" s="488"/>
    </row>
    <row r="20" spans="1:256" s="6" customFormat="1" ht="20.25" customHeight="1" thickBot="1">
      <c r="A20" s="539">
        <f>A19+1</f>
        <v>29</v>
      </c>
      <c r="B20" s="543">
        <v>389091</v>
      </c>
      <c r="C20" s="544">
        <v>167225</v>
      </c>
      <c r="D20" s="544">
        <v>213352</v>
      </c>
      <c r="E20" s="599">
        <v>8514</v>
      </c>
      <c r="F20" s="549">
        <v>301685</v>
      </c>
      <c r="G20" s="544">
        <v>162805</v>
      </c>
      <c r="H20" s="544">
        <v>126031</v>
      </c>
      <c r="I20" s="544">
        <v>12849</v>
      </c>
      <c r="J20" s="517"/>
      <c r="K20" s="30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9" ht="20.25" customHeight="1" thickBot="1">
      <c r="A21" s="492"/>
      <c r="B21" s="600" t="s">
        <v>467</v>
      </c>
      <c r="C21" s="500"/>
      <c r="D21" s="500"/>
      <c r="E21" s="500"/>
      <c r="F21" s="500"/>
      <c r="G21" s="500"/>
      <c r="H21" s="500"/>
      <c r="I21" s="500"/>
    </row>
    <row r="22" spans="1:10" s="2" customFormat="1" ht="20.25" customHeight="1">
      <c r="A22" s="625" t="s">
        <v>113</v>
      </c>
      <c r="B22" s="628" t="s">
        <v>365</v>
      </c>
      <c r="C22" s="629"/>
      <c r="D22" s="629"/>
      <c r="E22" s="629"/>
      <c r="F22" s="629"/>
      <c r="G22" s="629"/>
      <c r="H22" s="629"/>
      <c r="I22" s="629"/>
      <c r="J22" s="365"/>
    </row>
    <row r="23" spans="1:10" s="156" customFormat="1" ht="20.25" customHeight="1">
      <c r="A23" s="626"/>
      <c r="B23" s="630" t="s">
        <v>192</v>
      </c>
      <c r="C23" s="631"/>
      <c r="D23" s="631"/>
      <c r="E23" s="631"/>
      <c r="F23" s="630" t="s">
        <v>193</v>
      </c>
      <c r="G23" s="631"/>
      <c r="H23" s="631"/>
      <c r="I23" s="631"/>
      <c r="J23" s="501"/>
    </row>
    <row r="24" spans="1:10" s="1" customFormat="1" ht="20.25" customHeight="1">
      <c r="A24" s="627"/>
      <c r="B24" s="502" t="s">
        <v>185</v>
      </c>
      <c r="C24" s="503" t="s">
        <v>186</v>
      </c>
      <c r="D24" s="503" t="s">
        <v>187</v>
      </c>
      <c r="E24" s="504" t="s">
        <v>188</v>
      </c>
      <c r="F24" s="480" t="s">
        <v>185</v>
      </c>
      <c r="G24" s="481" t="s">
        <v>186</v>
      </c>
      <c r="H24" s="481" t="s">
        <v>187</v>
      </c>
      <c r="I24" s="482" t="s">
        <v>188</v>
      </c>
      <c r="J24" s="505"/>
    </row>
    <row r="25" spans="1:10" s="27" customFormat="1" ht="20.25" customHeight="1">
      <c r="A25" s="483">
        <v>25</v>
      </c>
      <c r="B25" s="494">
        <v>420404</v>
      </c>
      <c r="C25" s="506">
        <v>252399</v>
      </c>
      <c r="D25" s="506">
        <v>156483</v>
      </c>
      <c r="E25" s="506">
        <v>11522</v>
      </c>
      <c r="F25" s="484">
        <v>304769</v>
      </c>
      <c r="G25" s="487">
        <v>150095</v>
      </c>
      <c r="H25" s="487">
        <v>139291</v>
      </c>
      <c r="I25" s="487">
        <v>15383</v>
      </c>
      <c r="J25" s="507"/>
    </row>
    <row r="26" spans="1:10" s="27" customFormat="1" ht="20.25" customHeight="1">
      <c r="A26" s="489">
        <f>A25+1</f>
        <v>26</v>
      </c>
      <c r="B26" s="494">
        <v>423287</v>
      </c>
      <c r="C26" s="506">
        <v>257749</v>
      </c>
      <c r="D26" s="506">
        <v>154384</v>
      </c>
      <c r="E26" s="506">
        <v>11154</v>
      </c>
      <c r="F26" s="484">
        <v>314611</v>
      </c>
      <c r="G26" s="487">
        <v>158098</v>
      </c>
      <c r="H26" s="487">
        <v>141251</v>
      </c>
      <c r="I26" s="487">
        <v>15262</v>
      </c>
      <c r="J26" s="507"/>
    </row>
    <row r="27" spans="1:10" s="27" customFormat="1" ht="20.25" customHeight="1">
      <c r="A27" s="489">
        <f>A26+1</f>
        <v>27</v>
      </c>
      <c r="B27" s="484">
        <v>446217</v>
      </c>
      <c r="C27" s="490">
        <v>267119</v>
      </c>
      <c r="D27" s="490">
        <v>166669</v>
      </c>
      <c r="E27" s="486">
        <v>12429</v>
      </c>
      <c r="F27" s="490">
        <v>328044</v>
      </c>
      <c r="G27" s="487">
        <v>167036</v>
      </c>
      <c r="H27" s="487">
        <v>145327</v>
      </c>
      <c r="I27" s="487">
        <v>15681</v>
      </c>
      <c r="J27" s="507"/>
    </row>
    <row r="28" spans="1:10" s="28" customFormat="1" ht="20.25" customHeight="1">
      <c r="A28" s="489">
        <f>A27+1</f>
        <v>28</v>
      </c>
      <c r="B28" s="484">
        <v>438393</v>
      </c>
      <c r="C28" s="490">
        <v>252299</v>
      </c>
      <c r="D28" s="490">
        <v>173409</v>
      </c>
      <c r="E28" s="486">
        <v>12685</v>
      </c>
      <c r="F28" s="490">
        <v>337676</v>
      </c>
      <c r="G28" s="487">
        <v>171754</v>
      </c>
      <c r="H28" s="487">
        <v>149831</v>
      </c>
      <c r="I28" s="487">
        <v>16091</v>
      </c>
      <c r="J28" s="508"/>
    </row>
    <row r="29" spans="1:256" s="29" customFormat="1" ht="20.25" customHeight="1" thickBot="1">
      <c r="A29" s="545">
        <f>A28+1</f>
        <v>29</v>
      </c>
      <c r="B29" s="540">
        <v>411307</v>
      </c>
      <c r="C29" s="546">
        <v>235170</v>
      </c>
      <c r="D29" s="546">
        <v>163639</v>
      </c>
      <c r="E29" s="546">
        <v>12498</v>
      </c>
      <c r="F29" s="543">
        <v>341082</v>
      </c>
      <c r="G29" s="544">
        <v>172525</v>
      </c>
      <c r="H29" s="544">
        <v>152772</v>
      </c>
      <c r="I29" s="544">
        <v>15785</v>
      </c>
      <c r="J29" s="518"/>
      <c r="K29" s="21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20.25" customHeight="1" thickBot="1">
      <c r="A30" s="519"/>
      <c r="B30" s="520"/>
      <c r="C30" s="521"/>
      <c r="D30" s="521"/>
      <c r="E30" s="521"/>
      <c r="F30" s="520"/>
      <c r="G30" s="521"/>
      <c r="H30" s="522"/>
      <c r="I30" s="523"/>
      <c r="J30" s="365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10" s="2" customFormat="1" ht="20.25" customHeight="1">
      <c r="A31" s="632" t="s">
        <v>113</v>
      </c>
      <c r="B31" s="628" t="s">
        <v>365</v>
      </c>
      <c r="C31" s="636"/>
      <c r="D31" s="636"/>
      <c r="E31" s="636"/>
      <c r="F31" s="636"/>
      <c r="G31" s="637"/>
      <c r="H31" s="638" t="s">
        <v>194</v>
      </c>
      <c r="I31" s="639"/>
      <c r="J31" s="365"/>
    </row>
    <row r="32" spans="1:10" s="153" customFormat="1" ht="20.25" customHeight="1">
      <c r="A32" s="633"/>
      <c r="B32" s="642" t="s">
        <v>392</v>
      </c>
      <c r="C32" s="631"/>
      <c r="D32" s="643"/>
      <c r="E32" s="630" t="s">
        <v>393</v>
      </c>
      <c r="F32" s="631"/>
      <c r="G32" s="643"/>
      <c r="H32" s="640"/>
      <c r="I32" s="641"/>
      <c r="J32" s="479"/>
    </row>
    <row r="33" spans="1:10" s="153" customFormat="1" ht="20.25" customHeight="1">
      <c r="A33" s="634"/>
      <c r="B33" s="509" t="s">
        <v>185</v>
      </c>
      <c r="C33" s="509" t="s">
        <v>186</v>
      </c>
      <c r="D33" s="510" t="s">
        <v>187</v>
      </c>
      <c r="E33" s="480" t="s">
        <v>185</v>
      </c>
      <c r="F33" s="481" t="s">
        <v>186</v>
      </c>
      <c r="G33" s="482" t="s">
        <v>187</v>
      </c>
      <c r="H33" s="630" t="s">
        <v>394</v>
      </c>
      <c r="I33" s="635"/>
      <c r="J33" s="479"/>
    </row>
    <row r="34" spans="1:10" s="4" customFormat="1" ht="20.25" customHeight="1">
      <c r="A34" s="483">
        <v>25</v>
      </c>
      <c r="B34" s="484">
        <v>142680</v>
      </c>
      <c r="C34" s="511">
        <v>64417</v>
      </c>
      <c r="D34" s="511">
        <v>78263</v>
      </c>
      <c r="E34" s="484">
        <v>29898</v>
      </c>
      <c r="F34" s="511">
        <v>11942</v>
      </c>
      <c r="G34" s="511">
        <v>17956</v>
      </c>
      <c r="H34" s="512"/>
      <c r="I34" s="513">
        <v>263906</v>
      </c>
      <c r="J34" s="488"/>
    </row>
    <row r="35" spans="1:10" s="4" customFormat="1" ht="20.25" customHeight="1">
      <c r="A35" s="489">
        <f>A34+1</f>
        <v>26</v>
      </c>
      <c r="B35" s="484">
        <v>148307</v>
      </c>
      <c r="C35" s="490">
        <v>66807</v>
      </c>
      <c r="D35" s="490">
        <v>81500</v>
      </c>
      <c r="E35" s="484">
        <v>29991</v>
      </c>
      <c r="F35" s="490">
        <v>11848</v>
      </c>
      <c r="G35" s="490">
        <v>18143</v>
      </c>
      <c r="H35" s="494"/>
      <c r="I35" s="498">
        <v>270374</v>
      </c>
      <c r="J35" s="488"/>
    </row>
    <row r="36" spans="1:10" s="4" customFormat="1" ht="20.25" customHeight="1">
      <c r="A36" s="489">
        <f>A35+1</f>
        <v>27</v>
      </c>
      <c r="B36" s="484">
        <v>142310</v>
      </c>
      <c r="C36" s="490">
        <v>66017</v>
      </c>
      <c r="D36" s="490">
        <v>76293</v>
      </c>
      <c r="E36" s="484">
        <v>31414</v>
      </c>
      <c r="F36" s="490">
        <v>12109</v>
      </c>
      <c r="G36" s="490">
        <v>19305</v>
      </c>
      <c r="H36" s="484"/>
      <c r="I36" s="490">
        <v>278308</v>
      </c>
      <c r="J36" s="488"/>
    </row>
    <row r="37" spans="1:10" s="19" customFormat="1" ht="20.25" customHeight="1">
      <c r="A37" s="489">
        <f>A36+1</f>
        <v>28</v>
      </c>
      <c r="B37" s="484">
        <v>142487</v>
      </c>
      <c r="C37" s="490">
        <v>63079</v>
      </c>
      <c r="D37" s="490">
        <v>79408</v>
      </c>
      <c r="E37" s="484">
        <v>27678</v>
      </c>
      <c r="F37" s="490">
        <v>10909</v>
      </c>
      <c r="G37" s="490">
        <v>16769</v>
      </c>
      <c r="H37" s="484"/>
      <c r="I37" s="490">
        <v>285810</v>
      </c>
      <c r="J37" s="514"/>
    </row>
    <row r="38" spans="1:256" s="6" customFormat="1" ht="20.25" customHeight="1" thickBot="1">
      <c r="A38" s="545">
        <f>A37+1</f>
        <v>29</v>
      </c>
      <c r="B38" s="547">
        <v>132564</v>
      </c>
      <c r="C38" s="548">
        <v>57444</v>
      </c>
      <c r="D38" s="548">
        <v>75120</v>
      </c>
      <c r="E38" s="543">
        <v>25460</v>
      </c>
      <c r="F38" s="544">
        <v>10760</v>
      </c>
      <c r="G38" s="544">
        <v>14700</v>
      </c>
      <c r="H38" s="543"/>
      <c r="I38" s="549">
        <v>292759</v>
      </c>
      <c r="J38" s="517"/>
      <c r="K38" s="30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10" s="194" customFormat="1" ht="16.5" customHeight="1">
      <c r="A39" s="387" t="s">
        <v>351</v>
      </c>
      <c r="B39" s="387"/>
      <c r="C39" s="387"/>
      <c r="D39" s="387"/>
      <c r="E39" s="387"/>
      <c r="F39" s="387"/>
      <c r="G39" s="387"/>
      <c r="H39" s="387"/>
      <c r="I39" s="387"/>
      <c r="J39" s="387"/>
    </row>
    <row r="40" spans="1:256" s="138" customFormat="1" ht="16.5" customHeight="1">
      <c r="A40" s="387"/>
      <c r="B40" s="515"/>
      <c r="C40" s="515"/>
      <c r="D40" s="515"/>
      <c r="E40" s="515"/>
      <c r="F40" s="515"/>
      <c r="G40" s="515"/>
      <c r="H40" s="515"/>
      <c r="I40" s="515"/>
      <c r="J40" s="51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5"/>
      <c r="DK40" s="195"/>
      <c r="DL40" s="195"/>
      <c r="DM40" s="195"/>
      <c r="DN40" s="195"/>
      <c r="DO40" s="195"/>
      <c r="DP40" s="195"/>
      <c r="DQ40" s="195"/>
      <c r="DR40" s="195"/>
      <c r="DS40" s="195"/>
      <c r="DT40" s="195"/>
      <c r="DU40" s="195"/>
      <c r="DV40" s="195"/>
      <c r="DW40" s="195"/>
      <c r="DX40" s="195"/>
      <c r="DY40" s="195"/>
      <c r="DZ40" s="195"/>
      <c r="EA40" s="195"/>
      <c r="EB40" s="195"/>
      <c r="EC40" s="195"/>
      <c r="ED40" s="195"/>
      <c r="EE40" s="195"/>
      <c r="EF40" s="195"/>
      <c r="EG40" s="195"/>
      <c r="EH40" s="195"/>
      <c r="EI40" s="195"/>
      <c r="EJ40" s="195"/>
      <c r="EK40" s="195"/>
      <c r="EL40" s="195"/>
      <c r="EM40" s="195"/>
      <c r="EN40" s="195"/>
      <c r="EO40" s="195"/>
      <c r="EP40" s="195"/>
      <c r="EQ40" s="195"/>
      <c r="ER40" s="195"/>
      <c r="ES40" s="195"/>
      <c r="ET40" s="195"/>
      <c r="EU40" s="195"/>
      <c r="EV40" s="195"/>
      <c r="EW40" s="195"/>
      <c r="EX40" s="195"/>
      <c r="EY40" s="195"/>
      <c r="EZ40" s="195"/>
      <c r="FA40" s="195"/>
      <c r="FB40" s="195"/>
      <c r="FC40" s="195"/>
      <c r="FD40" s="195"/>
      <c r="FE40" s="195"/>
      <c r="FF40" s="195"/>
      <c r="FG40" s="195"/>
      <c r="FH40" s="195"/>
      <c r="FI40" s="195"/>
      <c r="FJ40" s="195"/>
      <c r="FK40" s="195"/>
      <c r="FL40" s="195"/>
      <c r="FM40" s="195"/>
      <c r="FN40" s="195"/>
      <c r="FO40" s="195"/>
      <c r="FP40" s="195"/>
      <c r="FQ40" s="195"/>
      <c r="FR40" s="195"/>
      <c r="FS40" s="195"/>
      <c r="FT40" s="195"/>
      <c r="FU40" s="195"/>
      <c r="FV40" s="195"/>
      <c r="FW40" s="195"/>
      <c r="FX40" s="195"/>
      <c r="FY40" s="195"/>
      <c r="FZ40" s="195"/>
      <c r="GA40" s="195"/>
      <c r="GB40" s="195"/>
      <c r="GC40" s="195"/>
      <c r="GD40" s="195"/>
      <c r="GE40" s="195"/>
      <c r="GF40" s="195"/>
      <c r="GG40" s="195"/>
      <c r="GH40" s="195"/>
      <c r="GI40" s="195"/>
      <c r="GJ40" s="195"/>
      <c r="GK40" s="195"/>
      <c r="GL40" s="195"/>
      <c r="GM40" s="195"/>
      <c r="GN40" s="195"/>
      <c r="GO40" s="195"/>
      <c r="GP40" s="195"/>
      <c r="GQ40" s="195"/>
      <c r="GR40" s="195"/>
      <c r="GS40" s="195"/>
      <c r="GT40" s="195"/>
      <c r="GU40" s="195"/>
      <c r="GV40" s="195"/>
      <c r="GW40" s="195"/>
      <c r="GX40" s="195"/>
      <c r="GY40" s="195"/>
      <c r="GZ40" s="195"/>
      <c r="HA40" s="195"/>
      <c r="HB40" s="195"/>
      <c r="HC40" s="195"/>
      <c r="HD40" s="195"/>
      <c r="HE40" s="195"/>
      <c r="HF40" s="195"/>
      <c r="HG40" s="195"/>
      <c r="HH40" s="195"/>
      <c r="HI40" s="195"/>
      <c r="HJ40" s="195"/>
      <c r="HK40" s="195"/>
      <c r="HL40" s="195"/>
      <c r="HM40" s="195"/>
      <c r="HN40" s="195"/>
      <c r="HO40" s="195"/>
      <c r="HP40" s="195"/>
      <c r="HQ40" s="195"/>
      <c r="HR40" s="195"/>
      <c r="HS40" s="195"/>
      <c r="HT40" s="195"/>
      <c r="HU40" s="195"/>
      <c r="HV40" s="195"/>
      <c r="HW40" s="195"/>
      <c r="HX40" s="195"/>
      <c r="HY40" s="195"/>
      <c r="HZ40" s="195"/>
      <c r="IA40" s="195"/>
      <c r="IB40" s="195"/>
      <c r="IC40" s="195"/>
      <c r="ID40" s="195"/>
      <c r="IE40" s="195"/>
      <c r="IF40" s="195"/>
      <c r="IG40" s="195"/>
      <c r="IH40" s="195"/>
      <c r="II40" s="195"/>
      <c r="IJ40" s="195"/>
      <c r="IK40" s="195"/>
      <c r="IL40" s="195"/>
      <c r="IM40" s="195"/>
      <c r="IN40" s="195"/>
      <c r="IO40" s="195"/>
      <c r="IP40" s="195"/>
      <c r="IQ40" s="195"/>
      <c r="IR40" s="195"/>
      <c r="IS40" s="195"/>
      <c r="IT40" s="195"/>
      <c r="IU40" s="195"/>
      <c r="IV40" s="195"/>
    </row>
    <row r="41" spans="1:256" s="195" customFormat="1" ht="16.5" customHeight="1">
      <c r="A41" s="387"/>
      <c r="B41" s="476"/>
      <c r="C41" s="476"/>
      <c r="D41" s="476"/>
      <c r="E41" s="476"/>
      <c r="F41" s="476"/>
      <c r="G41" s="476"/>
      <c r="H41" s="476"/>
      <c r="I41" s="476"/>
      <c r="J41" s="476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  <c r="DE41" s="189"/>
      <c r="DF41" s="189"/>
      <c r="DG41" s="189"/>
      <c r="DH41" s="189"/>
      <c r="DI41" s="189"/>
      <c r="DJ41" s="189"/>
      <c r="DK41" s="189"/>
      <c r="DL41" s="189"/>
      <c r="DM41" s="189"/>
      <c r="DN41" s="189"/>
      <c r="DO41" s="189"/>
      <c r="DP41" s="189"/>
      <c r="DQ41" s="189"/>
      <c r="DR41" s="189"/>
      <c r="DS41" s="189"/>
      <c r="DT41" s="189"/>
      <c r="DU41" s="189"/>
      <c r="DV41" s="189"/>
      <c r="DW41" s="189"/>
      <c r="DX41" s="189"/>
      <c r="DY41" s="189"/>
      <c r="DZ41" s="189"/>
      <c r="EA41" s="189"/>
      <c r="EB41" s="189"/>
      <c r="EC41" s="189"/>
      <c r="ED41" s="189"/>
      <c r="EE41" s="189"/>
      <c r="EF41" s="189"/>
      <c r="EG41" s="189"/>
      <c r="EH41" s="189"/>
      <c r="EI41" s="189"/>
      <c r="EJ41" s="189"/>
      <c r="EK41" s="189"/>
      <c r="EL41" s="189"/>
      <c r="EM41" s="189"/>
      <c r="EN41" s="189"/>
      <c r="EO41" s="189"/>
      <c r="EP41" s="189"/>
      <c r="EQ41" s="189"/>
      <c r="ER41" s="189"/>
      <c r="ES41" s="189"/>
      <c r="ET41" s="189"/>
      <c r="EU41" s="189"/>
      <c r="EV41" s="189"/>
      <c r="EW41" s="189"/>
      <c r="EX41" s="189"/>
      <c r="EY41" s="189"/>
      <c r="EZ41" s="189"/>
      <c r="FA41" s="189"/>
      <c r="FB41" s="189"/>
      <c r="FC41" s="189"/>
      <c r="FD41" s="189"/>
      <c r="FE41" s="189"/>
      <c r="FF41" s="189"/>
      <c r="FG41" s="189"/>
      <c r="FH41" s="189"/>
      <c r="FI41" s="189"/>
      <c r="FJ41" s="189"/>
      <c r="FK41" s="189"/>
      <c r="FL41" s="189"/>
      <c r="FM41" s="189"/>
      <c r="FN41" s="189"/>
      <c r="FO41" s="189"/>
      <c r="FP41" s="189"/>
      <c r="FQ41" s="189"/>
      <c r="FR41" s="189"/>
      <c r="FS41" s="189"/>
      <c r="FT41" s="189"/>
      <c r="FU41" s="189"/>
      <c r="FV41" s="189"/>
      <c r="FW41" s="189"/>
      <c r="FX41" s="189"/>
      <c r="FY41" s="189"/>
      <c r="FZ41" s="189"/>
      <c r="GA41" s="189"/>
      <c r="GB41" s="189"/>
      <c r="GC41" s="189"/>
      <c r="GD41" s="189"/>
      <c r="GE41" s="189"/>
      <c r="GF41" s="189"/>
      <c r="GG41" s="189"/>
      <c r="GH41" s="189"/>
      <c r="GI41" s="189"/>
      <c r="GJ41" s="189"/>
      <c r="GK41" s="189"/>
      <c r="GL41" s="189"/>
      <c r="GM41" s="189"/>
      <c r="GN41" s="189"/>
      <c r="GO41" s="189"/>
      <c r="GP41" s="189"/>
      <c r="GQ41" s="189"/>
      <c r="GR41" s="189"/>
      <c r="GS41" s="189"/>
      <c r="GT41" s="189"/>
      <c r="GU41" s="189"/>
      <c r="GV41" s="189"/>
      <c r="GW41" s="189"/>
      <c r="GX41" s="189"/>
      <c r="GY41" s="189"/>
      <c r="GZ41" s="189"/>
      <c r="HA41" s="189"/>
      <c r="HB41" s="189"/>
      <c r="HC41" s="189"/>
      <c r="HD41" s="189"/>
      <c r="HE41" s="189"/>
      <c r="HF41" s="189"/>
      <c r="HG41" s="189"/>
      <c r="HH41" s="189"/>
      <c r="HI41" s="189"/>
      <c r="HJ41" s="189"/>
      <c r="HK41" s="189"/>
      <c r="HL41" s="189"/>
      <c r="HM41" s="189"/>
      <c r="HN41" s="189"/>
      <c r="HO41" s="189"/>
      <c r="HP41" s="189"/>
      <c r="HQ41" s="189"/>
      <c r="HR41" s="189"/>
      <c r="HS41" s="189"/>
      <c r="HT41" s="189"/>
      <c r="HU41" s="189"/>
      <c r="HV41" s="189"/>
      <c r="HW41" s="189"/>
      <c r="HX41" s="189"/>
      <c r="HY41" s="189"/>
      <c r="HZ41" s="189"/>
      <c r="IA41" s="189"/>
      <c r="IB41" s="189"/>
      <c r="IC41" s="189"/>
      <c r="ID41" s="189"/>
      <c r="IE41" s="189"/>
      <c r="IF41" s="189"/>
      <c r="IG41" s="189"/>
      <c r="IH41" s="189"/>
      <c r="II41" s="189"/>
      <c r="IJ41" s="189"/>
      <c r="IK41" s="189"/>
      <c r="IL41" s="189"/>
      <c r="IM41" s="189"/>
      <c r="IN41" s="189"/>
      <c r="IO41" s="189"/>
      <c r="IP41" s="189"/>
      <c r="IQ41" s="189"/>
      <c r="IR41" s="189"/>
      <c r="IS41" s="189"/>
      <c r="IT41" s="189"/>
      <c r="IU41" s="189"/>
      <c r="IV41" s="189"/>
    </row>
  </sheetData>
  <sheetProtection/>
  <mergeCells count="19">
    <mergeCell ref="A13:A15"/>
    <mergeCell ref="B13:I13"/>
    <mergeCell ref="B14:E14"/>
    <mergeCell ref="F14:I14"/>
    <mergeCell ref="A1:I1"/>
    <mergeCell ref="A4:A6"/>
    <mergeCell ref="B4:I4"/>
    <mergeCell ref="B5:E5"/>
    <mergeCell ref="F5:I5"/>
    <mergeCell ref="A22:A24"/>
    <mergeCell ref="B22:I22"/>
    <mergeCell ref="B23:E23"/>
    <mergeCell ref="F23:I23"/>
    <mergeCell ref="A31:A33"/>
    <mergeCell ref="H33:I33"/>
    <mergeCell ref="B31:G31"/>
    <mergeCell ref="H31:I32"/>
    <mergeCell ref="B32:D32"/>
    <mergeCell ref="E32:G32"/>
  </mergeCells>
  <printOptions/>
  <pageMargins left="0.5118110236220472" right="0.11811023622047245" top="0.31496062992125984" bottom="0.1968503937007874" header="0.5118110236220472" footer="0.5118110236220472"/>
  <pageSetup horizontalDpi="600" verticalDpi="60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81"/>
  <sheetViews>
    <sheetView showGridLines="0" zoomScaleSheetLayoutView="75" zoomScalePageLayoutView="0" workbookViewId="0" topLeftCell="A1">
      <pane xSplit="8" ySplit="2" topLeftCell="L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5"/>
  <cols>
    <col min="1" max="2" width="2.421875" style="2" customWidth="1"/>
    <col min="3" max="3" width="2.140625" style="2" customWidth="1"/>
    <col min="4" max="4" width="4.7109375" style="2" customWidth="1"/>
    <col min="5" max="5" width="12.140625" style="2" customWidth="1"/>
    <col min="6" max="6" width="5.57421875" style="2" customWidth="1"/>
    <col min="7" max="8" width="0.71875" style="2" customWidth="1"/>
    <col min="9" max="10" width="9.7109375" style="4" customWidth="1"/>
    <col min="11" max="12" width="10.57421875" style="4" customWidth="1"/>
    <col min="13" max="13" width="12.28125" style="4" customWidth="1"/>
    <col min="14" max="15" width="10.57421875" style="4" customWidth="1"/>
    <col min="16" max="17" width="10.00390625" style="4" customWidth="1"/>
    <col min="18" max="18" width="11.00390625" style="4" customWidth="1"/>
    <col min="19" max="19" width="13.00390625" style="27" customWidth="1"/>
    <col min="20" max="25" width="11.421875" style="4" customWidth="1"/>
    <col min="26" max="28" width="11.00390625" style="4" customWidth="1"/>
    <col min="29" max="16384" width="11.421875" style="4" customWidth="1"/>
  </cols>
  <sheetData>
    <row r="1" spans="1:19" s="113" customFormat="1" ht="19.5" customHeight="1">
      <c r="A1" s="655" t="s">
        <v>411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536"/>
    </row>
    <row r="2" spans="1:19" s="113" customFormat="1" ht="19.5" customHeight="1">
      <c r="A2" s="734" t="s">
        <v>362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536"/>
    </row>
    <row r="3" spans="3:5" ht="17.25" customHeight="1">
      <c r="C3" s="34"/>
      <c r="E3" s="34"/>
    </row>
    <row r="4" spans="1:28" s="34" customFormat="1" ht="18" customHeight="1" thickBot="1">
      <c r="A4" s="2" t="s">
        <v>577</v>
      </c>
      <c r="H4" s="38"/>
      <c r="I4" s="38"/>
      <c r="J4" s="38"/>
      <c r="K4" s="38"/>
      <c r="L4" s="38"/>
      <c r="M4" s="130"/>
      <c r="N4" s="38"/>
      <c r="O4" s="38"/>
      <c r="P4" s="38"/>
      <c r="Q4" s="35"/>
      <c r="R4" s="38"/>
      <c r="S4" s="537"/>
      <c r="T4" s="38"/>
      <c r="U4" s="38"/>
      <c r="V4" s="38"/>
      <c r="W4" s="38"/>
      <c r="X4" s="38"/>
      <c r="Y4" s="38"/>
      <c r="Z4" s="38"/>
      <c r="AA4" s="38"/>
      <c r="AB4" s="17" t="s">
        <v>82</v>
      </c>
    </row>
    <row r="5" spans="1:29" s="2" customFormat="1" ht="6" customHeight="1">
      <c r="A5" s="16"/>
      <c r="B5" s="16"/>
      <c r="C5" s="16"/>
      <c r="D5" s="16"/>
      <c r="E5" s="16"/>
      <c r="F5" s="16"/>
      <c r="G5" s="16"/>
      <c r="H5" s="136"/>
      <c r="I5" s="656" t="s">
        <v>548</v>
      </c>
      <c r="J5" s="656" t="s">
        <v>77</v>
      </c>
      <c r="K5" s="763" t="s">
        <v>578</v>
      </c>
      <c r="L5" s="763" t="s">
        <v>83</v>
      </c>
      <c r="M5" s="763" t="s">
        <v>84</v>
      </c>
      <c r="N5" s="763" t="s">
        <v>85</v>
      </c>
      <c r="O5" s="656" t="s">
        <v>579</v>
      </c>
      <c r="P5" s="763" t="s">
        <v>86</v>
      </c>
      <c r="Q5" s="575"/>
      <c r="R5" s="763" t="s">
        <v>87</v>
      </c>
      <c r="S5" s="797" t="s">
        <v>580</v>
      </c>
      <c r="T5" s="789" t="s">
        <v>89</v>
      </c>
      <c r="U5" s="656" t="s">
        <v>375</v>
      </c>
      <c r="V5" s="656" t="s">
        <v>110</v>
      </c>
      <c r="W5" s="656" t="s">
        <v>554</v>
      </c>
      <c r="X5" s="656" t="s">
        <v>90</v>
      </c>
      <c r="Y5" s="656" t="s">
        <v>91</v>
      </c>
      <c r="Z5" s="656" t="s">
        <v>92</v>
      </c>
      <c r="AA5" s="656" t="s">
        <v>93</v>
      </c>
      <c r="AB5" s="659" t="s">
        <v>94</v>
      </c>
      <c r="AC5" s="18"/>
    </row>
    <row r="6" spans="1:29" s="2" customFormat="1" ht="18" customHeight="1">
      <c r="A6" s="10"/>
      <c r="B6" s="606" t="s">
        <v>8</v>
      </c>
      <c r="C6" s="606"/>
      <c r="D6" s="606"/>
      <c r="E6" s="606"/>
      <c r="F6" s="606"/>
      <c r="G6" s="606"/>
      <c r="H6" s="137"/>
      <c r="I6" s="769"/>
      <c r="J6" s="735"/>
      <c r="K6" s="790"/>
      <c r="L6" s="790"/>
      <c r="M6" s="764"/>
      <c r="N6" s="764"/>
      <c r="O6" s="735"/>
      <c r="P6" s="764"/>
      <c r="Q6" s="575"/>
      <c r="R6" s="764"/>
      <c r="S6" s="798"/>
      <c r="T6" s="772"/>
      <c r="U6" s="769"/>
      <c r="V6" s="735"/>
      <c r="W6" s="735"/>
      <c r="X6" s="735"/>
      <c r="Y6" s="735"/>
      <c r="Z6" s="735"/>
      <c r="AA6" s="769"/>
      <c r="AB6" s="758"/>
      <c r="AC6" s="18"/>
    </row>
    <row r="7" spans="1:29" s="2" customFormat="1" ht="18" customHeight="1">
      <c r="A7" s="10"/>
      <c r="B7" s="606" t="s">
        <v>11</v>
      </c>
      <c r="C7" s="606"/>
      <c r="D7" s="606"/>
      <c r="E7" s="606"/>
      <c r="F7" s="606"/>
      <c r="G7" s="606"/>
      <c r="H7" s="137"/>
      <c r="I7" s="769"/>
      <c r="J7" s="735"/>
      <c r="K7" s="790"/>
      <c r="L7" s="790"/>
      <c r="M7" s="764"/>
      <c r="N7" s="764"/>
      <c r="O7" s="735"/>
      <c r="P7" s="764"/>
      <c r="Q7" s="575"/>
      <c r="R7" s="764"/>
      <c r="S7" s="798"/>
      <c r="T7" s="772"/>
      <c r="U7" s="769"/>
      <c r="V7" s="735"/>
      <c r="W7" s="735"/>
      <c r="X7" s="735"/>
      <c r="Y7" s="735"/>
      <c r="Z7" s="735"/>
      <c r="AA7" s="769"/>
      <c r="AB7" s="758"/>
      <c r="AC7" s="18"/>
    </row>
    <row r="8" spans="1:29" s="2" customFormat="1" ht="18" customHeight="1">
      <c r="A8" s="10"/>
      <c r="B8" s="606" t="s">
        <v>581</v>
      </c>
      <c r="C8" s="606"/>
      <c r="D8" s="606"/>
      <c r="E8" s="606"/>
      <c r="F8" s="606"/>
      <c r="G8" s="606"/>
      <c r="H8" s="137"/>
      <c r="I8" s="769"/>
      <c r="J8" s="735"/>
      <c r="K8" s="790"/>
      <c r="L8" s="790"/>
      <c r="M8" s="764"/>
      <c r="N8" s="764"/>
      <c r="O8" s="735"/>
      <c r="P8" s="764"/>
      <c r="Q8" s="575"/>
      <c r="R8" s="764"/>
      <c r="S8" s="798"/>
      <c r="T8" s="772"/>
      <c r="U8" s="769"/>
      <c r="V8" s="735"/>
      <c r="W8" s="735"/>
      <c r="X8" s="735"/>
      <c r="Y8" s="735"/>
      <c r="Z8" s="735"/>
      <c r="AA8" s="769"/>
      <c r="AB8" s="758"/>
      <c r="AC8" s="18"/>
    </row>
    <row r="9" spans="1:29" s="2" customFormat="1" ht="18" customHeight="1">
      <c r="A9" s="10"/>
      <c r="B9" s="779" t="s">
        <v>64</v>
      </c>
      <c r="C9" s="779"/>
      <c r="D9" s="779"/>
      <c r="E9" s="779"/>
      <c r="F9" s="779"/>
      <c r="G9" s="779"/>
      <c r="H9" s="137"/>
      <c r="I9" s="769"/>
      <c r="J9" s="735"/>
      <c r="K9" s="790"/>
      <c r="L9" s="790"/>
      <c r="M9" s="764"/>
      <c r="N9" s="764"/>
      <c r="O9" s="735"/>
      <c r="P9" s="764"/>
      <c r="Q9" s="575"/>
      <c r="R9" s="764"/>
      <c r="S9" s="798"/>
      <c r="T9" s="772"/>
      <c r="U9" s="769"/>
      <c r="V9" s="735"/>
      <c r="W9" s="735"/>
      <c r="X9" s="735"/>
      <c r="Y9" s="735"/>
      <c r="Z9" s="735"/>
      <c r="AA9" s="769"/>
      <c r="AB9" s="758"/>
      <c r="AC9" s="18"/>
    </row>
    <row r="10" spans="1:29" s="2" customFormat="1" ht="6" customHeight="1">
      <c r="A10" s="139"/>
      <c r="B10" s="139"/>
      <c r="C10" s="139"/>
      <c r="D10" s="139"/>
      <c r="E10" s="139"/>
      <c r="F10" s="139"/>
      <c r="G10" s="139"/>
      <c r="H10" s="140"/>
      <c r="I10" s="770"/>
      <c r="J10" s="732"/>
      <c r="K10" s="791"/>
      <c r="L10" s="791"/>
      <c r="M10" s="765"/>
      <c r="N10" s="765"/>
      <c r="O10" s="732"/>
      <c r="P10" s="765"/>
      <c r="Q10" s="575"/>
      <c r="R10" s="765"/>
      <c r="S10" s="799"/>
      <c r="T10" s="773"/>
      <c r="U10" s="770"/>
      <c r="V10" s="732"/>
      <c r="W10" s="732"/>
      <c r="X10" s="732"/>
      <c r="Y10" s="732"/>
      <c r="Z10" s="732"/>
      <c r="AA10" s="770"/>
      <c r="AB10" s="759"/>
      <c r="AC10" s="18"/>
    </row>
    <row r="11" spans="1:28" s="6" customFormat="1" ht="15.75" customHeight="1">
      <c r="A11" s="93"/>
      <c r="B11" s="775" t="s">
        <v>41</v>
      </c>
      <c r="C11" s="775"/>
      <c r="D11" s="775"/>
      <c r="E11" s="775"/>
      <c r="F11" s="775"/>
      <c r="G11" s="94"/>
      <c r="H11" s="131"/>
      <c r="I11" s="115">
        <v>115</v>
      </c>
      <c r="J11" s="96">
        <v>92</v>
      </c>
      <c r="K11" s="96">
        <v>16</v>
      </c>
      <c r="L11" s="96">
        <v>15</v>
      </c>
      <c r="M11" s="96">
        <v>8</v>
      </c>
      <c r="N11" s="96">
        <v>26</v>
      </c>
      <c r="O11" s="96">
        <v>47</v>
      </c>
      <c r="P11" s="96">
        <v>6</v>
      </c>
      <c r="Q11" s="32"/>
      <c r="R11" s="96">
        <v>8</v>
      </c>
      <c r="S11" s="61">
        <v>36</v>
      </c>
      <c r="T11" s="96">
        <v>6</v>
      </c>
      <c r="U11" s="96">
        <v>2</v>
      </c>
      <c r="V11" s="96">
        <v>1</v>
      </c>
      <c r="W11" s="96">
        <v>24</v>
      </c>
      <c r="X11" s="96">
        <v>1</v>
      </c>
      <c r="Y11" s="96">
        <v>0</v>
      </c>
      <c r="Z11" s="96">
        <v>5</v>
      </c>
      <c r="AA11" s="96" t="s">
        <v>0</v>
      </c>
      <c r="AB11" s="96">
        <v>1</v>
      </c>
    </row>
    <row r="12" spans="3:28" ht="15.75" customHeight="1">
      <c r="C12" s="138"/>
      <c r="D12" s="45">
        <v>15</v>
      </c>
      <c r="E12" s="25" t="s">
        <v>582</v>
      </c>
      <c r="F12" s="138" t="s">
        <v>31</v>
      </c>
      <c r="G12" s="138"/>
      <c r="H12" s="108"/>
      <c r="I12" s="117">
        <v>27</v>
      </c>
      <c r="J12" s="118">
        <v>25</v>
      </c>
      <c r="K12" s="118">
        <v>7</v>
      </c>
      <c r="L12" s="118">
        <v>4</v>
      </c>
      <c r="M12" s="118">
        <v>1</v>
      </c>
      <c r="N12" s="118">
        <v>15</v>
      </c>
      <c r="O12" s="118">
        <v>17</v>
      </c>
      <c r="P12" s="118">
        <v>2</v>
      </c>
      <c r="Q12" s="31"/>
      <c r="R12" s="118">
        <v>1</v>
      </c>
      <c r="S12" s="67">
        <v>20</v>
      </c>
      <c r="T12" s="118">
        <v>3</v>
      </c>
      <c r="U12" s="118">
        <v>0</v>
      </c>
      <c r="V12" s="118">
        <v>1</v>
      </c>
      <c r="W12" s="118">
        <v>13</v>
      </c>
      <c r="X12" s="118">
        <v>1</v>
      </c>
      <c r="Y12" s="118" t="s">
        <v>0</v>
      </c>
      <c r="Z12" s="118">
        <v>2</v>
      </c>
      <c r="AA12" s="118" t="s">
        <v>0</v>
      </c>
      <c r="AB12" s="118">
        <v>0</v>
      </c>
    </row>
    <row r="13" spans="3:28" ht="15.75" customHeight="1">
      <c r="C13" s="138"/>
      <c r="D13" s="45">
        <v>25</v>
      </c>
      <c r="E13" s="25" t="s">
        <v>30</v>
      </c>
      <c r="F13" s="138" t="s">
        <v>32</v>
      </c>
      <c r="G13" s="138"/>
      <c r="H13" s="108"/>
      <c r="I13" s="117" t="s">
        <v>361</v>
      </c>
      <c r="J13" s="118" t="s">
        <v>361</v>
      </c>
      <c r="K13" s="118" t="s">
        <v>361</v>
      </c>
      <c r="L13" s="118" t="s">
        <v>361</v>
      </c>
      <c r="M13" s="118" t="s">
        <v>361</v>
      </c>
      <c r="N13" s="118" t="s">
        <v>361</v>
      </c>
      <c r="O13" s="118" t="s">
        <v>361</v>
      </c>
      <c r="P13" s="118" t="s">
        <v>361</v>
      </c>
      <c r="Q13" s="31"/>
      <c r="R13" s="118" t="s">
        <v>361</v>
      </c>
      <c r="S13" s="67" t="s">
        <v>361</v>
      </c>
      <c r="T13" s="118" t="s">
        <v>361</v>
      </c>
      <c r="U13" s="118" t="s">
        <v>361</v>
      </c>
      <c r="V13" s="118" t="s">
        <v>361</v>
      </c>
      <c r="W13" s="118" t="s">
        <v>361</v>
      </c>
      <c r="X13" s="118" t="s">
        <v>361</v>
      </c>
      <c r="Y13" s="118" t="s">
        <v>361</v>
      </c>
      <c r="Z13" s="118" t="s">
        <v>361</v>
      </c>
      <c r="AA13" s="118" t="s">
        <v>361</v>
      </c>
      <c r="AB13" s="118" t="s">
        <v>361</v>
      </c>
    </row>
    <row r="14" spans="3:28" ht="15.75" customHeight="1">
      <c r="C14" s="138"/>
      <c r="D14" s="45">
        <v>35</v>
      </c>
      <c r="E14" s="25" t="s">
        <v>30</v>
      </c>
      <c r="F14" s="138" t="s">
        <v>33</v>
      </c>
      <c r="G14" s="138"/>
      <c r="H14" s="108"/>
      <c r="I14" s="117" t="s">
        <v>361</v>
      </c>
      <c r="J14" s="118" t="s">
        <v>361</v>
      </c>
      <c r="K14" s="118" t="s">
        <v>361</v>
      </c>
      <c r="L14" s="118" t="s">
        <v>361</v>
      </c>
      <c r="M14" s="118" t="s">
        <v>361</v>
      </c>
      <c r="N14" s="118" t="s">
        <v>361</v>
      </c>
      <c r="O14" s="118" t="s">
        <v>361</v>
      </c>
      <c r="P14" s="118" t="s">
        <v>361</v>
      </c>
      <c r="Q14" s="31"/>
      <c r="R14" s="118" t="s">
        <v>361</v>
      </c>
      <c r="S14" s="67" t="s">
        <v>361</v>
      </c>
      <c r="T14" s="118" t="s">
        <v>361</v>
      </c>
      <c r="U14" s="118" t="s">
        <v>361</v>
      </c>
      <c r="V14" s="118" t="s">
        <v>361</v>
      </c>
      <c r="W14" s="118" t="s">
        <v>361</v>
      </c>
      <c r="X14" s="118" t="s">
        <v>361</v>
      </c>
      <c r="Y14" s="118" t="s">
        <v>361</v>
      </c>
      <c r="Z14" s="118" t="s">
        <v>361</v>
      </c>
      <c r="AA14" s="118" t="s">
        <v>361</v>
      </c>
      <c r="AB14" s="118" t="s">
        <v>361</v>
      </c>
    </row>
    <row r="15" spans="3:28" ht="15.75" customHeight="1">
      <c r="C15" s="138"/>
      <c r="D15" s="45">
        <v>45</v>
      </c>
      <c r="E15" s="25" t="s">
        <v>583</v>
      </c>
      <c r="F15" s="138" t="s">
        <v>34</v>
      </c>
      <c r="G15" s="138"/>
      <c r="H15" s="108"/>
      <c r="I15" s="117">
        <v>2</v>
      </c>
      <c r="J15" s="118">
        <v>2</v>
      </c>
      <c r="K15" s="118">
        <v>0</v>
      </c>
      <c r="L15" s="118">
        <v>0</v>
      </c>
      <c r="M15" s="118">
        <v>0</v>
      </c>
      <c r="N15" s="118">
        <v>0</v>
      </c>
      <c r="O15" s="118">
        <v>1</v>
      </c>
      <c r="P15" s="118">
        <v>0</v>
      </c>
      <c r="Q15" s="31"/>
      <c r="R15" s="118">
        <v>0</v>
      </c>
      <c r="S15" s="67">
        <v>0</v>
      </c>
      <c r="T15" s="118" t="s">
        <v>0</v>
      </c>
      <c r="U15" s="118">
        <v>0</v>
      </c>
      <c r="V15" s="118" t="s">
        <v>0</v>
      </c>
      <c r="W15" s="118">
        <v>0</v>
      </c>
      <c r="X15" s="118" t="s">
        <v>0</v>
      </c>
      <c r="Y15" s="118" t="s">
        <v>0</v>
      </c>
      <c r="Z15" s="118">
        <v>0</v>
      </c>
      <c r="AA15" s="118" t="s">
        <v>0</v>
      </c>
      <c r="AB15" s="118" t="s">
        <v>0</v>
      </c>
    </row>
    <row r="16" spans="3:28" ht="15.75" customHeight="1">
      <c r="C16" s="138"/>
      <c r="D16" s="45">
        <v>55</v>
      </c>
      <c r="E16" s="25" t="s">
        <v>582</v>
      </c>
      <c r="F16" s="138" t="s">
        <v>35</v>
      </c>
      <c r="G16" s="138"/>
      <c r="H16" s="108"/>
      <c r="I16" s="117">
        <v>11</v>
      </c>
      <c r="J16" s="118">
        <v>7</v>
      </c>
      <c r="K16" s="118">
        <v>0</v>
      </c>
      <c r="L16" s="118">
        <v>1</v>
      </c>
      <c r="M16" s="118">
        <v>1</v>
      </c>
      <c r="N16" s="118">
        <v>1</v>
      </c>
      <c r="O16" s="118">
        <v>4</v>
      </c>
      <c r="P16" s="118">
        <v>0</v>
      </c>
      <c r="Q16" s="31"/>
      <c r="R16" s="118">
        <v>1</v>
      </c>
      <c r="S16" s="67">
        <v>3</v>
      </c>
      <c r="T16" s="118" t="s">
        <v>0</v>
      </c>
      <c r="U16" s="118" t="s">
        <v>0</v>
      </c>
      <c r="V16" s="118" t="s">
        <v>0</v>
      </c>
      <c r="W16" s="118">
        <v>1</v>
      </c>
      <c r="X16" s="118" t="s">
        <v>0</v>
      </c>
      <c r="Y16" s="118" t="s">
        <v>0</v>
      </c>
      <c r="Z16" s="118" t="s">
        <v>0</v>
      </c>
      <c r="AA16" s="118" t="s">
        <v>0</v>
      </c>
      <c r="AB16" s="118" t="s">
        <v>0</v>
      </c>
    </row>
    <row r="17" spans="3:28" ht="15.75" customHeight="1">
      <c r="C17" s="138"/>
      <c r="D17" s="45">
        <v>65</v>
      </c>
      <c r="E17" s="25" t="s">
        <v>30</v>
      </c>
      <c r="F17" s="138" t="s">
        <v>36</v>
      </c>
      <c r="G17" s="138"/>
      <c r="H17" s="108"/>
      <c r="I17" s="117">
        <v>30</v>
      </c>
      <c r="J17" s="118">
        <v>24</v>
      </c>
      <c r="K17" s="118">
        <v>3</v>
      </c>
      <c r="L17" s="118">
        <v>5</v>
      </c>
      <c r="M17" s="118">
        <v>3</v>
      </c>
      <c r="N17" s="118">
        <v>6</v>
      </c>
      <c r="O17" s="118">
        <v>13</v>
      </c>
      <c r="P17" s="118">
        <v>2</v>
      </c>
      <c r="Q17" s="31"/>
      <c r="R17" s="118">
        <v>4</v>
      </c>
      <c r="S17" s="67">
        <v>7</v>
      </c>
      <c r="T17" s="118">
        <v>2</v>
      </c>
      <c r="U17" s="118">
        <v>0</v>
      </c>
      <c r="V17" s="118" t="s">
        <v>0</v>
      </c>
      <c r="W17" s="118">
        <v>4</v>
      </c>
      <c r="X17" s="118" t="s">
        <v>0</v>
      </c>
      <c r="Y17" s="118" t="s">
        <v>0</v>
      </c>
      <c r="Z17" s="118">
        <v>0</v>
      </c>
      <c r="AA17" s="118" t="s">
        <v>0</v>
      </c>
      <c r="AB17" s="118">
        <v>0</v>
      </c>
    </row>
    <row r="18" spans="3:28" ht="15.75" customHeight="1">
      <c r="C18" s="138"/>
      <c r="D18" s="752" t="s">
        <v>65</v>
      </c>
      <c r="E18" s="752"/>
      <c r="F18" s="752"/>
      <c r="G18" s="138"/>
      <c r="H18" s="108"/>
      <c r="I18" s="117">
        <v>39</v>
      </c>
      <c r="J18" s="118">
        <v>28</v>
      </c>
      <c r="K18" s="118">
        <v>4</v>
      </c>
      <c r="L18" s="118">
        <v>4</v>
      </c>
      <c r="M18" s="118">
        <v>3</v>
      </c>
      <c r="N18" s="118">
        <v>3</v>
      </c>
      <c r="O18" s="118">
        <v>8</v>
      </c>
      <c r="P18" s="118">
        <v>1</v>
      </c>
      <c r="Q18" s="31"/>
      <c r="R18" s="118">
        <v>1</v>
      </c>
      <c r="S18" s="67">
        <v>2</v>
      </c>
      <c r="T18" s="118">
        <v>1</v>
      </c>
      <c r="U18" s="118">
        <v>0</v>
      </c>
      <c r="V18" s="118">
        <v>0</v>
      </c>
      <c r="W18" s="118">
        <v>5</v>
      </c>
      <c r="X18" s="118" t="s">
        <v>0</v>
      </c>
      <c r="Y18" s="118">
        <v>0</v>
      </c>
      <c r="Z18" s="118">
        <v>2</v>
      </c>
      <c r="AA18" s="118" t="s">
        <v>0</v>
      </c>
      <c r="AB18" s="118">
        <v>0</v>
      </c>
    </row>
    <row r="19" spans="3:28" ht="15.75" customHeight="1">
      <c r="C19" s="150"/>
      <c r="D19" s="782" t="s">
        <v>66</v>
      </c>
      <c r="E19" s="782"/>
      <c r="F19" s="782"/>
      <c r="G19" s="138"/>
      <c r="H19" s="108"/>
      <c r="I19" s="117"/>
      <c r="J19" s="118"/>
      <c r="K19" s="118"/>
      <c r="L19" s="118"/>
      <c r="M19" s="118"/>
      <c r="N19" s="118"/>
      <c r="O19" s="118"/>
      <c r="P19" s="118"/>
      <c r="Q19" s="31"/>
      <c r="R19" s="118"/>
      <c r="S19" s="67"/>
      <c r="T19" s="118"/>
      <c r="U19" s="118"/>
      <c r="V19" s="118"/>
      <c r="W19" s="118"/>
      <c r="X19" s="118"/>
      <c r="Y19" s="118"/>
      <c r="Z19" s="118"/>
      <c r="AA19" s="118"/>
      <c r="AB19" s="118"/>
    </row>
    <row r="20" spans="3:28" ht="15.75" customHeight="1">
      <c r="C20" s="150"/>
      <c r="D20" s="606" t="s">
        <v>67</v>
      </c>
      <c r="E20" s="606"/>
      <c r="F20" s="606"/>
      <c r="G20" s="138"/>
      <c r="H20" s="108"/>
      <c r="I20" s="117">
        <v>98</v>
      </c>
      <c r="J20" s="118">
        <v>81</v>
      </c>
      <c r="K20" s="118">
        <v>14</v>
      </c>
      <c r="L20" s="118">
        <v>14</v>
      </c>
      <c r="M20" s="118">
        <v>7</v>
      </c>
      <c r="N20" s="118">
        <v>25</v>
      </c>
      <c r="O20" s="118">
        <v>43</v>
      </c>
      <c r="P20" s="118">
        <v>5</v>
      </c>
      <c r="Q20" s="31"/>
      <c r="R20" s="118">
        <v>8</v>
      </c>
      <c r="S20" s="67">
        <v>34</v>
      </c>
      <c r="T20" s="118">
        <v>6</v>
      </c>
      <c r="U20" s="118">
        <v>2</v>
      </c>
      <c r="V20" s="118">
        <v>1</v>
      </c>
      <c r="W20" s="118">
        <v>22</v>
      </c>
      <c r="X20" s="118">
        <v>1</v>
      </c>
      <c r="Y20" s="118">
        <v>0</v>
      </c>
      <c r="Z20" s="118">
        <v>5</v>
      </c>
      <c r="AA20" s="118" t="s">
        <v>0</v>
      </c>
      <c r="AB20" s="118">
        <v>1</v>
      </c>
    </row>
    <row r="21" spans="3:28" ht="15.75" customHeight="1">
      <c r="C21" s="150"/>
      <c r="D21" s="606" t="s">
        <v>68</v>
      </c>
      <c r="E21" s="606"/>
      <c r="F21" s="606"/>
      <c r="G21" s="138"/>
      <c r="H21" s="108"/>
      <c r="I21" s="117">
        <v>17</v>
      </c>
      <c r="J21" s="118">
        <v>10</v>
      </c>
      <c r="K21" s="118">
        <v>2</v>
      </c>
      <c r="L21" s="118">
        <v>1</v>
      </c>
      <c r="M21" s="118">
        <v>1</v>
      </c>
      <c r="N21" s="118">
        <v>1</v>
      </c>
      <c r="O21" s="118">
        <v>4</v>
      </c>
      <c r="P21" s="118">
        <v>0</v>
      </c>
      <c r="Q21" s="31"/>
      <c r="R21" s="118">
        <v>0</v>
      </c>
      <c r="S21" s="67">
        <v>2</v>
      </c>
      <c r="T21" s="118">
        <v>0</v>
      </c>
      <c r="U21" s="118" t="s">
        <v>0</v>
      </c>
      <c r="V21" s="118" t="s">
        <v>0</v>
      </c>
      <c r="W21" s="118">
        <v>2</v>
      </c>
      <c r="X21" s="118" t="s">
        <v>0</v>
      </c>
      <c r="Y21" s="118" t="s">
        <v>0</v>
      </c>
      <c r="Z21" s="118">
        <v>0</v>
      </c>
      <c r="AA21" s="118" t="s">
        <v>0</v>
      </c>
      <c r="AB21" s="118" t="s">
        <v>0</v>
      </c>
    </row>
    <row r="22" spans="3:28" ht="15.75" customHeight="1">
      <c r="C22" s="606" t="s">
        <v>72</v>
      </c>
      <c r="D22" s="606"/>
      <c r="E22" s="606"/>
      <c r="F22" s="606"/>
      <c r="G22" s="138"/>
      <c r="H22" s="108"/>
      <c r="I22" s="117">
        <v>17</v>
      </c>
      <c r="J22" s="118">
        <v>14</v>
      </c>
      <c r="K22" s="118">
        <v>2</v>
      </c>
      <c r="L22" s="118">
        <v>2</v>
      </c>
      <c r="M22" s="118">
        <v>2</v>
      </c>
      <c r="N22" s="118">
        <v>3</v>
      </c>
      <c r="O22" s="118">
        <v>9</v>
      </c>
      <c r="P22" s="118">
        <v>1</v>
      </c>
      <c r="Q22" s="31"/>
      <c r="R22" s="118">
        <v>3</v>
      </c>
      <c r="S22" s="67">
        <v>5</v>
      </c>
      <c r="T22" s="118">
        <v>1</v>
      </c>
      <c r="U22" s="118">
        <v>0</v>
      </c>
      <c r="V22" s="118">
        <v>0</v>
      </c>
      <c r="W22" s="118">
        <v>3</v>
      </c>
      <c r="X22" s="118" t="s">
        <v>0</v>
      </c>
      <c r="Y22" s="118" t="s">
        <v>0</v>
      </c>
      <c r="Z22" s="118">
        <v>1</v>
      </c>
      <c r="AA22" s="118" t="s">
        <v>0</v>
      </c>
      <c r="AB22" s="118" t="s">
        <v>0</v>
      </c>
    </row>
    <row r="23" spans="3:28" ht="15.75" customHeight="1">
      <c r="C23" s="606" t="s">
        <v>73</v>
      </c>
      <c r="D23" s="606"/>
      <c r="E23" s="606"/>
      <c r="F23" s="606"/>
      <c r="G23" s="138"/>
      <c r="H23" s="108"/>
      <c r="I23" s="117">
        <v>25</v>
      </c>
      <c r="J23" s="118">
        <v>23</v>
      </c>
      <c r="K23" s="118">
        <v>6</v>
      </c>
      <c r="L23" s="118">
        <v>4</v>
      </c>
      <c r="M23" s="118">
        <v>1</v>
      </c>
      <c r="N23" s="118">
        <v>14</v>
      </c>
      <c r="O23" s="118">
        <v>15</v>
      </c>
      <c r="P23" s="118">
        <v>2</v>
      </c>
      <c r="Q23" s="31"/>
      <c r="R23" s="118">
        <v>1</v>
      </c>
      <c r="S23" s="67">
        <v>17</v>
      </c>
      <c r="T23" s="118">
        <v>3</v>
      </c>
      <c r="U23" s="118">
        <v>0</v>
      </c>
      <c r="V23" s="118">
        <v>0</v>
      </c>
      <c r="W23" s="118">
        <v>11</v>
      </c>
      <c r="X23" s="118">
        <v>0</v>
      </c>
      <c r="Y23" s="118" t="s">
        <v>0</v>
      </c>
      <c r="Z23" s="118">
        <v>2</v>
      </c>
      <c r="AA23" s="118" t="s">
        <v>0</v>
      </c>
      <c r="AB23" s="118">
        <v>0</v>
      </c>
    </row>
    <row r="24" spans="3:28" ht="15.75" customHeight="1">
      <c r="C24" s="606" t="s">
        <v>74</v>
      </c>
      <c r="D24" s="606"/>
      <c r="E24" s="606"/>
      <c r="F24" s="606"/>
      <c r="G24" s="33"/>
      <c r="H24" s="108"/>
      <c r="I24" s="117">
        <v>74</v>
      </c>
      <c r="J24" s="118">
        <v>54</v>
      </c>
      <c r="K24" s="118">
        <v>8</v>
      </c>
      <c r="L24" s="118">
        <v>8</v>
      </c>
      <c r="M24" s="118">
        <v>4</v>
      </c>
      <c r="N24" s="118">
        <v>9</v>
      </c>
      <c r="O24" s="118">
        <v>23</v>
      </c>
      <c r="P24" s="118">
        <v>3</v>
      </c>
      <c r="Q24" s="31"/>
      <c r="R24" s="118">
        <v>4</v>
      </c>
      <c r="S24" s="67">
        <v>13</v>
      </c>
      <c r="T24" s="118">
        <v>3</v>
      </c>
      <c r="U24" s="118">
        <v>1</v>
      </c>
      <c r="V24" s="118">
        <v>0</v>
      </c>
      <c r="W24" s="118">
        <v>10</v>
      </c>
      <c r="X24" s="118">
        <v>0</v>
      </c>
      <c r="Y24" s="118">
        <v>0</v>
      </c>
      <c r="Z24" s="118">
        <v>2</v>
      </c>
      <c r="AA24" s="118" t="s">
        <v>0</v>
      </c>
      <c r="AB24" s="118">
        <v>1</v>
      </c>
    </row>
    <row r="25" spans="1:28" s="6" customFormat="1" ht="15.75" customHeight="1">
      <c r="A25" s="750" t="s">
        <v>42</v>
      </c>
      <c r="B25" s="750"/>
      <c r="C25" s="750"/>
      <c r="D25" s="750"/>
      <c r="E25" s="750"/>
      <c r="F25" s="750"/>
      <c r="G25" s="750"/>
      <c r="H25" s="114"/>
      <c r="I25" s="119">
        <v>422</v>
      </c>
      <c r="J25" s="116">
        <v>357</v>
      </c>
      <c r="K25" s="116">
        <v>58</v>
      </c>
      <c r="L25" s="116">
        <v>84</v>
      </c>
      <c r="M25" s="116">
        <v>67</v>
      </c>
      <c r="N25" s="116">
        <v>142</v>
      </c>
      <c r="O25" s="116">
        <v>193</v>
      </c>
      <c r="P25" s="116">
        <v>44</v>
      </c>
      <c r="Q25" s="32"/>
      <c r="R25" s="116">
        <v>67</v>
      </c>
      <c r="S25" s="63">
        <v>179</v>
      </c>
      <c r="T25" s="116">
        <v>44</v>
      </c>
      <c r="U25" s="116">
        <v>11</v>
      </c>
      <c r="V25" s="116">
        <v>13</v>
      </c>
      <c r="W25" s="116">
        <v>109</v>
      </c>
      <c r="X25" s="116">
        <v>11</v>
      </c>
      <c r="Y25" s="116">
        <v>8</v>
      </c>
      <c r="Z25" s="116">
        <v>17</v>
      </c>
      <c r="AA25" s="116">
        <v>17</v>
      </c>
      <c r="AB25" s="116">
        <v>13</v>
      </c>
    </row>
    <row r="26" spans="1:28" s="2" customFormat="1" ht="15.75" customHeight="1">
      <c r="A26" s="150"/>
      <c r="B26" s="150"/>
      <c r="C26" s="150"/>
      <c r="D26" s="45">
        <v>15</v>
      </c>
      <c r="E26" s="25" t="s">
        <v>584</v>
      </c>
      <c r="F26" s="138" t="s">
        <v>31</v>
      </c>
      <c r="G26" s="150"/>
      <c r="H26" s="108"/>
      <c r="I26" s="117">
        <v>40</v>
      </c>
      <c r="J26" s="118">
        <v>38</v>
      </c>
      <c r="K26" s="118">
        <v>8</v>
      </c>
      <c r="L26" s="118">
        <v>7</v>
      </c>
      <c r="M26" s="118">
        <v>6</v>
      </c>
      <c r="N26" s="118">
        <v>29</v>
      </c>
      <c r="O26" s="118">
        <v>26</v>
      </c>
      <c r="P26" s="118">
        <v>6</v>
      </c>
      <c r="Q26" s="31"/>
      <c r="R26" s="118">
        <v>9</v>
      </c>
      <c r="S26" s="67">
        <v>32</v>
      </c>
      <c r="T26" s="118">
        <v>10</v>
      </c>
      <c r="U26" s="118">
        <v>2</v>
      </c>
      <c r="V26" s="118">
        <v>2</v>
      </c>
      <c r="W26" s="118">
        <v>23</v>
      </c>
      <c r="X26" s="118">
        <v>2</v>
      </c>
      <c r="Y26" s="118">
        <v>1</v>
      </c>
      <c r="Z26" s="118">
        <v>2</v>
      </c>
      <c r="AA26" s="118">
        <v>1</v>
      </c>
      <c r="AB26" s="118">
        <v>1</v>
      </c>
    </row>
    <row r="27" spans="3:28" ht="15.75" customHeight="1">
      <c r="C27" s="138"/>
      <c r="D27" s="45">
        <v>25</v>
      </c>
      <c r="E27" s="25" t="s">
        <v>30</v>
      </c>
      <c r="F27" s="138" t="s">
        <v>32</v>
      </c>
      <c r="G27" s="138"/>
      <c r="H27" s="108"/>
      <c r="I27" s="117">
        <v>45</v>
      </c>
      <c r="J27" s="118">
        <v>42</v>
      </c>
      <c r="K27" s="118">
        <v>8</v>
      </c>
      <c r="L27" s="118">
        <v>10</v>
      </c>
      <c r="M27" s="118">
        <v>7</v>
      </c>
      <c r="N27" s="118">
        <v>22</v>
      </c>
      <c r="O27" s="118">
        <v>32</v>
      </c>
      <c r="P27" s="118">
        <v>3</v>
      </c>
      <c r="Q27" s="31"/>
      <c r="R27" s="118">
        <v>7</v>
      </c>
      <c r="S27" s="67">
        <v>35</v>
      </c>
      <c r="T27" s="118">
        <v>7</v>
      </c>
      <c r="U27" s="118">
        <v>1</v>
      </c>
      <c r="V27" s="118">
        <v>0</v>
      </c>
      <c r="W27" s="118">
        <v>21</v>
      </c>
      <c r="X27" s="118">
        <v>2</v>
      </c>
      <c r="Y27" s="118">
        <v>2</v>
      </c>
      <c r="Z27" s="118">
        <v>1</v>
      </c>
      <c r="AA27" s="118">
        <v>0</v>
      </c>
      <c r="AB27" s="118">
        <v>1</v>
      </c>
    </row>
    <row r="28" spans="3:28" ht="15.75" customHeight="1">
      <c r="C28" s="138"/>
      <c r="D28" s="45">
        <v>35</v>
      </c>
      <c r="E28" s="25" t="s">
        <v>30</v>
      </c>
      <c r="F28" s="138" t="s">
        <v>33</v>
      </c>
      <c r="G28" s="138"/>
      <c r="H28" s="108"/>
      <c r="I28" s="117">
        <v>65</v>
      </c>
      <c r="J28" s="118">
        <v>60</v>
      </c>
      <c r="K28" s="118">
        <v>13</v>
      </c>
      <c r="L28" s="118">
        <v>14</v>
      </c>
      <c r="M28" s="118">
        <v>11</v>
      </c>
      <c r="N28" s="118">
        <v>29</v>
      </c>
      <c r="O28" s="118">
        <v>39</v>
      </c>
      <c r="P28" s="118">
        <v>8</v>
      </c>
      <c r="Q28" s="31"/>
      <c r="R28" s="118">
        <v>11</v>
      </c>
      <c r="S28" s="67">
        <v>42</v>
      </c>
      <c r="T28" s="118">
        <v>10</v>
      </c>
      <c r="U28" s="118">
        <v>1</v>
      </c>
      <c r="V28" s="118">
        <v>2</v>
      </c>
      <c r="W28" s="118">
        <v>22</v>
      </c>
      <c r="X28" s="118">
        <v>2</v>
      </c>
      <c r="Y28" s="118">
        <v>1</v>
      </c>
      <c r="Z28" s="118">
        <v>3</v>
      </c>
      <c r="AA28" s="118">
        <v>2</v>
      </c>
      <c r="AB28" s="118">
        <v>2</v>
      </c>
    </row>
    <row r="29" spans="3:28" ht="15.75" customHeight="1">
      <c r="C29" s="138"/>
      <c r="D29" s="45">
        <v>45</v>
      </c>
      <c r="E29" s="25" t="s">
        <v>583</v>
      </c>
      <c r="F29" s="138" t="s">
        <v>34</v>
      </c>
      <c r="G29" s="138"/>
      <c r="H29" s="18"/>
      <c r="I29" s="117">
        <v>59</v>
      </c>
      <c r="J29" s="118">
        <v>53</v>
      </c>
      <c r="K29" s="118">
        <v>14</v>
      </c>
      <c r="L29" s="118">
        <v>16</v>
      </c>
      <c r="M29" s="118">
        <v>11</v>
      </c>
      <c r="N29" s="118">
        <v>24</v>
      </c>
      <c r="O29" s="118">
        <v>34</v>
      </c>
      <c r="P29" s="118">
        <v>7</v>
      </c>
      <c r="Q29" s="31"/>
      <c r="R29" s="118">
        <v>10</v>
      </c>
      <c r="S29" s="67">
        <v>34</v>
      </c>
      <c r="T29" s="118">
        <v>4</v>
      </c>
      <c r="U29" s="118">
        <v>2</v>
      </c>
      <c r="V29" s="118">
        <v>1</v>
      </c>
      <c r="W29" s="118">
        <v>15</v>
      </c>
      <c r="X29" s="118">
        <v>0</v>
      </c>
      <c r="Y29" s="118">
        <v>0</v>
      </c>
      <c r="Z29" s="118">
        <v>3</v>
      </c>
      <c r="AA29" s="118">
        <v>2</v>
      </c>
      <c r="AB29" s="118">
        <v>1</v>
      </c>
    </row>
    <row r="30" spans="3:28" ht="15.75" customHeight="1">
      <c r="C30" s="138"/>
      <c r="D30" s="45">
        <v>55</v>
      </c>
      <c r="E30" s="25" t="s">
        <v>585</v>
      </c>
      <c r="F30" s="138" t="s">
        <v>35</v>
      </c>
      <c r="G30" s="138"/>
      <c r="I30" s="117">
        <v>62</v>
      </c>
      <c r="J30" s="118">
        <v>55</v>
      </c>
      <c r="K30" s="118">
        <v>5</v>
      </c>
      <c r="L30" s="118">
        <v>13</v>
      </c>
      <c r="M30" s="118">
        <v>12</v>
      </c>
      <c r="N30" s="118">
        <v>20</v>
      </c>
      <c r="O30" s="118">
        <v>31</v>
      </c>
      <c r="P30" s="118">
        <v>7</v>
      </c>
      <c r="Q30" s="31"/>
      <c r="R30" s="118">
        <v>13</v>
      </c>
      <c r="S30" s="67">
        <v>24</v>
      </c>
      <c r="T30" s="118">
        <v>7</v>
      </c>
      <c r="U30" s="118">
        <v>0</v>
      </c>
      <c r="V30" s="118">
        <v>1</v>
      </c>
      <c r="W30" s="118">
        <v>8</v>
      </c>
      <c r="X30" s="118">
        <v>1</v>
      </c>
      <c r="Y30" s="118">
        <v>1</v>
      </c>
      <c r="Z30" s="118">
        <v>3</v>
      </c>
      <c r="AA30" s="118">
        <v>4</v>
      </c>
      <c r="AB30" s="118">
        <v>1</v>
      </c>
    </row>
    <row r="31" spans="3:28" ht="15.75" customHeight="1">
      <c r="C31" s="138"/>
      <c r="D31" s="45">
        <v>65</v>
      </c>
      <c r="E31" s="25" t="s">
        <v>584</v>
      </c>
      <c r="F31" s="138" t="s">
        <v>36</v>
      </c>
      <c r="G31" s="138"/>
      <c r="I31" s="117">
        <v>75</v>
      </c>
      <c r="J31" s="118">
        <v>60</v>
      </c>
      <c r="K31" s="118">
        <v>5</v>
      </c>
      <c r="L31" s="118">
        <v>16</v>
      </c>
      <c r="M31" s="118">
        <v>13</v>
      </c>
      <c r="N31" s="118">
        <v>13</v>
      </c>
      <c r="O31" s="118">
        <v>19</v>
      </c>
      <c r="P31" s="118">
        <v>8</v>
      </c>
      <c r="Q31" s="31"/>
      <c r="R31" s="118">
        <v>12</v>
      </c>
      <c r="S31" s="67">
        <v>9</v>
      </c>
      <c r="T31" s="118">
        <v>5</v>
      </c>
      <c r="U31" s="118">
        <v>2</v>
      </c>
      <c r="V31" s="118">
        <v>3</v>
      </c>
      <c r="W31" s="118">
        <v>13</v>
      </c>
      <c r="X31" s="118">
        <v>2</v>
      </c>
      <c r="Y31" s="118">
        <v>2</v>
      </c>
      <c r="Z31" s="118">
        <v>4</v>
      </c>
      <c r="AA31" s="118">
        <v>5</v>
      </c>
      <c r="AB31" s="118">
        <v>3</v>
      </c>
    </row>
    <row r="32" spans="3:28" ht="15.75" customHeight="1">
      <c r="C32" s="138"/>
      <c r="D32" s="752" t="s">
        <v>65</v>
      </c>
      <c r="E32" s="752"/>
      <c r="F32" s="752"/>
      <c r="G32" s="138"/>
      <c r="I32" s="117">
        <v>75</v>
      </c>
      <c r="J32" s="118">
        <v>49</v>
      </c>
      <c r="K32" s="118">
        <v>4</v>
      </c>
      <c r="L32" s="118">
        <v>8</v>
      </c>
      <c r="M32" s="118">
        <v>7</v>
      </c>
      <c r="N32" s="118">
        <v>5</v>
      </c>
      <c r="O32" s="118">
        <v>12</v>
      </c>
      <c r="P32" s="118">
        <v>5</v>
      </c>
      <c r="Q32" s="31"/>
      <c r="R32" s="118">
        <v>5</v>
      </c>
      <c r="S32" s="67">
        <v>4</v>
      </c>
      <c r="T32" s="118">
        <v>2</v>
      </c>
      <c r="U32" s="118">
        <v>2</v>
      </c>
      <c r="V32" s="118">
        <v>3</v>
      </c>
      <c r="W32" s="118">
        <v>7</v>
      </c>
      <c r="X32" s="118">
        <v>1</v>
      </c>
      <c r="Y32" s="118">
        <v>0</v>
      </c>
      <c r="Z32" s="118">
        <v>2</v>
      </c>
      <c r="AA32" s="118">
        <v>3</v>
      </c>
      <c r="AB32" s="118">
        <v>4</v>
      </c>
    </row>
    <row r="33" spans="3:28" ht="15.75" customHeight="1">
      <c r="C33" s="138"/>
      <c r="D33" s="782" t="s">
        <v>66</v>
      </c>
      <c r="E33" s="782"/>
      <c r="F33" s="782"/>
      <c r="G33" s="138"/>
      <c r="I33" s="117"/>
      <c r="J33" s="118"/>
      <c r="K33" s="118"/>
      <c r="L33" s="118"/>
      <c r="M33" s="118"/>
      <c r="N33" s="118"/>
      <c r="O33" s="118"/>
      <c r="P33" s="118"/>
      <c r="Q33" s="31"/>
      <c r="R33" s="118"/>
      <c r="S33" s="67"/>
      <c r="T33" s="118"/>
      <c r="U33" s="118"/>
      <c r="V33" s="118"/>
      <c r="W33" s="118"/>
      <c r="X33" s="118"/>
      <c r="Y33" s="118"/>
      <c r="Z33" s="118"/>
      <c r="AA33" s="118"/>
      <c r="AB33" s="118"/>
    </row>
    <row r="34" spans="1:28" s="19" customFormat="1" ht="15.75" customHeight="1">
      <c r="A34" s="2"/>
      <c r="B34" s="2"/>
      <c r="C34" s="138"/>
      <c r="D34" s="606" t="s">
        <v>67</v>
      </c>
      <c r="E34" s="606"/>
      <c r="F34" s="606"/>
      <c r="G34" s="138"/>
      <c r="H34" s="2"/>
      <c r="I34" s="117">
        <v>164</v>
      </c>
      <c r="J34" s="118">
        <v>138</v>
      </c>
      <c r="K34" s="118">
        <v>18</v>
      </c>
      <c r="L34" s="118">
        <v>33</v>
      </c>
      <c r="M34" s="118">
        <v>26</v>
      </c>
      <c r="N34" s="118">
        <v>45</v>
      </c>
      <c r="O34" s="118">
        <v>65</v>
      </c>
      <c r="P34" s="118">
        <v>17</v>
      </c>
      <c r="Q34" s="31"/>
      <c r="R34" s="118">
        <v>24</v>
      </c>
      <c r="S34" s="67">
        <v>56</v>
      </c>
      <c r="T34" s="118">
        <v>20</v>
      </c>
      <c r="U34" s="118">
        <v>5</v>
      </c>
      <c r="V34" s="118">
        <v>8</v>
      </c>
      <c r="W34" s="118">
        <v>31</v>
      </c>
      <c r="X34" s="118">
        <v>4</v>
      </c>
      <c r="Y34" s="118">
        <v>4</v>
      </c>
      <c r="Z34" s="118">
        <v>7</v>
      </c>
      <c r="AA34" s="118">
        <v>9</v>
      </c>
      <c r="AB34" s="118">
        <v>6</v>
      </c>
    </row>
    <row r="35" spans="3:28" ht="15.75" customHeight="1">
      <c r="C35" s="138"/>
      <c r="D35" s="606" t="s">
        <v>68</v>
      </c>
      <c r="E35" s="606"/>
      <c r="F35" s="606"/>
      <c r="G35" s="138"/>
      <c r="I35" s="117">
        <v>30</v>
      </c>
      <c r="J35" s="118">
        <v>19</v>
      </c>
      <c r="K35" s="118">
        <v>1</v>
      </c>
      <c r="L35" s="118">
        <v>3</v>
      </c>
      <c r="M35" s="118">
        <v>2</v>
      </c>
      <c r="N35" s="118">
        <v>2</v>
      </c>
      <c r="O35" s="118">
        <v>6</v>
      </c>
      <c r="P35" s="118">
        <v>1</v>
      </c>
      <c r="Q35" s="31"/>
      <c r="R35" s="118">
        <v>2</v>
      </c>
      <c r="S35" s="67">
        <v>2</v>
      </c>
      <c r="T35" s="118">
        <v>1</v>
      </c>
      <c r="U35" s="118">
        <v>1</v>
      </c>
      <c r="V35" s="118">
        <v>1</v>
      </c>
      <c r="W35" s="118">
        <v>3</v>
      </c>
      <c r="X35" s="118">
        <v>0</v>
      </c>
      <c r="Y35" s="118" t="s">
        <v>0</v>
      </c>
      <c r="Z35" s="118">
        <v>1</v>
      </c>
      <c r="AA35" s="118">
        <v>1</v>
      </c>
      <c r="AB35" s="118">
        <v>1</v>
      </c>
    </row>
    <row r="36" spans="2:28" s="6" customFormat="1" ht="15.75" customHeight="1">
      <c r="B36" s="750" t="s">
        <v>43</v>
      </c>
      <c r="C36" s="750"/>
      <c r="D36" s="750"/>
      <c r="E36" s="750"/>
      <c r="F36" s="750"/>
      <c r="G36" s="24"/>
      <c r="I36" s="119">
        <v>224</v>
      </c>
      <c r="J36" s="116">
        <v>198</v>
      </c>
      <c r="K36" s="116">
        <v>37</v>
      </c>
      <c r="L36" s="116">
        <v>47</v>
      </c>
      <c r="M36" s="116">
        <v>39</v>
      </c>
      <c r="N36" s="116">
        <v>94</v>
      </c>
      <c r="O36" s="116">
        <v>122</v>
      </c>
      <c r="P36" s="116">
        <v>26</v>
      </c>
      <c r="Q36" s="32"/>
      <c r="R36" s="116">
        <v>40</v>
      </c>
      <c r="S36" s="63">
        <v>120</v>
      </c>
      <c r="T36" s="116">
        <v>22</v>
      </c>
      <c r="U36" s="116">
        <v>5</v>
      </c>
      <c r="V36" s="116">
        <v>4</v>
      </c>
      <c r="W36" s="116">
        <v>74</v>
      </c>
      <c r="X36" s="116">
        <v>6</v>
      </c>
      <c r="Y36" s="116">
        <v>5</v>
      </c>
      <c r="Z36" s="116">
        <v>9</v>
      </c>
      <c r="AA36" s="116">
        <v>7</v>
      </c>
      <c r="AB36" s="116">
        <v>5</v>
      </c>
    </row>
    <row r="37" spans="3:28" ht="15.75" customHeight="1">
      <c r="C37" s="138"/>
      <c r="D37" s="45">
        <v>15</v>
      </c>
      <c r="E37" s="25" t="s">
        <v>30</v>
      </c>
      <c r="F37" s="138" t="s">
        <v>31</v>
      </c>
      <c r="I37" s="117">
        <v>16</v>
      </c>
      <c r="J37" s="118">
        <v>15</v>
      </c>
      <c r="K37" s="118">
        <v>2</v>
      </c>
      <c r="L37" s="118">
        <v>2</v>
      </c>
      <c r="M37" s="118">
        <v>2</v>
      </c>
      <c r="N37" s="118">
        <v>12</v>
      </c>
      <c r="O37" s="118">
        <v>12</v>
      </c>
      <c r="P37" s="118">
        <v>3</v>
      </c>
      <c r="Q37" s="31"/>
      <c r="R37" s="118">
        <v>5</v>
      </c>
      <c r="S37" s="67">
        <v>13</v>
      </c>
      <c r="T37" s="118">
        <v>1</v>
      </c>
      <c r="U37" s="118">
        <v>0</v>
      </c>
      <c r="V37" s="118" t="s">
        <v>0</v>
      </c>
      <c r="W37" s="118">
        <v>11</v>
      </c>
      <c r="X37" s="118">
        <v>0</v>
      </c>
      <c r="Y37" s="118" t="s">
        <v>0</v>
      </c>
      <c r="Z37" s="118">
        <v>0</v>
      </c>
      <c r="AA37" s="118" t="s">
        <v>0</v>
      </c>
      <c r="AB37" s="118" t="s">
        <v>0</v>
      </c>
    </row>
    <row r="38" spans="3:28" ht="15.75" customHeight="1">
      <c r="C38" s="138"/>
      <c r="D38" s="45">
        <v>25</v>
      </c>
      <c r="E38" s="25" t="s">
        <v>30</v>
      </c>
      <c r="F38" s="138" t="s">
        <v>32</v>
      </c>
      <c r="I38" s="117">
        <v>37</v>
      </c>
      <c r="J38" s="118">
        <v>35</v>
      </c>
      <c r="K38" s="118">
        <v>7</v>
      </c>
      <c r="L38" s="118">
        <v>9</v>
      </c>
      <c r="M38" s="118">
        <v>6</v>
      </c>
      <c r="N38" s="118">
        <v>20</v>
      </c>
      <c r="O38" s="118">
        <v>26</v>
      </c>
      <c r="P38" s="118">
        <v>3</v>
      </c>
      <c r="Q38" s="31"/>
      <c r="R38" s="118">
        <v>7</v>
      </c>
      <c r="S38" s="67">
        <v>28</v>
      </c>
      <c r="T38" s="118">
        <v>6</v>
      </c>
      <c r="U38" s="118">
        <v>0</v>
      </c>
      <c r="V38" s="118">
        <v>0</v>
      </c>
      <c r="W38" s="118">
        <v>18</v>
      </c>
      <c r="X38" s="118">
        <v>2</v>
      </c>
      <c r="Y38" s="118">
        <v>2</v>
      </c>
      <c r="Z38" s="118">
        <v>0</v>
      </c>
      <c r="AA38" s="118">
        <v>0</v>
      </c>
      <c r="AB38" s="118">
        <v>1</v>
      </c>
    </row>
    <row r="39" spans="3:28" ht="15.75" customHeight="1">
      <c r="C39" s="138"/>
      <c r="D39" s="45">
        <v>35</v>
      </c>
      <c r="E39" s="25" t="s">
        <v>586</v>
      </c>
      <c r="F39" s="138" t="s">
        <v>33</v>
      </c>
      <c r="I39" s="117">
        <v>51</v>
      </c>
      <c r="J39" s="118">
        <v>47</v>
      </c>
      <c r="K39" s="118">
        <v>10</v>
      </c>
      <c r="L39" s="118">
        <v>11</v>
      </c>
      <c r="M39" s="118">
        <v>10</v>
      </c>
      <c r="N39" s="118">
        <v>24</v>
      </c>
      <c r="O39" s="118">
        <v>31</v>
      </c>
      <c r="P39" s="118">
        <v>7</v>
      </c>
      <c r="Q39" s="31"/>
      <c r="R39" s="118">
        <v>9</v>
      </c>
      <c r="S39" s="67">
        <v>33</v>
      </c>
      <c r="T39" s="118">
        <v>7</v>
      </c>
      <c r="U39" s="118">
        <v>1</v>
      </c>
      <c r="V39" s="118">
        <v>1</v>
      </c>
      <c r="W39" s="118">
        <v>19</v>
      </c>
      <c r="X39" s="118">
        <v>2</v>
      </c>
      <c r="Y39" s="118">
        <v>1</v>
      </c>
      <c r="Z39" s="118">
        <v>2</v>
      </c>
      <c r="AA39" s="118">
        <v>2</v>
      </c>
      <c r="AB39" s="118">
        <v>2</v>
      </c>
    </row>
    <row r="40" spans="3:28" ht="15.75" customHeight="1">
      <c r="C40" s="138"/>
      <c r="D40" s="45">
        <v>45</v>
      </c>
      <c r="E40" s="25" t="s">
        <v>30</v>
      </c>
      <c r="F40" s="138" t="s">
        <v>34</v>
      </c>
      <c r="I40" s="117">
        <v>49</v>
      </c>
      <c r="J40" s="118">
        <v>45</v>
      </c>
      <c r="K40" s="118">
        <v>12</v>
      </c>
      <c r="L40" s="118">
        <v>13</v>
      </c>
      <c r="M40" s="118">
        <v>9</v>
      </c>
      <c r="N40" s="118">
        <v>21</v>
      </c>
      <c r="O40" s="118">
        <v>29</v>
      </c>
      <c r="P40" s="118">
        <v>6</v>
      </c>
      <c r="Q40" s="31"/>
      <c r="R40" s="118">
        <v>9</v>
      </c>
      <c r="S40" s="67">
        <v>29</v>
      </c>
      <c r="T40" s="118">
        <v>3</v>
      </c>
      <c r="U40" s="118">
        <v>2</v>
      </c>
      <c r="V40" s="118">
        <v>1</v>
      </c>
      <c r="W40" s="118">
        <v>14</v>
      </c>
      <c r="X40" s="118">
        <v>0</v>
      </c>
      <c r="Y40" s="118">
        <v>0</v>
      </c>
      <c r="Z40" s="118">
        <v>3</v>
      </c>
      <c r="AA40" s="118">
        <v>2</v>
      </c>
      <c r="AB40" s="118">
        <v>1</v>
      </c>
    </row>
    <row r="41" spans="3:28" ht="15.75" customHeight="1">
      <c r="C41" s="138"/>
      <c r="D41" s="45">
        <v>55</v>
      </c>
      <c r="E41" s="25" t="s">
        <v>30</v>
      </c>
      <c r="F41" s="138" t="s">
        <v>35</v>
      </c>
      <c r="I41" s="117">
        <v>37</v>
      </c>
      <c r="J41" s="118">
        <v>32</v>
      </c>
      <c r="K41" s="118">
        <v>3</v>
      </c>
      <c r="L41" s="118">
        <v>7</v>
      </c>
      <c r="M41" s="118">
        <v>7</v>
      </c>
      <c r="N41" s="118">
        <v>11</v>
      </c>
      <c r="O41" s="118">
        <v>17</v>
      </c>
      <c r="P41" s="118">
        <v>3</v>
      </c>
      <c r="Q41" s="31"/>
      <c r="R41" s="118">
        <v>7</v>
      </c>
      <c r="S41" s="67">
        <v>14</v>
      </c>
      <c r="T41" s="118">
        <v>3</v>
      </c>
      <c r="U41" s="118">
        <v>0</v>
      </c>
      <c r="V41" s="118">
        <v>1</v>
      </c>
      <c r="W41" s="118">
        <v>5</v>
      </c>
      <c r="X41" s="118">
        <v>0</v>
      </c>
      <c r="Y41" s="118">
        <v>1</v>
      </c>
      <c r="Z41" s="118">
        <v>2</v>
      </c>
      <c r="AA41" s="118">
        <v>2</v>
      </c>
      <c r="AB41" s="118">
        <v>0</v>
      </c>
    </row>
    <row r="42" spans="3:28" ht="15.75" customHeight="1">
      <c r="C42" s="138"/>
      <c r="D42" s="45">
        <v>65</v>
      </c>
      <c r="E42" s="25" t="s">
        <v>584</v>
      </c>
      <c r="F42" s="138" t="s">
        <v>36</v>
      </c>
      <c r="I42" s="117">
        <v>24</v>
      </c>
      <c r="J42" s="118">
        <v>17</v>
      </c>
      <c r="K42" s="118">
        <v>1</v>
      </c>
      <c r="L42" s="118">
        <v>4</v>
      </c>
      <c r="M42" s="118">
        <v>3</v>
      </c>
      <c r="N42" s="118">
        <v>4</v>
      </c>
      <c r="O42" s="118">
        <v>5</v>
      </c>
      <c r="P42" s="118">
        <v>3</v>
      </c>
      <c r="Q42" s="31"/>
      <c r="R42" s="118">
        <v>2</v>
      </c>
      <c r="S42" s="67">
        <v>2</v>
      </c>
      <c r="T42" s="118">
        <v>1</v>
      </c>
      <c r="U42" s="118">
        <v>1</v>
      </c>
      <c r="V42" s="118">
        <v>1</v>
      </c>
      <c r="W42" s="118">
        <v>5</v>
      </c>
      <c r="X42" s="118">
        <v>1</v>
      </c>
      <c r="Y42" s="118">
        <v>1</v>
      </c>
      <c r="Z42" s="118">
        <v>1</v>
      </c>
      <c r="AA42" s="118">
        <v>1</v>
      </c>
      <c r="AB42" s="118">
        <v>1</v>
      </c>
    </row>
    <row r="43" spans="3:28" ht="15.75" customHeight="1">
      <c r="C43" s="138"/>
      <c r="D43" s="752" t="s">
        <v>65</v>
      </c>
      <c r="E43" s="752"/>
      <c r="F43" s="752"/>
      <c r="I43" s="117">
        <v>10</v>
      </c>
      <c r="J43" s="118">
        <v>8</v>
      </c>
      <c r="K43" s="118">
        <v>2</v>
      </c>
      <c r="L43" s="118">
        <v>2</v>
      </c>
      <c r="M43" s="118">
        <v>3</v>
      </c>
      <c r="N43" s="118">
        <v>1</v>
      </c>
      <c r="O43" s="118">
        <v>2</v>
      </c>
      <c r="P43" s="118">
        <v>1</v>
      </c>
      <c r="Q43" s="31"/>
      <c r="R43" s="118">
        <v>1</v>
      </c>
      <c r="S43" s="67">
        <v>0</v>
      </c>
      <c r="T43" s="118">
        <v>0</v>
      </c>
      <c r="U43" s="118">
        <v>0</v>
      </c>
      <c r="V43" s="118" t="s">
        <v>0</v>
      </c>
      <c r="W43" s="118">
        <v>2</v>
      </c>
      <c r="X43" s="118">
        <v>0</v>
      </c>
      <c r="Y43" s="118" t="s">
        <v>0</v>
      </c>
      <c r="Z43" s="118">
        <v>1</v>
      </c>
      <c r="AA43" s="118">
        <v>1</v>
      </c>
      <c r="AB43" s="118">
        <v>0</v>
      </c>
    </row>
    <row r="44" spans="3:28" ht="15.75" customHeight="1">
      <c r="C44" s="138"/>
      <c r="D44" s="782" t="s">
        <v>66</v>
      </c>
      <c r="E44" s="782"/>
      <c r="F44" s="782"/>
      <c r="I44" s="117"/>
      <c r="J44" s="118"/>
      <c r="K44" s="118"/>
      <c r="L44" s="118"/>
      <c r="M44" s="118"/>
      <c r="N44" s="118"/>
      <c r="O44" s="118"/>
      <c r="P44" s="118"/>
      <c r="Q44" s="31"/>
      <c r="R44" s="118"/>
      <c r="S44" s="67"/>
      <c r="T44" s="118"/>
      <c r="U44" s="118"/>
      <c r="V44" s="118"/>
      <c r="W44" s="118"/>
      <c r="X44" s="118"/>
      <c r="Y44" s="118"/>
      <c r="Z44" s="118"/>
      <c r="AA44" s="118"/>
      <c r="AB44" s="118"/>
    </row>
    <row r="45" spans="3:28" ht="15.75" customHeight="1">
      <c r="C45" s="138"/>
      <c r="D45" s="606" t="s">
        <v>67</v>
      </c>
      <c r="E45" s="606"/>
      <c r="F45" s="606"/>
      <c r="I45" s="117">
        <v>207</v>
      </c>
      <c r="J45" s="118">
        <v>185</v>
      </c>
      <c r="K45" s="118">
        <v>35</v>
      </c>
      <c r="L45" s="118">
        <v>45</v>
      </c>
      <c r="M45" s="118">
        <v>37</v>
      </c>
      <c r="N45" s="118">
        <v>89</v>
      </c>
      <c r="O45" s="118">
        <v>116</v>
      </c>
      <c r="P45" s="118">
        <v>24</v>
      </c>
      <c r="Q45" s="31"/>
      <c r="R45" s="118">
        <v>39</v>
      </c>
      <c r="S45" s="67">
        <v>114</v>
      </c>
      <c r="T45" s="118">
        <v>21</v>
      </c>
      <c r="U45" s="118">
        <v>5</v>
      </c>
      <c r="V45" s="118">
        <v>4</v>
      </c>
      <c r="W45" s="118">
        <v>70</v>
      </c>
      <c r="X45" s="118">
        <v>4</v>
      </c>
      <c r="Y45" s="118">
        <v>5</v>
      </c>
      <c r="Z45" s="118">
        <v>9</v>
      </c>
      <c r="AA45" s="118">
        <v>7</v>
      </c>
      <c r="AB45" s="118">
        <v>5</v>
      </c>
    </row>
    <row r="46" spans="3:28" ht="15.75" customHeight="1">
      <c r="C46" s="138"/>
      <c r="D46" s="606" t="s">
        <v>68</v>
      </c>
      <c r="E46" s="606"/>
      <c r="F46" s="606"/>
      <c r="I46" s="117">
        <v>12</v>
      </c>
      <c r="J46" s="118">
        <v>10</v>
      </c>
      <c r="K46" s="118">
        <v>2</v>
      </c>
      <c r="L46" s="118">
        <v>1</v>
      </c>
      <c r="M46" s="118">
        <v>1</v>
      </c>
      <c r="N46" s="118">
        <v>3</v>
      </c>
      <c r="O46" s="118">
        <v>5</v>
      </c>
      <c r="P46" s="118">
        <v>1</v>
      </c>
      <c r="Q46" s="31"/>
      <c r="R46" s="118">
        <v>1</v>
      </c>
      <c r="S46" s="67">
        <v>4</v>
      </c>
      <c r="T46" s="118">
        <v>0</v>
      </c>
      <c r="U46" s="118">
        <v>0</v>
      </c>
      <c r="V46" s="118" t="s">
        <v>0</v>
      </c>
      <c r="W46" s="118">
        <v>3</v>
      </c>
      <c r="X46" s="118">
        <v>1</v>
      </c>
      <c r="Y46" s="118" t="s">
        <v>0</v>
      </c>
      <c r="Z46" s="118">
        <v>0</v>
      </c>
      <c r="AA46" s="118" t="s">
        <v>0</v>
      </c>
      <c r="AB46" s="118" t="s">
        <v>0</v>
      </c>
    </row>
    <row r="47" spans="3:28" ht="15.75" customHeight="1">
      <c r="C47" s="606" t="s">
        <v>69</v>
      </c>
      <c r="D47" s="606"/>
      <c r="E47" s="606"/>
      <c r="F47" s="606"/>
      <c r="I47" s="117">
        <v>145</v>
      </c>
      <c r="J47" s="118">
        <v>131</v>
      </c>
      <c r="K47" s="118">
        <v>26</v>
      </c>
      <c r="L47" s="118">
        <v>30</v>
      </c>
      <c r="M47" s="118">
        <v>23</v>
      </c>
      <c r="N47" s="118">
        <v>67</v>
      </c>
      <c r="O47" s="118">
        <v>81</v>
      </c>
      <c r="P47" s="118">
        <v>17</v>
      </c>
      <c r="Q47" s="31"/>
      <c r="R47" s="118">
        <v>28</v>
      </c>
      <c r="S47" s="67">
        <v>85</v>
      </c>
      <c r="T47" s="118">
        <v>15</v>
      </c>
      <c r="U47" s="118">
        <v>3</v>
      </c>
      <c r="V47" s="118">
        <v>2</v>
      </c>
      <c r="W47" s="118">
        <v>51</v>
      </c>
      <c r="X47" s="118">
        <v>5</v>
      </c>
      <c r="Y47" s="118">
        <v>3</v>
      </c>
      <c r="Z47" s="118">
        <v>7</v>
      </c>
      <c r="AA47" s="118">
        <v>3</v>
      </c>
      <c r="AB47" s="118">
        <v>4</v>
      </c>
    </row>
    <row r="48" spans="3:28" ht="15.75" customHeight="1">
      <c r="C48" s="606" t="s">
        <v>70</v>
      </c>
      <c r="D48" s="606"/>
      <c r="E48" s="606"/>
      <c r="F48" s="606"/>
      <c r="I48" s="117">
        <v>74</v>
      </c>
      <c r="J48" s="118">
        <v>63</v>
      </c>
      <c r="K48" s="118">
        <v>11</v>
      </c>
      <c r="L48" s="118">
        <v>16</v>
      </c>
      <c r="M48" s="118">
        <v>15</v>
      </c>
      <c r="N48" s="118">
        <v>23</v>
      </c>
      <c r="O48" s="118">
        <v>37</v>
      </c>
      <c r="P48" s="118">
        <v>8</v>
      </c>
      <c r="Q48" s="31"/>
      <c r="R48" s="118">
        <v>11</v>
      </c>
      <c r="S48" s="67">
        <v>30</v>
      </c>
      <c r="T48" s="118">
        <v>6</v>
      </c>
      <c r="U48" s="118">
        <v>2</v>
      </c>
      <c r="V48" s="118">
        <v>2</v>
      </c>
      <c r="W48" s="118">
        <v>19</v>
      </c>
      <c r="X48" s="118">
        <v>1</v>
      </c>
      <c r="Y48" s="118">
        <v>2</v>
      </c>
      <c r="Z48" s="118">
        <v>3</v>
      </c>
      <c r="AA48" s="118">
        <v>4</v>
      </c>
      <c r="AB48" s="118">
        <v>1</v>
      </c>
    </row>
    <row r="49" spans="3:28" ht="15.75" customHeight="1">
      <c r="C49" s="606" t="s">
        <v>71</v>
      </c>
      <c r="D49" s="606"/>
      <c r="E49" s="606"/>
      <c r="F49" s="606"/>
      <c r="I49" s="117">
        <v>5</v>
      </c>
      <c r="J49" s="118">
        <v>5</v>
      </c>
      <c r="K49" s="118">
        <v>1</v>
      </c>
      <c r="L49" s="118">
        <v>1</v>
      </c>
      <c r="M49" s="118">
        <v>1</v>
      </c>
      <c r="N49" s="118">
        <v>4</v>
      </c>
      <c r="O49" s="118">
        <v>4</v>
      </c>
      <c r="P49" s="118">
        <v>1</v>
      </c>
      <c r="Q49" s="31"/>
      <c r="R49" s="118">
        <v>1</v>
      </c>
      <c r="S49" s="67">
        <v>5</v>
      </c>
      <c r="T49" s="118">
        <v>1</v>
      </c>
      <c r="U49" s="118">
        <v>0</v>
      </c>
      <c r="V49" s="118" t="s">
        <v>0</v>
      </c>
      <c r="W49" s="118">
        <v>4</v>
      </c>
      <c r="X49" s="118">
        <v>0</v>
      </c>
      <c r="Y49" s="118" t="s">
        <v>0</v>
      </c>
      <c r="Z49" s="118" t="s">
        <v>0</v>
      </c>
      <c r="AA49" s="118" t="s">
        <v>0</v>
      </c>
      <c r="AB49" s="118" t="s">
        <v>0</v>
      </c>
    </row>
    <row r="50" spans="2:28" s="6" customFormat="1" ht="15.75" customHeight="1">
      <c r="B50" s="750" t="s">
        <v>44</v>
      </c>
      <c r="C50" s="750"/>
      <c r="D50" s="750"/>
      <c r="E50" s="750"/>
      <c r="F50" s="750"/>
      <c r="I50" s="119">
        <v>197</v>
      </c>
      <c r="J50" s="116">
        <v>159</v>
      </c>
      <c r="K50" s="116">
        <v>20</v>
      </c>
      <c r="L50" s="116">
        <v>37</v>
      </c>
      <c r="M50" s="116">
        <v>28</v>
      </c>
      <c r="N50" s="116">
        <v>48</v>
      </c>
      <c r="O50" s="116">
        <v>71</v>
      </c>
      <c r="P50" s="116">
        <v>19</v>
      </c>
      <c r="Q50" s="32"/>
      <c r="R50" s="116">
        <v>26</v>
      </c>
      <c r="S50" s="63">
        <v>59</v>
      </c>
      <c r="T50" s="116">
        <v>22</v>
      </c>
      <c r="U50" s="116">
        <v>6</v>
      </c>
      <c r="V50" s="116">
        <v>9</v>
      </c>
      <c r="W50" s="116">
        <v>35</v>
      </c>
      <c r="X50" s="116">
        <v>5</v>
      </c>
      <c r="Y50" s="116">
        <v>4</v>
      </c>
      <c r="Z50" s="116">
        <v>8</v>
      </c>
      <c r="AA50" s="116">
        <v>10</v>
      </c>
      <c r="AB50" s="116">
        <v>8</v>
      </c>
    </row>
    <row r="51" spans="3:28" ht="15.75" customHeight="1">
      <c r="C51" s="138"/>
      <c r="D51" s="45">
        <v>15</v>
      </c>
      <c r="E51" s="25" t="s">
        <v>30</v>
      </c>
      <c r="F51" s="138" t="s">
        <v>31</v>
      </c>
      <c r="I51" s="117">
        <v>24</v>
      </c>
      <c r="J51" s="118">
        <v>23</v>
      </c>
      <c r="K51" s="118">
        <v>6</v>
      </c>
      <c r="L51" s="118">
        <v>5</v>
      </c>
      <c r="M51" s="118">
        <v>4</v>
      </c>
      <c r="N51" s="118">
        <v>16</v>
      </c>
      <c r="O51" s="118">
        <v>15</v>
      </c>
      <c r="P51" s="118">
        <v>4</v>
      </c>
      <c r="Q51" s="31"/>
      <c r="R51" s="118">
        <v>5</v>
      </c>
      <c r="S51" s="67">
        <v>19</v>
      </c>
      <c r="T51" s="118">
        <v>8</v>
      </c>
      <c r="U51" s="118">
        <v>2</v>
      </c>
      <c r="V51" s="118">
        <v>2</v>
      </c>
      <c r="W51" s="118">
        <v>11</v>
      </c>
      <c r="X51" s="118">
        <v>2</v>
      </c>
      <c r="Y51" s="118">
        <v>1</v>
      </c>
      <c r="Z51" s="118">
        <v>2</v>
      </c>
      <c r="AA51" s="118">
        <v>1</v>
      </c>
      <c r="AB51" s="118">
        <v>1</v>
      </c>
    </row>
    <row r="52" spans="3:28" ht="15.75" customHeight="1">
      <c r="C52" s="138"/>
      <c r="D52" s="45">
        <v>25</v>
      </c>
      <c r="E52" s="25" t="s">
        <v>584</v>
      </c>
      <c r="F52" s="138" t="s">
        <v>32</v>
      </c>
      <c r="I52" s="117">
        <v>8</v>
      </c>
      <c r="J52" s="118">
        <v>8</v>
      </c>
      <c r="K52" s="118">
        <v>1</v>
      </c>
      <c r="L52" s="118">
        <v>1</v>
      </c>
      <c r="M52" s="118">
        <v>1</v>
      </c>
      <c r="N52" s="118">
        <v>2</v>
      </c>
      <c r="O52" s="118">
        <v>6</v>
      </c>
      <c r="P52" s="118">
        <v>0</v>
      </c>
      <c r="Q52" s="31"/>
      <c r="R52" s="118" t="s">
        <v>0</v>
      </c>
      <c r="S52" s="67">
        <v>6</v>
      </c>
      <c r="T52" s="118">
        <v>1</v>
      </c>
      <c r="U52" s="118">
        <v>0</v>
      </c>
      <c r="V52" s="118" t="s">
        <v>0</v>
      </c>
      <c r="W52" s="118">
        <v>3</v>
      </c>
      <c r="X52" s="118" t="s">
        <v>0</v>
      </c>
      <c r="Y52" s="118" t="s">
        <v>0</v>
      </c>
      <c r="Z52" s="118">
        <v>0</v>
      </c>
      <c r="AA52" s="118" t="s">
        <v>0</v>
      </c>
      <c r="AB52" s="118" t="s">
        <v>0</v>
      </c>
    </row>
    <row r="53" spans="3:28" ht="15.75" customHeight="1">
      <c r="C53" s="138"/>
      <c r="D53" s="45">
        <v>35</v>
      </c>
      <c r="E53" s="25" t="s">
        <v>586</v>
      </c>
      <c r="F53" s="138" t="s">
        <v>33</v>
      </c>
      <c r="I53" s="117">
        <v>14</v>
      </c>
      <c r="J53" s="118">
        <v>13</v>
      </c>
      <c r="K53" s="118">
        <v>3</v>
      </c>
      <c r="L53" s="118">
        <v>3</v>
      </c>
      <c r="M53" s="118">
        <v>2</v>
      </c>
      <c r="N53" s="118">
        <v>4</v>
      </c>
      <c r="O53" s="118">
        <v>8</v>
      </c>
      <c r="P53" s="118">
        <v>1</v>
      </c>
      <c r="Q53" s="31"/>
      <c r="R53" s="118">
        <v>2</v>
      </c>
      <c r="S53" s="67">
        <v>9</v>
      </c>
      <c r="T53" s="118">
        <v>2</v>
      </c>
      <c r="U53" s="118" t="s">
        <v>0</v>
      </c>
      <c r="V53" s="118">
        <v>1</v>
      </c>
      <c r="W53" s="118">
        <v>3</v>
      </c>
      <c r="X53" s="118" t="s">
        <v>0</v>
      </c>
      <c r="Y53" s="118" t="s">
        <v>0</v>
      </c>
      <c r="Z53" s="118">
        <v>1</v>
      </c>
      <c r="AA53" s="118">
        <v>0</v>
      </c>
      <c r="AB53" s="118">
        <v>0</v>
      </c>
    </row>
    <row r="54" spans="3:28" ht="15.75" customHeight="1">
      <c r="C54" s="138"/>
      <c r="D54" s="45">
        <v>45</v>
      </c>
      <c r="E54" s="25" t="s">
        <v>587</v>
      </c>
      <c r="F54" s="138" t="s">
        <v>34</v>
      </c>
      <c r="I54" s="117">
        <v>10</v>
      </c>
      <c r="J54" s="118">
        <v>8</v>
      </c>
      <c r="K54" s="118">
        <v>2</v>
      </c>
      <c r="L54" s="118">
        <v>3</v>
      </c>
      <c r="M54" s="118">
        <v>2</v>
      </c>
      <c r="N54" s="118">
        <v>3</v>
      </c>
      <c r="O54" s="118">
        <v>5</v>
      </c>
      <c r="P54" s="118">
        <v>1</v>
      </c>
      <c r="Q54" s="31"/>
      <c r="R54" s="118">
        <v>1</v>
      </c>
      <c r="S54" s="67">
        <v>5</v>
      </c>
      <c r="T54" s="118">
        <v>2</v>
      </c>
      <c r="U54" s="118" t="s">
        <v>0</v>
      </c>
      <c r="V54" s="118">
        <v>0</v>
      </c>
      <c r="W54" s="118">
        <v>2</v>
      </c>
      <c r="X54" s="118" t="s">
        <v>0</v>
      </c>
      <c r="Y54" s="118" t="s">
        <v>0</v>
      </c>
      <c r="Z54" s="118">
        <v>0</v>
      </c>
      <c r="AA54" s="118">
        <v>0</v>
      </c>
      <c r="AB54" s="118">
        <v>0</v>
      </c>
    </row>
    <row r="55" spans="3:28" ht="15.75" customHeight="1">
      <c r="C55" s="138"/>
      <c r="D55" s="45">
        <v>55</v>
      </c>
      <c r="E55" s="25" t="s">
        <v>584</v>
      </c>
      <c r="F55" s="138" t="s">
        <v>35</v>
      </c>
      <c r="I55" s="117">
        <v>25</v>
      </c>
      <c r="J55" s="118">
        <v>23</v>
      </c>
      <c r="K55" s="118">
        <v>2</v>
      </c>
      <c r="L55" s="118">
        <v>7</v>
      </c>
      <c r="M55" s="118">
        <v>5</v>
      </c>
      <c r="N55" s="118">
        <v>9</v>
      </c>
      <c r="O55" s="118">
        <v>14</v>
      </c>
      <c r="P55" s="118">
        <v>4</v>
      </c>
      <c r="Q55" s="31"/>
      <c r="R55" s="118">
        <v>6</v>
      </c>
      <c r="S55" s="67">
        <v>9</v>
      </c>
      <c r="T55" s="118">
        <v>4</v>
      </c>
      <c r="U55" s="118" t="s">
        <v>0</v>
      </c>
      <c r="V55" s="118">
        <v>1</v>
      </c>
      <c r="W55" s="118">
        <v>2</v>
      </c>
      <c r="X55" s="118">
        <v>0</v>
      </c>
      <c r="Y55" s="118">
        <v>1</v>
      </c>
      <c r="Z55" s="118">
        <v>1</v>
      </c>
      <c r="AA55" s="118">
        <v>2</v>
      </c>
      <c r="AB55" s="118">
        <v>1</v>
      </c>
    </row>
    <row r="56" spans="3:28" ht="15.75" customHeight="1">
      <c r="C56" s="138"/>
      <c r="D56" s="45">
        <v>65</v>
      </c>
      <c r="E56" s="25" t="s">
        <v>30</v>
      </c>
      <c r="F56" s="138" t="s">
        <v>36</v>
      </c>
      <c r="I56" s="117">
        <v>51</v>
      </c>
      <c r="J56" s="118">
        <v>43</v>
      </c>
      <c r="K56" s="118">
        <v>4</v>
      </c>
      <c r="L56" s="118">
        <v>12</v>
      </c>
      <c r="M56" s="118">
        <v>10</v>
      </c>
      <c r="N56" s="118">
        <v>9</v>
      </c>
      <c r="O56" s="118">
        <v>14</v>
      </c>
      <c r="P56" s="118">
        <v>5</v>
      </c>
      <c r="Q56" s="31"/>
      <c r="R56" s="118">
        <v>9</v>
      </c>
      <c r="S56" s="67">
        <v>7</v>
      </c>
      <c r="T56" s="118">
        <v>4</v>
      </c>
      <c r="U56" s="118">
        <v>1</v>
      </c>
      <c r="V56" s="118">
        <v>2</v>
      </c>
      <c r="W56" s="118">
        <v>8</v>
      </c>
      <c r="X56" s="118">
        <v>1</v>
      </c>
      <c r="Y56" s="118">
        <v>2</v>
      </c>
      <c r="Z56" s="118">
        <v>2</v>
      </c>
      <c r="AA56" s="118">
        <v>5</v>
      </c>
      <c r="AB56" s="118">
        <v>2</v>
      </c>
    </row>
    <row r="57" spans="3:28" ht="15.75" customHeight="1">
      <c r="C57" s="138"/>
      <c r="D57" s="752" t="s">
        <v>65</v>
      </c>
      <c r="E57" s="752"/>
      <c r="F57" s="752"/>
      <c r="I57" s="117">
        <v>65</v>
      </c>
      <c r="J57" s="118">
        <v>42</v>
      </c>
      <c r="K57" s="118">
        <v>2</v>
      </c>
      <c r="L57" s="118">
        <v>6</v>
      </c>
      <c r="M57" s="118">
        <v>5</v>
      </c>
      <c r="N57" s="118">
        <v>4</v>
      </c>
      <c r="O57" s="118">
        <v>10</v>
      </c>
      <c r="P57" s="118">
        <v>4</v>
      </c>
      <c r="Q57" s="31"/>
      <c r="R57" s="118">
        <v>4</v>
      </c>
      <c r="S57" s="67">
        <v>3</v>
      </c>
      <c r="T57" s="118">
        <v>1</v>
      </c>
      <c r="U57" s="118">
        <v>2</v>
      </c>
      <c r="V57" s="118">
        <v>3</v>
      </c>
      <c r="W57" s="118">
        <v>5</v>
      </c>
      <c r="X57" s="118">
        <v>1</v>
      </c>
      <c r="Y57" s="118">
        <v>0</v>
      </c>
      <c r="Z57" s="118">
        <v>2</v>
      </c>
      <c r="AA57" s="118">
        <v>2</v>
      </c>
      <c r="AB57" s="118">
        <v>3</v>
      </c>
    </row>
    <row r="58" spans="3:28" ht="15.75" customHeight="1">
      <c r="C58" s="138"/>
      <c r="D58" s="782" t="s">
        <v>66</v>
      </c>
      <c r="E58" s="782"/>
      <c r="F58" s="782"/>
      <c r="I58" s="117"/>
      <c r="J58" s="118"/>
      <c r="K58" s="118"/>
      <c r="L58" s="118"/>
      <c r="M58" s="118"/>
      <c r="N58" s="118"/>
      <c r="O58" s="118"/>
      <c r="P58" s="118"/>
      <c r="Q58" s="31"/>
      <c r="R58" s="118"/>
      <c r="S58" s="67"/>
      <c r="T58" s="118"/>
      <c r="U58" s="118"/>
      <c r="V58" s="118"/>
      <c r="W58" s="118"/>
      <c r="X58" s="118"/>
      <c r="Y58" s="118"/>
      <c r="Z58" s="118"/>
      <c r="AA58" s="118"/>
      <c r="AB58" s="118"/>
    </row>
    <row r="59" spans="3:28" ht="15.75" customHeight="1">
      <c r="C59" s="150"/>
      <c r="D59" s="606" t="s">
        <v>67</v>
      </c>
      <c r="E59" s="606"/>
      <c r="F59" s="606"/>
      <c r="I59" s="117">
        <v>164</v>
      </c>
      <c r="J59" s="118">
        <v>138</v>
      </c>
      <c r="K59" s="118">
        <v>18</v>
      </c>
      <c r="L59" s="118">
        <v>33</v>
      </c>
      <c r="M59" s="118">
        <v>26</v>
      </c>
      <c r="N59" s="118">
        <v>45</v>
      </c>
      <c r="O59" s="118">
        <v>65</v>
      </c>
      <c r="P59" s="118">
        <v>17</v>
      </c>
      <c r="Q59" s="31"/>
      <c r="R59" s="118">
        <v>24</v>
      </c>
      <c r="S59" s="67">
        <v>56</v>
      </c>
      <c r="T59" s="118">
        <v>20</v>
      </c>
      <c r="U59" s="118">
        <v>5</v>
      </c>
      <c r="V59" s="118">
        <v>8</v>
      </c>
      <c r="W59" s="118">
        <v>31</v>
      </c>
      <c r="X59" s="118">
        <v>4</v>
      </c>
      <c r="Y59" s="118">
        <v>4</v>
      </c>
      <c r="Z59" s="118">
        <v>7</v>
      </c>
      <c r="AA59" s="118">
        <v>9</v>
      </c>
      <c r="AB59" s="118">
        <v>6</v>
      </c>
    </row>
    <row r="60" spans="3:28" ht="15.75" customHeight="1">
      <c r="C60" s="150"/>
      <c r="D60" s="606" t="s">
        <v>68</v>
      </c>
      <c r="E60" s="606"/>
      <c r="F60" s="606"/>
      <c r="I60" s="117">
        <v>30</v>
      </c>
      <c r="J60" s="118">
        <v>19</v>
      </c>
      <c r="K60" s="118">
        <v>1</v>
      </c>
      <c r="L60" s="118">
        <v>3</v>
      </c>
      <c r="M60" s="118">
        <v>2</v>
      </c>
      <c r="N60" s="118">
        <v>2</v>
      </c>
      <c r="O60" s="118">
        <v>6</v>
      </c>
      <c r="P60" s="118">
        <v>1</v>
      </c>
      <c r="Q60" s="31"/>
      <c r="R60" s="118">
        <v>2</v>
      </c>
      <c r="S60" s="67">
        <v>2</v>
      </c>
      <c r="T60" s="118">
        <v>1</v>
      </c>
      <c r="U60" s="118">
        <v>1</v>
      </c>
      <c r="V60" s="118">
        <v>1</v>
      </c>
      <c r="W60" s="118">
        <v>3</v>
      </c>
      <c r="X60" s="118">
        <v>0</v>
      </c>
      <c r="Y60" s="118" t="s">
        <v>0</v>
      </c>
      <c r="Z60" s="118">
        <v>1</v>
      </c>
      <c r="AA60" s="118">
        <v>1</v>
      </c>
      <c r="AB60" s="118">
        <v>1</v>
      </c>
    </row>
    <row r="61" spans="3:28" ht="15.75" customHeight="1">
      <c r="C61" s="606" t="s">
        <v>72</v>
      </c>
      <c r="D61" s="606"/>
      <c r="E61" s="606"/>
      <c r="F61" s="606"/>
      <c r="I61" s="117">
        <v>141</v>
      </c>
      <c r="J61" s="118">
        <v>119</v>
      </c>
      <c r="K61" s="118">
        <v>14</v>
      </c>
      <c r="L61" s="118">
        <v>30</v>
      </c>
      <c r="M61" s="118">
        <v>22</v>
      </c>
      <c r="N61" s="118">
        <v>30</v>
      </c>
      <c r="O61" s="118">
        <v>51</v>
      </c>
      <c r="P61" s="118">
        <v>15</v>
      </c>
      <c r="Q61" s="31"/>
      <c r="R61" s="118">
        <v>21</v>
      </c>
      <c r="S61" s="67">
        <v>38</v>
      </c>
      <c r="T61" s="118">
        <v>13</v>
      </c>
      <c r="U61" s="118">
        <v>3</v>
      </c>
      <c r="V61" s="118">
        <v>7</v>
      </c>
      <c r="W61" s="118">
        <v>22</v>
      </c>
      <c r="X61" s="118">
        <v>3</v>
      </c>
      <c r="Y61" s="118">
        <v>2</v>
      </c>
      <c r="Z61" s="118">
        <v>6</v>
      </c>
      <c r="AA61" s="118">
        <v>8</v>
      </c>
      <c r="AB61" s="118">
        <v>5</v>
      </c>
    </row>
    <row r="62" spans="3:28" ht="15.75" customHeight="1">
      <c r="C62" s="606" t="s">
        <v>73</v>
      </c>
      <c r="D62" s="606"/>
      <c r="E62" s="606"/>
      <c r="F62" s="606"/>
      <c r="I62" s="117">
        <v>24</v>
      </c>
      <c r="J62" s="118">
        <v>23</v>
      </c>
      <c r="K62" s="118">
        <v>6</v>
      </c>
      <c r="L62" s="118">
        <v>5</v>
      </c>
      <c r="M62" s="118">
        <v>5</v>
      </c>
      <c r="N62" s="118">
        <v>17</v>
      </c>
      <c r="O62" s="118">
        <v>15</v>
      </c>
      <c r="P62" s="118">
        <v>4</v>
      </c>
      <c r="Q62" s="31"/>
      <c r="R62" s="118">
        <v>5</v>
      </c>
      <c r="S62" s="67">
        <v>19</v>
      </c>
      <c r="T62" s="118">
        <v>8</v>
      </c>
      <c r="U62" s="118">
        <v>2</v>
      </c>
      <c r="V62" s="118">
        <v>2</v>
      </c>
      <c r="W62" s="118">
        <v>12</v>
      </c>
      <c r="X62" s="118">
        <v>2</v>
      </c>
      <c r="Y62" s="118">
        <v>1</v>
      </c>
      <c r="Z62" s="118">
        <v>2</v>
      </c>
      <c r="AA62" s="118">
        <v>1</v>
      </c>
      <c r="AB62" s="118">
        <v>1</v>
      </c>
    </row>
    <row r="63" spans="1:28" ht="15.75" customHeight="1" thickBot="1">
      <c r="A63" s="18"/>
      <c r="B63" s="18"/>
      <c r="C63" s="779" t="s">
        <v>74</v>
      </c>
      <c r="D63" s="779"/>
      <c r="E63" s="779"/>
      <c r="F63" s="779"/>
      <c r="G63" s="18"/>
      <c r="H63" s="18"/>
      <c r="I63" s="117">
        <v>32</v>
      </c>
      <c r="J63" s="31">
        <v>17</v>
      </c>
      <c r="K63" s="31" t="s">
        <v>0</v>
      </c>
      <c r="L63" s="31">
        <v>2</v>
      </c>
      <c r="M63" s="31">
        <v>2</v>
      </c>
      <c r="N63" s="31">
        <v>1</v>
      </c>
      <c r="O63" s="31">
        <v>5</v>
      </c>
      <c r="P63" s="31">
        <v>0</v>
      </c>
      <c r="Q63" s="31"/>
      <c r="R63" s="31">
        <v>1</v>
      </c>
      <c r="S63" s="77">
        <v>3</v>
      </c>
      <c r="T63" s="122">
        <v>0</v>
      </c>
      <c r="U63" s="122">
        <v>0</v>
      </c>
      <c r="V63" s="122">
        <v>0</v>
      </c>
      <c r="W63" s="122">
        <v>1</v>
      </c>
      <c r="X63" s="122" t="s">
        <v>0</v>
      </c>
      <c r="Y63" s="122" t="s">
        <v>0</v>
      </c>
      <c r="Z63" s="122">
        <v>0</v>
      </c>
      <c r="AA63" s="122">
        <v>1</v>
      </c>
      <c r="AB63" s="122">
        <v>1</v>
      </c>
    </row>
    <row r="64" spans="1:28" ht="15.75" customHeight="1">
      <c r="A64" s="16" t="s">
        <v>372</v>
      </c>
      <c r="B64" s="182"/>
      <c r="C64" s="123"/>
      <c r="D64" s="123"/>
      <c r="E64" s="123"/>
      <c r="F64" s="123"/>
      <c r="G64" s="182"/>
      <c r="H64" s="182"/>
      <c r="I64" s="345"/>
      <c r="J64" s="345"/>
      <c r="K64" s="345"/>
      <c r="L64" s="345"/>
      <c r="M64" s="345"/>
      <c r="N64" s="345"/>
      <c r="O64" s="345"/>
      <c r="P64" s="345"/>
      <c r="Q64" s="31"/>
      <c r="R64" s="800" t="s">
        <v>599</v>
      </c>
      <c r="S64" s="801"/>
      <c r="T64" s="801"/>
      <c r="U64" s="801"/>
      <c r="V64" s="801"/>
      <c r="W64" s="801"/>
      <c r="X64" s="345"/>
      <c r="Y64" s="345"/>
      <c r="Z64" s="345"/>
      <c r="AA64" s="345"/>
      <c r="AB64" s="345"/>
    </row>
    <row r="65" spans="1:28" s="138" customFormat="1" ht="16.5" customHeight="1">
      <c r="A65" s="10" t="s">
        <v>598</v>
      </c>
      <c r="B65" s="10"/>
      <c r="C65" s="154"/>
      <c r="D65" s="154"/>
      <c r="E65" s="154"/>
      <c r="F65" s="154"/>
      <c r="G65" s="10"/>
      <c r="H65" s="108"/>
      <c r="I65" s="30"/>
      <c r="J65" s="109"/>
      <c r="K65" s="109"/>
      <c r="L65" s="109"/>
      <c r="M65" s="109"/>
      <c r="N65" s="109"/>
      <c r="O65" s="109"/>
      <c r="P65" s="109"/>
      <c r="Q65" s="109"/>
      <c r="R65" s="109"/>
      <c r="S65" s="14"/>
      <c r="T65" s="109"/>
      <c r="U65" s="109"/>
      <c r="V65" s="109"/>
      <c r="W65" s="109"/>
      <c r="X65" s="109"/>
      <c r="Y65" s="109"/>
      <c r="Z65" s="109"/>
      <c r="AA65" s="109"/>
      <c r="AB65" s="109"/>
    </row>
    <row r="66" ht="14.25">
      <c r="A66" s="125"/>
    </row>
    <row r="67" spans="1:8" ht="13.5">
      <c r="A67" s="4"/>
      <c r="B67" s="4"/>
      <c r="C67" s="4"/>
      <c r="D67" s="4"/>
      <c r="E67" s="4"/>
      <c r="F67" s="4"/>
      <c r="G67" s="4"/>
      <c r="H67" s="4"/>
    </row>
    <row r="68" spans="1:8" ht="13.5">
      <c r="A68" s="4"/>
      <c r="B68" s="4"/>
      <c r="C68" s="4"/>
      <c r="D68" s="4"/>
      <c r="E68" s="4"/>
      <c r="F68" s="4"/>
      <c r="G68" s="4"/>
      <c r="H68" s="4"/>
    </row>
    <row r="69" spans="1:8" ht="13.5">
      <c r="A69" s="4"/>
      <c r="B69" s="4"/>
      <c r="C69" s="4"/>
      <c r="D69" s="4"/>
      <c r="E69" s="4"/>
      <c r="F69" s="4"/>
      <c r="G69" s="4"/>
      <c r="H69" s="4"/>
    </row>
    <row r="70" spans="1:8" ht="13.5">
      <c r="A70" s="4"/>
      <c r="B70" s="4"/>
      <c r="C70" s="4"/>
      <c r="D70" s="4"/>
      <c r="E70" s="4"/>
      <c r="F70" s="4"/>
      <c r="G70" s="4"/>
      <c r="H70" s="4"/>
    </row>
    <row r="71" spans="1:8" ht="13.5">
      <c r="A71" s="4"/>
      <c r="B71" s="4"/>
      <c r="C71" s="4"/>
      <c r="D71" s="4"/>
      <c r="E71" s="4"/>
      <c r="F71" s="4"/>
      <c r="G71" s="4"/>
      <c r="H71" s="4"/>
    </row>
    <row r="72" spans="1:8" ht="13.5">
      <c r="A72" s="4"/>
      <c r="B72" s="4"/>
      <c r="C72" s="4"/>
      <c r="D72" s="4"/>
      <c r="E72" s="4"/>
      <c r="F72" s="4"/>
      <c r="G72" s="4"/>
      <c r="H72" s="4"/>
    </row>
    <row r="73" spans="1:8" ht="13.5">
      <c r="A73" s="4"/>
      <c r="B73" s="4"/>
      <c r="C73" s="4"/>
      <c r="D73" s="4"/>
      <c r="E73" s="4"/>
      <c r="F73" s="4"/>
      <c r="G73" s="4"/>
      <c r="H73" s="4"/>
    </row>
    <row r="74" spans="1:8" ht="13.5">
      <c r="A74" s="4"/>
      <c r="B74" s="4"/>
      <c r="C74" s="4"/>
      <c r="D74" s="4"/>
      <c r="E74" s="4"/>
      <c r="F74" s="4"/>
      <c r="G74" s="4"/>
      <c r="H74" s="4"/>
    </row>
    <row r="75" spans="1:8" ht="13.5">
      <c r="A75" s="4"/>
      <c r="B75" s="4"/>
      <c r="C75" s="4"/>
      <c r="D75" s="4"/>
      <c r="E75" s="4"/>
      <c r="F75" s="4"/>
      <c r="G75" s="4"/>
      <c r="H75" s="4"/>
    </row>
    <row r="76" spans="1:8" ht="13.5">
      <c r="A76" s="4"/>
      <c r="B76" s="4"/>
      <c r="C76" s="4"/>
      <c r="D76" s="4"/>
      <c r="E76" s="4"/>
      <c r="F76" s="4"/>
      <c r="G76" s="4"/>
      <c r="H76" s="4"/>
    </row>
    <row r="77" spans="1:8" ht="13.5">
      <c r="A77" s="4"/>
      <c r="B77" s="4"/>
      <c r="C77" s="4"/>
      <c r="D77" s="4"/>
      <c r="E77" s="4"/>
      <c r="F77" s="4"/>
      <c r="G77" s="4"/>
      <c r="H77" s="4"/>
    </row>
    <row r="78" spans="1:8" ht="13.5">
      <c r="A78" s="4"/>
      <c r="B78" s="4"/>
      <c r="C78" s="4"/>
      <c r="D78" s="4"/>
      <c r="E78" s="4"/>
      <c r="F78" s="4"/>
      <c r="G78" s="4"/>
      <c r="H78" s="4"/>
    </row>
    <row r="79" spans="1:8" ht="13.5">
      <c r="A79" s="4"/>
      <c r="B79" s="4"/>
      <c r="C79" s="4"/>
      <c r="D79" s="4"/>
      <c r="E79" s="4"/>
      <c r="F79" s="4"/>
      <c r="G79" s="4"/>
      <c r="H79" s="4"/>
    </row>
    <row r="80" spans="1:8" ht="13.5">
      <c r="A80" s="4"/>
      <c r="B80" s="4"/>
      <c r="C80" s="4"/>
      <c r="D80" s="4"/>
      <c r="E80" s="4"/>
      <c r="F80" s="4"/>
      <c r="G80" s="4"/>
      <c r="H80" s="4"/>
    </row>
    <row r="81" spans="1:8" ht="13.5">
      <c r="A81" s="4"/>
      <c r="B81" s="4"/>
      <c r="C81" s="4"/>
      <c r="D81" s="4"/>
      <c r="E81" s="4"/>
      <c r="F81" s="4"/>
      <c r="G81" s="4"/>
      <c r="H81" s="4"/>
    </row>
  </sheetData>
  <sheetProtection/>
  <mergeCells count="55">
    <mergeCell ref="R64:W64"/>
    <mergeCell ref="Z5:Z10"/>
    <mergeCell ref="P5:P10"/>
    <mergeCell ref="T5:T10"/>
    <mergeCell ref="I5:I10"/>
    <mergeCell ref="J5:J10"/>
    <mergeCell ref="K5:K10"/>
    <mergeCell ref="L5:L10"/>
    <mergeCell ref="M5:M10"/>
    <mergeCell ref="U5:U10"/>
    <mergeCell ref="AA5:AA10"/>
    <mergeCell ref="AB5:AB10"/>
    <mergeCell ref="B6:G6"/>
    <mergeCell ref="B7:G7"/>
    <mergeCell ref="B8:G8"/>
    <mergeCell ref="B9:G9"/>
    <mergeCell ref="S5:S10"/>
    <mergeCell ref="X5:X10"/>
    <mergeCell ref="O5:O10"/>
    <mergeCell ref="Y5:Y10"/>
    <mergeCell ref="D34:F34"/>
    <mergeCell ref="V5:V10"/>
    <mergeCell ref="W5:W10"/>
    <mergeCell ref="D35:F35"/>
    <mergeCell ref="B11:F11"/>
    <mergeCell ref="D18:F18"/>
    <mergeCell ref="D19:F19"/>
    <mergeCell ref="D20:F20"/>
    <mergeCell ref="C22:F22"/>
    <mergeCell ref="C62:F62"/>
    <mergeCell ref="C63:F63"/>
    <mergeCell ref="C23:F23"/>
    <mergeCell ref="C24:F24"/>
    <mergeCell ref="A25:G25"/>
    <mergeCell ref="D33:F33"/>
    <mergeCell ref="D46:F46"/>
    <mergeCell ref="C47:F47"/>
    <mergeCell ref="B50:F50"/>
    <mergeCell ref="D57:F57"/>
    <mergeCell ref="C61:F61"/>
    <mergeCell ref="A1:R1"/>
    <mergeCell ref="A2:R2"/>
    <mergeCell ref="R5:R10"/>
    <mergeCell ref="D32:F32"/>
    <mergeCell ref="B36:F36"/>
    <mergeCell ref="D21:F21"/>
    <mergeCell ref="N5:N10"/>
    <mergeCell ref="D43:F43"/>
    <mergeCell ref="D59:F59"/>
    <mergeCell ref="D44:F44"/>
    <mergeCell ref="D45:F45"/>
    <mergeCell ref="D58:F58"/>
    <mergeCell ref="D60:F60"/>
    <mergeCell ref="C48:F48"/>
    <mergeCell ref="C49:F49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0" r:id="rId1"/>
  <colBreaks count="1" manualBreakCount="1">
    <brk id="18" min="3" max="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6"/>
  <sheetViews>
    <sheetView showGridLines="0" zoomScaleSheetLayoutView="75" zoomScalePageLayoutView="0" workbookViewId="0" topLeftCell="A1">
      <selection activeCell="A1" sqref="A1:IV16384"/>
    </sheetView>
  </sheetViews>
  <sheetFormatPr defaultColWidth="11.421875" defaultRowHeight="15"/>
  <cols>
    <col min="1" max="2" width="2.421875" style="2" customWidth="1"/>
    <col min="3" max="3" width="2.140625" style="2" customWidth="1"/>
    <col min="4" max="4" width="4.7109375" style="2" customWidth="1"/>
    <col min="5" max="5" width="12.140625" style="2" customWidth="1"/>
    <col min="6" max="6" width="5.57421875" style="2" customWidth="1"/>
    <col min="7" max="8" width="0.71875" style="2" customWidth="1"/>
    <col min="9" max="10" width="10.57421875" style="4" customWidth="1"/>
    <col min="11" max="12" width="13.8515625" style="4" customWidth="1"/>
    <col min="13" max="13" width="11.421875" style="4" customWidth="1"/>
    <col min="14" max="14" width="11.28125" style="4" customWidth="1"/>
    <col min="15" max="17" width="11.421875" style="4" customWidth="1"/>
    <col min="18" max="18" width="13.28125" style="4" customWidth="1"/>
    <col min="19" max="19" width="11.421875" style="4" customWidth="1"/>
    <col min="20" max="21" width="8.57421875" style="4" customWidth="1"/>
    <col min="22" max="22" width="8.7109375" style="4" customWidth="1"/>
    <col min="23" max="24" width="11.8515625" style="4" customWidth="1"/>
    <col min="25" max="25" width="9.7109375" style="4" customWidth="1"/>
    <col min="26" max="26" width="9.57421875" style="4" customWidth="1"/>
    <col min="27" max="16384" width="11.421875" style="4" customWidth="1"/>
  </cols>
  <sheetData>
    <row r="1" spans="1:16" s="113" customFormat="1" ht="19.5" customHeight="1">
      <c r="A1" s="655" t="s">
        <v>411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573"/>
    </row>
    <row r="2" spans="1:16" s="113" customFormat="1" ht="19.5" customHeight="1">
      <c r="A2" s="734" t="s">
        <v>362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574"/>
    </row>
    <row r="3" spans="3:5" ht="17.25" customHeight="1">
      <c r="C3" s="34"/>
      <c r="E3" s="34"/>
    </row>
    <row r="4" spans="1:26" s="2" customFormat="1" ht="18" customHeight="1" thickBot="1">
      <c r="A4" s="2" t="s">
        <v>588</v>
      </c>
      <c r="H4" s="3"/>
      <c r="I4" s="3"/>
      <c r="J4" s="3"/>
      <c r="K4" s="3"/>
      <c r="L4" s="3"/>
      <c r="M4" s="3"/>
      <c r="N4" s="3"/>
      <c r="O4" s="3"/>
      <c r="P4" s="18"/>
      <c r="Q4" s="3"/>
      <c r="R4" s="3"/>
      <c r="S4" s="3"/>
      <c r="T4" s="3"/>
      <c r="U4" s="3"/>
      <c r="V4" s="3"/>
      <c r="W4" s="3"/>
      <c r="X4" s="3"/>
      <c r="Y4" s="3"/>
      <c r="Z4" s="23" t="s">
        <v>589</v>
      </c>
    </row>
    <row r="5" spans="1:27" s="2" customFormat="1" ht="6" customHeight="1">
      <c r="A5" s="16"/>
      <c r="B5" s="16"/>
      <c r="C5" s="16"/>
      <c r="D5" s="16"/>
      <c r="E5" s="16"/>
      <c r="F5" s="16"/>
      <c r="G5" s="16"/>
      <c r="H5" s="136"/>
      <c r="I5" s="789" t="s">
        <v>95</v>
      </c>
      <c r="J5" s="656" t="s">
        <v>590</v>
      </c>
      <c r="K5" s="656" t="s">
        <v>96</v>
      </c>
      <c r="L5" s="656" t="s">
        <v>97</v>
      </c>
      <c r="M5" s="656" t="s">
        <v>98</v>
      </c>
      <c r="N5" s="656" t="s">
        <v>99</v>
      </c>
      <c r="O5" s="659" t="s">
        <v>111</v>
      </c>
      <c r="P5" s="572"/>
      <c r="Q5" s="789" t="s">
        <v>591</v>
      </c>
      <c r="R5" s="656" t="s">
        <v>100</v>
      </c>
      <c r="S5" s="656" t="s">
        <v>101</v>
      </c>
      <c r="T5" s="789" t="s">
        <v>102</v>
      </c>
      <c r="U5" s="656" t="s">
        <v>103</v>
      </c>
      <c r="V5" s="656" t="s">
        <v>104</v>
      </c>
      <c r="W5" s="794" t="s">
        <v>377</v>
      </c>
      <c r="X5" s="656" t="s">
        <v>378</v>
      </c>
      <c r="Y5" s="656" t="s">
        <v>112</v>
      </c>
      <c r="Z5" s="659" t="s">
        <v>592</v>
      </c>
      <c r="AA5" s="18"/>
    </row>
    <row r="6" spans="1:27" s="2" customFormat="1" ht="18" customHeight="1">
      <c r="A6" s="10"/>
      <c r="B6" s="606" t="s">
        <v>8</v>
      </c>
      <c r="C6" s="606"/>
      <c r="D6" s="606"/>
      <c r="E6" s="606"/>
      <c r="F6" s="606"/>
      <c r="G6" s="606"/>
      <c r="H6" s="137"/>
      <c r="I6" s="772"/>
      <c r="J6" s="735"/>
      <c r="K6" s="769"/>
      <c r="L6" s="769"/>
      <c r="M6" s="769"/>
      <c r="N6" s="735"/>
      <c r="O6" s="660"/>
      <c r="P6" s="572"/>
      <c r="Q6" s="708"/>
      <c r="R6" s="735"/>
      <c r="S6" s="769"/>
      <c r="T6" s="708"/>
      <c r="U6" s="735"/>
      <c r="V6" s="769"/>
      <c r="W6" s="795"/>
      <c r="X6" s="735"/>
      <c r="Y6" s="735"/>
      <c r="Z6" s="660"/>
      <c r="AA6" s="18"/>
    </row>
    <row r="7" spans="1:27" s="2" customFormat="1" ht="18" customHeight="1">
      <c r="A7" s="10"/>
      <c r="B7" s="779" t="s">
        <v>11</v>
      </c>
      <c r="C7" s="779"/>
      <c r="D7" s="779"/>
      <c r="E7" s="779"/>
      <c r="F7" s="779"/>
      <c r="G7" s="779"/>
      <c r="H7" s="137"/>
      <c r="I7" s="772"/>
      <c r="J7" s="735"/>
      <c r="K7" s="769"/>
      <c r="L7" s="769"/>
      <c r="M7" s="769"/>
      <c r="N7" s="735"/>
      <c r="O7" s="660"/>
      <c r="P7" s="572"/>
      <c r="Q7" s="708"/>
      <c r="R7" s="735"/>
      <c r="S7" s="769"/>
      <c r="T7" s="708"/>
      <c r="U7" s="735"/>
      <c r="V7" s="769"/>
      <c r="W7" s="795"/>
      <c r="X7" s="735"/>
      <c r="Y7" s="735"/>
      <c r="Z7" s="660"/>
      <c r="AA7" s="18"/>
    </row>
    <row r="8" spans="1:27" s="2" customFormat="1" ht="18" customHeight="1">
      <c r="A8" s="10"/>
      <c r="B8" s="779" t="s">
        <v>593</v>
      </c>
      <c r="C8" s="779"/>
      <c r="D8" s="779"/>
      <c r="E8" s="779"/>
      <c r="F8" s="779"/>
      <c r="G8" s="779"/>
      <c r="H8" s="137"/>
      <c r="I8" s="772"/>
      <c r="J8" s="735"/>
      <c r="K8" s="769"/>
      <c r="L8" s="769"/>
      <c r="M8" s="769"/>
      <c r="N8" s="735"/>
      <c r="O8" s="660"/>
      <c r="P8" s="572"/>
      <c r="Q8" s="708"/>
      <c r="R8" s="735"/>
      <c r="S8" s="769"/>
      <c r="T8" s="708"/>
      <c r="U8" s="735"/>
      <c r="V8" s="769"/>
      <c r="W8" s="795"/>
      <c r="X8" s="735"/>
      <c r="Y8" s="735"/>
      <c r="Z8" s="660"/>
      <c r="AA8" s="18"/>
    </row>
    <row r="9" spans="1:27" s="2" customFormat="1" ht="18" customHeight="1">
      <c r="A9" s="10"/>
      <c r="B9" s="779" t="s">
        <v>64</v>
      </c>
      <c r="C9" s="779"/>
      <c r="D9" s="779"/>
      <c r="E9" s="779"/>
      <c r="F9" s="779"/>
      <c r="G9" s="779"/>
      <c r="H9" s="137"/>
      <c r="I9" s="772"/>
      <c r="J9" s="735"/>
      <c r="K9" s="769"/>
      <c r="L9" s="769"/>
      <c r="M9" s="769"/>
      <c r="N9" s="735"/>
      <c r="O9" s="660"/>
      <c r="P9" s="572"/>
      <c r="Q9" s="708"/>
      <c r="R9" s="735"/>
      <c r="S9" s="769"/>
      <c r="T9" s="708"/>
      <c r="U9" s="735"/>
      <c r="V9" s="769"/>
      <c r="W9" s="795"/>
      <c r="X9" s="735"/>
      <c r="Y9" s="735"/>
      <c r="Z9" s="660"/>
      <c r="AA9" s="18"/>
    </row>
    <row r="10" spans="1:27" s="2" customFormat="1" ht="6" customHeight="1">
      <c r="A10" s="139"/>
      <c r="B10" s="139"/>
      <c r="C10" s="139"/>
      <c r="D10" s="139"/>
      <c r="E10" s="139"/>
      <c r="F10" s="139"/>
      <c r="G10" s="139"/>
      <c r="H10" s="140"/>
      <c r="I10" s="773"/>
      <c r="J10" s="756"/>
      <c r="K10" s="770"/>
      <c r="L10" s="770"/>
      <c r="M10" s="770"/>
      <c r="N10" s="756"/>
      <c r="O10" s="792"/>
      <c r="P10" s="572"/>
      <c r="Q10" s="793"/>
      <c r="R10" s="756"/>
      <c r="S10" s="770"/>
      <c r="T10" s="710"/>
      <c r="U10" s="732"/>
      <c r="V10" s="770"/>
      <c r="W10" s="796"/>
      <c r="X10" s="732"/>
      <c r="Y10" s="732"/>
      <c r="Z10" s="661"/>
      <c r="AA10" s="18"/>
    </row>
    <row r="11" spans="1:26" s="6" customFormat="1" ht="15.75" customHeight="1">
      <c r="A11" s="93"/>
      <c r="B11" s="775" t="s">
        <v>41</v>
      </c>
      <c r="C11" s="775"/>
      <c r="D11" s="775"/>
      <c r="E11" s="775"/>
      <c r="F11" s="775"/>
      <c r="G11" s="94"/>
      <c r="H11" s="95"/>
      <c r="I11" s="96">
        <v>1</v>
      </c>
      <c r="J11" s="32">
        <v>2</v>
      </c>
      <c r="K11" s="32">
        <v>6</v>
      </c>
      <c r="L11" s="116">
        <v>33</v>
      </c>
      <c r="M11" s="32">
        <v>20</v>
      </c>
      <c r="N11" s="32">
        <v>4</v>
      </c>
      <c r="O11" s="32">
        <v>1</v>
      </c>
      <c r="P11" s="32"/>
      <c r="Q11" s="32">
        <v>17</v>
      </c>
      <c r="R11" s="32">
        <v>2</v>
      </c>
      <c r="S11" s="96">
        <v>36</v>
      </c>
      <c r="T11" s="96">
        <v>6</v>
      </c>
      <c r="U11" s="96">
        <v>9</v>
      </c>
      <c r="V11" s="96">
        <v>9</v>
      </c>
      <c r="W11" s="96">
        <v>31</v>
      </c>
      <c r="X11" s="96">
        <v>16</v>
      </c>
      <c r="Y11" s="96">
        <v>4</v>
      </c>
      <c r="Z11" s="96">
        <v>4</v>
      </c>
    </row>
    <row r="12" spans="2:26" ht="15.75" customHeight="1">
      <c r="B12" s="18"/>
      <c r="C12" s="10"/>
      <c r="D12" s="132">
        <v>15</v>
      </c>
      <c r="E12" s="147" t="s">
        <v>30</v>
      </c>
      <c r="F12" s="10" t="s">
        <v>31</v>
      </c>
      <c r="G12" s="10"/>
      <c r="H12" s="46"/>
      <c r="I12" s="118">
        <v>0</v>
      </c>
      <c r="J12" s="118">
        <v>1</v>
      </c>
      <c r="K12" s="118">
        <v>3</v>
      </c>
      <c r="L12" s="118">
        <v>0</v>
      </c>
      <c r="M12" s="118">
        <v>2</v>
      </c>
      <c r="N12" s="118">
        <v>1</v>
      </c>
      <c r="O12" s="118">
        <v>0</v>
      </c>
      <c r="P12" s="31"/>
      <c r="Q12" s="118">
        <v>4</v>
      </c>
      <c r="R12" s="118">
        <v>0</v>
      </c>
      <c r="S12" s="118">
        <v>9</v>
      </c>
      <c r="T12" s="118">
        <v>1</v>
      </c>
      <c r="U12" s="118">
        <v>4</v>
      </c>
      <c r="V12" s="118">
        <v>1</v>
      </c>
      <c r="W12" s="118">
        <v>17</v>
      </c>
      <c r="X12" s="118">
        <v>7</v>
      </c>
      <c r="Y12" s="118">
        <v>3</v>
      </c>
      <c r="Z12" s="118">
        <v>1</v>
      </c>
    </row>
    <row r="13" spans="2:26" ht="15.75" customHeight="1">
      <c r="B13" s="18"/>
      <c r="C13" s="10"/>
      <c r="D13" s="132">
        <v>25</v>
      </c>
      <c r="E13" s="147" t="s">
        <v>30</v>
      </c>
      <c r="F13" s="10" t="s">
        <v>32</v>
      </c>
      <c r="G13" s="10"/>
      <c r="H13" s="46"/>
      <c r="I13" s="118" t="s">
        <v>361</v>
      </c>
      <c r="J13" s="118" t="s">
        <v>361</v>
      </c>
      <c r="K13" s="118" t="s">
        <v>361</v>
      </c>
      <c r="L13" s="118" t="s">
        <v>361</v>
      </c>
      <c r="M13" s="118" t="s">
        <v>361</v>
      </c>
      <c r="N13" s="118" t="s">
        <v>361</v>
      </c>
      <c r="O13" s="118" t="s">
        <v>361</v>
      </c>
      <c r="P13" s="31"/>
      <c r="Q13" s="118" t="s">
        <v>361</v>
      </c>
      <c r="R13" s="118" t="s">
        <v>361</v>
      </c>
      <c r="S13" s="118" t="s">
        <v>361</v>
      </c>
      <c r="T13" s="118" t="s">
        <v>361</v>
      </c>
      <c r="U13" s="118" t="s">
        <v>361</v>
      </c>
      <c r="V13" s="118" t="s">
        <v>361</v>
      </c>
      <c r="W13" s="118" t="s">
        <v>361</v>
      </c>
      <c r="X13" s="118" t="s">
        <v>361</v>
      </c>
      <c r="Y13" s="118" t="s">
        <v>361</v>
      </c>
      <c r="Z13" s="118" t="s">
        <v>361</v>
      </c>
    </row>
    <row r="14" spans="2:26" ht="15.75" customHeight="1">
      <c r="B14" s="18"/>
      <c r="C14" s="10"/>
      <c r="D14" s="132">
        <v>35</v>
      </c>
      <c r="E14" s="147" t="s">
        <v>30</v>
      </c>
      <c r="F14" s="10" t="s">
        <v>33</v>
      </c>
      <c r="G14" s="10"/>
      <c r="H14" s="46"/>
      <c r="I14" s="118" t="s">
        <v>361</v>
      </c>
      <c r="J14" s="118" t="s">
        <v>361</v>
      </c>
      <c r="K14" s="118" t="s">
        <v>361</v>
      </c>
      <c r="L14" s="118" t="s">
        <v>361</v>
      </c>
      <c r="M14" s="118" t="s">
        <v>361</v>
      </c>
      <c r="N14" s="118" t="s">
        <v>361</v>
      </c>
      <c r="O14" s="118" t="s">
        <v>361</v>
      </c>
      <c r="P14" s="31"/>
      <c r="Q14" s="118" t="s">
        <v>361</v>
      </c>
      <c r="R14" s="118" t="s">
        <v>361</v>
      </c>
      <c r="S14" s="118" t="s">
        <v>361</v>
      </c>
      <c r="T14" s="118" t="s">
        <v>361</v>
      </c>
      <c r="U14" s="118" t="s">
        <v>361</v>
      </c>
      <c r="V14" s="118" t="s">
        <v>361</v>
      </c>
      <c r="W14" s="118" t="s">
        <v>361</v>
      </c>
      <c r="X14" s="118" t="s">
        <v>361</v>
      </c>
      <c r="Y14" s="118" t="s">
        <v>361</v>
      </c>
      <c r="Z14" s="118" t="s">
        <v>361</v>
      </c>
    </row>
    <row r="15" spans="2:26" ht="15.75" customHeight="1">
      <c r="B15" s="18"/>
      <c r="C15" s="10"/>
      <c r="D15" s="132">
        <v>45</v>
      </c>
      <c r="E15" s="147" t="s">
        <v>594</v>
      </c>
      <c r="F15" s="10" t="s">
        <v>34</v>
      </c>
      <c r="G15" s="10"/>
      <c r="H15" s="46"/>
      <c r="I15" s="118">
        <v>0</v>
      </c>
      <c r="J15" s="118" t="s">
        <v>0</v>
      </c>
      <c r="K15" s="118" t="s">
        <v>0</v>
      </c>
      <c r="L15" s="118">
        <v>0</v>
      </c>
      <c r="M15" s="118">
        <v>0</v>
      </c>
      <c r="N15" s="118" t="s">
        <v>0</v>
      </c>
      <c r="O15" s="118" t="s">
        <v>0</v>
      </c>
      <c r="P15" s="31"/>
      <c r="Q15" s="118">
        <v>0</v>
      </c>
      <c r="R15" s="118" t="s">
        <v>0</v>
      </c>
      <c r="S15" s="118">
        <v>1</v>
      </c>
      <c r="T15" s="118" t="s">
        <v>0</v>
      </c>
      <c r="U15" s="118">
        <v>0</v>
      </c>
      <c r="V15" s="118">
        <v>0</v>
      </c>
      <c r="W15" s="118">
        <v>1</v>
      </c>
      <c r="X15" s="118">
        <v>0</v>
      </c>
      <c r="Y15" s="118">
        <v>0</v>
      </c>
      <c r="Z15" s="118">
        <v>0</v>
      </c>
    </row>
    <row r="16" spans="2:26" ht="15.75" customHeight="1">
      <c r="B16" s="18"/>
      <c r="C16" s="10"/>
      <c r="D16" s="132">
        <v>55</v>
      </c>
      <c r="E16" s="147" t="s">
        <v>594</v>
      </c>
      <c r="F16" s="10" t="s">
        <v>35</v>
      </c>
      <c r="G16" s="10"/>
      <c r="H16" s="46"/>
      <c r="I16" s="118" t="s">
        <v>0</v>
      </c>
      <c r="J16" s="118" t="s">
        <v>0</v>
      </c>
      <c r="K16" s="118">
        <v>0</v>
      </c>
      <c r="L16" s="118">
        <v>3</v>
      </c>
      <c r="M16" s="118">
        <v>2</v>
      </c>
      <c r="N16" s="118">
        <v>0</v>
      </c>
      <c r="O16" s="118">
        <v>0</v>
      </c>
      <c r="P16" s="31"/>
      <c r="Q16" s="118">
        <v>1</v>
      </c>
      <c r="R16" s="118" t="s">
        <v>0</v>
      </c>
      <c r="S16" s="118">
        <v>2</v>
      </c>
      <c r="T16" s="118" t="s">
        <v>0</v>
      </c>
      <c r="U16" s="118">
        <v>0</v>
      </c>
      <c r="V16" s="118">
        <v>1</v>
      </c>
      <c r="W16" s="118">
        <v>2</v>
      </c>
      <c r="X16" s="118">
        <v>1</v>
      </c>
      <c r="Y16" s="118" t="s">
        <v>0</v>
      </c>
      <c r="Z16" s="118" t="s">
        <v>0</v>
      </c>
    </row>
    <row r="17" spans="2:26" ht="15.75" customHeight="1">
      <c r="B17" s="18"/>
      <c r="C17" s="10"/>
      <c r="D17" s="132">
        <v>65</v>
      </c>
      <c r="E17" s="147" t="s">
        <v>30</v>
      </c>
      <c r="F17" s="10" t="s">
        <v>36</v>
      </c>
      <c r="G17" s="10"/>
      <c r="H17" s="46"/>
      <c r="I17" s="118" t="s">
        <v>0</v>
      </c>
      <c r="J17" s="118" t="s">
        <v>0</v>
      </c>
      <c r="K17" s="118">
        <v>1</v>
      </c>
      <c r="L17" s="118">
        <v>13</v>
      </c>
      <c r="M17" s="118">
        <v>9</v>
      </c>
      <c r="N17" s="118">
        <v>0</v>
      </c>
      <c r="O17" s="118">
        <v>0</v>
      </c>
      <c r="P17" s="31"/>
      <c r="Q17" s="118">
        <v>7</v>
      </c>
      <c r="R17" s="118">
        <v>1</v>
      </c>
      <c r="S17" s="118">
        <v>10</v>
      </c>
      <c r="T17" s="118">
        <v>1</v>
      </c>
      <c r="U17" s="118">
        <v>2</v>
      </c>
      <c r="V17" s="118">
        <v>5</v>
      </c>
      <c r="W17" s="118">
        <v>4</v>
      </c>
      <c r="X17" s="118">
        <v>4</v>
      </c>
      <c r="Y17" s="118">
        <v>0</v>
      </c>
      <c r="Z17" s="118">
        <v>2</v>
      </c>
    </row>
    <row r="18" spans="2:26" ht="15.75" customHeight="1">
      <c r="B18" s="18"/>
      <c r="C18" s="10"/>
      <c r="D18" s="774" t="s">
        <v>65</v>
      </c>
      <c r="E18" s="774"/>
      <c r="F18" s="774"/>
      <c r="G18" s="10"/>
      <c r="H18" s="46"/>
      <c r="I18" s="118" t="s">
        <v>0</v>
      </c>
      <c r="J18" s="118">
        <v>0</v>
      </c>
      <c r="K18" s="118">
        <v>1</v>
      </c>
      <c r="L18" s="118">
        <v>16</v>
      </c>
      <c r="M18" s="118">
        <v>7</v>
      </c>
      <c r="N18" s="118">
        <v>2</v>
      </c>
      <c r="O18" s="118">
        <v>1</v>
      </c>
      <c r="P18" s="31"/>
      <c r="Q18" s="118">
        <v>4</v>
      </c>
      <c r="R18" s="118">
        <v>1</v>
      </c>
      <c r="S18" s="118">
        <v>10</v>
      </c>
      <c r="T18" s="118">
        <v>3</v>
      </c>
      <c r="U18" s="118">
        <v>2</v>
      </c>
      <c r="V18" s="118">
        <v>1</v>
      </c>
      <c r="W18" s="118">
        <v>2</v>
      </c>
      <c r="X18" s="118">
        <v>3</v>
      </c>
      <c r="Y18" s="118">
        <v>0</v>
      </c>
      <c r="Z18" s="118">
        <v>2</v>
      </c>
    </row>
    <row r="19" spans="2:26" ht="15.75" customHeight="1">
      <c r="B19" s="18"/>
      <c r="C19" s="154"/>
      <c r="D19" s="803" t="s">
        <v>66</v>
      </c>
      <c r="E19" s="803"/>
      <c r="F19" s="803"/>
      <c r="G19" s="10"/>
      <c r="H19" s="46"/>
      <c r="I19" s="118"/>
      <c r="J19" s="118"/>
      <c r="K19" s="118"/>
      <c r="L19" s="118"/>
      <c r="M19" s="118"/>
      <c r="N19" s="118"/>
      <c r="O19" s="118"/>
      <c r="P19" s="31"/>
      <c r="Q19" s="118"/>
      <c r="R19" s="118"/>
      <c r="S19" s="118"/>
      <c r="T19" s="118"/>
      <c r="U19" s="118"/>
      <c r="V19" s="118"/>
      <c r="W19" s="67"/>
      <c r="X19" s="67"/>
      <c r="Y19" s="67"/>
      <c r="Z19" s="118"/>
    </row>
    <row r="20" spans="2:26" ht="15.75" customHeight="1">
      <c r="B20" s="18"/>
      <c r="C20" s="154"/>
      <c r="D20" s="779" t="s">
        <v>67</v>
      </c>
      <c r="E20" s="779"/>
      <c r="F20" s="779"/>
      <c r="G20" s="10"/>
      <c r="H20" s="46"/>
      <c r="I20" s="118">
        <v>1</v>
      </c>
      <c r="J20" s="118">
        <v>0</v>
      </c>
      <c r="K20" s="118">
        <v>10</v>
      </c>
      <c r="L20" s="118">
        <v>56</v>
      </c>
      <c r="M20" s="118">
        <v>53</v>
      </c>
      <c r="N20" s="118">
        <v>1</v>
      </c>
      <c r="O20" s="118">
        <v>1</v>
      </c>
      <c r="P20" s="31"/>
      <c r="Q20" s="118">
        <v>51</v>
      </c>
      <c r="R20" s="118">
        <v>2</v>
      </c>
      <c r="S20" s="118">
        <v>72</v>
      </c>
      <c r="T20" s="118">
        <v>4</v>
      </c>
      <c r="U20" s="118">
        <v>13</v>
      </c>
      <c r="V20" s="118">
        <v>55</v>
      </c>
      <c r="W20" s="118">
        <v>107</v>
      </c>
      <c r="X20" s="118">
        <v>77</v>
      </c>
      <c r="Y20" s="118">
        <v>15</v>
      </c>
      <c r="Z20" s="118">
        <v>6</v>
      </c>
    </row>
    <row r="21" spans="2:26" ht="15.75" customHeight="1">
      <c r="B21" s="18"/>
      <c r="C21" s="154"/>
      <c r="D21" s="779" t="s">
        <v>68</v>
      </c>
      <c r="E21" s="779"/>
      <c r="F21" s="779"/>
      <c r="G21" s="10"/>
      <c r="H21" s="46"/>
      <c r="I21" s="118" t="s">
        <v>0</v>
      </c>
      <c r="J21" s="118" t="s">
        <v>0</v>
      </c>
      <c r="K21" s="118">
        <v>2</v>
      </c>
      <c r="L21" s="118">
        <v>3</v>
      </c>
      <c r="M21" s="118">
        <v>2</v>
      </c>
      <c r="N21" s="118">
        <v>0</v>
      </c>
      <c r="O21" s="118" t="s">
        <v>0</v>
      </c>
      <c r="P21" s="31"/>
      <c r="Q21" s="118">
        <v>2</v>
      </c>
      <c r="R21" s="118">
        <v>1</v>
      </c>
      <c r="S21" s="118">
        <v>5</v>
      </c>
      <c r="T21" s="118">
        <v>1</v>
      </c>
      <c r="U21" s="118">
        <v>0</v>
      </c>
      <c r="V21" s="118">
        <v>3</v>
      </c>
      <c r="W21" s="118">
        <v>5</v>
      </c>
      <c r="X21" s="118">
        <v>2</v>
      </c>
      <c r="Y21" s="118">
        <v>1</v>
      </c>
      <c r="Z21" s="118" t="s">
        <v>0</v>
      </c>
    </row>
    <row r="22" spans="2:26" ht="15.75" customHeight="1">
      <c r="B22" s="18"/>
      <c r="C22" s="779" t="s">
        <v>72</v>
      </c>
      <c r="D22" s="779"/>
      <c r="E22" s="779"/>
      <c r="F22" s="779"/>
      <c r="G22" s="10"/>
      <c r="H22" s="46"/>
      <c r="I22" s="118" t="s">
        <v>0</v>
      </c>
      <c r="J22" s="118" t="s">
        <v>0</v>
      </c>
      <c r="K22" s="118">
        <v>1</v>
      </c>
      <c r="L22" s="118">
        <v>8</v>
      </c>
      <c r="M22" s="118">
        <v>4</v>
      </c>
      <c r="N22" s="118">
        <v>1</v>
      </c>
      <c r="O22" s="118">
        <v>1</v>
      </c>
      <c r="P22" s="31"/>
      <c r="Q22" s="118">
        <v>3</v>
      </c>
      <c r="R22" s="118">
        <v>1</v>
      </c>
      <c r="S22" s="118">
        <v>6</v>
      </c>
      <c r="T22" s="118" t="s">
        <v>0</v>
      </c>
      <c r="U22" s="118">
        <v>1</v>
      </c>
      <c r="V22" s="118">
        <v>1</v>
      </c>
      <c r="W22" s="118">
        <v>4</v>
      </c>
      <c r="X22" s="118">
        <v>3</v>
      </c>
      <c r="Y22" s="118">
        <v>0</v>
      </c>
      <c r="Z22" s="118">
        <v>1</v>
      </c>
    </row>
    <row r="23" spans="2:26" ht="15.75" customHeight="1">
      <c r="B23" s="18"/>
      <c r="C23" s="779" t="s">
        <v>73</v>
      </c>
      <c r="D23" s="779"/>
      <c r="E23" s="779"/>
      <c r="F23" s="779"/>
      <c r="G23" s="10"/>
      <c r="H23" s="46"/>
      <c r="I23" s="118">
        <v>0</v>
      </c>
      <c r="J23" s="118">
        <v>1</v>
      </c>
      <c r="K23" s="118">
        <v>3</v>
      </c>
      <c r="L23" s="118">
        <v>0</v>
      </c>
      <c r="M23" s="118">
        <v>2</v>
      </c>
      <c r="N23" s="118">
        <v>1</v>
      </c>
      <c r="O23" s="118">
        <v>0</v>
      </c>
      <c r="P23" s="31"/>
      <c r="Q23" s="118">
        <v>3</v>
      </c>
      <c r="R23" s="118">
        <v>0</v>
      </c>
      <c r="S23" s="118">
        <v>9</v>
      </c>
      <c r="T23" s="118">
        <v>1</v>
      </c>
      <c r="U23" s="118">
        <v>3</v>
      </c>
      <c r="V23" s="118">
        <v>1</v>
      </c>
      <c r="W23" s="118">
        <v>16</v>
      </c>
      <c r="X23" s="118">
        <v>6</v>
      </c>
      <c r="Y23" s="118">
        <v>2</v>
      </c>
      <c r="Z23" s="118">
        <v>1</v>
      </c>
    </row>
    <row r="24" spans="2:26" ht="15.75" customHeight="1">
      <c r="B24" s="18"/>
      <c r="C24" s="779" t="s">
        <v>74</v>
      </c>
      <c r="D24" s="779"/>
      <c r="E24" s="779"/>
      <c r="F24" s="779"/>
      <c r="G24" s="20"/>
      <c r="H24" s="46"/>
      <c r="I24" s="118">
        <v>0</v>
      </c>
      <c r="J24" s="118">
        <v>1</v>
      </c>
      <c r="K24" s="118">
        <v>2</v>
      </c>
      <c r="L24" s="118">
        <v>24</v>
      </c>
      <c r="M24" s="118">
        <v>14</v>
      </c>
      <c r="N24" s="118">
        <v>1</v>
      </c>
      <c r="O24" s="118">
        <v>1</v>
      </c>
      <c r="P24" s="31"/>
      <c r="Q24" s="118">
        <v>10</v>
      </c>
      <c r="R24" s="118">
        <v>1</v>
      </c>
      <c r="S24" s="118">
        <v>21</v>
      </c>
      <c r="T24" s="118">
        <v>4</v>
      </c>
      <c r="U24" s="118">
        <v>4</v>
      </c>
      <c r="V24" s="118">
        <v>7</v>
      </c>
      <c r="W24" s="118">
        <v>12</v>
      </c>
      <c r="X24" s="118">
        <v>7</v>
      </c>
      <c r="Y24" s="118">
        <v>2</v>
      </c>
      <c r="Z24" s="118">
        <v>3</v>
      </c>
    </row>
    <row r="25" spans="1:26" s="6" customFormat="1" ht="15.75" customHeight="1">
      <c r="A25" s="750" t="s">
        <v>42</v>
      </c>
      <c r="B25" s="750"/>
      <c r="C25" s="750"/>
      <c r="D25" s="750"/>
      <c r="E25" s="750"/>
      <c r="F25" s="750"/>
      <c r="G25" s="750"/>
      <c r="H25" s="41"/>
      <c r="I25" s="116">
        <v>43</v>
      </c>
      <c r="J25" s="116">
        <v>73</v>
      </c>
      <c r="K25" s="116">
        <v>108</v>
      </c>
      <c r="L25" s="116">
        <v>155</v>
      </c>
      <c r="M25" s="116">
        <v>21</v>
      </c>
      <c r="N25" s="116">
        <v>13</v>
      </c>
      <c r="O25" s="116">
        <v>8</v>
      </c>
      <c r="P25" s="32"/>
      <c r="Q25" s="116">
        <v>106</v>
      </c>
      <c r="R25" s="116">
        <v>12</v>
      </c>
      <c r="S25" s="116">
        <v>160</v>
      </c>
      <c r="T25" s="116">
        <v>1</v>
      </c>
      <c r="U25" s="116">
        <v>2</v>
      </c>
      <c r="V25" s="116">
        <v>14</v>
      </c>
      <c r="W25" s="116">
        <v>107</v>
      </c>
      <c r="X25" s="116">
        <v>127</v>
      </c>
      <c r="Y25" s="116">
        <v>14</v>
      </c>
      <c r="Z25" s="116">
        <v>13</v>
      </c>
    </row>
    <row r="26" spans="2:26" ht="15.75" customHeight="1">
      <c r="B26" s="18"/>
      <c r="C26" s="10"/>
      <c r="D26" s="132">
        <v>15</v>
      </c>
      <c r="E26" s="147" t="s">
        <v>30</v>
      </c>
      <c r="F26" s="10" t="s">
        <v>31</v>
      </c>
      <c r="G26" s="10"/>
      <c r="H26" s="46"/>
      <c r="I26" s="118">
        <v>2</v>
      </c>
      <c r="J26" s="118">
        <v>4</v>
      </c>
      <c r="K26" s="118">
        <v>14</v>
      </c>
      <c r="L26" s="118">
        <v>1</v>
      </c>
      <c r="M26" s="118">
        <v>1</v>
      </c>
      <c r="N26" s="118">
        <v>3</v>
      </c>
      <c r="O26" s="118">
        <v>2</v>
      </c>
      <c r="P26" s="31"/>
      <c r="Q26" s="118">
        <v>15</v>
      </c>
      <c r="R26" s="118">
        <v>1</v>
      </c>
      <c r="S26" s="118">
        <v>16</v>
      </c>
      <c r="T26" s="118" t="s">
        <v>0</v>
      </c>
      <c r="U26" s="118" t="s">
        <v>0</v>
      </c>
      <c r="V26" s="118">
        <v>1</v>
      </c>
      <c r="W26" s="118">
        <v>20</v>
      </c>
      <c r="X26" s="118">
        <v>15</v>
      </c>
      <c r="Y26" s="118">
        <v>2</v>
      </c>
      <c r="Z26" s="118">
        <v>0</v>
      </c>
    </row>
    <row r="27" spans="2:26" ht="15.75" customHeight="1">
      <c r="B27" s="18"/>
      <c r="C27" s="10"/>
      <c r="D27" s="132">
        <v>25</v>
      </c>
      <c r="E27" s="147" t="s">
        <v>30</v>
      </c>
      <c r="F27" s="10" t="s">
        <v>32</v>
      </c>
      <c r="G27" s="10"/>
      <c r="H27" s="46"/>
      <c r="I27" s="118">
        <v>2</v>
      </c>
      <c r="J27" s="118">
        <v>9</v>
      </c>
      <c r="K27" s="118">
        <v>16</v>
      </c>
      <c r="L27" s="118">
        <v>7</v>
      </c>
      <c r="M27" s="118">
        <v>3</v>
      </c>
      <c r="N27" s="118">
        <v>1</v>
      </c>
      <c r="O27" s="118">
        <v>1</v>
      </c>
      <c r="P27" s="31"/>
      <c r="Q27" s="118">
        <v>22</v>
      </c>
      <c r="R27" s="118" t="s">
        <v>0</v>
      </c>
      <c r="S27" s="118">
        <v>21</v>
      </c>
      <c r="T27" s="118" t="s">
        <v>0</v>
      </c>
      <c r="U27" s="118">
        <v>0</v>
      </c>
      <c r="V27" s="118">
        <v>2</v>
      </c>
      <c r="W27" s="118">
        <v>23</v>
      </c>
      <c r="X27" s="118">
        <v>26</v>
      </c>
      <c r="Y27" s="118">
        <v>1</v>
      </c>
      <c r="Z27" s="118">
        <v>2</v>
      </c>
    </row>
    <row r="28" spans="2:26" ht="15.75" customHeight="1">
      <c r="B28" s="18"/>
      <c r="C28" s="10"/>
      <c r="D28" s="132">
        <v>35</v>
      </c>
      <c r="E28" s="147" t="s">
        <v>30</v>
      </c>
      <c r="F28" s="10" t="s">
        <v>33</v>
      </c>
      <c r="G28" s="10"/>
      <c r="H28" s="133"/>
      <c r="I28" s="118">
        <v>6</v>
      </c>
      <c r="J28" s="118">
        <v>13</v>
      </c>
      <c r="K28" s="118">
        <v>24</v>
      </c>
      <c r="L28" s="118">
        <v>19</v>
      </c>
      <c r="M28" s="118">
        <v>5</v>
      </c>
      <c r="N28" s="118">
        <v>2</v>
      </c>
      <c r="O28" s="118">
        <v>2</v>
      </c>
      <c r="P28" s="31"/>
      <c r="Q28" s="118">
        <v>26</v>
      </c>
      <c r="R28" s="118">
        <v>0</v>
      </c>
      <c r="S28" s="118">
        <v>26</v>
      </c>
      <c r="T28" s="118">
        <v>0</v>
      </c>
      <c r="U28" s="118">
        <v>1</v>
      </c>
      <c r="V28" s="118">
        <v>3</v>
      </c>
      <c r="W28" s="118">
        <v>28</v>
      </c>
      <c r="X28" s="118">
        <v>33</v>
      </c>
      <c r="Y28" s="118">
        <v>6</v>
      </c>
      <c r="Z28" s="118">
        <v>1</v>
      </c>
    </row>
    <row r="29" spans="2:26" ht="15.75" customHeight="1">
      <c r="B29" s="18"/>
      <c r="C29" s="10"/>
      <c r="D29" s="132">
        <v>45</v>
      </c>
      <c r="E29" s="147" t="s">
        <v>594</v>
      </c>
      <c r="F29" s="10" t="s">
        <v>34</v>
      </c>
      <c r="G29" s="10"/>
      <c r="H29" s="133"/>
      <c r="I29" s="118">
        <v>6</v>
      </c>
      <c r="J29" s="118">
        <v>10</v>
      </c>
      <c r="K29" s="118">
        <v>18</v>
      </c>
      <c r="L29" s="118">
        <v>24</v>
      </c>
      <c r="M29" s="118">
        <v>4</v>
      </c>
      <c r="N29" s="118">
        <v>1</v>
      </c>
      <c r="O29" s="118">
        <v>1</v>
      </c>
      <c r="P29" s="31"/>
      <c r="Q29" s="118">
        <v>19</v>
      </c>
      <c r="R29" s="118">
        <v>1</v>
      </c>
      <c r="S29" s="118">
        <v>28</v>
      </c>
      <c r="T29" s="118" t="s">
        <v>0</v>
      </c>
      <c r="U29" s="118">
        <v>0</v>
      </c>
      <c r="V29" s="118">
        <v>4</v>
      </c>
      <c r="W29" s="118">
        <v>16</v>
      </c>
      <c r="X29" s="118">
        <v>18</v>
      </c>
      <c r="Y29" s="118">
        <v>2</v>
      </c>
      <c r="Z29" s="118">
        <v>2</v>
      </c>
    </row>
    <row r="30" spans="2:26" ht="15.75" customHeight="1">
      <c r="B30" s="18"/>
      <c r="C30" s="10"/>
      <c r="D30" s="132">
        <v>55</v>
      </c>
      <c r="E30" s="147" t="s">
        <v>594</v>
      </c>
      <c r="F30" s="10" t="s">
        <v>35</v>
      </c>
      <c r="G30" s="10"/>
      <c r="H30" s="133"/>
      <c r="I30" s="118">
        <v>10</v>
      </c>
      <c r="J30" s="118">
        <v>14</v>
      </c>
      <c r="K30" s="118">
        <v>18</v>
      </c>
      <c r="L30" s="118">
        <v>33</v>
      </c>
      <c r="M30" s="118">
        <v>3</v>
      </c>
      <c r="N30" s="118">
        <v>1</v>
      </c>
      <c r="O30" s="118">
        <v>1</v>
      </c>
      <c r="P30" s="31"/>
      <c r="Q30" s="118">
        <v>12</v>
      </c>
      <c r="R30" s="118">
        <v>2</v>
      </c>
      <c r="S30" s="118">
        <v>27</v>
      </c>
      <c r="T30" s="118">
        <v>0</v>
      </c>
      <c r="U30" s="118" t="s">
        <v>0</v>
      </c>
      <c r="V30" s="118">
        <v>2</v>
      </c>
      <c r="W30" s="118">
        <v>12</v>
      </c>
      <c r="X30" s="118">
        <v>17</v>
      </c>
      <c r="Y30" s="118">
        <v>1</v>
      </c>
      <c r="Z30" s="118">
        <v>2</v>
      </c>
    </row>
    <row r="31" spans="2:26" ht="15.75" customHeight="1">
      <c r="B31" s="18"/>
      <c r="C31" s="10"/>
      <c r="D31" s="132">
        <v>65</v>
      </c>
      <c r="E31" s="147" t="s">
        <v>30</v>
      </c>
      <c r="F31" s="10" t="s">
        <v>36</v>
      </c>
      <c r="G31" s="10"/>
      <c r="H31" s="133"/>
      <c r="I31" s="118">
        <v>10</v>
      </c>
      <c r="J31" s="118">
        <v>15</v>
      </c>
      <c r="K31" s="118">
        <v>12</v>
      </c>
      <c r="L31" s="118">
        <v>42</v>
      </c>
      <c r="M31" s="118">
        <v>2</v>
      </c>
      <c r="N31" s="118">
        <v>2</v>
      </c>
      <c r="O31" s="118">
        <v>1</v>
      </c>
      <c r="P31" s="31"/>
      <c r="Q31" s="118">
        <v>10</v>
      </c>
      <c r="R31" s="118">
        <v>3</v>
      </c>
      <c r="S31" s="118">
        <v>25</v>
      </c>
      <c r="T31" s="118">
        <v>0</v>
      </c>
      <c r="U31" s="118">
        <v>0</v>
      </c>
      <c r="V31" s="118">
        <v>2</v>
      </c>
      <c r="W31" s="118">
        <v>7</v>
      </c>
      <c r="X31" s="118">
        <v>12</v>
      </c>
      <c r="Y31" s="118">
        <v>0</v>
      </c>
      <c r="Z31" s="118">
        <v>1</v>
      </c>
    </row>
    <row r="32" spans="2:26" ht="15.75" customHeight="1">
      <c r="B32" s="18"/>
      <c r="C32" s="10"/>
      <c r="D32" s="774" t="s">
        <v>65</v>
      </c>
      <c r="E32" s="774"/>
      <c r="F32" s="774"/>
      <c r="G32" s="10"/>
      <c r="H32" s="133"/>
      <c r="I32" s="118">
        <v>7</v>
      </c>
      <c r="J32" s="118">
        <v>9</v>
      </c>
      <c r="K32" s="118">
        <v>5</v>
      </c>
      <c r="L32" s="118">
        <v>30</v>
      </c>
      <c r="M32" s="118">
        <v>3</v>
      </c>
      <c r="N32" s="118">
        <v>2</v>
      </c>
      <c r="O32" s="118">
        <v>1</v>
      </c>
      <c r="P32" s="31"/>
      <c r="Q32" s="118">
        <v>3</v>
      </c>
      <c r="R32" s="118">
        <v>4</v>
      </c>
      <c r="S32" s="118">
        <v>16</v>
      </c>
      <c r="T32" s="118">
        <v>0</v>
      </c>
      <c r="U32" s="118" t="s">
        <v>0</v>
      </c>
      <c r="V32" s="118">
        <v>0</v>
      </c>
      <c r="W32" s="118">
        <v>1</v>
      </c>
      <c r="X32" s="118">
        <v>6</v>
      </c>
      <c r="Y32" s="118">
        <v>0</v>
      </c>
      <c r="Z32" s="118">
        <v>4</v>
      </c>
    </row>
    <row r="33" spans="2:26" ht="15.75" customHeight="1">
      <c r="B33" s="18"/>
      <c r="C33" s="10"/>
      <c r="D33" s="803" t="s">
        <v>66</v>
      </c>
      <c r="E33" s="803"/>
      <c r="F33" s="803"/>
      <c r="G33" s="10"/>
      <c r="H33" s="133"/>
      <c r="I33" s="118"/>
      <c r="J33" s="118"/>
      <c r="K33" s="118"/>
      <c r="L33" s="118"/>
      <c r="M33" s="118"/>
      <c r="N33" s="118"/>
      <c r="O33" s="118"/>
      <c r="P33" s="31"/>
      <c r="Q33" s="118"/>
      <c r="R33" s="118"/>
      <c r="S33" s="118"/>
      <c r="T33" s="118"/>
      <c r="U33" s="118"/>
      <c r="V33" s="118"/>
      <c r="W33" s="67"/>
      <c r="X33" s="67"/>
      <c r="Y33" s="67"/>
      <c r="Z33" s="118"/>
    </row>
    <row r="34" spans="1:26" s="19" customFormat="1" ht="15.75" customHeight="1">
      <c r="A34" s="2"/>
      <c r="B34" s="18"/>
      <c r="C34" s="10"/>
      <c r="D34" s="779" t="s">
        <v>67</v>
      </c>
      <c r="E34" s="779"/>
      <c r="F34" s="779"/>
      <c r="G34" s="10"/>
      <c r="H34" s="133"/>
      <c r="I34" s="118">
        <v>38</v>
      </c>
      <c r="J34" s="118">
        <v>67</v>
      </c>
      <c r="K34" s="118">
        <v>101</v>
      </c>
      <c r="L34" s="118">
        <v>141</v>
      </c>
      <c r="M34" s="118">
        <v>19</v>
      </c>
      <c r="N34" s="118">
        <v>12</v>
      </c>
      <c r="O34" s="118">
        <v>8</v>
      </c>
      <c r="P34" s="31"/>
      <c r="Q34" s="118">
        <v>101</v>
      </c>
      <c r="R34" s="118">
        <v>9</v>
      </c>
      <c r="S34" s="118">
        <v>147</v>
      </c>
      <c r="T34" s="118">
        <v>1</v>
      </c>
      <c r="U34" s="118">
        <v>2</v>
      </c>
      <c r="V34" s="118">
        <v>13</v>
      </c>
      <c r="W34" s="118">
        <v>102</v>
      </c>
      <c r="X34" s="118">
        <v>120</v>
      </c>
      <c r="Y34" s="118">
        <v>13</v>
      </c>
      <c r="Z34" s="118">
        <v>11</v>
      </c>
    </row>
    <row r="35" spans="2:26" ht="15.75" customHeight="1">
      <c r="B35" s="18"/>
      <c r="C35" s="10"/>
      <c r="D35" s="779" t="s">
        <v>68</v>
      </c>
      <c r="E35" s="779"/>
      <c r="F35" s="779"/>
      <c r="G35" s="10"/>
      <c r="H35" s="133"/>
      <c r="I35" s="118">
        <v>4</v>
      </c>
      <c r="J35" s="118">
        <v>5</v>
      </c>
      <c r="K35" s="118">
        <v>5</v>
      </c>
      <c r="L35" s="118">
        <v>12</v>
      </c>
      <c r="M35" s="118">
        <v>2</v>
      </c>
      <c r="N35" s="118">
        <v>1</v>
      </c>
      <c r="O35" s="118">
        <v>0</v>
      </c>
      <c r="P35" s="31"/>
      <c r="Q35" s="118">
        <v>3</v>
      </c>
      <c r="R35" s="118">
        <v>3</v>
      </c>
      <c r="S35" s="118">
        <v>11</v>
      </c>
      <c r="T35" s="118">
        <v>0</v>
      </c>
      <c r="U35" s="118" t="s">
        <v>0</v>
      </c>
      <c r="V35" s="118">
        <v>1</v>
      </c>
      <c r="W35" s="118">
        <v>4</v>
      </c>
      <c r="X35" s="118">
        <v>6</v>
      </c>
      <c r="Y35" s="118" t="s">
        <v>0</v>
      </c>
      <c r="Z35" s="118">
        <v>2</v>
      </c>
    </row>
    <row r="36" spans="2:26" s="6" customFormat="1" ht="15.75" customHeight="1">
      <c r="B36" s="802" t="s">
        <v>43</v>
      </c>
      <c r="C36" s="802"/>
      <c r="D36" s="802"/>
      <c r="E36" s="802"/>
      <c r="F36" s="802"/>
      <c r="G36" s="24"/>
      <c r="H36" s="111"/>
      <c r="I36" s="116">
        <v>20</v>
      </c>
      <c r="J36" s="116">
        <v>36</v>
      </c>
      <c r="K36" s="116">
        <v>65</v>
      </c>
      <c r="L36" s="116">
        <v>74</v>
      </c>
      <c r="M36" s="116">
        <v>15</v>
      </c>
      <c r="N36" s="116">
        <v>4</v>
      </c>
      <c r="O36" s="116">
        <v>5</v>
      </c>
      <c r="P36" s="32"/>
      <c r="Q36" s="116">
        <v>70</v>
      </c>
      <c r="R36" s="116">
        <v>4</v>
      </c>
      <c r="S36" s="116">
        <v>92</v>
      </c>
      <c r="T36" s="116">
        <v>0</v>
      </c>
      <c r="U36" s="116">
        <v>1</v>
      </c>
      <c r="V36" s="116">
        <v>11</v>
      </c>
      <c r="W36" s="116">
        <v>71</v>
      </c>
      <c r="X36" s="116">
        <v>85</v>
      </c>
      <c r="Y36" s="116">
        <v>8</v>
      </c>
      <c r="Z36" s="116">
        <v>5</v>
      </c>
    </row>
    <row r="37" spans="2:26" ht="15.75" customHeight="1">
      <c r="B37" s="18"/>
      <c r="C37" s="10"/>
      <c r="D37" s="132">
        <v>15</v>
      </c>
      <c r="E37" s="147" t="s">
        <v>587</v>
      </c>
      <c r="F37" s="10" t="s">
        <v>31</v>
      </c>
      <c r="G37" s="18"/>
      <c r="H37" s="133"/>
      <c r="I37" s="118">
        <v>1</v>
      </c>
      <c r="J37" s="118">
        <v>2</v>
      </c>
      <c r="K37" s="118">
        <v>6</v>
      </c>
      <c r="L37" s="118">
        <v>1</v>
      </c>
      <c r="M37" s="118">
        <v>0</v>
      </c>
      <c r="N37" s="118">
        <v>1</v>
      </c>
      <c r="O37" s="118">
        <v>2</v>
      </c>
      <c r="P37" s="31"/>
      <c r="Q37" s="118">
        <v>7</v>
      </c>
      <c r="R37" s="118">
        <v>0</v>
      </c>
      <c r="S37" s="118">
        <v>6</v>
      </c>
      <c r="T37" s="118" t="s">
        <v>0</v>
      </c>
      <c r="U37" s="118" t="s">
        <v>0</v>
      </c>
      <c r="V37" s="118">
        <v>1</v>
      </c>
      <c r="W37" s="118">
        <v>9</v>
      </c>
      <c r="X37" s="118">
        <v>8</v>
      </c>
      <c r="Y37" s="118">
        <v>1</v>
      </c>
      <c r="Z37" s="118">
        <v>0</v>
      </c>
    </row>
    <row r="38" spans="2:26" ht="15.75" customHeight="1">
      <c r="B38" s="18"/>
      <c r="C38" s="10"/>
      <c r="D38" s="132">
        <v>25</v>
      </c>
      <c r="E38" s="147" t="s">
        <v>587</v>
      </c>
      <c r="F38" s="10" t="s">
        <v>32</v>
      </c>
      <c r="G38" s="18"/>
      <c r="H38" s="133"/>
      <c r="I38" s="118">
        <v>1</v>
      </c>
      <c r="J38" s="118">
        <v>6</v>
      </c>
      <c r="K38" s="118">
        <v>12</v>
      </c>
      <c r="L38" s="118">
        <v>5</v>
      </c>
      <c r="M38" s="118">
        <v>3</v>
      </c>
      <c r="N38" s="118">
        <v>1</v>
      </c>
      <c r="O38" s="118">
        <v>1</v>
      </c>
      <c r="P38" s="31"/>
      <c r="Q38" s="118">
        <v>16</v>
      </c>
      <c r="R38" s="118" t="s">
        <v>0</v>
      </c>
      <c r="S38" s="118">
        <v>17</v>
      </c>
      <c r="T38" s="118" t="s">
        <v>0</v>
      </c>
      <c r="U38" s="118">
        <v>0</v>
      </c>
      <c r="V38" s="118">
        <v>2</v>
      </c>
      <c r="W38" s="118">
        <v>19</v>
      </c>
      <c r="X38" s="118">
        <v>21</v>
      </c>
      <c r="Y38" s="118">
        <v>1</v>
      </c>
      <c r="Z38" s="118">
        <v>1</v>
      </c>
    </row>
    <row r="39" spans="2:26" ht="15.75" customHeight="1">
      <c r="B39" s="18"/>
      <c r="C39" s="10"/>
      <c r="D39" s="132">
        <v>35</v>
      </c>
      <c r="E39" s="147" t="s">
        <v>584</v>
      </c>
      <c r="F39" s="10" t="s">
        <v>33</v>
      </c>
      <c r="G39" s="18"/>
      <c r="H39" s="133"/>
      <c r="I39" s="118">
        <v>5</v>
      </c>
      <c r="J39" s="118">
        <v>10</v>
      </c>
      <c r="K39" s="118">
        <v>19</v>
      </c>
      <c r="L39" s="118">
        <v>14</v>
      </c>
      <c r="M39" s="118">
        <v>5</v>
      </c>
      <c r="N39" s="118">
        <v>0</v>
      </c>
      <c r="O39" s="118">
        <v>2</v>
      </c>
      <c r="P39" s="31"/>
      <c r="Q39" s="118">
        <v>21</v>
      </c>
      <c r="R39" s="118" t="s">
        <v>0</v>
      </c>
      <c r="S39" s="118">
        <v>20</v>
      </c>
      <c r="T39" s="118">
        <v>0</v>
      </c>
      <c r="U39" s="118">
        <v>0</v>
      </c>
      <c r="V39" s="118">
        <v>2</v>
      </c>
      <c r="W39" s="118">
        <v>22</v>
      </c>
      <c r="X39" s="118">
        <v>24</v>
      </c>
      <c r="Y39" s="118">
        <v>5</v>
      </c>
      <c r="Z39" s="118">
        <v>1</v>
      </c>
    </row>
    <row r="40" spans="2:26" ht="15.75" customHeight="1">
      <c r="B40" s="18"/>
      <c r="C40" s="10"/>
      <c r="D40" s="132">
        <v>45</v>
      </c>
      <c r="E40" s="147" t="s">
        <v>30</v>
      </c>
      <c r="F40" s="10" t="s">
        <v>34</v>
      </c>
      <c r="G40" s="18"/>
      <c r="H40" s="133"/>
      <c r="I40" s="118">
        <v>4</v>
      </c>
      <c r="J40" s="118">
        <v>8</v>
      </c>
      <c r="K40" s="118">
        <v>15</v>
      </c>
      <c r="L40" s="118">
        <v>20</v>
      </c>
      <c r="M40" s="118">
        <v>3</v>
      </c>
      <c r="N40" s="118">
        <v>1</v>
      </c>
      <c r="O40" s="118">
        <v>1</v>
      </c>
      <c r="P40" s="31"/>
      <c r="Q40" s="118">
        <v>15</v>
      </c>
      <c r="R40" s="118">
        <v>1</v>
      </c>
      <c r="S40" s="118">
        <v>24</v>
      </c>
      <c r="T40" s="118" t="s">
        <v>0</v>
      </c>
      <c r="U40" s="118">
        <v>0</v>
      </c>
      <c r="V40" s="118">
        <v>3</v>
      </c>
      <c r="W40" s="118">
        <v>13</v>
      </c>
      <c r="X40" s="118">
        <v>16</v>
      </c>
      <c r="Y40" s="118">
        <v>1</v>
      </c>
      <c r="Z40" s="118">
        <v>1</v>
      </c>
    </row>
    <row r="41" spans="2:26" ht="15.75" customHeight="1">
      <c r="B41" s="18"/>
      <c r="C41" s="10"/>
      <c r="D41" s="132">
        <v>55</v>
      </c>
      <c r="E41" s="147" t="s">
        <v>587</v>
      </c>
      <c r="F41" s="10" t="s">
        <v>35</v>
      </c>
      <c r="G41" s="18"/>
      <c r="H41" s="133"/>
      <c r="I41" s="118">
        <v>4</v>
      </c>
      <c r="J41" s="118">
        <v>6</v>
      </c>
      <c r="K41" s="118">
        <v>10</v>
      </c>
      <c r="L41" s="118">
        <v>19</v>
      </c>
      <c r="M41" s="118">
        <v>2</v>
      </c>
      <c r="N41" s="118">
        <v>0</v>
      </c>
      <c r="O41" s="118">
        <v>0</v>
      </c>
      <c r="P41" s="31"/>
      <c r="Q41" s="118">
        <v>8</v>
      </c>
      <c r="R41" s="118">
        <v>1</v>
      </c>
      <c r="S41" s="118">
        <v>14</v>
      </c>
      <c r="T41" s="118">
        <v>0</v>
      </c>
      <c r="U41" s="118" t="s">
        <v>0</v>
      </c>
      <c r="V41" s="118">
        <v>2</v>
      </c>
      <c r="W41" s="118">
        <v>7</v>
      </c>
      <c r="X41" s="118">
        <v>11</v>
      </c>
      <c r="Y41" s="118">
        <v>0</v>
      </c>
      <c r="Z41" s="118">
        <v>1</v>
      </c>
    </row>
    <row r="42" spans="2:26" ht="15.75" customHeight="1">
      <c r="B42" s="18"/>
      <c r="C42" s="10"/>
      <c r="D42" s="132">
        <v>65</v>
      </c>
      <c r="E42" s="147" t="s">
        <v>30</v>
      </c>
      <c r="F42" s="10" t="s">
        <v>36</v>
      </c>
      <c r="G42" s="18"/>
      <c r="H42" s="133"/>
      <c r="I42" s="118">
        <v>3</v>
      </c>
      <c r="J42" s="118">
        <v>4</v>
      </c>
      <c r="K42" s="118">
        <v>2</v>
      </c>
      <c r="L42" s="118">
        <v>11</v>
      </c>
      <c r="M42" s="118">
        <v>1</v>
      </c>
      <c r="N42" s="118">
        <v>0</v>
      </c>
      <c r="O42" s="118" t="s">
        <v>0</v>
      </c>
      <c r="P42" s="31"/>
      <c r="Q42" s="118">
        <v>3</v>
      </c>
      <c r="R42" s="118">
        <v>1</v>
      </c>
      <c r="S42" s="118">
        <v>7</v>
      </c>
      <c r="T42" s="118" t="s">
        <v>0</v>
      </c>
      <c r="U42" s="118" t="s">
        <v>0</v>
      </c>
      <c r="V42" s="118">
        <v>0</v>
      </c>
      <c r="W42" s="118">
        <v>2</v>
      </c>
      <c r="X42" s="118">
        <v>4</v>
      </c>
      <c r="Y42" s="118">
        <v>0</v>
      </c>
      <c r="Z42" s="118">
        <v>1</v>
      </c>
    </row>
    <row r="43" spans="2:26" ht="15.75" customHeight="1">
      <c r="B43" s="18"/>
      <c r="C43" s="10"/>
      <c r="D43" s="774" t="s">
        <v>65</v>
      </c>
      <c r="E43" s="774"/>
      <c r="F43" s="774"/>
      <c r="G43" s="18"/>
      <c r="H43" s="133"/>
      <c r="I43" s="118">
        <v>1</v>
      </c>
      <c r="J43" s="118">
        <v>1</v>
      </c>
      <c r="K43" s="118">
        <v>1</v>
      </c>
      <c r="L43" s="118">
        <v>4</v>
      </c>
      <c r="M43" s="118">
        <v>1</v>
      </c>
      <c r="N43" s="118" t="s">
        <v>0</v>
      </c>
      <c r="O43" s="118" t="s">
        <v>0</v>
      </c>
      <c r="P43" s="31"/>
      <c r="Q43" s="118">
        <v>0</v>
      </c>
      <c r="R43" s="118">
        <v>1</v>
      </c>
      <c r="S43" s="118">
        <v>3</v>
      </c>
      <c r="T43" s="118" t="s">
        <v>0</v>
      </c>
      <c r="U43" s="118" t="s">
        <v>0</v>
      </c>
      <c r="V43" s="118" t="s">
        <v>0</v>
      </c>
      <c r="W43" s="118">
        <v>0</v>
      </c>
      <c r="X43" s="118">
        <v>0</v>
      </c>
      <c r="Y43" s="118" t="s">
        <v>0</v>
      </c>
      <c r="Z43" s="118">
        <v>0</v>
      </c>
    </row>
    <row r="44" spans="2:26" ht="15.75" customHeight="1">
      <c r="B44" s="18"/>
      <c r="C44" s="10"/>
      <c r="D44" s="803" t="s">
        <v>66</v>
      </c>
      <c r="E44" s="803"/>
      <c r="F44" s="803"/>
      <c r="G44" s="18"/>
      <c r="H44" s="133"/>
      <c r="I44" s="118"/>
      <c r="J44" s="118"/>
      <c r="K44" s="118"/>
      <c r="L44" s="118"/>
      <c r="M44" s="118"/>
      <c r="N44" s="118"/>
      <c r="O44" s="118"/>
      <c r="P44" s="31"/>
      <c r="Q44" s="118"/>
      <c r="R44" s="118"/>
      <c r="S44" s="118"/>
      <c r="T44" s="118"/>
      <c r="U44" s="118"/>
      <c r="V44" s="118"/>
      <c r="W44" s="67"/>
      <c r="X44" s="67"/>
      <c r="Y44" s="67"/>
      <c r="Z44" s="118"/>
    </row>
    <row r="45" spans="2:26" ht="15.75" customHeight="1">
      <c r="B45" s="18"/>
      <c r="C45" s="10"/>
      <c r="D45" s="779" t="s">
        <v>67</v>
      </c>
      <c r="E45" s="779"/>
      <c r="F45" s="779"/>
      <c r="G45" s="18"/>
      <c r="H45" s="133"/>
      <c r="I45" s="118">
        <v>20</v>
      </c>
      <c r="J45" s="118">
        <v>35</v>
      </c>
      <c r="K45" s="118">
        <v>63</v>
      </c>
      <c r="L45" s="118">
        <v>71</v>
      </c>
      <c r="M45" s="118">
        <v>13</v>
      </c>
      <c r="N45" s="118">
        <v>4</v>
      </c>
      <c r="O45" s="118">
        <v>5</v>
      </c>
      <c r="P45" s="31"/>
      <c r="Q45" s="118">
        <v>67</v>
      </c>
      <c r="R45" s="118">
        <v>3</v>
      </c>
      <c r="S45" s="118">
        <v>87</v>
      </c>
      <c r="T45" s="118">
        <v>0</v>
      </c>
      <c r="U45" s="118">
        <v>1</v>
      </c>
      <c r="V45" s="118">
        <v>10</v>
      </c>
      <c r="W45" s="118">
        <v>67</v>
      </c>
      <c r="X45" s="118">
        <v>81</v>
      </c>
      <c r="Y45" s="118">
        <v>8</v>
      </c>
      <c r="Z45" s="118">
        <v>5</v>
      </c>
    </row>
    <row r="46" spans="2:26" ht="15.75" customHeight="1">
      <c r="B46" s="18"/>
      <c r="C46" s="10"/>
      <c r="D46" s="779" t="s">
        <v>68</v>
      </c>
      <c r="E46" s="779"/>
      <c r="F46" s="779"/>
      <c r="G46" s="18"/>
      <c r="H46" s="133"/>
      <c r="I46" s="118">
        <v>0</v>
      </c>
      <c r="J46" s="118">
        <v>1</v>
      </c>
      <c r="K46" s="118">
        <v>1</v>
      </c>
      <c r="L46" s="118">
        <v>2</v>
      </c>
      <c r="M46" s="118">
        <v>1</v>
      </c>
      <c r="N46" s="118" t="s">
        <v>0</v>
      </c>
      <c r="O46" s="118">
        <v>0</v>
      </c>
      <c r="P46" s="31"/>
      <c r="Q46" s="118">
        <v>1</v>
      </c>
      <c r="R46" s="118">
        <v>0</v>
      </c>
      <c r="S46" s="118">
        <v>4</v>
      </c>
      <c r="T46" s="118" t="s">
        <v>0</v>
      </c>
      <c r="U46" s="118" t="s">
        <v>0</v>
      </c>
      <c r="V46" s="118">
        <v>1</v>
      </c>
      <c r="W46" s="118">
        <v>2</v>
      </c>
      <c r="X46" s="118">
        <v>3</v>
      </c>
      <c r="Y46" s="118" t="s">
        <v>0</v>
      </c>
      <c r="Z46" s="118">
        <v>0</v>
      </c>
    </row>
    <row r="47" spans="2:26" ht="15.75" customHeight="1">
      <c r="B47" s="18"/>
      <c r="C47" s="779" t="s">
        <v>69</v>
      </c>
      <c r="D47" s="779"/>
      <c r="E47" s="779"/>
      <c r="F47" s="779"/>
      <c r="G47" s="18"/>
      <c r="H47" s="133"/>
      <c r="I47" s="118">
        <v>10</v>
      </c>
      <c r="J47" s="118">
        <v>22</v>
      </c>
      <c r="K47" s="118">
        <v>42</v>
      </c>
      <c r="L47" s="118">
        <v>42</v>
      </c>
      <c r="M47" s="118">
        <v>9</v>
      </c>
      <c r="N47" s="118">
        <v>3</v>
      </c>
      <c r="O47" s="118">
        <v>4</v>
      </c>
      <c r="P47" s="31"/>
      <c r="Q47" s="118">
        <v>47</v>
      </c>
      <c r="R47" s="118">
        <v>2</v>
      </c>
      <c r="S47" s="118">
        <v>58</v>
      </c>
      <c r="T47" s="118">
        <v>0</v>
      </c>
      <c r="U47" s="118">
        <v>1</v>
      </c>
      <c r="V47" s="118">
        <v>9</v>
      </c>
      <c r="W47" s="118">
        <v>48</v>
      </c>
      <c r="X47" s="118">
        <v>57</v>
      </c>
      <c r="Y47" s="118">
        <v>5</v>
      </c>
      <c r="Z47" s="118">
        <v>3</v>
      </c>
    </row>
    <row r="48" spans="2:26" ht="15.75" customHeight="1">
      <c r="B48" s="18"/>
      <c r="C48" s="779" t="s">
        <v>70</v>
      </c>
      <c r="D48" s="779"/>
      <c r="E48" s="779"/>
      <c r="F48" s="779"/>
      <c r="G48" s="18"/>
      <c r="H48" s="133"/>
      <c r="I48" s="118">
        <v>10</v>
      </c>
      <c r="J48" s="118">
        <v>14</v>
      </c>
      <c r="K48" s="118">
        <v>22</v>
      </c>
      <c r="L48" s="118">
        <v>32</v>
      </c>
      <c r="M48" s="118">
        <v>6</v>
      </c>
      <c r="N48" s="118">
        <v>0</v>
      </c>
      <c r="O48" s="118">
        <v>1</v>
      </c>
      <c r="P48" s="31"/>
      <c r="Q48" s="118">
        <v>20</v>
      </c>
      <c r="R48" s="118">
        <v>2</v>
      </c>
      <c r="S48" s="118">
        <v>31</v>
      </c>
      <c r="T48" s="118">
        <v>0</v>
      </c>
      <c r="U48" s="118" t="s">
        <v>0</v>
      </c>
      <c r="V48" s="118">
        <v>2</v>
      </c>
      <c r="W48" s="118">
        <v>20</v>
      </c>
      <c r="X48" s="118">
        <v>25</v>
      </c>
      <c r="Y48" s="118">
        <v>3</v>
      </c>
      <c r="Z48" s="118">
        <v>2</v>
      </c>
    </row>
    <row r="49" spans="2:26" ht="15.75" customHeight="1">
      <c r="B49" s="18"/>
      <c r="C49" s="779" t="s">
        <v>71</v>
      </c>
      <c r="D49" s="779"/>
      <c r="E49" s="779"/>
      <c r="F49" s="779"/>
      <c r="G49" s="18"/>
      <c r="H49" s="133"/>
      <c r="I49" s="118">
        <v>0</v>
      </c>
      <c r="J49" s="118">
        <v>0</v>
      </c>
      <c r="K49" s="118">
        <v>1</v>
      </c>
      <c r="L49" s="118" t="s">
        <v>0</v>
      </c>
      <c r="M49" s="118" t="s">
        <v>0</v>
      </c>
      <c r="N49" s="118">
        <v>1</v>
      </c>
      <c r="O49" s="118">
        <v>1</v>
      </c>
      <c r="P49" s="31"/>
      <c r="Q49" s="118">
        <v>2</v>
      </c>
      <c r="R49" s="118" t="s">
        <v>0</v>
      </c>
      <c r="S49" s="118">
        <v>2</v>
      </c>
      <c r="T49" s="118" t="s">
        <v>0</v>
      </c>
      <c r="U49" s="118" t="s">
        <v>0</v>
      </c>
      <c r="V49" s="118">
        <v>0</v>
      </c>
      <c r="W49" s="118">
        <v>3</v>
      </c>
      <c r="X49" s="118">
        <v>3</v>
      </c>
      <c r="Y49" s="118">
        <v>0</v>
      </c>
      <c r="Z49" s="118" t="s">
        <v>0</v>
      </c>
    </row>
    <row r="50" spans="2:26" s="6" customFormat="1" ht="15.75" customHeight="1">
      <c r="B50" s="802" t="s">
        <v>44</v>
      </c>
      <c r="C50" s="802"/>
      <c r="D50" s="802"/>
      <c r="E50" s="802"/>
      <c r="F50" s="802"/>
      <c r="G50" s="21"/>
      <c r="H50" s="111"/>
      <c r="I50" s="116">
        <v>23</v>
      </c>
      <c r="J50" s="116">
        <v>37</v>
      </c>
      <c r="K50" s="116">
        <v>43</v>
      </c>
      <c r="L50" s="116">
        <v>81</v>
      </c>
      <c r="M50" s="116">
        <v>6</v>
      </c>
      <c r="N50" s="116">
        <v>9</v>
      </c>
      <c r="O50" s="116">
        <v>3</v>
      </c>
      <c r="P50" s="32"/>
      <c r="Q50" s="116">
        <v>36</v>
      </c>
      <c r="R50" s="116">
        <v>8</v>
      </c>
      <c r="S50" s="116">
        <v>68</v>
      </c>
      <c r="T50" s="116">
        <v>1</v>
      </c>
      <c r="U50" s="116">
        <v>1</v>
      </c>
      <c r="V50" s="116">
        <v>3</v>
      </c>
      <c r="W50" s="116">
        <v>36</v>
      </c>
      <c r="X50" s="116">
        <v>43</v>
      </c>
      <c r="Y50" s="116">
        <v>5</v>
      </c>
      <c r="Z50" s="116">
        <v>7</v>
      </c>
    </row>
    <row r="51" spans="2:26" ht="15.75" customHeight="1">
      <c r="B51" s="18"/>
      <c r="C51" s="10"/>
      <c r="D51" s="132">
        <v>15</v>
      </c>
      <c r="E51" s="147" t="s">
        <v>30</v>
      </c>
      <c r="F51" s="10" t="s">
        <v>31</v>
      </c>
      <c r="G51" s="18"/>
      <c r="H51" s="133"/>
      <c r="I51" s="118">
        <v>1</v>
      </c>
      <c r="J51" s="118">
        <v>3</v>
      </c>
      <c r="K51" s="118">
        <v>9</v>
      </c>
      <c r="L51" s="118">
        <v>0</v>
      </c>
      <c r="M51" s="118">
        <v>0</v>
      </c>
      <c r="N51" s="118">
        <v>2</v>
      </c>
      <c r="O51" s="118">
        <v>0</v>
      </c>
      <c r="P51" s="31"/>
      <c r="Q51" s="118">
        <v>8</v>
      </c>
      <c r="R51" s="118">
        <v>1</v>
      </c>
      <c r="S51" s="118">
        <v>10</v>
      </c>
      <c r="T51" s="118" t="s">
        <v>0</v>
      </c>
      <c r="U51" s="118" t="s">
        <v>0</v>
      </c>
      <c r="V51" s="118">
        <v>0</v>
      </c>
      <c r="W51" s="118">
        <v>11</v>
      </c>
      <c r="X51" s="118">
        <v>7</v>
      </c>
      <c r="Y51" s="118">
        <v>2</v>
      </c>
      <c r="Z51" s="118" t="s">
        <v>0</v>
      </c>
    </row>
    <row r="52" spans="2:26" ht="15.75" customHeight="1">
      <c r="B52" s="18"/>
      <c r="C52" s="10"/>
      <c r="D52" s="132">
        <v>25</v>
      </c>
      <c r="E52" s="147" t="s">
        <v>594</v>
      </c>
      <c r="F52" s="10" t="s">
        <v>32</v>
      </c>
      <c r="G52" s="18"/>
      <c r="H52" s="133"/>
      <c r="I52" s="118">
        <v>1</v>
      </c>
      <c r="J52" s="118">
        <v>2</v>
      </c>
      <c r="K52" s="118">
        <v>4</v>
      </c>
      <c r="L52" s="118">
        <v>2</v>
      </c>
      <c r="M52" s="118">
        <v>1</v>
      </c>
      <c r="N52" s="118">
        <v>0</v>
      </c>
      <c r="O52" s="118" t="s">
        <v>0</v>
      </c>
      <c r="P52" s="31"/>
      <c r="Q52" s="118">
        <v>6</v>
      </c>
      <c r="R52" s="118" t="s">
        <v>0</v>
      </c>
      <c r="S52" s="118">
        <v>4</v>
      </c>
      <c r="T52" s="118" t="s">
        <v>0</v>
      </c>
      <c r="U52" s="118" t="s">
        <v>0</v>
      </c>
      <c r="V52" s="118">
        <v>0</v>
      </c>
      <c r="W52" s="118">
        <v>4</v>
      </c>
      <c r="X52" s="118">
        <v>5</v>
      </c>
      <c r="Y52" s="118">
        <v>0</v>
      </c>
      <c r="Z52" s="118">
        <v>1</v>
      </c>
    </row>
    <row r="53" spans="2:26" ht="15.75" customHeight="1">
      <c r="B53" s="18"/>
      <c r="C53" s="10"/>
      <c r="D53" s="132">
        <v>35</v>
      </c>
      <c r="E53" s="147" t="s">
        <v>30</v>
      </c>
      <c r="F53" s="10" t="s">
        <v>33</v>
      </c>
      <c r="G53" s="18"/>
      <c r="H53" s="133"/>
      <c r="I53" s="118">
        <v>1</v>
      </c>
      <c r="J53" s="118">
        <v>3</v>
      </c>
      <c r="K53" s="118">
        <v>5</v>
      </c>
      <c r="L53" s="118">
        <v>5</v>
      </c>
      <c r="M53" s="118" t="s">
        <v>0</v>
      </c>
      <c r="N53" s="118">
        <v>1</v>
      </c>
      <c r="O53" s="118">
        <v>0</v>
      </c>
      <c r="P53" s="31"/>
      <c r="Q53" s="118">
        <v>6</v>
      </c>
      <c r="R53" s="118">
        <v>0</v>
      </c>
      <c r="S53" s="118">
        <v>5</v>
      </c>
      <c r="T53" s="118" t="s">
        <v>0</v>
      </c>
      <c r="U53" s="118">
        <v>0</v>
      </c>
      <c r="V53" s="118">
        <v>1</v>
      </c>
      <c r="W53" s="118">
        <v>7</v>
      </c>
      <c r="X53" s="118">
        <v>9</v>
      </c>
      <c r="Y53" s="118">
        <v>1</v>
      </c>
      <c r="Z53" s="118">
        <v>1</v>
      </c>
    </row>
    <row r="54" spans="2:26" ht="15.75" customHeight="1">
      <c r="B54" s="18"/>
      <c r="C54" s="10"/>
      <c r="D54" s="132">
        <v>45</v>
      </c>
      <c r="E54" s="147" t="s">
        <v>30</v>
      </c>
      <c r="F54" s="10" t="s">
        <v>34</v>
      </c>
      <c r="G54" s="18"/>
      <c r="H54" s="133"/>
      <c r="I54" s="118">
        <v>1</v>
      </c>
      <c r="J54" s="118">
        <v>3</v>
      </c>
      <c r="K54" s="118">
        <v>3</v>
      </c>
      <c r="L54" s="118">
        <v>4</v>
      </c>
      <c r="M54" s="118">
        <v>1</v>
      </c>
      <c r="N54" s="118">
        <v>1</v>
      </c>
      <c r="O54" s="118">
        <v>0</v>
      </c>
      <c r="P54" s="31"/>
      <c r="Q54" s="118">
        <v>4</v>
      </c>
      <c r="R54" s="118">
        <v>0</v>
      </c>
      <c r="S54" s="118">
        <v>5</v>
      </c>
      <c r="T54" s="118" t="s">
        <v>0</v>
      </c>
      <c r="U54" s="118" t="s">
        <v>0</v>
      </c>
      <c r="V54" s="118">
        <v>0</v>
      </c>
      <c r="W54" s="118">
        <v>3</v>
      </c>
      <c r="X54" s="118">
        <v>2</v>
      </c>
      <c r="Y54" s="118">
        <v>1</v>
      </c>
      <c r="Z54" s="118">
        <v>0</v>
      </c>
    </row>
    <row r="55" spans="2:26" ht="15.75" customHeight="1">
      <c r="B55" s="18"/>
      <c r="C55" s="10"/>
      <c r="D55" s="132">
        <v>55</v>
      </c>
      <c r="E55" s="147" t="s">
        <v>594</v>
      </c>
      <c r="F55" s="10" t="s">
        <v>35</v>
      </c>
      <c r="G55" s="18"/>
      <c r="H55" s="133"/>
      <c r="I55" s="118">
        <v>5</v>
      </c>
      <c r="J55" s="118">
        <v>8</v>
      </c>
      <c r="K55" s="118">
        <v>8</v>
      </c>
      <c r="L55" s="118">
        <v>13</v>
      </c>
      <c r="M55" s="118">
        <v>1</v>
      </c>
      <c r="N55" s="118">
        <v>1</v>
      </c>
      <c r="O55" s="118">
        <v>0</v>
      </c>
      <c r="P55" s="31"/>
      <c r="Q55" s="118">
        <v>4</v>
      </c>
      <c r="R55" s="118">
        <v>1</v>
      </c>
      <c r="S55" s="118">
        <v>13</v>
      </c>
      <c r="T55" s="118" t="s">
        <v>0</v>
      </c>
      <c r="U55" s="118" t="s">
        <v>0</v>
      </c>
      <c r="V55" s="118">
        <v>0</v>
      </c>
      <c r="W55" s="118">
        <v>5</v>
      </c>
      <c r="X55" s="118">
        <v>6</v>
      </c>
      <c r="Y55" s="118">
        <v>0</v>
      </c>
      <c r="Z55" s="118">
        <v>1</v>
      </c>
    </row>
    <row r="56" spans="2:26" ht="15.75" customHeight="1">
      <c r="B56" s="18"/>
      <c r="C56" s="10"/>
      <c r="D56" s="132">
        <v>65</v>
      </c>
      <c r="E56" s="147" t="s">
        <v>30</v>
      </c>
      <c r="F56" s="10" t="s">
        <v>36</v>
      </c>
      <c r="G56" s="18"/>
      <c r="H56" s="133"/>
      <c r="I56" s="118">
        <v>6</v>
      </c>
      <c r="J56" s="118">
        <v>11</v>
      </c>
      <c r="K56" s="118">
        <v>9</v>
      </c>
      <c r="L56" s="118">
        <v>31</v>
      </c>
      <c r="M56" s="118">
        <v>1</v>
      </c>
      <c r="N56" s="118">
        <v>2</v>
      </c>
      <c r="O56" s="118">
        <v>1</v>
      </c>
      <c r="P56" s="31"/>
      <c r="Q56" s="118">
        <v>7</v>
      </c>
      <c r="R56" s="118">
        <v>2</v>
      </c>
      <c r="S56" s="118">
        <v>18</v>
      </c>
      <c r="T56" s="118">
        <v>0</v>
      </c>
      <c r="U56" s="118">
        <v>0</v>
      </c>
      <c r="V56" s="118">
        <v>2</v>
      </c>
      <c r="W56" s="118">
        <v>5</v>
      </c>
      <c r="X56" s="118">
        <v>8</v>
      </c>
      <c r="Y56" s="118">
        <v>0</v>
      </c>
      <c r="Z56" s="118">
        <v>1</v>
      </c>
    </row>
    <row r="57" spans="2:26" ht="15.75" customHeight="1">
      <c r="B57" s="18"/>
      <c r="C57" s="10"/>
      <c r="D57" s="774" t="s">
        <v>65</v>
      </c>
      <c r="E57" s="774"/>
      <c r="F57" s="774"/>
      <c r="G57" s="18"/>
      <c r="H57" s="133"/>
      <c r="I57" s="118">
        <v>7</v>
      </c>
      <c r="J57" s="118">
        <v>8</v>
      </c>
      <c r="K57" s="118">
        <v>5</v>
      </c>
      <c r="L57" s="118">
        <v>26</v>
      </c>
      <c r="M57" s="118">
        <v>2</v>
      </c>
      <c r="N57" s="118">
        <v>2</v>
      </c>
      <c r="O57" s="118">
        <v>1</v>
      </c>
      <c r="P57" s="31"/>
      <c r="Q57" s="118">
        <v>2</v>
      </c>
      <c r="R57" s="118">
        <v>3</v>
      </c>
      <c r="S57" s="118">
        <v>13</v>
      </c>
      <c r="T57" s="118">
        <v>0</v>
      </c>
      <c r="U57" s="118" t="s">
        <v>0</v>
      </c>
      <c r="V57" s="118">
        <v>0</v>
      </c>
      <c r="W57" s="118">
        <v>1</v>
      </c>
      <c r="X57" s="118">
        <v>5</v>
      </c>
      <c r="Y57" s="118">
        <v>0</v>
      </c>
      <c r="Z57" s="118">
        <v>4</v>
      </c>
    </row>
    <row r="58" spans="2:26" ht="15.75" customHeight="1">
      <c r="B58" s="18"/>
      <c r="C58" s="10"/>
      <c r="D58" s="803" t="s">
        <v>66</v>
      </c>
      <c r="E58" s="803"/>
      <c r="F58" s="803"/>
      <c r="G58" s="18"/>
      <c r="H58" s="133"/>
      <c r="I58" s="118"/>
      <c r="J58" s="118"/>
      <c r="K58" s="118"/>
      <c r="L58" s="118"/>
      <c r="M58" s="118"/>
      <c r="N58" s="118"/>
      <c r="O58" s="118"/>
      <c r="P58" s="31"/>
      <c r="Q58" s="118"/>
      <c r="R58" s="118"/>
      <c r="S58" s="118"/>
      <c r="T58" s="118"/>
      <c r="U58" s="118"/>
      <c r="V58" s="118"/>
      <c r="W58" s="67"/>
      <c r="X58" s="67"/>
      <c r="Y58" s="67"/>
      <c r="Z58" s="118"/>
    </row>
    <row r="59" spans="2:26" ht="15.75" customHeight="1">
      <c r="B59" s="18"/>
      <c r="C59" s="154"/>
      <c r="D59" s="779" t="s">
        <v>67</v>
      </c>
      <c r="E59" s="779"/>
      <c r="F59" s="779"/>
      <c r="G59" s="18"/>
      <c r="H59" s="133"/>
      <c r="I59" s="118">
        <v>19</v>
      </c>
      <c r="J59" s="118">
        <v>32</v>
      </c>
      <c r="K59" s="118">
        <v>39</v>
      </c>
      <c r="L59" s="118">
        <v>70</v>
      </c>
      <c r="M59" s="118">
        <v>5</v>
      </c>
      <c r="N59" s="118">
        <v>8</v>
      </c>
      <c r="O59" s="118">
        <v>3</v>
      </c>
      <c r="P59" s="31"/>
      <c r="Q59" s="118">
        <v>34</v>
      </c>
      <c r="R59" s="118">
        <v>6</v>
      </c>
      <c r="S59" s="118">
        <v>60</v>
      </c>
      <c r="T59" s="118">
        <v>0</v>
      </c>
      <c r="U59" s="118">
        <v>1</v>
      </c>
      <c r="V59" s="118">
        <v>3</v>
      </c>
      <c r="W59" s="118">
        <v>35</v>
      </c>
      <c r="X59" s="118">
        <v>39</v>
      </c>
      <c r="Y59" s="118">
        <v>5</v>
      </c>
      <c r="Z59" s="118">
        <v>6</v>
      </c>
    </row>
    <row r="60" spans="2:26" ht="15.75" customHeight="1">
      <c r="B60" s="18"/>
      <c r="C60" s="154"/>
      <c r="D60" s="779" t="s">
        <v>68</v>
      </c>
      <c r="E60" s="779"/>
      <c r="F60" s="779"/>
      <c r="G60" s="18"/>
      <c r="H60" s="133"/>
      <c r="I60" s="118">
        <v>4</v>
      </c>
      <c r="J60" s="118">
        <v>4</v>
      </c>
      <c r="K60" s="118">
        <v>3</v>
      </c>
      <c r="L60" s="118">
        <v>10</v>
      </c>
      <c r="M60" s="118">
        <v>1</v>
      </c>
      <c r="N60" s="118">
        <v>1</v>
      </c>
      <c r="O60" s="118" t="s">
        <v>0</v>
      </c>
      <c r="P60" s="31"/>
      <c r="Q60" s="118">
        <v>2</v>
      </c>
      <c r="R60" s="118">
        <v>2</v>
      </c>
      <c r="S60" s="118">
        <v>7</v>
      </c>
      <c r="T60" s="118">
        <v>0</v>
      </c>
      <c r="U60" s="118" t="s">
        <v>0</v>
      </c>
      <c r="V60" s="118">
        <v>0</v>
      </c>
      <c r="W60" s="118">
        <v>1</v>
      </c>
      <c r="X60" s="118">
        <v>3</v>
      </c>
      <c r="Y60" s="118" t="s">
        <v>0</v>
      </c>
      <c r="Z60" s="118">
        <v>1</v>
      </c>
    </row>
    <row r="61" spans="2:26" ht="15.75" customHeight="1">
      <c r="B61" s="18"/>
      <c r="C61" s="779" t="s">
        <v>72</v>
      </c>
      <c r="D61" s="779"/>
      <c r="E61" s="779"/>
      <c r="F61" s="779"/>
      <c r="G61" s="18"/>
      <c r="H61" s="133"/>
      <c r="I61" s="118">
        <v>19</v>
      </c>
      <c r="J61" s="118">
        <v>31</v>
      </c>
      <c r="K61" s="118">
        <v>32</v>
      </c>
      <c r="L61" s="118">
        <v>73</v>
      </c>
      <c r="M61" s="118">
        <v>6</v>
      </c>
      <c r="N61" s="118">
        <v>7</v>
      </c>
      <c r="O61" s="118">
        <v>3</v>
      </c>
      <c r="P61" s="31"/>
      <c r="Q61" s="118">
        <v>26</v>
      </c>
      <c r="R61" s="118">
        <v>6</v>
      </c>
      <c r="S61" s="118">
        <v>53</v>
      </c>
      <c r="T61" s="118">
        <v>0</v>
      </c>
      <c r="U61" s="118">
        <v>1</v>
      </c>
      <c r="V61" s="118">
        <v>3</v>
      </c>
      <c r="W61" s="118">
        <v>24</v>
      </c>
      <c r="X61" s="118">
        <v>32</v>
      </c>
      <c r="Y61" s="118">
        <v>3</v>
      </c>
      <c r="Z61" s="118">
        <v>5</v>
      </c>
    </row>
    <row r="62" spans="2:26" ht="15.75" customHeight="1">
      <c r="B62" s="18"/>
      <c r="C62" s="779" t="s">
        <v>73</v>
      </c>
      <c r="D62" s="779"/>
      <c r="E62" s="779"/>
      <c r="F62" s="779"/>
      <c r="G62" s="18"/>
      <c r="H62" s="133"/>
      <c r="I62" s="118">
        <v>1</v>
      </c>
      <c r="J62" s="118">
        <v>3</v>
      </c>
      <c r="K62" s="118">
        <v>8</v>
      </c>
      <c r="L62" s="118">
        <v>0</v>
      </c>
      <c r="M62" s="118">
        <v>0</v>
      </c>
      <c r="N62" s="118">
        <v>2</v>
      </c>
      <c r="O62" s="118">
        <v>0</v>
      </c>
      <c r="P62" s="31"/>
      <c r="Q62" s="118">
        <v>8</v>
      </c>
      <c r="R62" s="118">
        <v>1</v>
      </c>
      <c r="S62" s="118">
        <v>11</v>
      </c>
      <c r="T62" s="118" t="s">
        <v>0</v>
      </c>
      <c r="U62" s="118" t="s">
        <v>0</v>
      </c>
      <c r="V62" s="118">
        <v>0</v>
      </c>
      <c r="W62" s="118">
        <v>11</v>
      </c>
      <c r="X62" s="118">
        <v>7</v>
      </c>
      <c r="Y62" s="118">
        <v>2</v>
      </c>
      <c r="Z62" s="118">
        <v>1</v>
      </c>
    </row>
    <row r="63" spans="1:26" ht="15.75" customHeight="1" thickBot="1">
      <c r="A63" s="3"/>
      <c r="B63" s="3"/>
      <c r="C63" s="778" t="s">
        <v>74</v>
      </c>
      <c r="D63" s="778"/>
      <c r="E63" s="778"/>
      <c r="F63" s="778"/>
      <c r="G63" s="3"/>
      <c r="H63" s="134"/>
      <c r="I63" s="122">
        <v>2</v>
      </c>
      <c r="J63" s="122">
        <v>3</v>
      </c>
      <c r="K63" s="122">
        <v>3</v>
      </c>
      <c r="L63" s="122">
        <v>8</v>
      </c>
      <c r="M63" s="122" t="s">
        <v>0</v>
      </c>
      <c r="N63" s="122">
        <v>1</v>
      </c>
      <c r="O63" s="122">
        <v>0</v>
      </c>
      <c r="P63" s="31"/>
      <c r="Q63" s="122">
        <v>2</v>
      </c>
      <c r="R63" s="122">
        <v>1</v>
      </c>
      <c r="S63" s="122">
        <v>4</v>
      </c>
      <c r="T63" s="122">
        <v>0</v>
      </c>
      <c r="U63" s="122" t="s">
        <v>0</v>
      </c>
      <c r="V63" s="122">
        <v>0</v>
      </c>
      <c r="W63" s="122">
        <v>1</v>
      </c>
      <c r="X63" s="122">
        <v>3</v>
      </c>
      <c r="Y63" s="122" t="s">
        <v>0</v>
      </c>
      <c r="Z63" s="122">
        <v>1</v>
      </c>
    </row>
    <row r="64" spans="1:26" ht="15.75" customHeight="1">
      <c r="A64" s="16" t="s">
        <v>372</v>
      </c>
      <c r="B64" s="182"/>
      <c r="C64" s="123"/>
      <c r="D64" s="123"/>
      <c r="E64" s="123"/>
      <c r="F64" s="123"/>
      <c r="G64" s="182"/>
      <c r="H64" s="182"/>
      <c r="I64" s="345"/>
      <c r="J64" s="345"/>
      <c r="K64" s="345"/>
      <c r="L64" s="345"/>
      <c r="M64" s="345"/>
      <c r="N64" s="345"/>
      <c r="O64" s="345"/>
      <c r="P64" s="31"/>
      <c r="Q64" s="124" t="s">
        <v>376</v>
      </c>
      <c r="R64" s="31"/>
      <c r="S64" s="31"/>
      <c r="T64" s="31"/>
      <c r="U64" s="31"/>
      <c r="V64" s="31"/>
      <c r="W64" s="31"/>
      <c r="X64" s="31"/>
      <c r="Y64" s="31"/>
      <c r="Z64" s="31"/>
    </row>
    <row r="65" spans="1:12" s="138" customFormat="1" ht="16.5" customHeight="1">
      <c r="A65" s="10" t="s">
        <v>598</v>
      </c>
      <c r="B65" s="10"/>
      <c r="C65" s="154"/>
      <c r="D65" s="154"/>
      <c r="E65" s="154"/>
      <c r="F65" s="154"/>
      <c r="G65" s="10"/>
      <c r="H65" s="108"/>
      <c r="I65" s="109"/>
      <c r="J65" s="109"/>
      <c r="K65" s="109"/>
      <c r="L65" s="109"/>
    </row>
    <row r="66" ht="14.25">
      <c r="A66" s="125"/>
    </row>
  </sheetData>
  <sheetProtection/>
  <mergeCells count="52">
    <mergeCell ref="J5:J10"/>
    <mergeCell ref="K5:K10"/>
    <mergeCell ref="L5:L10"/>
    <mergeCell ref="A1:O1"/>
    <mergeCell ref="A2:O2"/>
    <mergeCell ref="Q5:Q10"/>
    <mergeCell ref="B6:G6"/>
    <mergeCell ref="B7:G7"/>
    <mergeCell ref="B8:G8"/>
    <mergeCell ref="B9:G9"/>
    <mergeCell ref="X5:X10"/>
    <mergeCell ref="Y5:Y10"/>
    <mergeCell ref="Z5:Z10"/>
    <mergeCell ref="S5:S10"/>
    <mergeCell ref="T5:T10"/>
    <mergeCell ref="U5:U10"/>
    <mergeCell ref="V5:V10"/>
    <mergeCell ref="W5:W10"/>
    <mergeCell ref="R5:R10"/>
    <mergeCell ref="M5:M10"/>
    <mergeCell ref="N5:N10"/>
    <mergeCell ref="O5:O10"/>
    <mergeCell ref="I5:I10"/>
    <mergeCell ref="D35:F35"/>
    <mergeCell ref="B11:F11"/>
    <mergeCell ref="D18:F18"/>
    <mergeCell ref="D19:F19"/>
    <mergeCell ref="D20:F20"/>
    <mergeCell ref="C63:F63"/>
    <mergeCell ref="D58:F58"/>
    <mergeCell ref="D60:F60"/>
    <mergeCell ref="C62:F62"/>
    <mergeCell ref="A25:G25"/>
    <mergeCell ref="D33:F33"/>
    <mergeCell ref="D57:F57"/>
    <mergeCell ref="C48:F48"/>
    <mergeCell ref="C49:F49"/>
    <mergeCell ref="D46:F46"/>
    <mergeCell ref="D21:F21"/>
    <mergeCell ref="C22:F22"/>
    <mergeCell ref="C23:F23"/>
    <mergeCell ref="C24:F24"/>
    <mergeCell ref="D34:F34"/>
    <mergeCell ref="D59:F59"/>
    <mergeCell ref="D44:F44"/>
    <mergeCell ref="D45:F45"/>
    <mergeCell ref="C61:F61"/>
    <mergeCell ref="D32:F32"/>
    <mergeCell ref="B36:F36"/>
    <mergeCell ref="D43:F43"/>
    <mergeCell ref="C47:F47"/>
    <mergeCell ref="B50:F50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0" r:id="rId1"/>
  <colBreaks count="1" manualBreakCount="1">
    <brk id="17" min="3" max="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P55"/>
  <sheetViews>
    <sheetView showGridLines="0" zoomScaleSheetLayoutView="100" zoomScalePageLayoutView="0" workbookViewId="0" topLeftCell="A1">
      <selection activeCell="A1" sqref="A1:IV16384"/>
    </sheetView>
  </sheetViews>
  <sheetFormatPr defaultColWidth="11.421875" defaultRowHeight="15"/>
  <cols>
    <col min="1" max="1" width="0.71875" style="2" customWidth="1"/>
    <col min="2" max="2" width="19.00390625" style="2" customWidth="1"/>
    <col min="3" max="3" width="0.71875" style="2" customWidth="1"/>
    <col min="4" max="11" width="9.57421875" style="2" customWidth="1"/>
    <col min="12" max="12" width="6.140625" style="2" customWidth="1"/>
    <col min="13" max="18" width="9.00390625" style="2" customWidth="1"/>
    <col min="19" max="19" width="11.421875" style="2" customWidth="1"/>
    <col min="20" max="20" width="15.421875" style="2" customWidth="1"/>
    <col min="21" max="25" width="9.00390625" style="2" customWidth="1"/>
    <col min="26" max="26" width="12.421875" style="2" customWidth="1"/>
    <col min="27" max="27" width="7.421875" style="2" customWidth="1"/>
    <col min="28" max="28" width="17.421875" style="2" customWidth="1"/>
    <col min="29" max="41" width="5.421875" style="2" customWidth="1"/>
    <col min="42" max="42" width="11.421875" style="2" customWidth="1"/>
    <col min="43" max="43" width="15.421875" style="2" customWidth="1"/>
    <col min="44" max="49" width="11.421875" style="2" customWidth="1"/>
    <col min="50" max="50" width="7.421875" style="2" customWidth="1"/>
    <col min="51" max="51" width="12.421875" style="2" customWidth="1"/>
    <col min="52" max="61" width="7.421875" style="2" customWidth="1"/>
    <col min="62" max="62" width="11.421875" style="2" customWidth="1"/>
    <col min="63" max="63" width="15.421875" style="2" customWidth="1"/>
    <col min="64" max="69" width="11.421875" style="2" customWidth="1"/>
    <col min="70" max="70" width="7.421875" style="2" customWidth="1"/>
    <col min="71" max="71" width="37.421875" style="2" customWidth="1"/>
    <col min="72" max="76" width="9.00390625" style="2" customWidth="1"/>
    <col min="77" max="77" width="11.421875" style="2" customWidth="1"/>
    <col min="78" max="78" width="23.421875" style="2" customWidth="1"/>
    <col min="79" max="81" width="19.421875" style="2" customWidth="1"/>
    <col min="82" max="82" width="9.00390625" style="2" customWidth="1"/>
    <col min="83" max="83" width="19.421875" style="2" customWidth="1"/>
    <col min="84" max="84" width="13.421875" style="2" customWidth="1"/>
    <col min="85" max="88" width="12.421875" style="2" customWidth="1"/>
    <col min="89" max="89" width="9.00390625" style="2" customWidth="1"/>
    <col min="90" max="90" width="19.421875" style="2" customWidth="1"/>
    <col min="91" max="91" width="21.421875" style="2" customWidth="1"/>
    <col min="92" max="93" width="20.421875" style="2" customWidth="1"/>
    <col min="94" max="94" width="9.00390625" style="2" customWidth="1"/>
    <col min="95" max="95" width="19.421875" style="2" customWidth="1"/>
    <col min="96" max="96" width="16.421875" style="2" customWidth="1"/>
    <col min="97" max="99" width="15.421875" style="2" customWidth="1"/>
    <col min="100" max="100" width="9.00390625" style="2" customWidth="1"/>
    <col min="101" max="103" width="11.421875" style="2" customWidth="1"/>
    <col min="104" max="104" width="9.00390625" style="2" customWidth="1"/>
    <col min="105" max="106" width="11.421875" style="2" customWidth="1"/>
    <col min="107" max="107" width="9.00390625" style="2" customWidth="1"/>
    <col min="108" max="109" width="11.421875" style="2" customWidth="1"/>
    <col min="110" max="112" width="9.00390625" style="2" customWidth="1"/>
    <col min="113" max="113" width="8.421875" style="2" customWidth="1"/>
    <col min="114" max="114" width="10.421875" style="2" customWidth="1"/>
    <col min="115" max="115" width="8.421875" style="2" customWidth="1"/>
    <col min="116" max="116" width="9.00390625" style="2" customWidth="1"/>
    <col min="117" max="117" width="8.421875" style="2" customWidth="1"/>
    <col min="118" max="118" width="9.00390625" style="2" customWidth="1"/>
    <col min="119" max="119" width="11.421875" style="2" customWidth="1"/>
    <col min="120" max="120" width="17.421875" style="2" customWidth="1"/>
    <col min="121" max="130" width="15.421875" style="2" customWidth="1"/>
    <col min="131" max="131" width="11.421875" style="2" customWidth="1"/>
    <col min="132" max="132" width="17.421875" style="2" customWidth="1"/>
    <col min="133" max="146" width="11.421875" style="2" customWidth="1"/>
    <col min="147" max="147" width="17.421875" style="2" customWidth="1"/>
    <col min="148" max="151" width="9.00390625" style="2" customWidth="1"/>
    <col min="152" max="154" width="10.421875" style="2" customWidth="1"/>
    <col min="155" max="162" width="11.421875" style="2" customWidth="1"/>
    <col min="163" max="163" width="17.421875" style="2" customWidth="1"/>
    <col min="164" max="16384" width="11.421875" style="2" customWidth="1"/>
  </cols>
  <sheetData>
    <row r="1" spans="1:12" ht="24" customHeight="1">
      <c r="A1" s="655" t="s">
        <v>410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22"/>
    </row>
    <row r="2" spans="2:12" ht="15" customHeight="1"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1" ht="16.5" customHeight="1" thickBot="1">
      <c r="A3" s="238" t="s">
        <v>275</v>
      </c>
      <c r="C3" s="238"/>
      <c r="D3" s="147"/>
      <c r="E3" s="239"/>
      <c r="F3" s="239"/>
      <c r="G3" s="239"/>
      <c r="H3" s="239"/>
      <c r="J3" s="239"/>
      <c r="K3" s="23" t="s">
        <v>379</v>
      </c>
    </row>
    <row r="4" spans="1:16" ht="20.25" customHeight="1">
      <c r="A4" s="807" t="s">
        <v>276</v>
      </c>
      <c r="B4" s="807"/>
      <c r="C4" s="808"/>
      <c r="D4" s="805">
        <v>26</v>
      </c>
      <c r="E4" s="811"/>
      <c r="F4" s="812">
        <f>D4+1</f>
        <v>27</v>
      </c>
      <c r="G4" s="813"/>
      <c r="H4" s="812">
        <f>F4+1</f>
        <v>28</v>
      </c>
      <c r="I4" s="813"/>
      <c r="J4" s="814">
        <f>H4+1</f>
        <v>29</v>
      </c>
      <c r="K4" s="806"/>
      <c r="L4" s="239"/>
      <c r="M4" s="239"/>
      <c r="N4" s="239"/>
      <c r="O4" s="239"/>
      <c r="P4" s="23"/>
    </row>
    <row r="5" spans="1:16" ht="20.25" customHeight="1">
      <c r="A5" s="809"/>
      <c r="B5" s="809"/>
      <c r="C5" s="810"/>
      <c r="D5" s="160" t="s">
        <v>277</v>
      </c>
      <c r="E5" s="240" t="s">
        <v>278</v>
      </c>
      <c r="F5" s="160" t="s">
        <v>277</v>
      </c>
      <c r="G5" s="240" t="s">
        <v>278</v>
      </c>
      <c r="H5" s="160" t="s">
        <v>277</v>
      </c>
      <c r="I5" s="240" t="s">
        <v>278</v>
      </c>
      <c r="J5" s="160" t="s">
        <v>277</v>
      </c>
      <c r="K5" s="241" t="s">
        <v>278</v>
      </c>
      <c r="L5" s="239"/>
      <c r="M5" s="239"/>
      <c r="N5" s="239"/>
      <c r="O5" s="239"/>
      <c r="P5" s="23"/>
    </row>
    <row r="6" spans="2:16" ht="17.25" customHeight="1">
      <c r="B6" s="242" t="s">
        <v>280</v>
      </c>
      <c r="C6" s="243"/>
      <c r="D6" s="246">
        <v>228</v>
      </c>
      <c r="E6" s="246">
        <v>127505</v>
      </c>
      <c r="F6" s="246">
        <v>231</v>
      </c>
      <c r="G6" s="246">
        <v>126440</v>
      </c>
      <c r="H6" s="246">
        <v>228</v>
      </c>
      <c r="I6" s="246">
        <v>122693</v>
      </c>
      <c r="J6" s="565">
        <v>232</v>
      </c>
      <c r="K6" s="566">
        <v>126750</v>
      </c>
      <c r="L6" s="239"/>
      <c r="M6" s="239"/>
      <c r="N6" s="239"/>
      <c r="O6" s="239"/>
      <c r="P6" s="23"/>
    </row>
    <row r="7" spans="2:16" ht="17.25" customHeight="1">
      <c r="B7" s="242" t="s">
        <v>281</v>
      </c>
      <c r="C7" s="243"/>
      <c r="D7" s="245">
        <v>254</v>
      </c>
      <c r="E7" s="245">
        <v>30605</v>
      </c>
      <c r="F7" s="245">
        <v>225</v>
      </c>
      <c r="G7" s="245">
        <v>26742</v>
      </c>
      <c r="H7" s="245">
        <v>232</v>
      </c>
      <c r="I7" s="245">
        <v>29157</v>
      </c>
      <c r="J7" s="565">
        <v>229</v>
      </c>
      <c r="K7" s="567">
        <v>27915</v>
      </c>
      <c r="L7" s="239"/>
      <c r="M7" s="239"/>
      <c r="N7" s="239"/>
      <c r="O7" s="239"/>
      <c r="P7" s="23"/>
    </row>
    <row r="8" spans="2:16" ht="17.25" customHeight="1">
      <c r="B8" s="242" t="s">
        <v>282</v>
      </c>
      <c r="C8" s="243"/>
      <c r="D8" s="245">
        <v>227</v>
      </c>
      <c r="E8" s="245">
        <v>31719</v>
      </c>
      <c r="F8" s="245">
        <v>228</v>
      </c>
      <c r="G8" s="245">
        <v>25604</v>
      </c>
      <c r="H8" s="245">
        <v>226</v>
      </c>
      <c r="I8" s="245">
        <v>23215</v>
      </c>
      <c r="J8" s="565">
        <v>252</v>
      </c>
      <c r="K8" s="567">
        <v>28235</v>
      </c>
      <c r="L8" s="239"/>
      <c r="M8" s="239"/>
      <c r="N8" s="239"/>
      <c r="O8" s="239"/>
      <c r="P8" s="23"/>
    </row>
    <row r="9" spans="2:16" ht="17.25" customHeight="1">
      <c r="B9" s="242" t="s">
        <v>388</v>
      </c>
      <c r="C9" s="243"/>
      <c r="D9" s="245">
        <v>3580</v>
      </c>
      <c r="E9" s="245">
        <v>90289</v>
      </c>
      <c r="F9" s="245">
        <v>3668</v>
      </c>
      <c r="G9" s="245">
        <v>88104</v>
      </c>
      <c r="H9" s="245">
        <v>3718</v>
      </c>
      <c r="I9" s="245">
        <v>89855</v>
      </c>
      <c r="J9" s="565">
        <v>3661</v>
      </c>
      <c r="K9" s="567">
        <v>86559</v>
      </c>
      <c r="L9" s="239"/>
      <c r="M9" s="239"/>
      <c r="N9" s="239"/>
      <c r="O9" s="239"/>
      <c r="P9" s="23"/>
    </row>
    <row r="10" spans="2:16" ht="17.25" customHeight="1">
      <c r="B10" s="242" t="s">
        <v>389</v>
      </c>
      <c r="C10" s="243"/>
      <c r="D10" s="245">
        <v>192</v>
      </c>
      <c r="E10" s="245">
        <v>21198</v>
      </c>
      <c r="F10" s="245">
        <v>195</v>
      </c>
      <c r="G10" s="245">
        <v>19133</v>
      </c>
      <c r="H10" s="245">
        <v>185</v>
      </c>
      <c r="I10" s="245">
        <v>20303</v>
      </c>
      <c r="J10" s="565">
        <v>203</v>
      </c>
      <c r="K10" s="567">
        <v>23736</v>
      </c>
      <c r="L10" s="239"/>
      <c r="M10" s="239"/>
      <c r="N10" s="239"/>
      <c r="O10" s="239"/>
      <c r="P10" s="23"/>
    </row>
    <row r="11" spans="2:16" ht="17.25" customHeight="1">
      <c r="B11" s="242" t="s">
        <v>390</v>
      </c>
      <c r="C11" s="243"/>
      <c r="D11" s="245">
        <v>75</v>
      </c>
      <c r="E11" s="245">
        <v>36600</v>
      </c>
      <c r="F11" s="245">
        <v>46</v>
      </c>
      <c r="G11" s="245">
        <v>29400</v>
      </c>
      <c r="H11" s="245">
        <v>53</v>
      </c>
      <c r="I11" s="245">
        <v>30850</v>
      </c>
      <c r="J11" s="565">
        <v>82</v>
      </c>
      <c r="K11" s="567">
        <v>36450</v>
      </c>
      <c r="L11" s="239"/>
      <c r="M11" s="239"/>
      <c r="N11" s="239"/>
      <c r="O11" s="239"/>
      <c r="P11" s="23"/>
    </row>
    <row r="12" spans="1:16" ht="17.25" customHeight="1" thickBot="1">
      <c r="A12" s="3"/>
      <c r="B12" s="249" t="s">
        <v>391</v>
      </c>
      <c r="C12" s="250"/>
      <c r="D12" s="251">
        <v>2975</v>
      </c>
      <c r="E12" s="251">
        <v>52210</v>
      </c>
      <c r="F12" s="252">
        <v>2892</v>
      </c>
      <c r="G12" s="252">
        <v>48669</v>
      </c>
      <c r="H12" s="252">
        <v>2907</v>
      </c>
      <c r="I12" s="252">
        <v>51194</v>
      </c>
      <c r="J12" s="568">
        <v>2844</v>
      </c>
      <c r="K12" s="569">
        <v>47099</v>
      </c>
      <c r="L12" s="239"/>
      <c r="M12" s="239"/>
      <c r="N12" s="239"/>
      <c r="O12" s="239"/>
      <c r="P12" s="23"/>
    </row>
    <row r="13" spans="2:12" ht="16.5" customHeight="1">
      <c r="B13" s="237"/>
      <c r="C13" s="237"/>
      <c r="D13" s="255"/>
      <c r="E13" s="239"/>
      <c r="F13" s="239"/>
      <c r="G13" s="239"/>
      <c r="H13" s="239"/>
      <c r="I13" s="239"/>
      <c r="J13" s="239"/>
      <c r="K13" s="237"/>
      <c r="L13" s="237"/>
    </row>
    <row r="14" spans="1:11" ht="17.25" customHeight="1" thickBot="1">
      <c r="A14" s="256" t="s">
        <v>283</v>
      </c>
      <c r="C14" s="238"/>
      <c r="D14" s="237"/>
      <c r="E14" s="237"/>
      <c r="F14" s="237"/>
      <c r="G14" s="237"/>
      <c r="H14" s="237"/>
      <c r="I14" s="237"/>
      <c r="J14" s="237"/>
      <c r="K14" s="23" t="s">
        <v>284</v>
      </c>
    </row>
    <row r="15" spans="1:12" ht="20.25" customHeight="1">
      <c r="A15" s="616" t="s">
        <v>285</v>
      </c>
      <c r="B15" s="616"/>
      <c r="C15" s="617"/>
      <c r="D15" s="805">
        <v>28</v>
      </c>
      <c r="E15" s="687"/>
      <c r="F15" s="687"/>
      <c r="G15" s="686"/>
      <c r="H15" s="806">
        <f>D15+1</f>
        <v>29</v>
      </c>
      <c r="I15" s="806"/>
      <c r="J15" s="806"/>
      <c r="K15" s="806"/>
      <c r="L15" s="23"/>
    </row>
    <row r="16" spans="1:12" ht="20.25" customHeight="1">
      <c r="A16" s="699"/>
      <c r="B16" s="699"/>
      <c r="C16" s="654"/>
      <c r="D16" s="160" t="s">
        <v>286</v>
      </c>
      <c r="E16" s="160" t="s">
        <v>279</v>
      </c>
      <c r="F16" s="160" t="s">
        <v>287</v>
      </c>
      <c r="G16" s="160" t="s">
        <v>288</v>
      </c>
      <c r="H16" s="160" t="s">
        <v>286</v>
      </c>
      <c r="I16" s="160" t="s">
        <v>279</v>
      </c>
      <c r="J16" s="160" t="s">
        <v>287</v>
      </c>
      <c r="K16" s="161" t="s">
        <v>288</v>
      </c>
      <c r="L16" s="23"/>
    </row>
    <row r="17" spans="2:12" ht="17.25" customHeight="1">
      <c r="B17" s="154" t="s">
        <v>244</v>
      </c>
      <c r="C17" s="257"/>
      <c r="D17" s="258">
        <v>444</v>
      </c>
      <c r="E17" s="246">
        <v>141</v>
      </c>
      <c r="F17" s="246">
        <v>143</v>
      </c>
      <c r="G17" s="259">
        <v>160</v>
      </c>
      <c r="H17" s="100">
        <v>438</v>
      </c>
      <c r="I17" s="91">
        <v>127</v>
      </c>
      <c r="J17" s="91">
        <v>148</v>
      </c>
      <c r="K17" s="91">
        <v>163</v>
      </c>
      <c r="L17" s="23"/>
    </row>
    <row r="18" spans="2:12" ht="17.25" customHeight="1">
      <c r="B18" s="154" t="s">
        <v>289</v>
      </c>
      <c r="C18" s="257"/>
      <c r="D18" s="244">
        <v>159</v>
      </c>
      <c r="E18" s="245">
        <v>58</v>
      </c>
      <c r="F18" s="245">
        <v>60</v>
      </c>
      <c r="G18" s="261">
        <v>41</v>
      </c>
      <c r="H18" s="100">
        <v>162</v>
      </c>
      <c r="I18" s="91">
        <v>55</v>
      </c>
      <c r="J18" s="91">
        <v>63</v>
      </c>
      <c r="K18" s="91">
        <v>44</v>
      </c>
      <c r="L18" s="23"/>
    </row>
    <row r="19" spans="2:12" ht="17.25" customHeight="1">
      <c r="B19" s="154" t="s">
        <v>290</v>
      </c>
      <c r="C19" s="257"/>
      <c r="D19" s="244">
        <v>18</v>
      </c>
      <c r="E19" s="245">
        <v>9</v>
      </c>
      <c r="F19" s="245">
        <v>7</v>
      </c>
      <c r="G19" s="261">
        <v>2</v>
      </c>
      <c r="H19" s="100">
        <v>15</v>
      </c>
      <c r="I19" s="91">
        <v>8</v>
      </c>
      <c r="J19" s="91">
        <v>6</v>
      </c>
      <c r="K19" s="91">
        <v>1</v>
      </c>
      <c r="L19" s="23"/>
    </row>
    <row r="20" spans="2:12" ht="17.25" customHeight="1">
      <c r="B20" s="154" t="s">
        <v>291</v>
      </c>
      <c r="C20" s="257"/>
      <c r="D20" s="244">
        <v>13</v>
      </c>
      <c r="E20" s="245">
        <v>7</v>
      </c>
      <c r="F20" s="245">
        <v>6</v>
      </c>
      <c r="G20" s="458" t="s">
        <v>435</v>
      </c>
      <c r="H20" s="100">
        <v>14</v>
      </c>
      <c r="I20" s="91">
        <v>7</v>
      </c>
      <c r="J20" s="91">
        <v>5</v>
      </c>
      <c r="K20" s="91">
        <v>2</v>
      </c>
      <c r="L20" s="23"/>
    </row>
    <row r="21" spans="2:12" ht="17.25" customHeight="1">
      <c r="B21" s="154" t="s">
        <v>292</v>
      </c>
      <c r="C21" s="257"/>
      <c r="D21" s="244">
        <v>14</v>
      </c>
      <c r="E21" s="245">
        <v>6</v>
      </c>
      <c r="F21" s="245">
        <v>4</v>
      </c>
      <c r="G21" s="261">
        <v>4</v>
      </c>
      <c r="H21" s="100">
        <v>18</v>
      </c>
      <c r="I21" s="91">
        <v>9</v>
      </c>
      <c r="J21" s="91">
        <v>4</v>
      </c>
      <c r="K21" s="91">
        <v>5</v>
      </c>
      <c r="L21" s="23"/>
    </row>
    <row r="22" spans="2:12" ht="17.25" customHeight="1">
      <c r="B22" s="154" t="s">
        <v>293</v>
      </c>
      <c r="C22" s="257"/>
      <c r="D22" s="244">
        <v>16</v>
      </c>
      <c r="E22" s="245">
        <v>4</v>
      </c>
      <c r="F22" s="245">
        <v>6</v>
      </c>
      <c r="G22" s="261">
        <v>6</v>
      </c>
      <c r="H22" s="100">
        <v>12</v>
      </c>
      <c r="I22" s="91" t="s">
        <v>436</v>
      </c>
      <c r="J22" s="91">
        <v>5</v>
      </c>
      <c r="K22" s="91">
        <v>7</v>
      </c>
      <c r="L22" s="23"/>
    </row>
    <row r="23" spans="2:12" ht="17.25" customHeight="1">
      <c r="B23" s="262" t="s">
        <v>294</v>
      </c>
      <c r="C23" s="263"/>
      <c r="D23" s="244">
        <v>174</v>
      </c>
      <c r="E23" s="245">
        <v>50</v>
      </c>
      <c r="F23" s="245">
        <v>56</v>
      </c>
      <c r="G23" s="261">
        <v>68</v>
      </c>
      <c r="H23" s="100">
        <v>155</v>
      </c>
      <c r="I23" s="91">
        <v>39</v>
      </c>
      <c r="J23" s="91">
        <v>57</v>
      </c>
      <c r="K23" s="91">
        <v>59</v>
      </c>
      <c r="L23" s="23"/>
    </row>
    <row r="24" spans="1:12" ht="17.25" customHeight="1" thickBot="1">
      <c r="A24" s="3"/>
      <c r="B24" s="157" t="s">
        <v>295</v>
      </c>
      <c r="C24" s="264"/>
      <c r="D24" s="265">
        <v>50</v>
      </c>
      <c r="E24" s="252">
        <v>7</v>
      </c>
      <c r="F24" s="252">
        <v>4</v>
      </c>
      <c r="G24" s="266">
        <v>39</v>
      </c>
      <c r="H24" s="570">
        <v>62</v>
      </c>
      <c r="I24" s="457">
        <v>9</v>
      </c>
      <c r="J24" s="457">
        <v>8</v>
      </c>
      <c r="K24" s="457">
        <v>45</v>
      </c>
      <c r="L24" s="23"/>
    </row>
    <row r="25" spans="1:12" ht="17.25" customHeight="1">
      <c r="A25" s="16" t="s">
        <v>363</v>
      </c>
      <c r="C25" s="10"/>
      <c r="D25" s="237"/>
      <c r="E25" s="237"/>
      <c r="F25" s="237"/>
      <c r="G25" s="237"/>
      <c r="H25" s="237"/>
      <c r="I25" s="237"/>
      <c r="J25" s="237"/>
      <c r="K25" s="176"/>
      <c r="L25" s="23"/>
    </row>
    <row r="26" spans="4:12" ht="18" customHeight="1">
      <c r="D26" s="25"/>
      <c r="E26" s="204"/>
      <c r="F26" s="268"/>
      <c r="G26" s="268"/>
      <c r="H26" s="268"/>
      <c r="I26" s="268"/>
      <c r="J26" s="268"/>
      <c r="K26" s="268"/>
      <c r="L26" s="268"/>
    </row>
    <row r="27" spans="2:12" ht="21.75" customHeight="1">
      <c r="B27" s="10"/>
      <c r="C27" s="10"/>
      <c r="D27" s="147"/>
      <c r="E27" s="269"/>
      <c r="F27" s="270"/>
      <c r="G27" s="270"/>
      <c r="H27" s="270"/>
      <c r="I27" s="270"/>
      <c r="J27" s="270"/>
      <c r="K27" s="270"/>
      <c r="L27" s="270"/>
    </row>
    <row r="28" spans="2:12" ht="21.75" customHeight="1">
      <c r="B28" s="804"/>
      <c r="C28" s="271"/>
      <c r="D28" s="271"/>
      <c r="E28" s="269"/>
      <c r="F28" s="270"/>
      <c r="G28" s="270"/>
      <c r="H28" s="270"/>
      <c r="I28" s="270"/>
      <c r="J28" s="270"/>
      <c r="K28" s="270"/>
      <c r="L28" s="270"/>
    </row>
    <row r="29" spans="2:12" ht="21.75" customHeight="1">
      <c r="B29" s="700"/>
      <c r="C29" s="147"/>
      <c r="D29" s="147"/>
      <c r="E29" s="269"/>
      <c r="F29" s="270"/>
      <c r="G29" s="270"/>
      <c r="H29" s="270"/>
      <c r="I29" s="270"/>
      <c r="J29" s="270"/>
      <c r="K29" s="270"/>
      <c r="L29" s="270"/>
    </row>
    <row r="30" spans="2:12" ht="21.75" customHeight="1">
      <c r="B30" s="804"/>
      <c r="C30" s="271"/>
      <c r="D30" s="271"/>
      <c r="E30" s="269"/>
      <c r="F30" s="270"/>
      <c r="G30" s="270"/>
      <c r="H30" s="270"/>
      <c r="I30" s="270"/>
      <c r="J30" s="270"/>
      <c r="K30" s="270"/>
      <c r="L30" s="270"/>
    </row>
    <row r="31" spans="2:12" ht="21.75" customHeight="1">
      <c r="B31" s="700"/>
      <c r="C31" s="147"/>
      <c r="D31" s="147"/>
      <c r="E31" s="269"/>
      <c r="F31" s="270"/>
      <c r="G31" s="270"/>
      <c r="H31" s="270"/>
      <c r="I31" s="270"/>
      <c r="J31" s="270"/>
      <c r="K31" s="270"/>
      <c r="L31" s="270"/>
    </row>
    <row r="32" spans="2:12" ht="21.75" customHeight="1">
      <c r="B32" s="804"/>
      <c r="C32" s="271"/>
      <c r="D32" s="271"/>
      <c r="E32" s="269"/>
      <c r="F32" s="18"/>
      <c r="G32" s="18"/>
      <c r="H32" s="18"/>
      <c r="I32" s="18"/>
      <c r="J32" s="270"/>
      <c r="K32" s="270"/>
      <c r="L32" s="18"/>
    </row>
    <row r="33" spans="2:12" ht="21.75" customHeight="1">
      <c r="B33" s="700"/>
      <c r="C33" s="147"/>
      <c r="D33" s="147"/>
      <c r="E33" s="269"/>
      <c r="F33" s="270"/>
      <c r="G33" s="270"/>
      <c r="H33" s="270"/>
      <c r="I33" s="270"/>
      <c r="J33" s="270"/>
      <c r="K33" s="270"/>
      <c r="L33" s="270"/>
    </row>
    <row r="34" spans="2:12" ht="21.75" customHeight="1">
      <c r="B34" s="804"/>
      <c r="C34" s="271"/>
      <c r="D34" s="271"/>
      <c r="E34" s="269"/>
      <c r="F34" s="270"/>
      <c r="G34" s="270"/>
      <c r="H34" s="270"/>
      <c r="I34" s="270"/>
      <c r="J34" s="270"/>
      <c r="K34" s="270"/>
      <c r="L34" s="270"/>
    </row>
    <row r="35" spans="2:12" ht="21.75" customHeight="1">
      <c r="B35" s="700"/>
      <c r="C35" s="147"/>
      <c r="D35" s="147"/>
      <c r="E35" s="269"/>
      <c r="F35" s="270"/>
      <c r="G35" s="270"/>
      <c r="H35" s="270"/>
      <c r="I35" s="270"/>
      <c r="J35" s="270"/>
      <c r="K35" s="270"/>
      <c r="L35" s="270"/>
    </row>
    <row r="36" spans="2:12" ht="21.75" customHeight="1">
      <c r="B36" s="804"/>
      <c r="C36" s="271"/>
      <c r="D36" s="271"/>
      <c r="E36" s="269"/>
      <c r="F36" s="270"/>
      <c r="G36" s="270"/>
      <c r="H36" s="270"/>
      <c r="I36" s="270"/>
      <c r="J36" s="270"/>
      <c r="K36" s="270"/>
      <c r="L36" s="270"/>
    </row>
    <row r="37" spans="2:12" ht="21.75" customHeight="1">
      <c r="B37" s="700"/>
      <c r="C37" s="147"/>
      <c r="D37" s="147"/>
      <c r="E37" s="269"/>
      <c r="F37" s="270"/>
      <c r="G37" s="270"/>
      <c r="H37" s="270"/>
      <c r="I37" s="270"/>
      <c r="J37" s="270"/>
      <c r="K37" s="270"/>
      <c r="L37" s="270"/>
    </row>
    <row r="38" spans="2:12" ht="21.75" customHeight="1">
      <c r="B38" s="804"/>
      <c r="C38" s="271"/>
      <c r="D38" s="271"/>
      <c r="E38" s="269"/>
      <c r="F38" s="270"/>
      <c r="G38" s="270"/>
      <c r="H38" s="270"/>
      <c r="I38" s="270"/>
      <c r="J38" s="270"/>
      <c r="K38" s="270"/>
      <c r="L38" s="270"/>
    </row>
    <row r="39" spans="2:12" ht="21.75" customHeight="1">
      <c r="B39" s="700"/>
      <c r="C39" s="147"/>
      <c r="D39" s="147"/>
      <c r="E39" s="269"/>
      <c r="F39" s="270"/>
      <c r="G39" s="270"/>
      <c r="H39" s="270"/>
      <c r="I39" s="270"/>
      <c r="J39" s="270"/>
      <c r="K39" s="270"/>
      <c r="L39" s="270"/>
    </row>
    <row r="40" spans="2:12" ht="21.75" customHeight="1">
      <c r="B40" s="804"/>
      <c r="C40" s="271"/>
      <c r="D40" s="271"/>
      <c r="E40" s="269"/>
      <c r="F40" s="270"/>
      <c r="G40" s="270"/>
      <c r="H40" s="270"/>
      <c r="I40" s="270"/>
      <c r="J40" s="270"/>
      <c r="K40" s="270"/>
      <c r="L40" s="270"/>
    </row>
    <row r="41" spans="2:12" ht="21.75" customHeight="1">
      <c r="B41" s="700"/>
      <c r="C41" s="147"/>
      <c r="D41" s="147"/>
      <c r="E41" s="269"/>
      <c r="F41" s="270"/>
      <c r="G41" s="270"/>
      <c r="H41" s="270"/>
      <c r="I41" s="270"/>
      <c r="J41" s="270"/>
      <c r="K41" s="270"/>
      <c r="L41" s="270"/>
    </row>
    <row r="42" spans="2:12" ht="21.75" customHeight="1">
      <c r="B42" s="804"/>
      <c r="C42" s="271"/>
      <c r="D42" s="271"/>
      <c r="E42" s="269"/>
      <c r="F42" s="270"/>
      <c r="G42" s="270"/>
      <c r="H42" s="270"/>
      <c r="I42" s="270"/>
      <c r="J42" s="270"/>
      <c r="K42" s="270"/>
      <c r="L42" s="270"/>
    </row>
    <row r="43" spans="2:12" ht="21.75" customHeight="1">
      <c r="B43" s="700"/>
      <c r="C43" s="147"/>
      <c r="D43" s="147"/>
      <c r="E43" s="269"/>
      <c r="F43" s="270"/>
      <c r="G43" s="270"/>
      <c r="H43" s="270"/>
      <c r="I43" s="270"/>
      <c r="J43" s="270"/>
      <c r="K43" s="270"/>
      <c r="L43" s="270"/>
    </row>
    <row r="44" spans="2:12" ht="21.75" customHeight="1">
      <c r="B44" s="700"/>
      <c r="C44" s="147"/>
      <c r="D44" s="147"/>
      <c r="E44" s="269"/>
      <c r="F44" s="270"/>
      <c r="G44" s="270"/>
      <c r="H44" s="270"/>
      <c r="I44" s="270"/>
      <c r="J44" s="270"/>
      <c r="K44" s="270"/>
      <c r="L44" s="270"/>
    </row>
    <row r="45" spans="2:12" ht="21.75" customHeight="1">
      <c r="B45" s="700"/>
      <c r="C45" s="147"/>
      <c r="D45" s="147"/>
      <c r="E45" s="269"/>
      <c r="F45" s="270"/>
      <c r="G45" s="270"/>
      <c r="H45" s="270"/>
      <c r="I45" s="270"/>
      <c r="J45" s="270"/>
      <c r="K45" s="270"/>
      <c r="L45" s="270"/>
    </row>
    <row r="46" spans="2:12" ht="21.75" customHeight="1">
      <c r="B46" s="804"/>
      <c r="C46" s="271"/>
      <c r="D46" s="271"/>
      <c r="E46" s="269"/>
      <c r="F46" s="270"/>
      <c r="G46" s="270"/>
      <c r="H46" s="270"/>
      <c r="I46" s="270"/>
      <c r="J46" s="270"/>
      <c r="K46" s="270"/>
      <c r="L46" s="270"/>
    </row>
    <row r="47" spans="2:12" ht="21.75" customHeight="1">
      <c r="B47" s="700"/>
      <c r="C47" s="147"/>
      <c r="D47" s="147"/>
      <c r="E47" s="269"/>
      <c r="F47" s="270"/>
      <c r="G47" s="270"/>
      <c r="H47" s="270"/>
      <c r="I47" s="270"/>
      <c r="J47" s="270"/>
      <c r="K47" s="270"/>
      <c r="L47" s="270"/>
    </row>
    <row r="48" spans="2:12" ht="21.75" customHeight="1">
      <c r="B48" s="804"/>
      <c r="C48" s="271"/>
      <c r="D48" s="271"/>
      <c r="E48" s="269"/>
      <c r="F48" s="270"/>
      <c r="G48" s="270"/>
      <c r="H48" s="270"/>
      <c r="I48" s="270"/>
      <c r="J48" s="270"/>
      <c r="K48" s="270"/>
      <c r="L48" s="270"/>
    </row>
    <row r="49" spans="2:12" ht="21.75" customHeight="1">
      <c r="B49" s="700"/>
      <c r="C49" s="147"/>
      <c r="D49" s="271"/>
      <c r="E49" s="269"/>
      <c r="F49" s="270"/>
      <c r="G49" s="270"/>
      <c r="H49" s="270"/>
      <c r="I49" s="270"/>
      <c r="J49" s="270"/>
      <c r="K49" s="270"/>
      <c r="L49" s="270"/>
    </row>
    <row r="50" spans="2:12" ht="13.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5" spans="5:12" ht="13.5">
      <c r="E55" s="272"/>
      <c r="F55" s="272"/>
      <c r="G55" s="272"/>
      <c r="H55" s="272"/>
      <c r="I55" s="272"/>
      <c r="J55" s="272"/>
      <c r="K55" s="272"/>
      <c r="L55" s="272"/>
    </row>
  </sheetData>
  <sheetProtection/>
  <mergeCells count="20">
    <mergeCell ref="A15:C16"/>
    <mergeCell ref="D15:G15"/>
    <mergeCell ref="H15:K15"/>
    <mergeCell ref="B28:B29"/>
    <mergeCell ref="A1:K1"/>
    <mergeCell ref="A4:C5"/>
    <mergeCell ref="D4:E4"/>
    <mergeCell ref="F4:G4"/>
    <mergeCell ref="H4:I4"/>
    <mergeCell ref="J4:K4"/>
    <mergeCell ref="B30:B31"/>
    <mergeCell ref="B32:B33"/>
    <mergeCell ref="B46:B47"/>
    <mergeCell ref="B48:B49"/>
    <mergeCell ref="B34:B35"/>
    <mergeCell ref="B36:B37"/>
    <mergeCell ref="B38:B39"/>
    <mergeCell ref="B40:B41"/>
    <mergeCell ref="B42:B43"/>
    <mergeCell ref="B44:B45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88" r:id="rId1"/>
  <colBreaks count="1" manualBreakCount="1">
    <brk id="11" min="2" max="2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P55"/>
  <sheetViews>
    <sheetView showGridLines="0" zoomScaleSheetLayoutView="100" zoomScalePageLayoutView="0" workbookViewId="0" topLeftCell="A1">
      <selection activeCell="A1" sqref="A1:IV16384"/>
    </sheetView>
  </sheetViews>
  <sheetFormatPr defaultColWidth="11.421875" defaultRowHeight="15"/>
  <cols>
    <col min="1" max="1" width="0.71875" style="2" customWidth="1"/>
    <col min="2" max="2" width="19.00390625" style="2" customWidth="1"/>
    <col min="3" max="3" width="0.71875" style="2" customWidth="1"/>
    <col min="4" max="11" width="9.57421875" style="2" customWidth="1"/>
    <col min="12" max="12" width="6.140625" style="2" customWidth="1"/>
    <col min="13" max="18" width="9.00390625" style="2" customWidth="1"/>
    <col min="19" max="19" width="11.421875" style="2" customWidth="1"/>
    <col min="20" max="20" width="15.421875" style="2" customWidth="1"/>
    <col min="21" max="25" width="9.00390625" style="2" customWidth="1"/>
    <col min="26" max="26" width="12.421875" style="2" customWidth="1"/>
    <col min="27" max="27" width="7.421875" style="2" customWidth="1"/>
    <col min="28" max="28" width="17.421875" style="2" customWidth="1"/>
    <col min="29" max="41" width="5.421875" style="2" customWidth="1"/>
    <col min="42" max="42" width="11.421875" style="2" customWidth="1"/>
    <col min="43" max="43" width="15.421875" style="2" customWidth="1"/>
    <col min="44" max="49" width="11.421875" style="2" customWidth="1"/>
    <col min="50" max="50" width="7.421875" style="2" customWidth="1"/>
    <col min="51" max="51" width="12.421875" style="2" customWidth="1"/>
    <col min="52" max="61" width="7.421875" style="2" customWidth="1"/>
    <col min="62" max="62" width="11.421875" style="2" customWidth="1"/>
    <col min="63" max="63" width="15.421875" style="2" customWidth="1"/>
    <col min="64" max="69" width="11.421875" style="2" customWidth="1"/>
    <col min="70" max="70" width="7.421875" style="2" customWidth="1"/>
    <col min="71" max="71" width="37.421875" style="2" customWidth="1"/>
    <col min="72" max="76" width="9.00390625" style="2" customWidth="1"/>
    <col min="77" max="77" width="11.421875" style="2" customWidth="1"/>
    <col min="78" max="78" width="23.421875" style="2" customWidth="1"/>
    <col min="79" max="81" width="19.421875" style="2" customWidth="1"/>
    <col min="82" max="82" width="9.00390625" style="2" customWidth="1"/>
    <col min="83" max="83" width="19.421875" style="2" customWidth="1"/>
    <col min="84" max="84" width="13.421875" style="2" customWidth="1"/>
    <col min="85" max="88" width="12.421875" style="2" customWidth="1"/>
    <col min="89" max="89" width="9.00390625" style="2" customWidth="1"/>
    <col min="90" max="90" width="19.421875" style="2" customWidth="1"/>
    <col min="91" max="91" width="21.421875" style="2" customWidth="1"/>
    <col min="92" max="93" width="20.421875" style="2" customWidth="1"/>
    <col min="94" max="94" width="9.00390625" style="2" customWidth="1"/>
    <col min="95" max="95" width="19.421875" style="2" customWidth="1"/>
    <col min="96" max="96" width="16.421875" style="2" customWidth="1"/>
    <col min="97" max="99" width="15.421875" style="2" customWidth="1"/>
    <col min="100" max="100" width="9.00390625" style="2" customWidth="1"/>
    <col min="101" max="103" width="11.421875" style="2" customWidth="1"/>
    <col min="104" max="104" width="9.00390625" style="2" customWidth="1"/>
    <col min="105" max="106" width="11.421875" style="2" customWidth="1"/>
    <col min="107" max="107" width="9.00390625" style="2" customWidth="1"/>
    <col min="108" max="109" width="11.421875" style="2" customWidth="1"/>
    <col min="110" max="112" width="9.00390625" style="2" customWidth="1"/>
    <col min="113" max="113" width="8.421875" style="2" customWidth="1"/>
    <col min="114" max="114" width="10.421875" style="2" customWidth="1"/>
    <col min="115" max="115" width="8.421875" style="2" customWidth="1"/>
    <col min="116" max="116" width="9.00390625" style="2" customWidth="1"/>
    <col min="117" max="117" width="8.421875" style="2" customWidth="1"/>
    <col min="118" max="118" width="9.00390625" style="2" customWidth="1"/>
    <col min="119" max="119" width="11.421875" style="2" customWidth="1"/>
    <col min="120" max="120" width="17.421875" style="2" customWidth="1"/>
    <col min="121" max="130" width="15.421875" style="2" customWidth="1"/>
    <col min="131" max="131" width="11.421875" style="2" customWidth="1"/>
    <col min="132" max="132" width="17.421875" style="2" customWidth="1"/>
    <col min="133" max="146" width="11.421875" style="2" customWidth="1"/>
    <col min="147" max="147" width="17.421875" style="2" customWidth="1"/>
    <col min="148" max="151" width="9.00390625" style="2" customWidth="1"/>
    <col min="152" max="154" width="10.421875" style="2" customWidth="1"/>
    <col min="155" max="162" width="11.421875" style="2" customWidth="1"/>
    <col min="163" max="163" width="17.421875" style="2" customWidth="1"/>
    <col min="164" max="16384" width="11.421875" style="2" customWidth="1"/>
  </cols>
  <sheetData>
    <row r="1" spans="1:12" ht="24" customHeight="1">
      <c r="A1" s="655" t="s">
        <v>409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22"/>
    </row>
    <row r="2" spans="2:12" ht="15" customHeight="1"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1" ht="16.5" customHeight="1" thickBot="1">
      <c r="A3" s="238" t="s">
        <v>275</v>
      </c>
      <c r="C3" s="238"/>
      <c r="D3" s="147"/>
      <c r="E3" s="239"/>
      <c r="F3" s="239"/>
      <c r="G3" s="239"/>
      <c r="H3" s="239"/>
      <c r="J3" s="239"/>
      <c r="K3" s="23" t="s">
        <v>379</v>
      </c>
    </row>
    <row r="4" spans="1:16" ht="20.25" customHeight="1">
      <c r="A4" s="807" t="s">
        <v>276</v>
      </c>
      <c r="B4" s="807"/>
      <c r="C4" s="808"/>
      <c r="D4" s="805">
        <v>26</v>
      </c>
      <c r="E4" s="811"/>
      <c r="F4" s="812">
        <f>D4+1</f>
        <v>27</v>
      </c>
      <c r="G4" s="813"/>
      <c r="H4" s="812">
        <f>F4+1</f>
        <v>28</v>
      </c>
      <c r="I4" s="813"/>
      <c r="J4" s="814">
        <f>H4+1</f>
        <v>29</v>
      </c>
      <c r="K4" s="806"/>
      <c r="L4" s="239"/>
      <c r="M4" s="239"/>
      <c r="N4" s="239"/>
      <c r="O4" s="239"/>
      <c r="P4" s="23"/>
    </row>
    <row r="5" spans="1:16" ht="20.25" customHeight="1">
      <c r="A5" s="809"/>
      <c r="B5" s="809"/>
      <c r="C5" s="810"/>
      <c r="D5" s="160" t="s">
        <v>277</v>
      </c>
      <c r="E5" s="240" t="s">
        <v>278</v>
      </c>
      <c r="F5" s="160" t="s">
        <v>277</v>
      </c>
      <c r="G5" s="240" t="s">
        <v>278</v>
      </c>
      <c r="H5" s="160" t="s">
        <v>277</v>
      </c>
      <c r="I5" s="240" t="s">
        <v>278</v>
      </c>
      <c r="J5" s="160" t="s">
        <v>277</v>
      </c>
      <c r="K5" s="241" t="s">
        <v>278</v>
      </c>
      <c r="L5" s="239"/>
      <c r="M5" s="239"/>
      <c r="N5" s="239"/>
      <c r="O5" s="239"/>
      <c r="P5" s="23"/>
    </row>
    <row r="6" spans="2:16" ht="17.25" customHeight="1">
      <c r="B6" s="242" t="s">
        <v>437</v>
      </c>
      <c r="C6" s="243"/>
      <c r="D6" s="246">
        <v>125</v>
      </c>
      <c r="E6" s="246">
        <v>28961</v>
      </c>
      <c r="F6" s="246">
        <v>158</v>
      </c>
      <c r="G6" s="246">
        <v>35027</v>
      </c>
      <c r="H6" s="459">
        <v>195</v>
      </c>
      <c r="I6" s="459">
        <v>36965</v>
      </c>
      <c r="J6" s="247">
        <v>196</v>
      </c>
      <c r="K6" s="571">
        <v>35871</v>
      </c>
      <c r="L6" s="239"/>
      <c r="M6" s="239"/>
      <c r="N6" s="239"/>
      <c r="O6" s="239"/>
      <c r="P6" s="23"/>
    </row>
    <row r="7" spans="2:16" ht="17.25" customHeight="1">
      <c r="B7" s="242"/>
      <c r="C7" s="243"/>
      <c r="D7" s="245"/>
      <c r="E7" s="245"/>
      <c r="F7" s="245"/>
      <c r="G7" s="245"/>
      <c r="H7" s="245"/>
      <c r="I7" s="245"/>
      <c r="J7" s="247"/>
      <c r="K7" s="248"/>
      <c r="L7" s="239"/>
      <c r="M7" s="239"/>
      <c r="N7" s="239"/>
      <c r="O7" s="239"/>
      <c r="P7" s="23"/>
    </row>
    <row r="8" spans="2:16" ht="17.25" customHeight="1">
      <c r="B8" s="242"/>
      <c r="C8" s="243"/>
      <c r="D8" s="245"/>
      <c r="E8" s="245"/>
      <c r="F8" s="245"/>
      <c r="G8" s="245"/>
      <c r="H8" s="245"/>
      <c r="I8" s="245"/>
      <c r="J8" s="247"/>
      <c r="K8" s="248"/>
      <c r="L8" s="239"/>
      <c r="M8" s="239"/>
      <c r="N8" s="239"/>
      <c r="O8" s="239"/>
      <c r="P8" s="23"/>
    </row>
    <row r="9" spans="2:16" ht="17.25" customHeight="1">
      <c r="B9" s="242"/>
      <c r="C9" s="243"/>
      <c r="D9" s="245"/>
      <c r="E9" s="245"/>
      <c r="F9" s="245"/>
      <c r="G9" s="245"/>
      <c r="H9" s="245"/>
      <c r="I9" s="245"/>
      <c r="J9" s="247"/>
      <c r="K9" s="248"/>
      <c r="L9" s="239"/>
      <c r="M9" s="239"/>
      <c r="N9" s="239"/>
      <c r="O9" s="239"/>
      <c r="P9" s="23"/>
    </row>
    <row r="10" spans="2:16" ht="17.25" customHeight="1">
      <c r="B10" s="242"/>
      <c r="C10" s="243"/>
      <c r="D10" s="245"/>
      <c r="E10" s="245"/>
      <c r="F10" s="245"/>
      <c r="G10" s="245"/>
      <c r="H10" s="245"/>
      <c r="I10" s="245"/>
      <c r="J10" s="247"/>
      <c r="K10" s="248"/>
      <c r="L10" s="239"/>
      <c r="M10" s="239"/>
      <c r="N10" s="239"/>
      <c r="O10" s="239"/>
      <c r="P10" s="23"/>
    </row>
    <row r="11" spans="2:16" ht="17.25" customHeight="1">
      <c r="B11" s="242"/>
      <c r="C11" s="243"/>
      <c r="D11" s="245"/>
      <c r="E11" s="245"/>
      <c r="F11" s="245"/>
      <c r="G11" s="245"/>
      <c r="H11" s="245"/>
      <c r="I11" s="245"/>
      <c r="J11" s="247"/>
      <c r="K11" s="248"/>
      <c r="L11" s="239"/>
      <c r="M11" s="239"/>
      <c r="N11" s="239"/>
      <c r="O11" s="239"/>
      <c r="P11" s="23"/>
    </row>
    <row r="12" spans="1:16" ht="17.25" customHeight="1" thickBot="1">
      <c r="A12" s="3"/>
      <c r="B12" s="249"/>
      <c r="C12" s="250"/>
      <c r="D12" s="251"/>
      <c r="E12" s="251"/>
      <c r="F12" s="252"/>
      <c r="G12" s="252"/>
      <c r="H12" s="252"/>
      <c r="I12" s="252"/>
      <c r="J12" s="253"/>
      <c r="K12" s="254"/>
      <c r="L12" s="239"/>
      <c r="M12" s="239"/>
      <c r="N12" s="239"/>
      <c r="O12" s="239"/>
      <c r="P12" s="23"/>
    </row>
    <row r="13" spans="2:12" ht="16.5" customHeight="1">
      <c r="B13" s="237"/>
      <c r="C13" s="237"/>
      <c r="D13" s="255"/>
      <c r="E13" s="239"/>
      <c r="F13" s="239"/>
      <c r="G13" s="239"/>
      <c r="H13" s="239"/>
      <c r="I13" s="239"/>
      <c r="J13" s="239"/>
      <c r="K13" s="237"/>
      <c r="L13" s="237"/>
    </row>
    <row r="14" spans="1:11" ht="17.25" customHeight="1" thickBot="1">
      <c r="A14" s="256" t="s">
        <v>283</v>
      </c>
      <c r="C14" s="238"/>
      <c r="D14" s="237"/>
      <c r="E14" s="237"/>
      <c r="F14" s="237"/>
      <c r="G14" s="237"/>
      <c r="H14" s="237"/>
      <c r="I14" s="237"/>
      <c r="J14" s="237"/>
      <c r="K14" s="23" t="s">
        <v>284</v>
      </c>
    </row>
    <row r="15" spans="1:12" ht="20.25" customHeight="1">
      <c r="A15" s="616" t="s">
        <v>285</v>
      </c>
      <c r="B15" s="616"/>
      <c r="C15" s="617"/>
      <c r="D15" s="805">
        <v>28</v>
      </c>
      <c r="E15" s="687"/>
      <c r="F15" s="687"/>
      <c r="G15" s="686"/>
      <c r="H15" s="806">
        <f>D15+1</f>
        <v>29</v>
      </c>
      <c r="I15" s="806"/>
      <c r="J15" s="806"/>
      <c r="K15" s="815"/>
      <c r="L15" s="23"/>
    </row>
    <row r="16" spans="1:12" ht="20.25" customHeight="1">
      <c r="A16" s="699"/>
      <c r="B16" s="699"/>
      <c r="C16" s="654"/>
      <c r="D16" s="160" t="s">
        <v>286</v>
      </c>
      <c r="E16" s="160" t="s">
        <v>438</v>
      </c>
      <c r="F16" s="160"/>
      <c r="G16" s="160"/>
      <c r="H16" s="160" t="s">
        <v>286</v>
      </c>
      <c r="I16" s="160" t="s">
        <v>439</v>
      </c>
      <c r="J16" s="161"/>
      <c r="K16" s="161"/>
      <c r="L16" s="23"/>
    </row>
    <row r="17" spans="2:12" ht="17.25" customHeight="1">
      <c r="B17" s="154" t="s">
        <v>244</v>
      </c>
      <c r="C17" s="257"/>
      <c r="D17" s="258">
        <v>426</v>
      </c>
      <c r="E17" s="246">
        <v>426</v>
      </c>
      <c r="F17" s="246"/>
      <c r="G17" s="259"/>
      <c r="H17" s="100">
        <v>467</v>
      </c>
      <c r="I17" s="91">
        <v>467</v>
      </c>
      <c r="J17" s="260"/>
      <c r="K17" s="260"/>
      <c r="L17" s="23"/>
    </row>
    <row r="18" spans="2:12" ht="17.25" customHeight="1">
      <c r="B18" s="154" t="s">
        <v>289</v>
      </c>
      <c r="C18" s="257"/>
      <c r="D18" s="244">
        <v>104</v>
      </c>
      <c r="E18" s="245">
        <v>104</v>
      </c>
      <c r="F18" s="245"/>
      <c r="G18" s="261"/>
      <c r="H18" s="100">
        <v>110</v>
      </c>
      <c r="I18" s="91">
        <v>110</v>
      </c>
      <c r="J18" s="260"/>
      <c r="K18" s="260"/>
      <c r="L18" s="23"/>
    </row>
    <row r="19" spans="2:12" ht="17.25" customHeight="1">
      <c r="B19" s="154" t="s">
        <v>290</v>
      </c>
      <c r="C19" s="257"/>
      <c r="D19" s="244">
        <v>21</v>
      </c>
      <c r="E19" s="245">
        <v>21</v>
      </c>
      <c r="F19" s="245"/>
      <c r="G19" s="261"/>
      <c r="H19" s="100">
        <v>23</v>
      </c>
      <c r="I19" s="91">
        <v>23</v>
      </c>
      <c r="J19" s="260"/>
      <c r="K19" s="260"/>
      <c r="L19" s="23"/>
    </row>
    <row r="20" spans="2:12" ht="17.25" customHeight="1">
      <c r="B20" s="154" t="s">
        <v>291</v>
      </c>
      <c r="C20" s="257"/>
      <c r="D20" s="244">
        <v>1</v>
      </c>
      <c r="E20" s="245">
        <v>1</v>
      </c>
      <c r="F20" s="245"/>
      <c r="G20" s="261"/>
      <c r="H20" s="100">
        <v>4</v>
      </c>
      <c r="I20" s="91">
        <v>4</v>
      </c>
      <c r="J20" s="260"/>
      <c r="K20" s="260"/>
      <c r="L20" s="23"/>
    </row>
    <row r="21" spans="2:12" ht="17.25" customHeight="1">
      <c r="B21" s="154" t="s">
        <v>292</v>
      </c>
      <c r="C21" s="257"/>
      <c r="D21" s="244">
        <v>31</v>
      </c>
      <c r="E21" s="245">
        <v>31</v>
      </c>
      <c r="F21" s="245"/>
      <c r="G21" s="261"/>
      <c r="H21" s="100">
        <v>21</v>
      </c>
      <c r="I21" s="91">
        <v>21</v>
      </c>
      <c r="J21" s="260"/>
      <c r="K21" s="260"/>
      <c r="L21" s="23"/>
    </row>
    <row r="22" spans="2:12" ht="17.25" customHeight="1">
      <c r="B22" s="154" t="s">
        <v>293</v>
      </c>
      <c r="C22" s="257"/>
      <c r="D22" s="460" t="s">
        <v>436</v>
      </c>
      <c r="E22" s="461" t="s">
        <v>436</v>
      </c>
      <c r="F22" s="245"/>
      <c r="G22" s="261"/>
      <c r="H22" s="100">
        <v>6</v>
      </c>
      <c r="I22" s="91">
        <v>6</v>
      </c>
      <c r="J22" s="260"/>
      <c r="K22" s="260"/>
      <c r="L22" s="23"/>
    </row>
    <row r="23" spans="2:12" ht="17.25" customHeight="1">
      <c r="B23" s="262" t="s">
        <v>294</v>
      </c>
      <c r="C23" s="263"/>
      <c r="D23" s="244">
        <v>71</v>
      </c>
      <c r="E23" s="245">
        <v>71</v>
      </c>
      <c r="F23" s="245"/>
      <c r="G23" s="261"/>
      <c r="H23" s="100">
        <v>46</v>
      </c>
      <c r="I23" s="91">
        <v>46</v>
      </c>
      <c r="J23" s="260"/>
      <c r="K23" s="260"/>
      <c r="L23" s="23"/>
    </row>
    <row r="24" spans="1:12" ht="17.25" customHeight="1" thickBot="1">
      <c r="A24" s="3"/>
      <c r="B24" s="157" t="s">
        <v>295</v>
      </c>
      <c r="C24" s="264"/>
      <c r="D24" s="265">
        <v>198</v>
      </c>
      <c r="E24" s="252">
        <v>198</v>
      </c>
      <c r="F24" s="252"/>
      <c r="G24" s="266"/>
      <c r="H24" s="570">
        <v>257</v>
      </c>
      <c r="I24" s="457">
        <v>257</v>
      </c>
      <c r="J24" s="267"/>
      <c r="K24" s="267"/>
      <c r="L24" s="23"/>
    </row>
    <row r="25" spans="1:12" ht="17.25" customHeight="1">
      <c r="A25" s="16" t="s">
        <v>363</v>
      </c>
      <c r="C25" s="10"/>
      <c r="D25" s="237"/>
      <c r="E25" s="237"/>
      <c r="F25" s="237"/>
      <c r="G25" s="237"/>
      <c r="H25" s="237"/>
      <c r="I25" s="237"/>
      <c r="J25" s="237"/>
      <c r="K25" s="176"/>
      <c r="L25" s="23"/>
    </row>
    <row r="26" spans="4:12" ht="18" customHeight="1">
      <c r="D26" s="25"/>
      <c r="E26" s="204"/>
      <c r="F26" s="268"/>
      <c r="G26" s="268"/>
      <c r="H26" s="268"/>
      <c r="I26" s="268"/>
      <c r="J26" s="268"/>
      <c r="K26" s="268"/>
      <c r="L26" s="268"/>
    </row>
    <row r="27" spans="2:12" ht="21.75" customHeight="1">
      <c r="B27" s="10"/>
      <c r="C27" s="10"/>
      <c r="D27" s="147"/>
      <c r="E27" s="269"/>
      <c r="F27" s="270"/>
      <c r="G27" s="270"/>
      <c r="H27" s="270"/>
      <c r="I27" s="270"/>
      <c r="J27" s="270"/>
      <c r="K27" s="270"/>
      <c r="L27" s="270"/>
    </row>
    <row r="28" spans="2:12" ht="21.75" customHeight="1">
      <c r="B28" s="804"/>
      <c r="C28" s="271"/>
      <c r="D28" s="271"/>
      <c r="E28" s="269"/>
      <c r="F28" s="270"/>
      <c r="G28" s="270"/>
      <c r="H28" s="270"/>
      <c r="I28" s="270"/>
      <c r="J28" s="270"/>
      <c r="K28" s="270"/>
      <c r="L28" s="270"/>
    </row>
    <row r="29" spans="2:12" ht="21.75" customHeight="1">
      <c r="B29" s="700"/>
      <c r="C29" s="147"/>
      <c r="D29" s="147"/>
      <c r="E29" s="269"/>
      <c r="F29" s="270"/>
      <c r="G29" s="270"/>
      <c r="H29" s="270"/>
      <c r="I29" s="270"/>
      <c r="J29" s="270"/>
      <c r="K29" s="270"/>
      <c r="L29" s="270"/>
    </row>
    <row r="30" spans="2:12" ht="21.75" customHeight="1">
      <c r="B30" s="804"/>
      <c r="C30" s="271"/>
      <c r="D30" s="271"/>
      <c r="E30" s="269"/>
      <c r="F30" s="270"/>
      <c r="G30" s="270"/>
      <c r="H30" s="270"/>
      <c r="I30" s="270"/>
      <c r="J30" s="270"/>
      <c r="K30" s="270"/>
      <c r="L30" s="270"/>
    </row>
    <row r="31" spans="2:12" ht="21.75" customHeight="1">
      <c r="B31" s="700"/>
      <c r="C31" s="147"/>
      <c r="D31" s="147"/>
      <c r="E31" s="269"/>
      <c r="F31" s="270"/>
      <c r="G31" s="270"/>
      <c r="H31" s="270"/>
      <c r="I31" s="270"/>
      <c r="J31" s="270"/>
      <c r="K31" s="270"/>
      <c r="L31" s="270"/>
    </row>
    <row r="32" spans="2:12" ht="21.75" customHeight="1">
      <c r="B32" s="804"/>
      <c r="C32" s="271"/>
      <c r="D32" s="271"/>
      <c r="E32" s="269"/>
      <c r="F32" s="18"/>
      <c r="G32" s="18"/>
      <c r="H32" s="18"/>
      <c r="I32" s="18"/>
      <c r="J32" s="270"/>
      <c r="K32" s="270"/>
      <c r="L32" s="18"/>
    </row>
    <row r="33" spans="2:12" ht="21.75" customHeight="1">
      <c r="B33" s="700"/>
      <c r="C33" s="147"/>
      <c r="D33" s="147"/>
      <c r="E33" s="269"/>
      <c r="F33" s="270"/>
      <c r="G33" s="270"/>
      <c r="H33" s="270"/>
      <c r="I33" s="270"/>
      <c r="J33" s="270"/>
      <c r="K33" s="270"/>
      <c r="L33" s="270"/>
    </row>
    <row r="34" spans="2:12" ht="21.75" customHeight="1">
      <c r="B34" s="804"/>
      <c r="C34" s="271"/>
      <c r="D34" s="271"/>
      <c r="E34" s="269"/>
      <c r="F34" s="270"/>
      <c r="G34" s="270"/>
      <c r="H34" s="270"/>
      <c r="I34" s="270"/>
      <c r="J34" s="270"/>
      <c r="K34" s="270"/>
      <c r="L34" s="270"/>
    </row>
    <row r="35" spans="2:12" ht="21.75" customHeight="1">
      <c r="B35" s="700"/>
      <c r="C35" s="147"/>
      <c r="D35" s="147"/>
      <c r="E35" s="269"/>
      <c r="F35" s="270"/>
      <c r="G35" s="270"/>
      <c r="H35" s="270"/>
      <c r="I35" s="270"/>
      <c r="J35" s="270"/>
      <c r="K35" s="270"/>
      <c r="L35" s="270"/>
    </row>
    <row r="36" spans="2:12" ht="21.75" customHeight="1">
      <c r="B36" s="804"/>
      <c r="C36" s="271"/>
      <c r="D36" s="271"/>
      <c r="E36" s="269"/>
      <c r="F36" s="270"/>
      <c r="G36" s="270"/>
      <c r="H36" s="270"/>
      <c r="I36" s="270"/>
      <c r="J36" s="270"/>
      <c r="K36" s="270"/>
      <c r="L36" s="270"/>
    </row>
    <row r="37" spans="2:12" ht="21.75" customHeight="1">
      <c r="B37" s="700"/>
      <c r="C37" s="147"/>
      <c r="D37" s="147"/>
      <c r="E37" s="269"/>
      <c r="F37" s="270"/>
      <c r="G37" s="270"/>
      <c r="H37" s="270"/>
      <c r="I37" s="270"/>
      <c r="J37" s="270"/>
      <c r="K37" s="270"/>
      <c r="L37" s="270"/>
    </row>
    <row r="38" spans="2:12" ht="21.75" customHeight="1">
      <c r="B38" s="804"/>
      <c r="C38" s="271"/>
      <c r="D38" s="271"/>
      <c r="E38" s="269"/>
      <c r="F38" s="270"/>
      <c r="G38" s="270"/>
      <c r="H38" s="270"/>
      <c r="I38" s="270"/>
      <c r="J38" s="270"/>
      <c r="K38" s="270"/>
      <c r="L38" s="270"/>
    </row>
    <row r="39" spans="2:12" ht="21.75" customHeight="1">
      <c r="B39" s="700"/>
      <c r="C39" s="147"/>
      <c r="D39" s="147"/>
      <c r="E39" s="269"/>
      <c r="F39" s="270"/>
      <c r="G39" s="270"/>
      <c r="H39" s="270"/>
      <c r="I39" s="270"/>
      <c r="J39" s="270"/>
      <c r="K39" s="270"/>
      <c r="L39" s="270"/>
    </row>
    <row r="40" spans="2:12" ht="21.75" customHeight="1">
      <c r="B40" s="804"/>
      <c r="C40" s="271"/>
      <c r="D40" s="271"/>
      <c r="E40" s="269"/>
      <c r="F40" s="270"/>
      <c r="G40" s="270"/>
      <c r="H40" s="270"/>
      <c r="I40" s="270"/>
      <c r="J40" s="270"/>
      <c r="K40" s="270"/>
      <c r="L40" s="270"/>
    </row>
    <row r="41" spans="2:12" ht="21.75" customHeight="1">
      <c r="B41" s="700"/>
      <c r="C41" s="147"/>
      <c r="D41" s="147"/>
      <c r="E41" s="269"/>
      <c r="F41" s="270"/>
      <c r="G41" s="270"/>
      <c r="H41" s="270"/>
      <c r="I41" s="270"/>
      <c r="J41" s="270"/>
      <c r="K41" s="270"/>
      <c r="L41" s="270"/>
    </row>
    <row r="42" spans="2:12" ht="21.75" customHeight="1">
      <c r="B42" s="804"/>
      <c r="C42" s="271"/>
      <c r="D42" s="271"/>
      <c r="E42" s="269"/>
      <c r="F42" s="270"/>
      <c r="G42" s="270"/>
      <c r="H42" s="270"/>
      <c r="I42" s="270"/>
      <c r="J42" s="270"/>
      <c r="K42" s="270"/>
      <c r="L42" s="270"/>
    </row>
    <row r="43" spans="2:12" ht="21.75" customHeight="1">
      <c r="B43" s="700"/>
      <c r="C43" s="147"/>
      <c r="D43" s="147"/>
      <c r="E43" s="269"/>
      <c r="F43" s="270"/>
      <c r="G43" s="270"/>
      <c r="H43" s="270"/>
      <c r="I43" s="270"/>
      <c r="J43" s="270"/>
      <c r="K43" s="270"/>
      <c r="L43" s="270"/>
    </row>
    <row r="44" spans="2:12" ht="21.75" customHeight="1">
      <c r="B44" s="700"/>
      <c r="C44" s="147"/>
      <c r="D44" s="147"/>
      <c r="E44" s="269"/>
      <c r="F44" s="270"/>
      <c r="G44" s="270"/>
      <c r="H44" s="270"/>
      <c r="I44" s="270"/>
      <c r="J44" s="270"/>
      <c r="K44" s="270"/>
      <c r="L44" s="270"/>
    </row>
    <row r="45" spans="2:12" ht="21.75" customHeight="1">
      <c r="B45" s="700"/>
      <c r="C45" s="147"/>
      <c r="D45" s="147"/>
      <c r="E45" s="269"/>
      <c r="F45" s="270"/>
      <c r="G45" s="270"/>
      <c r="H45" s="270"/>
      <c r="I45" s="270"/>
      <c r="J45" s="270"/>
      <c r="K45" s="270"/>
      <c r="L45" s="270"/>
    </row>
    <row r="46" spans="2:12" ht="21.75" customHeight="1">
      <c r="B46" s="804"/>
      <c r="C46" s="271"/>
      <c r="D46" s="271"/>
      <c r="E46" s="269"/>
      <c r="F46" s="270"/>
      <c r="G46" s="270"/>
      <c r="H46" s="270"/>
      <c r="I46" s="270"/>
      <c r="J46" s="270"/>
      <c r="K46" s="270"/>
      <c r="L46" s="270"/>
    </row>
    <row r="47" spans="2:12" ht="21.75" customHeight="1">
      <c r="B47" s="700"/>
      <c r="C47" s="147"/>
      <c r="D47" s="147"/>
      <c r="E47" s="269"/>
      <c r="F47" s="270"/>
      <c r="G47" s="270"/>
      <c r="H47" s="270"/>
      <c r="I47" s="270"/>
      <c r="J47" s="270"/>
      <c r="K47" s="270"/>
      <c r="L47" s="270"/>
    </row>
    <row r="48" spans="2:12" ht="21.75" customHeight="1">
      <c r="B48" s="804"/>
      <c r="C48" s="271"/>
      <c r="D48" s="271"/>
      <c r="E48" s="269"/>
      <c r="F48" s="270"/>
      <c r="G48" s="270"/>
      <c r="H48" s="270"/>
      <c r="I48" s="270"/>
      <c r="J48" s="270"/>
      <c r="K48" s="270"/>
      <c r="L48" s="270"/>
    </row>
    <row r="49" spans="2:12" ht="21.75" customHeight="1">
      <c r="B49" s="700"/>
      <c r="C49" s="147"/>
      <c r="D49" s="271"/>
      <c r="E49" s="269"/>
      <c r="F49" s="270"/>
      <c r="G49" s="270"/>
      <c r="H49" s="270"/>
      <c r="I49" s="270"/>
      <c r="J49" s="270"/>
      <c r="K49" s="270"/>
      <c r="L49" s="270"/>
    </row>
    <row r="50" spans="2:12" ht="13.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5" spans="5:12" ht="13.5">
      <c r="E55" s="272"/>
      <c r="F55" s="272"/>
      <c r="G55" s="272"/>
      <c r="H55" s="272"/>
      <c r="I55" s="272"/>
      <c r="J55" s="272"/>
      <c r="K55" s="272"/>
      <c r="L55" s="272"/>
    </row>
  </sheetData>
  <sheetProtection/>
  <mergeCells count="20">
    <mergeCell ref="B46:B47"/>
    <mergeCell ref="B48:B49"/>
    <mergeCell ref="B34:B35"/>
    <mergeCell ref="B36:B37"/>
    <mergeCell ref="B38:B39"/>
    <mergeCell ref="B40:B41"/>
    <mergeCell ref="B42:B43"/>
    <mergeCell ref="B44:B45"/>
    <mergeCell ref="A15:C16"/>
    <mergeCell ref="D15:G15"/>
    <mergeCell ref="H15:K15"/>
    <mergeCell ref="B28:B29"/>
    <mergeCell ref="B30:B31"/>
    <mergeCell ref="B32:B33"/>
    <mergeCell ref="A1:K1"/>
    <mergeCell ref="A4:C5"/>
    <mergeCell ref="D4:E4"/>
    <mergeCell ref="F4:G4"/>
    <mergeCell ref="H4:I4"/>
    <mergeCell ref="J4:K4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88" r:id="rId1"/>
  <colBreaks count="1" manualBreakCount="1">
    <brk id="11" min="2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1.140625" style="2" customWidth="1"/>
    <col min="2" max="2" width="11.28125" style="2" customWidth="1"/>
    <col min="3" max="7" width="9.28125" style="2" customWidth="1"/>
    <col min="8" max="8" width="10.7109375" style="2" customWidth="1"/>
    <col min="9" max="10" width="9.28125" style="2" customWidth="1"/>
    <col min="11" max="11" width="11.421875" style="2" customWidth="1"/>
    <col min="12" max="14" width="7.421875" style="2" customWidth="1"/>
    <col min="15" max="15" width="9.00390625" style="2" customWidth="1"/>
    <col min="16" max="17" width="7.421875" style="2" customWidth="1"/>
    <col min="18" max="18" width="9.00390625" style="2" customWidth="1"/>
    <col min="19" max="20" width="7.421875" style="2" customWidth="1"/>
    <col min="21" max="21" width="5.421875" style="2" customWidth="1"/>
    <col min="22" max="22" width="9.00390625" style="2" customWidth="1"/>
    <col min="23" max="24" width="11.421875" style="2" customWidth="1"/>
    <col min="25" max="31" width="9.00390625" style="2" customWidth="1"/>
    <col min="32" max="34" width="11.421875" style="2" customWidth="1"/>
    <col min="35" max="38" width="9.00390625" style="2" customWidth="1"/>
    <col min="39" max="44" width="11.421875" style="2" customWidth="1"/>
    <col min="45" max="47" width="13.421875" style="2" customWidth="1"/>
    <col min="48" max="49" width="11.421875" style="2" customWidth="1"/>
    <col min="50" max="50" width="7.421875" style="2" customWidth="1"/>
    <col min="51" max="51" width="8.421875" style="2" customWidth="1"/>
    <col min="52" max="52" width="7.421875" style="2" customWidth="1"/>
    <col min="53" max="53" width="8.421875" style="2" customWidth="1"/>
    <col min="54" max="54" width="6.421875" style="2" customWidth="1"/>
    <col min="55" max="55" width="8.421875" style="2" customWidth="1"/>
    <col min="56" max="56" width="6.421875" style="2" customWidth="1"/>
    <col min="57" max="57" width="7.421875" style="2" customWidth="1"/>
    <col min="58" max="58" width="6.421875" style="2" customWidth="1"/>
    <col min="59" max="59" width="7.421875" style="2" customWidth="1"/>
    <col min="60" max="60" width="6.421875" style="2" customWidth="1"/>
    <col min="61" max="61" width="7.421875" style="2" customWidth="1"/>
    <col min="62" max="62" width="6.421875" style="2" customWidth="1"/>
    <col min="63" max="63" width="7.421875" style="2" customWidth="1"/>
    <col min="64" max="64" width="6.421875" style="2" customWidth="1"/>
    <col min="65" max="66" width="7.421875" style="2" customWidth="1"/>
    <col min="67" max="67" width="8.421875" style="2" customWidth="1"/>
    <col min="68" max="68" width="7.421875" style="2" customWidth="1"/>
    <col min="69" max="69" width="8.421875" style="2" customWidth="1"/>
    <col min="70" max="70" width="7.421875" style="2" customWidth="1"/>
    <col min="71" max="71" width="8.421875" style="2" customWidth="1"/>
    <col min="72" max="72" width="6.421875" style="2" customWidth="1"/>
    <col min="73" max="73" width="7.421875" style="2" customWidth="1"/>
    <col min="74" max="74" width="11.421875" style="2" customWidth="1"/>
    <col min="75" max="75" width="5.421875" style="2" customWidth="1"/>
    <col min="76" max="76" width="17.421875" style="2" customWidth="1"/>
    <col min="77" max="102" width="5.421875" style="2" customWidth="1"/>
    <col min="103" max="113" width="11.421875" style="2" customWidth="1"/>
    <col min="114" max="114" width="23.421875" style="2" customWidth="1"/>
    <col min="115" max="115" width="9.00390625" style="2" customWidth="1"/>
    <col min="116" max="127" width="7.421875" style="2" customWidth="1"/>
    <col min="128" max="129" width="8.421875" style="2" customWidth="1"/>
    <col min="130" max="130" width="7.421875" style="2" customWidth="1"/>
    <col min="131" max="131" width="17.421875" style="2" customWidth="1"/>
    <col min="132" max="147" width="10.421875" style="2" customWidth="1"/>
    <col min="148" max="148" width="7.421875" style="2" customWidth="1"/>
    <col min="149" max="149" width="15.421875" style="2" customWidth="1"/>
    <col min="150" max="167" width="9.00390625" style="2" customWidth="1"/>
    <col min="168" max="168" width="11.421875" style="2" customWidth="1"/>
    <col min="169" max="169" width="15.421875" style="2" customWidth="1"/>
    <col min="170" max="175" width="9.00390625" style="2" customWidth="1"/>
    <col min="176" max="176" width="12.421875" style="2" customWidth="1"/>
    <col min="177" max="177" width="7.421875" style="2" customWidth="1"/>
    <col min="178" max="178" width="17.421875" style="2" customWidth="1"/>
    <col min="179" max="191" width="5.421875" style="2" customWidth="1"/>
    <col min="192" max="192" width="11.421875" style="2" customWidth="1"/>
    <col min="193" max="193" width="15.421875" style="2" customWidth="1"/>
    <col min="194" max="199" width="11.421875" style="2" customWidth="1"/>
    <col min="200" max="200" width="7.421875" style="2" customWidth="1"/>
    <col min="201" max="201" width="12.421875" style="2" customWidth="1"/>
    <col min="202" max="211" width="7.421875" style="2" customWidth="1"/>
    <col min="212" max="212" width="11.421875" style="2" customWidth="1"/>
    <col min="213" max="213" width="15.421875" style="2" customWidth="1"/>
    <col min="214" max="219" width="11.421875" style="2" customWidth="1"/>
    <col min="220" max="220" width="7.421875" style="2" customWidth="1"/>
    <col min="221" max="221" width="37.421875" style="2" customWidth="1"/>
    <col min="222" max="16384" width="9.00390625" style="2" customWidth="1"/>
  </cols>
  <sheetData>
    <row r="1" spans="1:10" ht="18.75" customHeight="1">
      <c r="A1" s="655" t="s">
        <v>419</v>
      </c>
      <c r="B1" s="655"/>
      <c r="C1" s="655"/>
      <c r="D1" s="655"/>
      <c r="E1" s="655"/>
      <c r="F1" s="655"/>
      <c r="G1" s="655"/>
      <c r="H1" s="655"/>
      <c r="I1" s="655"/>
      <c r="J1" s="655"/>
    </row>
    <row r="2" ht="13.5" customHeight="1"/>
    <row r="3" spans="1:10" ht="13.5" customHeight="1" thickBot="1">
      <c r="A3" s="3"/>
      <c r="B3" s="3"/>
      <c r="C3" s="3"/>
      <c r="D3" s="3"/>
      <c r="E3" s="3"/>
      <c r="F3" s="3"/>
      <c r="G3" s="3"/>
      <c r="H3" s="3"/>
      <c r="I3" s="3"/>
      <c r="J3" s="17" t="s">
        <v>364</v>
      </c>
    </row>
    <row r="4" spans="1:11" ht="11.25" customHeight="1">
      <c r="A4" s="617" t="s">
        <v>113</v>
      </c>
      <c r="B4" s="621" t="s">
        <v>305</v>
      </c>
      <c r="C4" s="621" t="s">
        <v>306</v>
      </c>
      <c r="D4" s="621" t="s">
        <v>307</v>
      </c>
      <c r="E4" s="621" t="s">
        <v>308</v>
      </c>
      <c r="F4" s="621" t="s">
        <v>309</v>
      </c>
      <c r="G4" s="621" t="s">
        <v>310</v>
      </c>
      <c r="H4" s="621" t="s">
        <v>311</v>
      </c>
      <c r="I4" s="621" t="s">
        <v>312</v>
      </c>
      <c r="J4" s="623" t="s">
        <v>313</v>
      </c>
      <c r="K4" s="18"/>
    </row>
    <row r="5" spans="1:11" ht="11.25" customHeight="1">
      <c r="A5" s="653"/>
      <c r="B5" s="649"/>
      <c r="C5" s="649"/>
      <c r="D5" s="649"/>
      <c r="E5" s="649"/>
      <c r="F5" s="649"/>
      <c r="G5" s="649"/>
      <c r="H5" s="649"/>
      <c r="I5" s="649"/>
      <c r="J5" s="651"/>
      <c r="K5" s="18"/>
    </row>
    <row r="6" spans="1:11" ht="11.25" customHeight="1">
      <c r="A6" s="654"/>
      <c r="B6" s="650"/>
      <c r="C6" s="650"/>
      <c r="D6" s="650"/>
      <c r="E6" s="650"/>
      <c r="F6" s="650"/>
      <c r="G6" s="650"/>
      <c r="H6" s="650"/>
      <c r="I6" s="650"/>
      <c r="J6" s="652"/>
      <c r="K6" s="18"/>
    </row>
    <row r="7" spans="1:11" s="4" customFormat="1" ht="15.75" customHeight="1">
      <c r="A7" s="162">
        <v>25</v>
      </c>
      <c r="B7" s="186">
        <v>908623</v>
      </c>
      <c r="C7" s="166">
        <v>4014</v>
      </c>
      <c r="D7" s="166">
        <v>18396</v>
      </c>
      <c r="E7" s="166">
        <v>24538</v>
      </c>
      <c r="F7" s="166">
        <v>58913</v>
      </c>
      <c r="G7" s="166">
        <v>37633</v>
      </c>
      <c r="H7" s="166">
        <v>58405</v>
      </c>
      <c r="I7" s="166">
        <v>18220</v>
      </c>
      <c r="J7" s="166">
        <v>35140</v>
      </c>
      <c r="K7" s="283"/>
    </row>
    <row r="8" spans="1:11" s="4" customFormat="1" ht="15.75" customHeight="1">
      <c r="A8" s="165">
        <f>A7+1</f>
        <v>26</v>
      </c>
      <c r="B8" s="186">
        <v>893122</v>
      </c>
      <c r="C8" s="166">
        <v>4165</v>
      </c>
      <c r="D8" s="166">
        <v>18913</v>
      </c>
      <c r="E8" s="166">
        <v>26087</v>
      </c>
      <c r="F8" s="166">
        <v>60940</v>
      </c>
      <c r="G8" s="166">
        <v>39681</v>
      </c>
      <c r="H8" s="166">
        <v>58989</v>
      </c>
      <c r="I8" s="166">
        <v>17880</v>
      </c>
      <c r="J8" s="166">
        <v>36425</v>
      </c>
      <c r="K8" s="283"/>
    </row>
    <row r="9" spans="1:11" s="4" customFormat="1" ht="15.75" customHeight="1">
      <c r="A9" s="165">
        <f>A8+1</f>
        <v>27</v>
      </c>
      <c r="B9" s="360">
        <v>864099</v>
      </c>
      <c r="C9" s="361">
        <v>4298</v>
      </c>
      <c r="D9" s="361">
        <v>19623</v>
      </c>
      <c r="E9" s="361">
        <v>22815</v>
      </c>
      <c r="F9" s="361">
        <v>58311</v>
      </c>
      <c r="G9" s="361">
        <v>41065</v>
      </c>
      <c r="H9" s="361">
        <v>56298</v>
      </c>
      <c r="I9" s="361">
        <v>16613</v>
      </c>
      <c r="J9" s="361">
        <v>34098</v>
      </c>
      <c r="K9" s="283"/>
    </row>
    <row r="10" spans="1:11" s="19" customFormat="1" ht="15.75" customHeight="1">
      <c r="A10" s="227">
        <f>A9+1</f>
        <v>28</v>
      </c>
      <c r="B10" s="360">
        <v>948870</v>
      </c>
      <c r="C10" s="361">
        <v>5384</v>
      </c>
      <c r="D10" s="361">
        <v>23524</v>
      </c>
      <c r="E10" s="361">
        <v>27415</v>
      </c>
      <c r="F10" s="361">
        <v>70971</v>
      </c>
      <c r="G10" s="361">
        <v>45618</v>
      </c>
      <c r="H10" s="361">
        <v>72714</v>
      </c>
      <c r="I10" s="361">
        <v>21381</v>
      </c>
      <c r="J10" s="361">
        <v>40517</v>
      </c>
      <c r="K10" s="283"/>
    </row>
    <row r="11" spans="1:11" s="6" customFormat="1" ht="15.75" customHeight="1" thickBot="1">
      <c r="A11" s="192">
        <f>A10+1</f>
        <v>29</v>
      </c>
      <c r="B11" s="403">
        <v>909422</v>
      </c>
      <c r="C11" s="404">
        <v>5350</v>
      </c>
      <c r="D11" s="404">
        <v>21937</v>
      </c>
      <c r="E11" s="404">
        <v>28263</v>
      </c>
      <c r="F11" s="404">
        <v>66129</v>
      </c>
      <c r="G11" s="404">
        <v>47095</v>
      </c>
      <c r="H11" s="404">
        <v>71046</v>
      </c>
      <c r="I11" s="404">
        <v>20020</v>
      </c>
      <c r="J11" s="404">
        <v>39038</v>
      </c>
      <c r="K11" s="283"/>
    </row>
    <row r="12" spans="1:10" ht="13.5" customHeight="1" thickBot="1">
      <c r="A12" s="8"/>
      <c r="B12" s="8"/>
      <c r="C12" s="8"/>
      <c r="D12" s="8"/>
      <c r="E12" s="8"/>
      <c r="F12" s="8"/>
      <c r="G12" s="8"/>
      <c r="H12" s="8"/>
      <c r="I12" s="8"/>
      <c r="J12" s="20"/>
    </row>
    <row r="13" spans="1:10" ht="10.5" customHeight="1">
      <c r="A13" s="617" t="s">
        <v>297</v>
      </c>
      <c r="B13" s="623" t="s">
        <v>314</v>
      </c>
      <c r="C13" s="621" t="s">
        <v>315</v>
      </c>
      <c r="D13" s="621" t="s">
        <v>316</v>
      </c>
      <c r="E13" s="621" t="s">
        <v>213</v>
      </c>
      <c r="F13" s="621" t="s">
        <v>317</v>
      </c>
      <c r="G13" s="621" t="s">
        <v>318</v>
      </c>
      <c r="H13" s="621" t="s">
        <v>319</v>
      </c>
      <c r="I13" s="621" t="s">
        <v>320</v>
      </c>
      <c r="J13" s="623" t="s">
        <v>321</v>
      </c>
    </row>
    <row r="14" spans="1:10" ht="10.5" customHeight="1">
      <c r="A14" s="653"/>
      <c r="B14" s="651"/>
      <c r="C14" s="649"/>
      <c r="D14" s="649"/>
      <c r="E14" s="649"/>
      <c r="F14" s="649"/>
      <c r="G14" s="649"/>
      <c r="H14" s="649"/>
      <c r="I14" s="649"/>
      <c r="J14" s="651"/>
    </row>
    <row r="15" spans="1:10" ht="10.5" customHeight="1">
      <c r="A15" s="654"/>
      <c r="B15" s="652"/>
      <c r="C15" s="650"/>
      <c r="D15" s="650"/>
      <c r="E15" s="650"/>
      <c r="F15" s="650"/>
      <c r="G15" s="650"/>
      <c r="H15" s="650"/>
      <c r="I15" s="650"/>
      <c r="J15" s="652"/>
    </row>
    <row r="16" spans="1:10" s="4" customFormat="1" ht="15.75" customHeight="1">
      <c r="A16" s="162">
        <f>A7</f>
        <v>25</v>
      </c>
      <c r="B16" s="163">
        <v>7316</v>
      </c>
      <c r="C16" s="166">
        <v>92994</v>
      </c>
      <c r="D16" s="166">
        <v>61498</v>
      </c>
      <c r="E16" s="166">
        <v>9458</v>
      </c>
      <c r="F16" s="166">
        <v>671</v>
      </c>
      <c r="G16" s="166">
        <v>285</v>
      </c>
      <c r="H16" s="166">
        <v>397237</v>
      </c>
      <c r="I16" s="166">
        <v>56951</v>
      </c>
      <c r="J16" s="166">
        <v>26954</v>
      </c>
    </row>
    <row r="17" spans="1:10" s="4" customFormat="1" ht="15.75" customHeight="1">
      <c r="A17" s="165">
        <f>A16+1</f>
        <v>26</v>
      </c>
      <c r="B17" s="186">
        <v>7035</v>
      </c>
      <c r="C17" s="166">
        <v>94219</v>
      </c>
      <c r="D17" s="166">
        <v>60535</v>
      </c>
      <c r="E17" s="166">
        <v>9361</v>
      </c>
      <c r="F17" s="166">
        <v>532</v>
      </c>
      <c r="G17" s="166">
        <v>260</v>
      </c>
      <c r="H17" s="166">
        <v>383132</v>
      </c>
      <c r="I17" s="166">
        <v>51281</v>
      </c>
      <c r="J17" s="166">
        <v>23687</v>
      </c>
    </row>
    <row r="18" spans="1:10" s="4" customFormat="1" ht="15.75" customHeight="1">
      <c r="A18" s="165">
        <f>A17+1</f>
        <v>27</v>
      </c>
      <c r="B18" s="362">
        <v>6432</v>
      </c>
      <c r="C18" s="361">
        <v>84345</v>
      </c>
      <c r="D18" s="361">
        <v>50944</v>
      </c>
      <c r="E18" s="361">
        <v>7771</v>
      </c>
      <c r="F18" s="361">
        <v>398</v>
      </c>
      <c r="G18" s="361">
        <v>167</v>
      </c>
      <c r="H18" s="361">
        <v>397222</v>
      </c>
      <c r="I18" s="361">
        <v>46432</v>
      </c>
      <c r="J18" s="361">
        <v>17267</v>
      </c>
    </row>
    <row r="19" spans="1:10" s="4" customFormat="1" ht="15.75" customHeight="1">
      <c r="A19" s="227">
        <f>A18+1</f>
        <v>28</v>
      </c>
      <c r="B19" s="362">
        <v>7636</v>
      </c>
      <c r="C19" s="361">
        <v>96766</v>
      </c>
      <c r="D19" s="361">
        <v>58669</v>
      </c>
      <c r="E19" s="361">
        <v>9100</v>
      </c>
      <c r="F19" s="361">
        <v>478</v>
      </c>
      <c r="G19" s="361">
        <v>234</v>
      </c>
      <c r="H19" s="361">
        <v>403504</v>
      </c>
      <c r="I19" s="361">
        <v>47476</v>
      </c>
      <c r="J19" s="361">
        <v>17483</v>
      </c>
    </row>
    <row r="20" spans="1:10" s="6" customFormat="1" ht="15.75" customHeight="1" thickBot="1">
      <c r="A20" s="192">
        <f>A19+1</f>
        <v>29</v>
      </c>
      <c r="B20" s="403">
        <v>7357</v>
      </c>
      <c r="C20" s="404">
        <v>100110</v>
      </c>
      <c r="D20" s="404">
        <v>57381</v>
      </c>
      <c r="E20" s="404">
        <v>9237</v>
      </c>
      <c r="F20" s="404">
        <v>623</v>
      </c>
      <c r="G20" s="404">
        <v>202</v>
      </c>
      <c r="H20" s="404">
        <v>372365</v>
      </c>
      <c r="I20" s="404">
        <v>44897</v>
      </c>
      <c r="J20" s="404">
        <v>18372</v>
      </c>
    </row>
    <row r="21" spans="1:8" ht="16.5" customHeight="1">
      <c r="A21" s="16" t="s">
        <v>322</v>
      </c>
      <c r="B21" s="18"/>
      <c r="C21" s="18"/>
      <c r="D21" s="18"/>
      <c r="E21" s="18"/>
      <c r="F21" s="18"/>
      <c r="G21" s="18"/>
      <c r="H21" s="18"/>
    </row>
    <row r="25" ht="13.5">
      <c r="D25" s="308"/>
    </row>
  </sheetData>
  <sheetProtection/>
  <mergeCells count="21">
    <mergeCell ref="A1:J1"/>
    <mergeCell ref="A4:A6"/>
    <mergeCell ref="B4:B6"/>
    <mergeCell ref="C4:C6"/>
    <mergeCell ref="D4:D6"/>
    <mergeCell ref="E4:E6"/>
    <mergeCell ref="E13:E15"/>
    <mergeCell ref="G4:G6"/>
    <mergeCell ref="G13:G15"/>
    <mergeCell ref="F13:F15"/>
    <mergeCell ref="F4:F6"/>
    <mergeCell ref="A13:A15"/>
    <mergeCell ref="B13:B15"/>
    <mergeCell ref="C13:C15"/>
    <mergeCell ref="D13:D15"/>
    <mergeCell ref="H13:H15"/>
    <mergeCell ref="H4:H6"/>
    <mergeCell ref="J13:J15"/>
    <mergeCell ref="J4:J6"/>
    <mergeCell ref="I4:I6"/>
    <mergeCell ref="I13:I1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showGridLines="0" showZeros="0" zoomScalePageLayoutView="0" workbookViewId="0" topLeftCell="A1">
      <selection activeCell="A1" sqref="A1:IV16384"/>
    </sheetView>
  </sheetViews>
  <sheetFormatPr defaultColWidth="9.140625" defaultRowHeight="15"/>
  <cols>
    <col min="1" max="1" width="11.8515625" style="2" customWidth="1"/>
    <col min="2" max="2" width="12.00390625" style="2" bestFit="1" customWidth="1"/>
    <col min="3" max="9" width="10.28125" style="2" customWidth="1"/>
    <col min="10" max="11" width="11.421875" style="2" customWidth="1"/>
    <col min="12" max="19" width="9.00390625" style="2" customWidth="1"/>
    <col min="20" max="20" width="16.421875" style="2" customWidth="1"/>
    <col min="21" max="27" width="11.421875" style="2" customWidth="1"/>
    <col min="28" max="28" width="7.421875" style="2" customWidth="1"/>
    <col min="29" max="30" width="11.421875" style="2" customWidth="1"/>
    <col min="31" max="37" width="9.00390625" style="2" customWidth="1"/>
    <col min="38" max="40" width="11.421875" style="2" customWidth="1"/>
    <col min="41" max="44" width="9.00390625" style="2" customWidth="1"/>
    <col min="45" max="50" width="11.421875" style="2" customWidth="1"/>
    <col min="51" max="53" width="13.421875" style="2" customWidth="1"/>
    <col min="54" max="55" width="11.421875" style="2" customWidth="1"/>
    <col min="56" max="56" width="7.421875" style="2" customWidth="1"/>
    <col min="57" max="57" width="8.421875" style="2" customWidth="1"/>
    <col min="58" max="58" width="7.421875" style="2" customWidth="1"/>
    <col min="59" max="59" width="8.421875" style="2" customWidth="1"/>
    <col min="60" max="60" width="6.421875" style="2" customWidth="1"/>
    <col min="61" max="61" width="8.421875" style="2" customWidth="1"/>
    <col min="62" max="62" width="6.421875" style="2" customWidth="1"/>
    <col min="63" max="63" width="7.421875" style="2" customWidth="1"/>
    <col min="64" max="64" width="6.421875" style="2" customWidth="1"/>
    <col min="65" max="65" width="7.421875" style="2" customWidth="1"/>
    <col min="66" max="66" width="6.421875" style="2" customWidth="1"/>
    <col min="67" max="67" width="7.421875" style="2" customWidth="1"/>
    <col min="68" max="68" width="6.421875" style="2" customWidth="1"/>
    <col min="69" max="69" width="7.421875" style="2" customWidth="1"/>
    <col min="70" max="70" width="6.421875" style="2" customWidth="1"/>
    <col min="71" max="72" width="7.421875" style="2" customWidth="1"/>
    <col min="73" max="73" width="8.421875" style="2" customWidth="1"/>
    <col min="74" max="74" width="7.421875" style="2" customWidth="1"/>
    <col min="75" max="75" width="8.421875" style="2" customWidth="1"/>
    <col min="76" max="76" width="7.421875" style="2" customWidth="1"/>
    <col min="77" max="77" width="8.421875" style="2" customWidth="1"/>
    <col min="78" max="78" width="6.421875" style="2" customWidth="1"/>
    <col min="79" max="79" width="7.421875" style="2" customWidth="1"/>
    <col min="80" max="80" width="11.421875" style="2" customWidth="1"/>
    <col min="81" max="81" width="5.421875" style="2" customWidth="1"/>
    <col min="82" max="82" width="17.421875" style="2" customWidth="1"/>
    <col min="83" max="108" width="5.421875" style="2" customWidth="1"/>
    <col min="109" max="119" width="11.421875" style="2" customWidth="1"/>
    <col min="120" max="120" width="23.421875" style="2" customWidth="1"/>
    <col min="121" max="121" width="9.00390625" style="2" customWidth="1"/>
    <col min="122" max="133" width="7.421875" style="2" customWidth="1"/>
    <col min="134" max="135" width="8.421875" style="2" customWidth="1"/>
    <col min="136" max="136" width="7.421875" style="2" customWidth="1"/>
    <col min="137" max="137" width="17.421875" style="2" customWidth="1"/>
    <col min="138" max="153" width="10.421875" style="2" customWidth="1"/>
    <col min="154" max="154" width="7.421875" style="2" customWidth="1"/>
    <col min="155" max="155" width="15.421875" style="2" customWidth="1"/>
    <col min="156" max="173" width="9.00390625" style="2" customWidth="1"/>
    <col min="174" max="174" width="11.421875" style="2" customWidth="1"/>
    <col min="175" max="175" width="15.421875" style="2" customWidth="1"/>
    <col min="176" max="181" width="9.00390625" style="2" customWidth="1"/>
    <col min="182" max="182" width="12.421875" style="2" customWidth="1"/>
    <col min="183" max="183" width="7.421875" style="2" customWidth="1"/>
    <col min="184" max="184" width="17.421875" style="2" customWidth="1"/>
    <col min="185" max="197" width="5.421875" style="2" customWidth="1"/>
    <col min="198" max="198" width="11.421875" style="2" customWidth="1"/>
    <col min="199" max="199" width="15.421875" style="2" customWidth="1"/>
    <col min="200" max="205" width="11.421875" style="2" customWidth="1"/>
    <col min="206" max="206" width="7.421875" style="2" customWidth="1"/>
    <col min="207" max="207" width="12.421875" style="2" customWidth="1"/>
    <col min="208" max="217" width="7.421875" style="2" customWidth="1"/>
    <col min="218" max="218" width="11.421875" style="2" customWidth="1"/>
    <col min="219" max="219" width="15.421875" style="2" customWidth="1"/>
    <col min="220" max="225" width="11.421875" style="2" customWidth="1"/>
    <col min="226" max="226" width="7.421875" style="2" customWidth="1"/>
    <col min="227" max="227" width="37.421875" style="2" customWidth="1"/>
    <col min="228" max="16384" width="9.00390625" style="2" customWidth="1"/>
  </cols>
  <sheetData>
    <row r="1" spans="1:20" ht="18.75">
      <c r="A1" s="655" t="s">
        <v>418</v>
      </c>
      <c r="B1" s="655"/>
      <c r="C1" s="655"/>
      <c r="D1" s="655"/>
      <c r="E1" s="655"/>
      <c r="F1" s="655"/>
      <c r="G1" s="655"/>
      <c r="H1" s="655"/>
      <c r="I1" s="655"/>
      <c r="T1" s="176"/>
    </row>
    <row r="2" spans="1:20" ht="11.25" customHeight="1">
      <c r="A2" s="309"/>
      <c r="T2" s="176"/>
    </row>
    <row r="3" spans="1:9" ht="14.25" thickBot="1">
      <c r="A3" s="3"/>
      <c r="B3" s="3"/>
      <c r="C3" s="3"/>
      <c r="D3" s="3"/>
      <c r="E3" s="3"/>
      <c r="F3" s="3"/>
      <c r="G3" s="3"/>
      <c r="H3" s="3"/>
      <c r="I3" s="17" t="s">
        <v>364</v>
      </c>
    </row>
    <row r="4" spans="1:9" ht="27.75" customHeight="1">
      <c r="A4" s="159" t="s">
        <v>113</v>
      </c>
      <c r="B4" s="310" t="s">
        <v>305</v>
      </c>
      <c r="C4" s="310" t="s">
        <v>306</v>
      </c>
      <c r="D4" s="310" t="s">
        <v>307</v>
      </c>
      <c r="E4" s="310" t="s">
        <v>308</v>
      </c>
      <c r="F4" s="310" t="s">
        <v>309</v>
      </c>
      <c r="G4" s="310" t="s">
        <v>310</v>
      </c>
      <c r="H4" s="310" t="s">
        <v>311</v>
      </c>
      <c r="I4" s="158" t="s">
        <v>312</v>
      </c>
    </row>
    <row r="5" spans="1:10" ht="15.75" customHeight="1">
      <c r="A5" s="162">
        <v>25</v>
      </c>
      <c r="B5" s="186">
        <v>932800</v>
      </c>
      <c r="C5" s="166">
        <v>32592</v>
      </c>
      <c r="D5" s="166">
        <v>32440</v>
      </c>
      <c r="E5" s="166">
        <v>68101</v>
      </c>
      <c r="F5" s="166">
        <v>137524</v>
      </c>
      <c r="G5" s="166">
        <v>47333</v>
      </c>
      <c r="H5" s="166">
        <v>49365</v>
      </c>
      <c r="I5" s="166">
        <v>31972</v>
      </c>
      <c r="J5" s="285"/>
    </row>
    <row r="6" spans="1:10" ht="15.75" customHeight="1">
      <c r="A6" s="165">
        <f>A5+1</f>
        <v>26</v>
      </c>
      <c r="B6" s="186">
        <v>960169</v>
      </c>
      <c r="C6" s="166">
        <v>33290</v>
      </c>
      <c r="D6" s="166">
        <v>33594</v>
      </c>
      <c r="E6" s="166">
        <v>70397</v>
      </c>
      <c r="F6" s="166">
        <v>143077</v>
      </c>
      <c r="G6" s="166">
        <v>49998</v>
      </c>
      <c r="H6" s="166">
        <v>51811</v>
      </c>
      <c r="I6" s="166">
        <v>33245</v>
      </c>
      <c r="J6" s="285"/>
    </row>
    <row r="7" spans="1:10" ht="15.75" customHeight="1">
      <c r="A7" s="165">
        <f>A6+1</f>
        <v>27</v>
      </c>
      <c r="B7" s="394">
        <v>999062</v>
      </c>
      <c r="C7" s="361">
        <v>33981</v>
      </c>
      <c r="D7" s="361">
        <v>34948</v>
      </c>
      <c r="E7" s="361">
        <v>72899</v>
      </c>
      <c r="F7" s="361">
        <v>149463</v>
      </c>
      <c r="G7" s="361">
        <v>52327</v>
      </c>
      <c r="H7" s="361">
        <v>54595</v>
      </c>
      <c r="I7" s="361">
        <v>34565</v>
      </c>
      <c r="J7" s="285"/>
    </row>
    <row r="8" spans="1:10" ht="15.75" customHeight="1">
      <c r="A8" s="227">
        <f>A7+1</f>
        <v>28</v>
      </c>
      <c r="B8" s="394">
        <v>1027173</v>
      </c>
      <c r="C8" s="361">
        <v>34683</v>
      </c>
      <c r="D8" s="361">
        <v>36488</v>
      </c>
      <c r="E8" s="361">
        <v>75030</v>
      </c>
      <c r="F8" s="361">
        <v>155416</v>
      </c>
      <c r="G8" s="361">
        <v>54679</v>
      </c>
      <c r="H8" s="361">
        <v>57200</v>
      </c>
      <c r="I8" s="361">
        <v>35881</v>
      </c>
      <c r="J8" s="285"/>
    </row>
    <row r="9" spans="1:10" s="21" customFormat="1" ht="15.75" customHeight="1" thickBot="1">
      <c r="A9" s="405">
        <f>A8+1</f>
        <v>29</v>
      </c>
      <c r="B9" s="581">
        <v>1034601</v>
      </c>
      <c r="C9" s="582">
        <v>35109</v>
      </c>
      <c r="D9" s="582">
        <v>36980</v>
      </c>
      <c r="E9" s="582">
        <v>76353</v>
      </c>
      <c r="F9" s="582">
        <v>158378</v>
      </c>
      <c r="G9" s="582">
        <v>56074</v>
      </c>
      <c r="H9" s="582">
        <v>58339</v>
      </c>
      <c r="I9" s="582">
        <v>36534</v>
      </c>
      <c r="J9" s="285"/>
    </row>
    <row r="10" spans="1:9" ht="8.25" customHeight="1" thickBot="1">
      <c r="A10" s="8"/>
      <c r="B10" s="8"/>
      <c r="C10" s="8"/>
      <c r="D10" s="8"/>
      <c r="E10" s="8"/>
      <c r="F10" s="8"/>
      <c r="G10" s="8"/>
      <c r="H10" s="8"/>
      <c r="I10" s="9"/>
    </row>
    <row r="11" spans="1:18" ht="27.75" customHeight="1">
      <c r="A11" s="159" t="s">
        <v>323</v>
      </c>
      <c r="B11" s="310" t="s">
        <v>313</v>
      </c>
      <c r="C11" s="310" t="s">
        <v>314</v>
      </c>
      <c r="D11" s="310" t="s">
        <v>315</v>
      </c>
      <c r="E11" s="310" t="s">
        <v>316</v>
      </c>
      <c r="F11" s="310" t="s">
        <v>213</v>
      </c>
      <c r="G11" s="310" t="s">
        <v>317</v>
      </c>
      <c r="H11" s="310" t="s">
        <v>319</v>
      </c>
      <c r="I11" s="158" t="s">
        <v>324</v>
      </c>
      <c r="Q11" s="176"/>
      <c r="R11" s="176"/>
    </row>
    <row r="12" spans="1:9" ht="15.75" customHeight="1">
      <c r="A12" s="311">
        <v>25</v>
      </c>
      <c r="B12" s="186">
        <v>55803</v>
      </c>
      <c r="C12" s="166">
        <v>12281</v>
      </c>
      <c r="D12" s="166">
        <v>105704</v>
      </c>
      <c r="E12" s="166">
        <v>36413</v>
      </c>
      <c r="F12" s="166">
        <v>111895</v>
      </c>
      <c r="G12" s="166">
        <v>13952</v>
      </c>
      <c r="H12" s="166">
        <v>121490</v>
      </c>
      <c r="I12" s="166">
        <v>3275</v>
      </c>
    </row>
    <row r="13" spans="1:9" ht="15.75" customHeight="1">
      <c r="A13" s="165">
        <f>A12+1</f>
        <v>26</v>
      </c>
      <c r="B13" s="186">
        <v>57840</v>
      </c>
      <c r="C13" s="166">
        <v>12636</v>
      </c>
      <c r="D13" s="166">
        <v>109177</v>
      </c>
      <c r="E13" s="166">
        <v>37489</v>
      </c>
      <c r="F13" s="166">
        <v>114135</v>
      </c>
      <c r="G13" s="166">
        <v>14045</v>
      </c>
      <c r="H13" s="166">
        <v>125407</v>
      </c>
      <c r="I13" s="166">
        <v>3360</v>
      </c>
    </row>
    <row r="14" spans="1:9" ht="15.75" customHeight="1">
      <c r="A14" s="165">
        <f>A13+1</f>
        <v>27</v>
      </c>
      <c r="B14" s="362">
        <v>60010</v>
      </c>
      <c r="C14" s="361">
        <v>13062</v>
      </c>
      <c r="D14" s="361">
        <v>112669</v>
      </c>
      <c r="E14" s="361">
        <v>39383</v>
      </c>
      <c r="F14" s="361">
        <v>116674</v>
      </c>
      <c r="G14" s="361">
        <v>14194</v>
      </c>
      <c r="H14" s="361">
        <v>129759</v>
      </c>
      <c r="I14" s="361">
        <v>3415</v>
      </c>
    </row>
    <row r="15" spans="1:9" ht="15.75" customHeight="1">
      <c r="A15" s="227">
        <f>A14+1</f>
        <v>28</v>
      </c>
      <c r="B15" s="362">
        <v>62363</v>
      </c>
      <c r="C15" s="361">
        <v>13474</v>
      </c>
      <c r="D15" s="361">
        <v>115795</v>
      </c>
      <c r="E15" s="361">
        <v>40342</v>
      </c>
      <c r="F15" s="361">
        <v>118805</v>
      </c>
      <c r="G15" s="361">
        <v>14270</v>
      </c>
      <c r="H15" s="361">
        <v>133443</v>
      </c>
      <c r="I15" s="361">
        <v>3451</v>
      </c>
    </row>
    <row r="16" spans="1:9" s="6" customFormat="1" ht="15.75" customHeight="1" thickBot="1">
      <c r="A16" s="192">
        <f>A15+1</f>
        <v>29</v>
      </c>
      <c r="B16" s="403">
        <v>63436</v>
      </c>
      <c r="C16" s="404">
        <v>13659</v>
      </c>
      <c r="D16" s="404">
        <v>118511</v>
      </c>
      <c r="E16" s="404">
        <v>41315</v>
      </c>
      <c r="F16" s="404">
        <v>121181</v>
      </c>
      <c r="G16" s="404">
        <v>14392</v>
      </c>
      <c r="H16" s="404">
        <v>135902</v>
      </c>
      <c r="I16" s="404">
        <v>3472</v>
      </c>
    </row>
    <row r="17" spans="1:9" ht="8.25" customHeight="1" thickBot="1">
      <c r="A17" s="8"/>
      <c r="B17" s="8"/>
      <c r="C17" s="8"/>
      <c r="D17" s="8"/>
      <c r="E17" s="8"/>
      <c r="F17" s="8"/>
      <c r="G17" s="8"/>
      <c r="H17" s="10"/>
      <c r="I17" s="10"/>
    </row>
    <row r="18" spans="1:9" ht="26.25" customHeight="1">
      <c r="A18" s="159" t="s">
        <v>113</v>
      </c>
      <c r="B18" s="310" t="s">
        <v>321</v>
      </c>
      <c r="C18" s="310" t="s">
        <v>325</v>
      </c>
      <c r="D18" s="310" t="s">
        <v>326</v>
      </c>
      <c r="E18" s="310" t="s">
        <v>327</v>
      </c>
      <c r="F18" s="310" t="s">
        <v>328</v>
      </c>
      <c r="G18" s="310" t="s">
        <v>329</v>
      </c>
      <c r="H18" s="158" t="s">
        <v>422</v>
      </c>
      <c r="I18" s="158" t="s">
        <v>331</v>
      </c>
    </row>
    <row r="19" spans="1:9" ht="15.75" customHeight="1">
      <c r="A19" s="311">
        <v>25</v>
      </c>
      <c r="B19" s="163">
        <v>23416</v>
      </c>
      <c r="C19" s="166">
        <v>154</v>
      </c>
      <c r="D19" s="166">
        <v>1533</v>
      </c>
      <c r="E19" s="166">
        <v>509</v>
      </c>
      <c r="F19" s="166">
        <v>2978</v>
      </c>
      <c r="G19" s="166">
        <v>2876</v>
      </c>
      <c r="H19" s="597" t="s">
        <v>0</v>
      </c>
      <c r="I19" s="188">
        <v>4616</v>
      </c>
    </row>
    <row r="20" spans="1:9" ht="15.75" customHeight="1">
      <c r="A20" s="165">
        <f>A19+1</f>
        <v>26</v>
      </c>
      <c r="B20" s="186">
        <v>23784</v>
      </c>
      <c r="C20" s="166">
        <v>154</v>
      </c>
      <c r="D20" s="166">
        <v>1609</v>
      </c>
      <c r="E20" s="166">
        <v>509</v>
      </c>
      <c r="F20" s="166">
        <v>2937</v>
      </c>
      <c r="G20" s="166">
        <v>2876</v>
      </c>
      <c r="H20" s="597" t="s">
        <v>0</v>
      </c>
      <c r="I20" s="166">
        <v>4616</v>
      </c>
    </row>
    <row r="21" spans="1:9" ht="15.75" customHeight="1">
      <c r="A21" s="165">
        <f>A20+1</f>
        <v>27</v>
      </c>
      <c r="B21" s="362">
        <v>24081</v>
      </c>
      <c r="C21" s="361">
        <v>154</v>
      </c>
      <c r="D21" s="361">
        <v>1642</v>
      </c>
      <c r="E21" s="361">
        <v>509</v>
      </c>
      <c r="F21" s="361">
        <v>2937</v>
      </c>
      <c r="G21" s="361">
        <v>2876</v>
      </c>
      <c r="H21" s="361">
        <v>8593</v>
      </c>
      <c r="I21" s="363">
        <v>4616</v>
      </c>
    </row>
    <row r="22" spans="1:9" ht="15.75" customHeight="1">
      <c r="A22" s="227">
        <f>A21+1</f>
        <v>28</v>
      </c>
      <c r="B22" s="362">
        <v>24543</v>
      </c>
      <c r="C22" s="361">
        <v>154</v>
      </c>
      <c r="D22" s="361">
        <v>1704</v>
      </c>
      <c r="E22" s="361">
        <v>509</v>
      </c>
      <c r="F22" s="361">
        <v>3419</v>
      </c>
      <c r="G22" s="361">
        <v>2876</v>
      </c>
      <c r="H22" s="361">
        <v>8593</v>
      </c>
      <c r="I22" s="363">
        <v>4616</v>
      </c>
    </row>
    <row r="23" spans="1:9" s="6" customFormat="1" ht="15.75" customHeight="1" thickBot="1">
      <c r="A23" s="192">
        <f>A22+1</f>
        <v>29</v>
      </c>
      <c r="B23" s="403">
        <v>24804</v>
      </c>
      <c r="C23" s="404">
        <v>154</v>
      </c>
      <c r="D23" s="404">
        <v>1707</v>
      </c>
      <c r="E23" s="404">
        <v>509</v>
      </c>
      <c r="F23" s="404">
        <v>3419</v>
      </c>
      <c r="G23" s="404">
        <v>2876</v>
      </c>
      <c r="H23" s="404">
        <v>8604</v>
      </c>
      <c r="I23" s="404">
        <v>4616</v>
      </c>
    </row>
    <row r="24" spans="1:9" s="138" customFormat="1" ht="8.25" customHeight="1" thickBot="1">
      <c r="A24" s="8"/>
      <c r="B24" s="8"/>
      <c r="C24" s="8"/>
      <c r="D24" s="8"/>
      <c r="E24" s="8"/>
      <c r="F24" s="8"/>
      <c r="G24" s="8"/>
      <c r="H24" s="10"/>
      <c r="I24" s="10"/>
    </row>
    <row r="25" spans="1:9" ht="27.75" customHeight="1">
      <c r="A25" s="159" t="s">
        <v>113</v>
      </c>
      <c r="B25" s="339" t="s">
        <v>330</v>
      </c>
      <c r="C25" s="389" t="s">
        <v>423</v>
      </c>
      <c r="D25" s="310"/>
      <c r="E25" s="310"/>
      <c r="F25" s="310"/>
      <c r="G25" s="310"/>
      <c r="H25" s="158"/>
      <c r="I25" s="158"/>
    </row>
    <row r="26" spans="1:9" ht="15.75" customHeight="1">
      <c r="A26" s="311">
        <v>25</v>
      </c>
      <c r="B26" s="273">
        <v>34878</v>
      </c>
      <c r="C26" s="164">
        <v>1700</v>
      </c>
      <c r="D26" s="164"/>
      <c r="E26" s="164"/>
      <c r="F26" s="164"/>
      <c r="G26" s="164"/>
      <c r="H26" s="164"/>
      <c r="I26" s="187"/>
    </row>
    <row r="27" spans="1:9" ht="15.75" customHeight="1">
      <c r="A27" s="165">
        <f>A26+1</f>
        <v>26</v>
      </c>
      <c r="B27" s="191">
        <v>31598</v>
      </c>
      <c r="C27" s="166">
        <v>2585</v>
      </c>
      <c r="D27" s="164"/>
      <c r="E27" s="164"/>
      <c r="F27" s="164"/>
      <c r="G27" s="164"/>
      <c r="H27" s="164"/>
      <c r="I27" s="187"/>
    </row>
    <row r="28" spans="1:9" ht="15.75" customHeight="1">
      <c r="A28" s="165">
        <f>A27+1</f>
        <v>27</v>
      </c>
      <c r="B28" s="362">
        <v>28507</v>
      </c>
      <c r="C28" s="166">
        <v>3203</v>
      </c>
      <c r="D28" s="166"/>
      <c r="E28" s="166"/>
      <c r="F28" s="166"/>
      <c r="G28" s="166"/>
      <c r="H28" s="166"/>
      <c r="I28" s="188"/>
    </row>
    <row r="29" spans="1:9" ht="15.75" customHeight="1">
      <c r="A29" s="227">
        <f>A28+1</f>
        <v>28</v>
      </c>
      <c r="B29" s="362">
        <v>25638</v>
      </c>
      <c r="C29" s="361">
        <v>3801</v>
      </c>
      <c r="D29" s="166"/>
      <c r="E29" s="166"/>
      <c r="F29" s="166"/>
      <c r="G29" s="166"/>
      <c r="H29" s="166"/>
      <c r="I29" s="166"/>
    </row>
    <row r="30" spans="1:9" ht="15.75" customHeight="1" thickBot="1">
      <c r="A30" s="192">
        <f>A29+1</f>
        <v>29</v>
      </c>
      <c r="B30" s="403">
        <v>13902</v>
      </c>
      <c r="C30" s="404">
        <v>4375</v>
      </c>
      <c r="D30" s="307"/>
      <c r="E30" s="307"/>
      <c r="F30" s="307"/>
      <c r="G30" s="307"/>
      <c r="H30" s="307"/>
      <c r="I30" s="312"/>
    </row>
    <row r="31" spans="1:9" ht="13.5">
      <c r="A31" s="10" t="s">
        <v>322</v>
      </c>
      <c r="B31" s="337"/>
      <c r="C31" s="337"/>
      <c r="D31" s="337"/>
      <c r="E31" s="337"/>
      <c r="F31" s="337"/>
      <c r="G31" s="337"/>
      <c r="H31" s="335"/>
      <c r="I31" s="336"/>
    </row>
    <row r="32" spans="1:9" ht="13.5">
      <c r="A32" s="338" t="s">
        <v>602</v>
      </c>
      <c r="B32" s="10"/>
      <c r="C32" s="10"/>
      <c r="D32" s="10"/>
      <c r="E32" s="10"/>
      <c r="F32" s="10"/>
      <c r="G32" s="10"/>
      <c r="H32" s="138"/>
      <c r="I32" s="138"/>
    </row>
    <row r="33" spans="2:9" ht="13.5">
      <c r="B33" s="10"/>
      <c r="C33" s="10"/>
      <c r="D33" s="10"/>
      <c r="E33" s="10"/>
      <c r="F33" s="10"/>
      <c r="G33" s="10"/>
      <c r="H33" s="138"/>
      <c r="I33" s="138"/>
    </row>
    <row r="35" ht="13.5">
      <c r="C35" s="308"/>
    </row>
    <row r="36" ht="13.5">
      <c r="C36" s="308"/>
    </row>
  </sheetData>
  <sheetProtection/>
  <mergeCells count="1">
    <mergeCell ref="A1:I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A1" sqref="A1:IV16384"/>
    </sheetView>
  </sheetViews>
  <sheetFormatPr defaultColWidth="20.421875" defaultRowHeight="15"/>
  <cols>
    <col min="1" max="1" width="13.7109375" style="2" customWidth="1"/>
    <col min="2" max="8" width="11.421875" style="2" customWidth="1"/>
    <col min="9" max="9" width="7.421875" style="2" customWidth="1"/>
    <col min="10" max="10" width="8.421875" style="2" customWidth="1"/>
    <col min="11" max="11" width="7.421875" style="2" customWidth="1"/>
    <col min="12" max="12" width="8.421875" style="2" customWidth="1"/>
    <col min="13" max="13" width="6.421875" style="2" customWidth="1"/>
    <col min="14" max="14" width="8.421875" style="2" customWidth="1"/>
    <col min="15" max="15" width="6.421875" style="2" customWidth="1"/>
    <col min="16" max="16" width="7.421875" style="2" customWidth="1"/>
    <col min="17" max="17" width="6.421875" style="2" customWidth="1"/>
    <col min="18" max="18" width="7.421875" style="2" customWidth="1"/>
    <col min="19" max="19" width="6.421875" style="2" customWidth="1"/>
    <col min="20" max="20" width="7.421875" style="2" customWidth="1"/>
    <col min="21" max="21" width="6.421875" style="2" customWidth="1"/>
    <col min="22" max="22" width="7.421875" style="2" customWidth="1"/>
    <col min="23" max="23" width="6.421875" style="2" customWidth="1"/>
    <col min="24" max="25" width="7.421875" style="2" customWidth="1"/>
    <col min="26" max="26" width="8.421875" style="2" customWidth="1"/>
    <col min="27" max="27" width="7.421875" style="2" customWidth="1"/>
    <col min="28" max="28" width="8.421875" style="2" customWidth="1"/>
    <col min="29" max="29" width="7.421875" style="2" customWidth="1"/>
    <col min="30" max="30" width="8.421875" style="2" customWidth="1"/>
    <col min="31" max="31" width="6.421875" style="2" customWidth="1"/>
    <col min="32" max="32" width="7.421875" style="2" customWidth="1"/>
    <col min="33" max="33" width="11.421875" style="2" customWidth="1"/>
    <col min="34" max="34" width="5.421875" style="2" customWidth="1"/>
    <col min="35" max="35" width="17.421875" style="2" customWidth="1"/>
    <col min="36" max="61" width="5.421875" style="2" customWidth="1"/>
    <col min="62" max="72" width="11.421875" style="2" customWidth="1"/>
    <col min="73" max="73" width="23.421875" style="2" customWidth="1"/>
    <col min="74" max="74" width="9.00390625" style="2" customWidth="1"/>
    <col min="75" max="86" width="7.421875" style="2" customWidth="1"/>
    <col min="87" max="88" width="8.421875" style="2" customWidth="1"/>
    <col min="89" max="89" width="7.421875" style="2" customWidth="1"/>
    <col min="90" max="90" width="17.421875" style="2" customWidth="1"/>
    <col min="91" max="106" width="10.421875" style="2" customWidth="1"/>
    <col min="107" max="107" width="7.421875" style="2" customWidth="1"/>
    <col min="108" max="108" width="15.421875" style="2" customWidth="1"/>
    <col min="109" max="126" width="9.00390625" style="2" customWidth="1"/>
    <col min="127" max="127" width="11.421875" style="2" customWidth="1"/>
    <col min="128" max="128" width="15.421875" style="2" customWidth="1"/>
    <col min="129" max="134" width="9.00390625" style="2" customWidth="1"/>
    <col min="135" max="135" width="12.421875" style="2" customWidth="1"/>
    <col min="136" max="136" width="7.421875" style="2" customWidth="1"/>
    <col min="137" max="137" width="17.421875" style="2" customWidth="1"/>
    <col min="138" max="150" width="5.421875" style="2" customWidth="1"/>
    <col min="151" max="151" width="11.421875" style="2" customWidth="1"/>
    <col min="152" max="152" width="15.421875" style="2" customWidth="1"/>
    <col min="153" max="158" width="11.421875" style="2" customWidth="1"/>
    <col min="159" max="159" width="7.421875" style="2" customWidth="1"/>
    <col min="160" max="160" width="12.421875" style="2" customWidth="1"/>
    <col min="161" max="170" width="7.421875" style="2" customWidth="1"/>
    <col min="171" max="171" width="11.421875" style="2" customWidth="1"/>
    <col min="172" max="172" width="15.421875" style="2" customWidth="1"/>
    <col min="173" max="178" width="11.421875" style="2" customWidth="1"/>
    <col min="179" max="179" width="7.421875" style="2" customWidth="1"/>
    <col min="180" max="180" width="37.421875" style="2" customWidth="1"/>
    <col min="181" max="185" width="9.00390625" style="2" customWidth="1"/>
    <col min="186" max="186" width="11.421875" style="2" customWidth="1"/>
    <col min="187" max="187" width="23.421875" style="2" customWidth="1"/>
    <col min="188" max="190" width="19.421875" style="2" customWidth="1"/>
    <col min="191" max="191" width="9.00390625" style="2" customWidth="1"/>
    <col min="192" max="192" width="19.421875" style="2" customWidth="1"/>
    <col min="193" max="193" width="13.421875" style="2" customWidth="1"/>
    <col min="194" max="197" width="12.421875" style="2" customWidth="1"/>
    <col min="198" max="198" width="9.00390625" style="2" customWidth="1"/>
    <col min="199" max="199" width="19.421875" style="2" customWidth="1"/>
    <col min="200" max="200" width="21.421875" style="2" customWidth="1"/>
    <col min="201" max="16384" width="20.421875" style="2" customWidth="1"/>
  </cols>
  <sheetData>
    <row r="1" spans="1:8" ht="18.75" customHeight="1">
      <c r="A1" s="655" t="s">
        <v>424</v>
      </c>
      <c r="B1" s="655"/>
      <c r="C1" s="655"/>
      <c r="D1" s="655"/>
      <c r="E1" s="655"/>
      <c r="F1" s="655"/>
      <c r="G1" s="655"/>
      <c r="H1" s="655"/>
    </row>
    <row r="2" ht="13.5" customHeight="1"/>
    <row r="3" spans="1:8" ht="13.5" customHeight="1" thickBot="1">
      <c r="A3" s="3"/>
      <c r="B3" s="3"/>
      <c r="C3" s="3"/>
      <c r="D3" s="3"/>
      <c r="E3" s="3"/>
      <c r="F3" s="3"/>
      <c r="G3" s="3"/>
      <c r="H3" s="17" t="s">
        <v>366</v>
      </c>
    </row>
    <row r="4" spans="1:8" ht="12.75" customHeight="1">
      <c r="A4" s="617" t="s">
        <v>332</v>
      </c>
      <c r="B4" s="621" t="s">
        <v>296</v>
      </c>
      <c r="C4" s="621" t="s">
        <v>333</v>
      </c>
      <c r="D4" s="621" t="s">
        <v>334</v>
      </c>
      <c r="E4" s="656" t="s">
        <v>335</v>
      </c>
      <c r="F4" s="656" t="s">
        <v>336</v>
      </c>
      <c r="G4" s="656" t="s">
        <v>425</v>
      </c>
      <c r="H4" s="659" t="s">
        <v>404</v>
      </c>
    </row>
    <row r="5" spans="1:8" ht="12.75" customHeight="1">
      <c r="A5" s="653"/>
      <c r="B5" s="649"/>
      <c r="C5" s="649"/>
      <c r="D5" s="649"/>
      <c r="E5" s="649"/>
      <c r="F5" s="649"/>
      <c r="G5" s="649"/>
      <c r="H5" s="660"/>
    </row>
    <row r="6" spans="1:8" ht="12.75" customHeight="1">
      <c r="A6" s="654"/>
      <c r="B6" s="650"/>
      <c r="C6" s="650"/>
      <c r="D6" s="650"/>
      <c r="E6" s="650"/>
      <c r="F6" s="650"/>
      <c r="G6" s="650"/>
      <c r="H6" s="661"/>
    </row>
    <row r="7" spans="1:8" s="4" customFormat="1" ht="16.5" customHeight="1">
      <c r="A7" s="162">
        <v>25</v>
      </c>
      <c r="B7" s="281">
        <v>297</v>
      </c>
      <c r="C7" s="281">
        <v>4941</v>
      </c>
      <c r="D7" s="281">
        <v>908623</v>
      </c>
      <c r="E7" s="281">
        <v>2705</v>
      </c>
      <c r="F7" s="281">
        <v>5942</v>
      </c>
      <c r="G7" s="281">
        <v>550</v>
      </c>
      <c r="H7" s="395">
        <v>980</v>
      </c>
    </row>
    <row r="8" spans="1:8" s="4" customFormat="1" ht="16.5" customHeight="1">
      <c r="A8" s="165">
        <f>A7+1</f>
        <v>26</v>
      </c>
      <c r="B8" s="281">
        <v>298</v>
      </c>
      <c r="C8" s="281">
        <v>4713</v>
      </c>
      <c r="D8" s="281">
        <v>893122</v>
      </c>
      <c r="E8" s="281">
        <v>3487</v>
      </c>
      <c r="F8" s="281">
        <v>2381</v>
      </c>
      <c r="G8" s="395" t="s">
        <v>0</v>
      </c>
      <c r="H8" s="395">
        <v>840</v>
      </c>
    </row>
    <row r="9" spans="1:8" s="4" customFormat="1" ht="16.5" customHeight="1">
      <c r="A9" s="165">
        <f>A8+1</f>
        <v>27</v>
      </c>
      <c r="B9" s="400">
        <v>294</v>
      </c>
      <c r="C9" s="400">
        <v>4624</v>
      </c>
      <c r="D9" s="400">
        <v>864099</v>
      </c>
      <c r="E9" s="400">
        <v>2588</v>
      </c>
      <c r="F9" s="400">
        <v>2377</v>
      </c>
      <c r="G9" s="402" t="s">
        <v>0</v>
      </c>
      <c r="H9" s="400">
        <v>2200</v>
      </c>
    </row>
    <row r="10" spans="1:8" s="4" customFormat="1" ht="16.5" customHeight="1">
      <c r="A10" s="165">
        <f>A9+1</f>
        <v>28</v>
      </c>
      <c r="B10" s="400">
        <v>298</v>
      </c>
      <c r="C10" s="400">
        <v>4606</v>
      </c>
      <c r="D10" s="400">
        <v>948870</v>
      </c>
      <c r="E10" s="400">
        <v>2776</v>
      </c>
      <c r="F10" s="400">
        <v>2375</v>
      </c>
      <c r="G10" s="402" t="s">
        <v>426</v>
      </c>
      <c r="H10" s="400">
        <v>3099</v>
      </c>
    </row>
    <row r="11" spans="1:8" s="6" customFormat="1" ht="16.5" customHeight="1" thickBot="1">
      <c r="A11" s="168">
        <f>A10+1</f>
        <v>29</v>
      </c>
      <c r="B11" s="406">
        <v>288</v>
      </c>
      <c r="C11" s="406">
        <v>4030</v>
      </c>
      <c r="D11" s="406">
        <v>909422</v>
      </c>
      <c r="E11" s="406">
        <v>3048</v>
      </c>
      <c r="F11" s="406">
        <v>2365</v>
      </c>
      <c r="G11" s="524" t="s">
        <v>0</v>
      </c>
      <c r="H11" s="406">
        <v>4440</v>
      </c>
    </row>
    <row r="12" spans="1:8" ht="8.25" customHeight="1" thickBot="1">
      <c r="A12" s="398"/>
      <c r="B12" s="398"/>
      <c r="C12" s="398"/>
      <c r="D12" s="398"/>
      <c r="E12" s="398"/>
      <c r="F12" s="398"/>
      <c r="G12" s="398"/>
      <c r="H12" s="398"/>
    </row>
    <row r="13" spans="1:8" ht="12.75" customHeight="1">
      <c r="A13" s="617" t="s">
        <v>332</v>
      </c>
      <c r="B13" s="623" t="s">
        <v>337</v>
      </c>
      <c r="C13" s="623"/>
      <c r="D13" s="621"/>
      <c r="E13" s="656"/>
      <c r="F13" s="656"/>
      <c r="G13" s="656"/>
      <c r="H13" s="623"/>
    </row>
    <row r="14" spans="1:8" ht="12.75" customHeight="1">
      <c r="A14" s="653"/>
      <c r="B14" s="651"/>
      <c r="C14" s="651"/>
      <c r="D14" s="649"/>
      <c r="E14" s="649"/>
      <c r="F14" s="649"/>
      <c r="G14" s="649"/>
      <c r="H14" s="651"/>
    </row>
    <row r="15" spans="1:8" ht="12.75" customHeight="1">
      <c r="A15" s="654"/>
      <c r="B15" s="652"/>
      <c r="C15" s="652"/>
      <c r="D15" s="650"/>
      <c r="E15" s="650"/>
      <c r="F15" s="650"/>
      <c r="G15" s="650"/>
      <c r="H15" s="652"/>
    </row>
    <row r="16" spans="1:8" ht="16.5" customHeight="1">
      <c r="A16" s="162">
        <f>A7</f>
        <v>25</v>
      </c>
      <c r="B16" s="281">
        <v>932800</v>
      </c>
      <c r="C16" s="281"/>
      <c r="D16" s="281"/>
      <c r="E16" s="281"/>
      <c r="F16" s="281"/>
      <c r="G16" s="281"/>
      <c r="H16" s="281"/>
    </row>
    <row r="17" spans="1:8" ht="16.5" customHeight="1">
      <c r="A17" s="165">
        <f>A16+1</f>
        <v>26</v>
      </c>
      <c r="B17" s="281">
        <v>960169</v>
      </c>
      <c r="C17" s="281"/>
      <c r="D17" s="281"/>
      <c r="E17" s="281"/>
      <c r="F17" s="281"/>
      <c r="G17" s="281"/>
      <c r="H17" s="281"/>
    </row>
    <row r="18" spans="1:8" ht="16.5" customHeight="1">
      <c r="A18" s="165">
        <f>A17+1</f>
        <v>27</v>
      </c>
      <c r="B18" s="401">
        <v>999062</v>
      </c>
      <c r="C18" s="281"/>
      <c r="D18" s="281"/>
      <c r="E18" s="281"/>
      <c r="F18" s="281"/>
      <c r="G18" s="281"/>
      <c r="H18" s="281"/>
    </row>
    <row r="19" spans="1:8" ht="16.5" customHeight="1">
      <c r="A19" s="227">
        <f>A18+1</f>
        <v>28</v>
      </c>
      <c r="B19" s="401">
        <v>1027173</v>
      </c>
      <c r="C19" s="281"/>
      <c r="D19" s="281"/>
      <c r="E19" s="281"/>
      <c r="F19" s="281"/>
      <c r="G19" s="281"/>
      <c r="H19" s="281"/>
    </row>
    <row r="20" spans="1:8" ht="16.5" customHeight="1" thickBot="1">
      <c r="A20" s="168">
        <f>A19+1</f>
        <v>29</v>
      </c>
      <c r="B20" s="403">
        <v>1034601</v>
      </c>
      <c r="C20" s="399"/>
      <c r="D20" s="396"/>
      <c r="E20" s="396"/>
      <c r="F20" s="396"/>
      <c r="G20" s="397"/>
      <c r="H20" s="396"/>
    </row>
    <row r="21" spans="1:8" ht="13.5">
      <c r="A21" s="182" t="s">
        <v>322</v>
      </c>
      <c r="B21" s="182"/>
      <c r="C21" s="182"/>
      <c r="D21" s="182"/>
      <c r="E21" s="182"/>
      <c r="F21" s="182"/>
      <c r="G21" s="182"/>
      <c r="H21" s="182"/>
    </row>
    <row r="22" spans="1:4" ht="13.5">
      <c r="A22" s="657" t="s">
        <v>601</v>
      </c>
      <c r="B22" s="658"/>
      <c r="C22" s="658"/>
      <c r="D22" s="658"/>
    </row>
    <row r="23" spans="2:8" ht="13.5">
      <c r="B23" s="18"/>
      <c r="C23" s="18"/>
      <c r="D23" s="18"/>
      <c r="E23" s="18"/>
      <c r="F23" s="18"/>
      <c r="G23" s="18"/>
      <c r="H23" s="18"/>
    </row>
  </sheetData>
  <sheetProtection/>
  <mergeCells count="18">
    <mergeCell ref="A22:D22"/>
    <mergeCell ref="A1:H1"/>
    <mergeCell ref="A4:A6"/>
    <mergeCell ref="B4:B6"/>
    <mergeCell ref="C4:C6"/>
    <mergeCell ref="D4:D6"/>
    <mergeCell ref="E4:E6"/>
    <mergeCell ref="F4:F6"/>
    <mergeCell ref="G4:G6"/>
    <mergeCell ref="H4:H6"/>
    <mergeCell ref="G13:G15"/>
    <mergeCell ref="H13:H15"/>
    <mergeCell ref="A13:A15"/>
    <mergeCell ref="B13:B15"/>
    <mergeCell ref="C13:C15"/>
    <mergeCell ref="D13:D15"/>
    <mergeCell ref="E13:E15"/>
    <mergeCell ref="F13:F1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0.8515625" style="274" customWidth="1"/>
    <col min="2" max="2" width="13.140625" style="274" customWidth="1"/>
    <col min="3" max="3" width="7.140625" style="274" customWidth="1"/>
    <col min="4" max="4" width="8.7109375" style="274" customWidth="1"/>
    <col min="5" max="6" width="9.421875" style="274" customWidth="1"/>
    <col min="7" max="7" width="7.140625" style="274" customWidth="1"/>
    <col min="8" max="8" width="8.7109375" style="274" customWidth="1"/>
    <col min="9" max="10" width="9.421875" style="274" customWidth="1"/>
    <col min="11" max="12" width="9.421875" style="274" bestFit="1" customWidth="1"/>
    <col min="13" max="16384" width="9.00390625" style="274" customWidth="1"/>
  </cols>
  <sheetData>
    <row r="1" spans="1:10" ht="18.75">
      <c r="A1" s="662" t="s">
        <v>417</v>
      </c>
      <c r="B1" s="662"/>
      <c r="C1" s="662"/>
      <c r="D1" s="662"/>
      <c r="E1" s="662"/>
      <c r="F1" s="662"/>
      <c r="G1" s="662"/>
      <c r="H1" s="662"/>
      <c r="I1" s="662"/>
      <c r="J1" s="662"/>
    </row>
    <row r="2" spans="1:10" ht="11.25" customHeight="1">
      <c r="A2" s="275"/>
      <c r="B2" s="275"/>
      <c r="C2" s="275"/>
      <c r="D2" s="275"/>
      <c r="E2" s="275"/>
      <c r="F2" s="275"/>
      <c r="G2" s="275"/>
      <c r="H2" s="275"/>
      <c r="I2" s="275"/>
      <c r="J2" s="275"/>
    </row>
    <row r="3" spans="1:10" ht="14.25" thickBot="1">
      <c r="A3" s="286"/>
      <c r="B3" s="286"/>
      <c r="C3" s="286"/>
      <c r="D3" s="286"/>
      <c r="E3" s="286"/>
      <c r="F3" s="287"/>
      <c r="G3" s="286"/>
      <c r="H3" s="286"/>
      <c r="I3" s="286"/>
      <c r="J3" s="287" t="s">
        <v>367</v>
      </c>
    </row>
    <row r="4" spans="1:10" s="288" customFormat="1" ht="18" customHeight="1">
      <c r="A4" s="663" t="s">
        <v>432</v>
      </c>
      <c r="B4" s="665" t="s">
        <v>298</v>
      </c>
      <c r="C4" s="667" t="s">
        <v>303</v>
      </c>
      <c r="D4" s="667"/>
      <c r="E4" s="667"/>
      <c r="F4" s="667"/>
      <c r="G4" s="668" t="s">
        <v>304</v>
      </c>
      <c r="H4" s="667"/>
      <c r="I4" s="667"/>
      <c r="J4" s="669"/>
    </row>
    <row r="5" spans="1:10" ht="29.25" customHeight="1">
      <c r="A5" s="664"/>
      <c r="B5" s="666"/>
      <c r="C5" s="289" t="s">
        <v>381</v>
      </c>
      <c r="D5" s="289" t="s">
        <v>433</v>
      </c>
      <c r="E5" s="289" t="s">
        <v>299</v>
      </c>
      <c r="F5" s="290" t="s">
        <v>434</v>
      </c>
      <c r="G5" s="291" t="s">
        <v>381</v>
      </c>
      <c r="H5" s="290" t="s">
        <v>433</v>
      </c>
      <c r="I5" s="290" t="s">
        <v>299</v>
      </c>
      <c r="J5" s="292" t="s">
        <v>434</v>
      </c>
    </row>
    <row r="6" spans="1:14" ht="16.5" customHeight="1">
      <c r="A6" s="293"/>
      <c r="B6" s="276" t="s">
        <v>300</v>
      </c>
      <c r="C6" s="277">
        <v>60</v>
      </c>
      <c r="D6" s="294">
        <v>791</v>
      </c>
      <c r="E6" s="294">
        <v>92040</v>
      </c>
      <c r="F6" s="295">
        <v>116</v>
      </c>
      <c r="G6" s="296">
        <v>10</v>
      </c>
      <c r="H6" s="297">
        <v>575</v>
      </c>
      <c r="I6" s="297">
        <v>14258</v>
      </c>
      <c r="J6" s="298">
        <v>25</v>
      </c>
      <c r="K6" s="299"/>
      <c r="L6" s="299"/>
      <c r="M6" s="299"/>
      <c r="N6" s="299"/>
    </row>
    <row r="7" spans="1:14" ht="16.5" customHeight="1">
      <c r="A7" s="300">
        <v>25</v>
      </c>
      <c r="B7" s="278" t="s">
        <v>301</v>
      </c>
      <c r="C7" s="277">
        <v>5</v>
      </c>
      <c r="D7" s="294">
        <v>184</v>
      </c>
      <c r="E7" s="294">
        <v>27459</v>
      </c>
      <c r="F7" s="295">
        <v>149</v>
      </c>
      <c r="G7" s="296">
        <v>7</v>
      </c>
      <c r="H7" s="297">
        <v>283</v>
      </c>
      <c r="I7" s="297">
        <v>7091</v>
      </c>
      <c r="J7" s="298">
        <v>25</v>
      </c>
      <c r="K7" s="299"/>
      <c r="L7" s="299"/>
      <c r="M7" s="299"/>
      <c r="N7" s="299"/>
    </row>
    <row r="8" spans="1:14" ht="16.5" customHeight="1">
      <c r="A8" s="279"/>
      <c r="B8" s="280" t="s">
        <v>302</v>
      </c>
      <c r="C8" s="277">
        <v>5</v>
      </c>
      <c r="D8" s="294">
        <v>295</v>
      </c>
      <c r="E8" s="294">
        <v>15983</v>
      </c>
      <c r="F8" s="295">
        <v>54</v>
      </c>
      <c r="G8" s="296">
        <v>3</v>
      </c>
      <c r="H8" s="297">
        <v>292</v>
      </c>
      <c r="I8" s="297">
        <v>7167</v>
      </c>
      <c r="J8" s="298">
        <v>25</v>
      </c>
      <c r="K8" s="299"/>
      <c r="L8" s="299"/>
      <c r="M8" s="299"/>
      <c r="N8" s="299"/>
    </row>
    <row r="9" spans="1:14" ht="16.5" customHeight="1">
      <c r="A9" s="301"/>
      <c r="B9" s="276" t="s">
        <v>300</v>
      </c>
      <c r="C9" s="303">
        <v>45</v>
      </c>
      <c r="D9" s="304">
        <v>551</v>
      </c>
      <c r="E9" s="304">
        <v>91714</v>
      </c>
      <c r="F9" s="305">
        <v>166</v>
      </c>
      <c r="G9" s="306">
        <v>11</v>
      </c>
      <c r="H9" s="306">
        <v>554</v>
      </c>
      <c r="I9" s="306">
        <v>11377</v>
      </c>
      <c r="J9" s="306">
        <v>21</v>
      </c>
      <c r="K9" s="299"/>
      <c r="L9" s="299"/>
      <c r="M9" s="299"/>
      <c r="N9" s="299"/>
    </row>
    <row r="10" spans="1:14" ht="16.5" customHeight="1">
      <c r="A10" s="302">
        <f>A7+1</f>
        <v>26</v>
      </c>
      <c r="B10" s="278" t="s">
        <v>301</v>
      </c>
      <c r="C10" s="303">
        <v>4</v>
      </c>
      <c r="D10" s="304">
        <v>136</v>
      </c>
      <c r="E10" s="304">
        <v>39168</v>
      </c>
      <c r="F10" s="305">
        <v>288</v>
      </c>
      <c r="G10" s="306">
        <v>8</v>
      </c>
      <c r="H10" s="306">
        <v>257</v>
      </c>
      <c r="I10" s="306">
        <v>5529</v>
      </c>
      <c r="J10" s="306">
        <v>22</v>
      </c>
      <c r="K10" s="299"/>
      <c r="L10" s="299"/>
      <c r="M10" s="299"/>
      <c r="N10" s="299"/>
    </row>
    <row r="11" spans="1:14" ht="16.5" customHeight="1">
      <c r="A11" s="279"/>
      <c r="B11" s="280" t="s">
        <v>302</v>
      </c>
      <c r="C11" s="303">
        <v>4</v>
      </c>
      <c r="D11" s="304">
        <v>217</v>
      </c>
      <c r="E11" s="304">
        <v>15278</v>
      </c>
      <c r="F11" s="305">
        <v>70</v>
      </c>
      <c r="G11" s="306">
        <v>3</v>
      </c>
      <c r="H11" s="306">
        <v>297</v>
      </c>
      <c r="I11" s="306">
        <v>5848</v>
      </c>
      <c r="J11" s="306">
        <v>20</v>
      </c>
      <c r="K11" s="299"/>
      <c r="L11" s="299"/>
      <c r="M11" s="299"/>
      <c r="N11" s="299"/>
    </row>
    <row r="12" spans="1:14" ht="16.5" customHeight="1">
      <c r="A12" s="301"/>
      <c r="B12" s="276" t="s">
        <v>300</v>
      </c>
      <c r="C12" s="303">
        <v>5</v>
      </c>
      <c r="D12" s="304">
        <v>85</v>
      </c>
      <c r="E12" s="304">
        <v>4830</v>
      </c>
      <c r="F12" s="305">
        <v>57</v>
      </c>
      <c r="G12" s="306">
        <v>10</v>
      </c>
      <c r="H12" s="306">
        <v>543</v>
      </c>
      <c r="I12" s="306">
        <v>11954</v>
      </c>
      <c r="J12" s="306">
        <v>22</v>
      </c>
      <c r="K12" s="299"/>
      <c r="L12" s="299"/>
      <c r="M12" s="299"/>
      <c r="N12" s="299"/>
    </row>
    <row r="13" spans="1:14" ht="16.5" customHeight="1">
      <c r="A13" s="302">
        <f>A10+1</f>
        <v>27</v>
      </c>
      <c r="B13" s="278" t="s">
        <v>301</v>
      </c>
      <c r="C13" s="303">
        <v>5</v>
      </c>
      <c r="D13" s="304">
        <v>85</v>
      </c>
      <c r="E13" s="304">
        <v>4830</v>
      </c>
      <c r="F13" s="305">
        <v>57</v>
      </c>
      <c r="G13" s="306">
        <v>7</v>
      </c>
      <c r="H13" s="306">
        <v>256</v>
      </c>
      <c r="I13" s="306">
        <v>5858</v>
      </c>
      <c r="J13" s="306">
        <v>23</v>
      </c>
      <c r="K13" s="299"/>
      <c r="L13" s="299"/>
      <c r="M13" s="299"/>
      <c r="N13" s="299"/>
    </row>
    <row r="14" spans="1:14" ht="16.5" customHeight="1">
      <c r="A14" s="279"/>
      <c r="B14" s="280" t="s">
        <v>302</v>
      </c>
      <c r="C14" s="303">
        <v>0</v>
      </c>
      <c r="D14" s="304">
        <v>0</v>
      </c>
      <c r="E14" s="304">
        <v>0</v>
      </c>
      <c r="F14" s="305">
        <v>0</v>
      </c>
      <c r="G14" s="306">
        <v>3</v>
      </c>
      <c r="H14" s="306">
        <v>287</v>
      </c>
      <c r="I14" s="306">
        <v>6096</v>
      </c>
      <c r="J14" s="306">
        <v>21</v>
      </c>
      <c r="K14" s="299"/>
      <c r="L14" s="299"/>
      <c r="M14" s="299"/>
      <c r="N14" s="299"/>
    </row>
    <row r="15" spans="1:14" ht="16.5" customHeight="1">
      <c r="A15" s="301"/>
      <c r="B15" s="276" t="s">
        <v>300</v>
      </c>
      <c r="C15" s="303">
        <v>63</v>
      </c>
      <c r="D15" s="304">
        <v>775</v>
      </c>
      <c r="E15" s="304">
        <v>121783</v>
      </c>
      <c r="F15" s="305">
        <v>157</v>
      </c>
      <c r="G15" s="306">
        <v>11</v>
      </c>
      <c r="H15" s="306">
        <v>552</v>
      </c>
      <c r="I15" s="306">
        <v>13001</v>
      </c>
      <c r="J15" s="306">
        <v>26</v>
      </c>
      <c r="K15" s="299"/>
      <c r="L15" s="299"/>
      <c r="M15" s="299"/>
      <c r="N15" s="299"/>
    </row>
    <row r="16" spans="1:14" ht="16.5" customHeight="1">
      <c r="A16" s="302">
        <f>A13+1</f>
        <v>28</v>
      </c>
      <c r="B16" s="278" t="s">
        <v>301</v>
      </c>
      <c r="C16" s="303">
        <v>6</v>
      </c>
      <c r="D16" s="304">
        <v>192</v>
      </c>
      <c r="E16" s="304">
        <v>40495</v>
      </c>
      <c r="F16" s="305">
        <v>210</v>
      </c>
      <c r="G16" s="306">
        <v>8</v>
      </c>
      <c r="H16" s="306">
        <v>255</v>
      </c>
      <c r="I16" s="306">
        <v>6283</v>
      </c>
      <c r="J16" s="306">
        <v>25</v>
      </c>
      <c r="K16" s="299"/>
      <c r="L16" s="299"/>
      <c r="M16" s="299"/>
      <c r="N16" s="299"/>
    </row>
    <row r="17" spans="1:14" ht="16.5" customHeight="1">
      <c r="A17" s="279"/>
      <c r="B17" s="280" t="s">
        <v>302</v>
      </c>
      <c r="C17" s="303">
        <v>5</v>
      </c>
      <c r="D17" s="304">
        <v>291</v>
      </c>
      <c r="E17" s="304">
        <v>22492</v>
      </c>
      <c r="F17" s="305">
        <v>77</v>
      </c>
      <c r="G17" s="306">
        <v>3</v>
      </c>
      <c r="H17" s="306">
        <v>297</v>
      </c>
      <c r="I17" s="306">
        <v>6718</v>
      </c>
      <c r="J17" s="306">
        <v>23</v>
      </c>
      <c r="K17" s="299"/>
      <c r="L17" s="299"/>
      <c r="M17" s="299"/>
      <c r="N17" s="299"/>
    </row>
    <row r="18" spans="1:11" s="284" customFormat="1" ht="16.5" customHeight="1">
      <c r="A18" s="550"/>
      <c r="B18" s="551" t="s">
        <v>300</v>
      </c>
      <c r="C18" s="552">
        <v>59</v>
      </c>
      <c r="D18" s="285">
        <v>737</v>
      </c>
      <c r="E18" s="285">
        <v>131045</v>
      </c>
      <c r="F18" s="553">
        <v>178</v>
      </c>
      <c r="G18" s="285">
        <v>10</v>
      </c>
      <c r="H18" s="285">
        <v>567</v>
      </c>
      <c r="I18" s="285">
        <v>11842</v>
      </c>
      <c r="J18" s="285">
        <v>21</v>
      </c>
      <c r="K18" s="299"/>
    </row>
    <row r="19" spans="1:10" s="284" customFormat="1" ht="16.5" customHeight="1">
      <c r="A19" s="554">
        <f>A16+1</f>
        <v>29</v>
      </c>
      <c r="B19" s="555" t="s">
        <v>301</v>
      </c>
      <c r="C19" s="552">
        <v>5</v>
      </c>
      <c r="D19" s="285">
        <v>179</v>
      </c>
      <c r="E19" s="285">
        <v>53290</v>
      </c>
      <c r="F19" s="553">
        <v>298</v>
      </c>
      <c r="G19" s="285">
        <v>7</v>
      </c>
      <c r="H19" s="285">
        <v>270</v>
      </c>
      <c r="I19" s="285">
        <v>5827</v>
      </c>
      <c r="J19" s="285">
        <v>22</v>
      </c>
    </row>
    <row r="20" spans="1:10" s="284" customFormat="1" ht="16.5" customHeight="1" thickBot="1">
      <c r="A20" s="556"/>
      <c r="B20" s="557" t="s">
        <v>302</v>
      </c>
      <c r="C20" s="558">
        <v>4</v>
      </c>
      <c r="D20" s="559">
        <v>286</v>
      </c>
      <c r="E20" s="559">
        <v>26914</v>
      </c>
      <c r="F20" s="560">
        <v>94</v>
      </c>
      <c r="G20" s="559">
        <v>3</v>
      </c>
      <c r="H20" s="559">
        <v>297</v>
      </c>
      <c r="I20" s="559">
        <v>6015</v>
      </c>
      <c r="J20" s="559">
        <v>20</v>
      </c>
    </row>
    <row r="21" ht="15.75" customHeight="1">
      <c r="A21" s="274" t="s">
        <v>352</v>
      </c>
    </row>
    <row r="22" spans="1:9" ht="15.75" customHeight="1">
      <c r="A22" s="274" t="s">
        <v>368</v>
      </c>
      <c r="E22" s="282"/>
      <c r="I22" s="282"/>
    </row>
  </sheetData>
  <sheetProtection/>
  <mergeCells count="5">
    <mergeCell ref="A1:J1"/>
    <mergeCell ref="A4:A5"/>
    <mergeCell ref="B4:B5"/>
    <mergeCell ref="C4:F4"/>
    <mergeCell ref="G4:J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"/>
  <sheetViews>
    <sheetView showGridLines="0" zoomScaleSheetLayoutView="100" zoomScalePageLayoutView="0" workbookViewId="0" topLeftCell="A1">
      <selection activeCell="A1" sqref="A1:IV16384"/>
    </sheetView>
  </sheetViews>
  <sheetFormatPr defaultColWidth="20.421875" defaultRowHeight="15"/>
  <cols>
    <col min="1" max="1" width="11.00390625" style="2" customWidth="1"/>
    <col min="2" max="18" width="4.8515625" style="2" customWidth="1"/>
    <col min="19" max="19" width="7.421875" style="2" customWidth="1"/>
    <col min="20" max="20" width="8.421875" style="2" customWidth="1"/>
    <col min="21" max="21" width="7.421875" style="2" customWidth="1"/>
    <col min="22" max="22" width="8.421875" style="2" customWidth="1"/>
    <col min="23" max="23" width="6.421875" style="2" customWidth="1"/>
    <col min="24" max="24" width="8.421875" style="2" customWidth="1"/>
    <col min="25" max="25" width="6.421875" style="2" customWidth="1"/>
    <col min="26" max="26" width="7.421875" style="2" customWidth="1"/>
    <col min="27" max="27" width="6.421875" style="2" customWidth="1"/>
    <col min="28" max="28" width="7.421875" style="2" customWidth="1"/>
    <col min="29" max="29" width="6.421875" style="2" customWidth="1"/>
    <col min="30" max="30" width="7.421875" style="2" customWidth="1"/>
    <col min="31" max="31" width="6.421875" style="2" customWidth="1"/>
    <col min="32" max="32" width="7.421875" style="2" customWidth="1"/>
    <col min="33" max="33" width="6.421875" style="2" customWidth="1"/>
    <col min="34" max="35" width="7.421875" style="2" customWidth="1"/>
    <col min="36" max="36" width="8.421875" style="2" customWidth="1"/>
    <col min="37" max="37" width="7.421875" style="2" customWidth="1"/>
    <col min="38" max="38" width="8.421875" style="2" customWidth="1"/>
    <col min="39" max="39" width="7.421875" style="2" customWidth="1"/>
    <col min="40" max="40" width="8.421875" style="2" customWidth="1"/>
    <col min="41" max="41" width="6.421875" style="2" customWidth="1"/>
    <col min="42" max="42" width="7.421875" style="2" customWidth="1"/>
    <col min="43" max="43" width="11.421875" style="2" customWidth="1"/>
    <col min="44" max="44" width="5.421875" style="2" customWidth="1"/>
    <col min="45" max="45" width="17.421875" style="2" customWidth="1"/>
    <col min="46" max="71" width="5.421875" style="2" customWidth="1"/>
    <col min="72" max="82" width="11.421875" style="2" customWidth="1"/>
    <col min="83" max="83" width="23.421875" style="2" customWidth="1"/>
    <col min="84" max="84" width="9.00390625" style="2" customWidth="1"/>
    <col min="85" max="96" width="7.421875" style="2" customWidth="1"/>
    <col min="97" max="98" width="8.421875" style="2" customWidth="1"/>
    <col min="99" max="99" width="7.421875" style="2" customWidth="1"/>
    <col min="100" max="100" width="17.421875" style="2" customWidth="1"/>
    <col min="101" max="116" width="10.421875" style="2" customWidth="1"/>
    <col min="117" max="117" width="7.421875" style="2" customWidth="1"/>
    <col min="118" max="118" width="15.421875" style="2" customWidth="1"/>
    <col min="119" max="136" width="9.00390625" style="2" customWidth="1"/>
    <col min="137" max="137" width="11.421875" style="2" customWidth="1"/>
    <col min="138" max="138" width="15.421875" style="2" customWidth="1"/>
    <col min="139" max="144" width="9.00390625" style="2" customWidth="1"/>
    <col min="145" max="145" width="12.421875" style="2" customWidth="1"/>
    <col min="146" max="146" width="7.421875" style="2" customWidth="1"/>
    <col min="147" max="147" width="17.421875" style="2" customWidth="1"/>
    <col min="148" max="160" width="5.421875" style="2" customWidth="1"/>
    <col min="161" max="161" width="11.421875" style="2" customWidth="1"/>
    <col min="162" max="162" width="15.421875" style="2" customWidth="1"/>
    <col min="163" max="168" width="11.421875" style="2" customWidth="1"/>
    <col min="169" max="169" width="7.421875" style="2" customWidth="1"/>
    <col min="170" max="170" width="12.421875" style="2" customWidth="1"/>
    <col min="171" max="180" width="7.421875" style="2" customWidth="1"/>
    <col min="181" max="181" width="11.421875" style="2" customWidth="1"/>
    <col min="182" max="182" width="15.421875" style="2" customWidth="1"/>
    <col min="183" max="188" width="11.421875" style="2" customWidth="1"/>
    <col min="189" max="189" width="7.421875" style="2" customWidth="1"/>
    <col min="190" max="190" width="37.421875" style="2" customWidth="1"/>
    <col min="191" max="195" width="9.00390625" style="2" customWidth="1"/>
    <col min="196" max="196" width="11.421875" style="2" customWidth="1"/>
    <col min="197" max="197" width="23.421875" style="2" customWidth="1"/>
    <col min="198" max="200" width="19.421875" style="2" customWidth="1"/>
    <col min="201" max="201" width="9.00390625" style="2" customWidth="1"/>
    <col min="202" max="202" width="19.421875" style="2" customWidth="1"/>
    <col min="203" max="203" width="13.421875" style="2" customWidth="1"/>
    <col min="204" max="207" width="12.421875" style="2" customWidth="1"/>
    <col min="208" max="208" width="9.00390625" style="2" customWidth="1"/>
    <col min="209" max="209" width="19.421875" style="2" customWidth="1"/>
    <col min="210" max="210" width="21.421875" style="2" customWidth="1"/>
    <col min="211" max="16384" width="20.421875" style="2" customWidth="1"/>
  </cols>
  <sheetData>
    <row r="1" spans="1:18" s="36" customFormat="1" ht="18.75">
      <c r="A1" s="670" t="s">
        <v>440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364"/>
    </row>
    <row r="2" spans="1:18" ht="13.5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</row>
    <row r="3" spans="1:18" ht="14.25" customHeight="1" thickBot="1">
      <c r="A3" s="366" t="s">
        <v>441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7"/>
    </row>
    <row r="4" spans="1:18" ht="17.25" customHeight="1">
      <c r="A4" s="671" t="s">
        <v>222</v>
      </c>
      <c r="B4" s="674" t="s">
        <v>223</v>
      </c>
      <c r="C4" s="677" t="s">
        <v>224</v>
      </c>
      <c r="D4" s="678"/>
      <c r="E4" s="678"/>
      <c r="F4" s="678"/>
      <c r="G4" s="678"/>
      <c r="H4" s="678"/>
      <c r="I4" s="678"/>
      <c r="J4" s="678"/>
      <c r="K4" s="679"/>
      <c r="L4" s="680" t="s">
        <v>405</v>
      </c>
      <c r="M4" s="683" t="s">
        <v>225</v>
      </c>
      <c r="N4" s="684"/>
      <c r="O4" s="677" t="s">
        <v>406</v>
      </c>
      <c r="P4" s="678"/>
      <c r="Q4" s="678"/>
      <c r="R4" s="678"/>
    </row>
    <row r="5" spans="1:18" ht="3.75" customHeight="1">
      <c r="A5" s="672"/>
      <c r="B5" s="675"/>
      <c r="C5" s="368"/>
      <c r="D5" s="368"/>
      <c r="E5" s="368"/>
      <c r="F5" s="368"/>
      <c r="G5" s="368"/>
      <c r="H5" s="368"/>
      <c r="I5" s="368"/>
      <c r="J5" s="368"/>
      <c r="K5" s="368"/>
      <c r="L5" s="681"/>
      <c r="M5" s="369"/>
      <c r="N5" s="369"/>
      <c r="O5" s="368"/>
      <c r="P5" s="368"/>
      <c r="Q5" s="368"/>
      <c r="R5" s="370"/>
    </row>
    <row r="6" spans="1:18" ht="96">
      <c r="A6" s="672"/>
      <c r="B6" s="675"/>
      <c r="C6" s="371" t="s">
        <v>185</v>
      </c>
      <c r="D6" s="372" t="s">
        <v>226</v>
      </c>
      <c r="E6" s="372" t="s">
        <v>227</v>
      </c>
      <c r="F6" s="372" t="s">
        <v>228</v>
      </c>
      <c r="G6" s="372" t="s">
        <v>229</v>
      </c>
      <c r="H6" s="372" t="s">
        <v>230</v>
      </c>
      <c r="I6" s="372" t="s">
        <v>231</v>
      </c>
      <c r="J6" s="372" t="s">
        <v>232</v>
      </c>
      <c r="K6" s="372" t="s">
        <v>233</v>
      </c>
      <c r="L6" s="681"/>
      <c r="M6" s="372" t="s">
        <v>234</v>
      </c>
      <c r="N6" s="372" t="s">
        <v>235</v>
      </c>
      <c r="O6" s="372" t="s">
        <v>185</v>
      </c>
      <c r="P6" s="372" t="s">
        <v>236</v>
      </c>
      <c r="Q6" s="372" t="s">
        <v>237</v>
      </c>
      <c r="R6" s="373" t="s">
        <v>238</v>
      </c>
    </row>
    <row r="7" spans="1:18" ht="3.75" customHeight="1">
      <c r="A7" s="673"/>
      <c r="B7" s="676"/>
      <c r="C7" s="374"/>
      <c r="D7" s="375"/>
      <c r="E7" s="375"/>
      <c r="F7" s="375"/>
      <c r="G7" s="375"/>
      <c r="H7" s="375"/>
      <c r="I7" s="375"/>
      <c r="J7" s="375"/>
      <c r="K7" s="375"/>
      <c r="L7" s="682"/>
      <c r="M7" s="376"/>
      <c r="N7" s="376"/>
      <c r="O7" s="375"/>
      <c r="P7" s="375"/>
      <c r="Q7" s="375"/>
      <c r="R7" s="377"/>
    </row>
    <row r="8" spans="1:18" ht="17.25" customHeight="1">
      <c r="A8" s="378" t="s">
        <v>239</v>
      </c>
      <c r="B8" s="561">
        <f>C8+L8+M8+N8+O8</f>
        <v>53</v>
      </c>
      <c r="C8" s="379">
        <f>SUM(D8:K8)</f>
        <v>34</v>
      </c>
      <c r="D8" s="380">
        <v>7</v>
      </c>
      <c r="E8" s="380">
        <v>3</v>
      </c>
      <c r="F8" s="380">
        <v>8</v>
      </c>
      <c r="G8" s="380">
        <v>8</v>
      </c>
      <c r="H8" s="380">
        <v>6</v>
      </c>
      <c r="I8" s="380">
        <v>2</v>
      </c>
      <c r="J8" s="380"/>
      <c r="K8" s="380"/>
      <c r="L8" s="380">
        <v>3</v>
      </c>
      <c r="M8" s="380">
        <v>6</v>
      </c>
      <c r="N8" s="380"/>
      <c r="O8" s="379">
        <f>SUM(P8:R8)</f>
        <v>10</v>
      </c>
      <c r="P8" s="380">
        <v>7</v>
      </c>
      <c r="Q8" s="380">
        <v>2</v>
      </c>
      <c r="R8" s="380">
        <v>1</v>
      </c>
    </row>
    <row r="9" spans="1:18" ht="17.25" customHeight="1">
      <c r="A9" s="381" t="s">
        <v>240</v>
      </c>
      <c r="B9" s="562">
        <f>C9+L9+M9+N9+O9</f>
        <v>41</v>
      </c>
      <c r="C9" s="382">
        <f>SUM(D9:K9)</f>
        <v>16</v>
      </c>
      <c r="D9" s="382">
        <v>4</v>
      </c>
      <c r="E9" s="382">
        <v>2</v>
      </c>
      <c r="F9" s="382">
        <v>5</v>
      </c>
      <c r="G9" s="382">
        <v>4</v>
      </c>
      <c r="H9" s="382"/>
      <c r="I9" s="382"/>
      <c r="J9" s="382">
        <v>1</v>
      </c>
      <c r="K9" s="382"/>
      <c r="L9" s="382">
        <v>7</v>
      </c>
      <c r="M9" s="382">
        <v>5</v>
      </c>
      <c r="N9" s="382">
        <v>4</v>
      </c>
      <c r="O9" s="382">
        <f>SUM(P9:R9)</f>
        <v>9</v>
      </c>
      <c r="P9" s="382">
        <v>3</v>
      </c>
      <c r="Q9" s="382">
        <v>1</v>
      </c>
      <c r="R9" s="382">
        <v>5</v>
      </c>
    </row>
    <row r="10" spans="1:18" ht="17.25" customHeight="1" thickBot="1">
      <c r="A10" s="383" t="s">
        <v>241</v>
      </c>
      <c r="B10" s="562">
        <f>C10+L10+M10+N10+O10</f>
        <v>70</v>
      </c>
      <c r="C10" s="382">
        <f>SUM(D10:K10)</f>
        <v>39</v>
      </c>
      <c r="D10" s="384">
        <v>6</v>
      </c>
      <c r="E10" s="384">
        <v>2</v>
      </c>
      <c r="F10" s="384">
        <v>3</v>
      </c>
      <c r="G10" s="384">
        <v>12</v>
      </c>
      <c r="H10" s="384">
        <v>7</v>
      </c>
      <c r="I10" s="384">
        <v>1</v>
      </c>
      <c r="J10" s="384">
        <v>4</v>
      </c>
      <c r="K10" s="384">
        <v>4</v>
      </c>
      <c r="L10" s="384">
        <v>1</v>
      </c>
      <c r="M10" s="384">
        <v>4</v>
      </c>
      <c r="N10" s="385">
        <v>6</v>
      </c>
      <c r="O10" s="382">
        <f>SUM(P10:R10)</f>
        <v>20</v>
      </c>
      <c r="P10" s="384">
        <v>14</v>
      </c>
      <c r="Q10" s="385"/>
      <c r="R10" s="384">
        <v>6</v>
      </c>
    </row>
    <row r="11" spans="1:18" s="138" customFormat="1" ht="16.5" customHeight="1">
      <c r="A11" s="386" t="s">
        <v>369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</row>
    <row r="12" spans="1:18" s="138" customFormat="1" ht="16.5" customHeight="1">
      <c r="A12" s="387" t="s">
        <v>407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</row>
    <row r="13" ht="13.5">
      <c r="A13" s="220"/>
    </row>
    <row r="14" ht="13.5">
      <c r="A14" s="221"/>
    </row>
  </sheetData>
  <sheetProtection/>
  <mergeCells count="7">
    <mergeCell ref="A1:Q1"/>
    <mergeCell ref="A4:A7"/>
    <mergeCell ref="B4:B7"/>
    <mergeCell ref="C4:K4"/>
    <mergeCell ref="L4:L7"/>
    <mergeCell ref="M4:N4"/>
    <mergeCell ref="O4:R4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  <ignoredErrors>
    <ignoredError sqref="C8:C1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PageLayoutView="0" workbookViewId="0" topLeftCell="A1">
      <selection activeCell="A1" sqref="A1:IV16384"/>
    </sheetView>
  </sheetViews>
  <sheetFormatPr defaultColWidth="20.421875" defaultRowHeight="15"/>
  <cols>
    <col min="1" max="1" width="13.28125" style="2" customWidth="1"/>
    <col min="2" max="7" width="11.7109375" style="2" customWidth="1"/>
    <col min="8" max="8" width="11.421875" style="2" customWidth="1"/>
    <col min="9" max="9" width="7.421875" style="2" customWidth="1"/>
    <col min="10" max="10" width="8.421875" style="2" customWidth="1"/>
    <col min="11" max="11" width="7.421875" style="2" customWidth="1"/>
    <col min="12" max="12" width="8.421875" style="2" customWidth="1"/>
    <col min="13" max="13" width="6.421875" style="2" customWidth="1"/>
    <col min="14" max="14" width="8.421875" style="2" customWidth="1"/>
    <col min="15" max="15" width="6.421875" style="2" customWidth="1"/>
    <col min="16" max="16" width="7.421875" style="2" customWidth="1"/>
    <col min="17" max="17" width="6.421875" style="2" customWidth="1"/>
    <col min="18" max="18" width="7.421875" style="2" customWidth="1"/>
    <col min="19" max="19" width="6.421875" style="2" customWidth="1"/>
    <col min="20" max="20" width="7.421875" style="2" customWidth="1"/>
    <col min="21" max="21" width="6.421875" style="2" customWidth="1"/>
    <col min="22" max="22" width="7.421875" style="2" customWidth="1"/>
    <col min="23" max="23" width="6.421875" style="2" customWidth="1"/>
    <col min="24" max="25" width="7.421875" style="2" customWidth="1"/>
    <col min="26" max="26" width="8.421875" style="2" customWidth="1"/>
    <col min="27" max="27" width="7.421875" style="2" customWidth="1"/>
    <col min="28" max="28" width="8.421875" style="2" customWidth="1"/>
    <col min="29" max="29" width="7.421875" style="2" customWidth="1"/>
    <col min="30" max="30" width="8.421875" style="2" customWidth="1"/>
    <col min="31" max="31" width="6.421875" style="2" customWidth="1"/>
    <col min="32" max="32" width="7.421875" style="2" customWidth="1"/>
    <col min="33" max="33" width="11.421875" style="2" customWidth="1"/>
    <col min="34" max="34" width="5.421875" style="2" customWidth="1"/>
    <col min="35" max="35" width="17.421875" style="2" customWidth="1"/>
    <col min="36" max="61" width="5.421875" style="2" customWidth="1"/>
    <col min="62" max="72" width="11.421875" style="2" customWidth="1"/>
    <col min="73" max="73" width="23.421875" style="2" customWidth="1"/>
    <col min="74" max="74" width="9.00390625" style="2" customWidth="1"/>
    <col min="75" max="86" width="7.421875" style="2" customWidth="1"/>
    <col min="87" max="88" width="8.421875" style="2" customWidth="1"/>
    <col min="89" max="89" width="7.421875" style="2" customWidth="1"/>
    <col min="90" max="90" width="17.421875" style="2" customWidth="1"/>
    <col min="91" max="106" width="10.421875" style="2" customWidth="1"/>
    <col min="107" max="107" width="7.421875" style="2" customWidth="1"/>
    <col min="108" max="108" width="15.421875" style="2" customWidth="1"/>
    <col min="109" max="126" width="9.00390625" style="2" customWidth="1"/>
    <col min="127" max="127" width="11.421875" style="2" customWidth="1"/>
    <col min="128" max="128" width="15.421875" style="2" customWidth="1"/>
    <col min="129" max="134" width="9.00390625" style="2" customWidth="1"/>
    <col min="135" max="135" width="12.421875" style="2" customWidth="1"/>
    <col min="136" max="136" width="7.421875" style="2" customWidth="1"/>
    <col min="137" max="137" width="17.421875" style="2" customWidth="1"/>
    <col min="138" max="150" width="5.421875" style="2" customWidth="1"/>
    <col min="151" max="151" width="11.421875" style="2" customWidth="1"/>
    <col min="152" max="152" width="15.421875" style="2" customWidth="1"/>
    <col min="153" max="158" width="11.421875" style="2" customWidth="1"/>
    <col min="159" max="159" width="7.421875" style="2" customWidth="1"/>
    <col min="160" max="160" width="12.421875" style="2" customWidth="1"/>
    <col min="161" max="170" width="7.421875" style="2" customWidth="1"/>
    <col min="171" max="171" width="11.421875" style="2" customWidth="1"/>
    <col min="172" max="172" width="15.421875" style="2" customWidth="1"/>
    <col min="173" max="178" width="11.421875" style="2" customWidth="1"/>
    <col min="179" max="179" width="7.421875" style="2" customWidth="1"/>
    <col min="180" max="180" width="37.421875" style="2" customWidth="1"/>
    <col min="181" max="185" width="9.00390625" style="2" customWidth="1"/>
    <col min="186" max="186" width="11.421875" style="2" customWidth="1"/>
    <col min="187" max="187" width="23.421875" style="2" customWidth="1"/>
    <col min="188" max="190" width="19.421875" style="2" customWidth="1"/>
    <col min="191" max="191" width="9.00390625" style="2" customWidth="1"/>
    <col min="192" max="192" width="19.421875" style="2" customWidth="1"/>
    <col min="193" max="193" width="13.421875" style="2" customWidth="1"/>
    <col min="194" max="197" width="12.421875" style="2" customWidth="1"/>
    <col min="198" max="198" width="9.00390625" style="2" customWidth="1"/>
    <col min="199" max="199" width="19.421875" style="2" customWidth="1"/>
    <col min="200" max="200" width="21.421875" style="2" customWidth="1"/>
    <col min="201" max="16384" width="20.421875" style="2" customWidth="1"/>
  </cols>
  <sheetData>
    <row r="1" spans="1:7" ht="18.75">
      <c r="A1" s="655" t="s">
        <v>442</v>
      </c>
      <c r="B1" s="655"/>
      <c r="C1" s="655"/>
      <c r="D1" s="655"/>
      <c r="E1" s="655"/>
      <c r="F1" s="655"/>
      <c r="G1" s="655"/>
    </row>
    <row r="3" spans="1:7" ht="14.25" thickBot="1">
      <c r="A3" s="3"/>
      <c r="B3" s="3"/>
      <c r="C3" s="3"/>
      <c r="D3" s="3"/>
      <c r="E3" s="3"/>
      <c r="F3" s="3"/>
      <c r="G3" s="3"/>
    </row>
    <row r="4" spans="1:7" ht="18" customHeight="1">
      <c r="A4" s="617" t="s">
        <v>113</v>
      </c>
      <c r="B4" s="685" t="s">
        <v>114</v>
      </c>
      <c r="C4" s="686"/>
      <c r="D4" s="685" t="s">
        <v>115</v>
      </c>
      <c r="E4" s="686"/>
      <c r="F4" s="685" t="s">
        <v>116</v>
      </c>
      <c r="G4" s="687"/>
    </row>
    <row r="5" spans="1:7" ht="18" customHeight="1">
      <c r="A5" s="654"/>
      <c r="B5" s="160" t="s">
        <v>117</v>
      </c>
      <c r="C5" s="160" t="s">
        <v>118</v>
      </c>
      <c r="D5" s="160" t="s">
        <v>117</v>
      </c>
      <c r="E5" s="160" t="s">
        <v>118</v>
      </c>
      <c r="F5" s="160" t="s">
        <v>117</v>
      </c>
      <c r="G5" s="161" t="s">
        <v>119</v>
      </c>
    </row>
    <row r="6" spans="1:7" s="4" customFormat="1" ht="16.5" customHeight="1">
      <c r="A6" s="162">
        <v>25</v>
      </c>
      <c r="B6" s="163">
        <v>6</v>
      </c>
      <c r="C6" s="164">
        <v>260</v>
      </c>
      <c r="D6" s="164">
        <v>2</v>
      </c>
      <c r="E6" s="164">
        <v>62</v>
      </c>
      <c r="F6" s="164">
        <v>620</v>
      </c>
      <c r="G6" s="164">
        <v>14493</v>
      </c>
    </row>
    <row r="7" spans="1:7" s="4" customFormat="1" ht="16.5" customHeight="1">
      <c r="A7" s="165">
        <f>A6+1</f>
        <v>26</v>
      </c>
      <c r="B7" s="163">
        <v>6</v>
      </c>
      <c r="C7" s="166">
        <v>282</v>
      </c>
      <c r="D7" s="166">
        <v>2</v>
      </c>
      <c r="E7" s="166">
        <v>50</v>
      </c>
      <c r="F7" s="166">
        <v>623</v>
      </c>
      <c r="G7" s="166">
        <v>14007</v>
      </c>
    </row>
    <row r="8" spans="1:7" s="4" customFormat="1" ht="16.5" customHeight="1">
      <c r="A8" s="165">
        <f>A7+1</f>
        <v>27</v>
      </c>
      <c r="B8" s="163">
        <v>6</v>
      </c>
      <c r="C8" s="166">
        <v>263</v>
      </c>
      <c r="D8" s="166">
        <v>2</v>
      </c>
      <c r="E8" s="166">
        <v>53</v>
      </c>
      <c r="F8" s="166">
        <v>579</v>
      </c>
      <c r="G8" s="166">
        <v>17009</v>
      </c>
    </row>
    <row r="9" spans="1:7" s="167" customFormat="1" ht="16.5" customHeight="1">
      <c r="A9" s="165">
        <f>A8+1</f>
        <v>28</v>
      </c>
      <c r="B9" s="462">
        <v>6</v>
      </c>
      <c r="C9" s="463">
        <v>249</v>
      </c>
      <c r="D9" s="463">
        <v>2</v>
      </c>
      <c r="E9" s="463">
        <v>46</v>
      </c>
      <c r="F9" s="463">
        <v>560</v>
      </c>
      <c r="G9" s="463">
        <v>15118</v>
      </c>
    </row>
    <row r="10" spans="1:7" s="6" customFormat="1" ht="16.5" customHeight="1" thickBot="1">
      <c r="A10" s="168">
        <f>A9+1</f>
        <v>29</v>
      </c>
      <c r="B10" s="595">
        <v>6</v>
      </c>
      <c r="C10" s="596">
        <v>271</v>
      </c>
      <c r="D10" s="596">
        <v>2</v>
      </c>
      <c r="E10" s="596">
        <v>50</v>
      </c>
      <c r="F10" s="596">
        <v>520</v>
      </c>
      <c r="G10" s="596">
        <v>15113</v>
      </c>
    </row>
    <row r="11" ht="15.75" customHeight="1">
      <c r="A11" s="16" t="s">
        <v>353</v>
      </c>
    </row>
  </sheetData>
  <sheetProtection/>
  <mergeCells count="5">
    <mergeCell ref="A1:G1"/>
    <mergeCell ref="A4:A5"/>
    <mergeCell ref="B4:C4"/>
    <mergeCell ref="D4:E4"/>
    <mergeCell ref="F4:G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SheetLayoutView="85" zoomScalePageLayoutView="0" workbookViewId="0" topLeftCell="A1">
      <selection activeCell="A1" sqref="A1:IV16384"/>
    </sheetView>
  </sheetViews>
  <sheetFormatPr defaultColWidth="20.421875" defaultRowHeight="15"/>
  <cols>
    <col min="1" max="1" width="14.57421875" style="2" customWidth="1"/>
    <col min="2" max="8" width="10.421875" style="2" customWidth="1"/>
    <col min="9" max="9" width="9.57421875" style="2" bestFit="1" customWidth="1"/>
    <col min="10" max="10" width="7.421875" style="2" customWidth="1"/>
    <col min="11" max="11" width="8.421875" style="2" customWidth="1"/>
    <col min="12" max="12" width="7.421875" style="2" customWidth="1"/>
    <col min="13" max="13" width="8.421875" style="2" customWidth="1"/>
    <col min="14" max="14" width="6.421875" style="2" customWidth="1"/>
    <col min="15" max="15" width="7.421875" style="2" customWidth="1"/>
    <col min="16" max="16" width="11.421875" style="2" customWidth="1"/>
    <col min="17" max="17" width="5.421875" style="2" customWidth="1"/>
    <col min="18" max="18" width="17.421875" style="2" customWidth="1"/>
    <col min="19" max="44" width="5.421875" style="2" customWidth="1"/>
    <col min="45" max="55" width="11.421875" style="2" customWidth="1"/>
    <col min="56" max="56" width="23.421875" style="2" customWidth="1"/>
    <col min="57" max="57" width="9.00390625" style="2" customWidth="1"/>
    <col min="58" max="69" width="7.421875" style="2" customWidth="1"/>
    <col min="70" max="71" width="8.421875" style="2" customWidth="1"/>
    <col min="72" max="72" width="7.421875" style="2" customWidth="1"/>
    <col min="73" max="73" width="17.421875" style="2" customWidth="1"/>
    <col min="74" max="89" width="10.421875" style="2" customWidth="1"/>
    <col min="90" max="90" width="7.421875" style="2" customWidth="1"/>
    <col min="91" max="91" width="15.421875" style="2" customWidth="1"/>
    <col min="92" max="109" width="9.00390625" style="2" customWidth="1"/>
    <col min="110" max="110" width="11.421875" style="2" customWidth="1"/>
    <col min="111" max="111" width="15.421875" style="2" customWidth="1"/>
    <col min="112" max="117" width="9.00390625" style="2" customWidth="1"/>
    <col min="118" max="118" width="12.421875" style="2" customWidth="1"/>
    <col min="119" max="119" width="7.421875" style="2" customWidth="1"/>
    <col min="120" max="120" width="17.421875" style="2" customWidth="1"/>
    <col min="121" max="133" width="5.421875" style="2" customWidth="1"/>
    <col min="134" max="134" width="11.421875" style="2" customWidth="1"/>
    <col min="135" max="135" width="15.421875" style="2" customWidth="1"/>
    <col min="136" max="141" width="11.421875" style="2" customWidth="1"/>
    <col min="142" max="142" width="7.421875" style="2" customWidth="1"/>
    <col min="143" max="143" width="12.421875" style="2" customWidth="1"/>
    <col min="144" max="153" width="7.421875" style="2" customWidth="1"/>
    <col min="154" max="154" width="11.421875" style="2" customWidth="1"/>
    <col min="155" max="155" width="15.421875" style="2" customWidth="1"/>
    <col min="156" max="161" width="11.421875" style="2" customWidth="1"/>
    <col min="162" max="162" width="7.421875" style="2" customWidth="1"/>
    <col min="163" max="163" width="37.421875" style="2" customWidth="1"/>
    <col min="164" max="168" width="9.00390625" style="2" customWidth="1"/>
    <col min="169" max="169" width="11.421875" style="2" customWidth="1"/>
    <col min="170" max="170" width="23.421875" style="2" customWidth="1"/>
    <col min="171" max="173" width="19.421875" style="2" customWidth="1"/>
    <col min="174" max="174" width="9.00390625" style="2" customWidth="1"/>
    <col min="175" max="175" width="19.421875" style="2" customWidth="1"/>
    <col min="176" max="176" width="13.421875" style="2" customWidth="1"/>
    <col min="177" max="180" width="12.421875" style="2" customWidth="1"/>
    <col min="181" max="181" width="9.00390625" style="2" customWidth="1"/>
    <col min="182" max="182" width="19.421875" style="2" customWidth="1"/>
    <col min="183" max="183" width="21.421875" style="2" customWidth="1"/>
    <col min="184" max="16384" width="20.421875" style="2" customWidth="1"/>
  </cols>
  <sheetData>
    <row r="1" spans="1:8" ht="21">
      <c r="A1" s="655" t="s">
        <v>416</v>
      </c>
      <c r="B1" s="655"/>
      <c r="C1" s="655"/>
      <c r="D1" s="655"/>
      <c r="E1" s="655"/>
      <c r="F1" s="655"/>
      <c r="G1" s="655"/>
      <c r="H1" s="237"/>
    </row>
    <row r="3" spans="1:8" ht="14.25" thickBot="1">
      <c r="A3" s="3"/>
      <c r="B3" s="3"/>
      <c r="C3" s="3"/>
      <c r="D3" s="3"/>
      <c r="E3" s="3"/>
      <c r="F3" s="3"/>
      <c r="G3" s="3"/>
      <c r="H3" s="3" t="s">
        <v>338</v>
      </c>
    </row>
    <row r="4" spans="1:8" ht="10.5" customHeight="1">
      <c r="A4" s="617" t="s">
        <v>395</v>
      </c>
      <c r="B4" s="621" t="s">
        <v>396</v>
      </c>
      <c r="C4" s="621" t="s">
        <v>339</v>
      </c>
      <c r="D4" s="621" t="s">
        <v>340</v>
      </c>
      <c r="E4" s="621" t="s">
        <v>341</v>
      </c>
      <c r="F4" s="621" t="s">
        <v>397</v>
      </c>
      <c r="G4" s="621" t="s">
        <v>342</v>
      </c>
      <c r="H4" s="623" t="s">
        <v>343</v>
      </c>
    </row>
    <row r="5" spans="1:8" ht="10.5" customHeight="1">
      <c r="A5" s="654"/>
      <c r="B5" s="650"/>
      <c r="C5" s="650"/>
      <c r="D5" s="650"/>
      <c r="E5" s="650"/>
      <c r="F5" s="650"/>
      <c r="G5" s="650"/>
      <c r="H5" s="652"/>
    </row>
    <row r="6" spans="1:8" ht="6" customHeight="1">
      <c r="A6" s="137"/>
      <c r="B6" s="173"/>
      <c r="C6" s="147"/>
      <c r="D6" s="147"/>
      <c r="E6" s="147"/>
      <c r="F6" s="147"/>
      <c r="G6" s="147"/>
      <c r="H6" s="147"/>
    </row>
    <row r="7" spans="1:8" s="4" customFormat="1" ht="15" customHeight="1">
      <c r="A7" s="313">
        <v>25</v>
      </c>
      <c r="B7" s="314">
        <v>128585</v>
      </c>
      <c r="C7" s="315">
        <v>21756</v>
      </c>
      <c r="D7" s="315">
        <v>2804</v>
      </c>
      <c r="E7" s="315">
        <v>59081</v>
      </c>
      <c r="F7" s="315">
        <v>1092</v>
      </c>
      <c r="G7" s="315">
        <v>21429</v>
      </c>
      <c r="H7" s="315">
        <v>22423</v>
      </c>
    </row>
    <row r="8" spans="1:8" s="4" customFormat="1" ht="15" customHeight="1">
      <c r="A8" s="165">
        <f>A7+1</f>
        <v>26</v>
      </c>
      <c r="B8" s="314">
        <v>147765</v>
      </c>
      <c r="C8" s="315">
        <v>26450</v>
      </c>
      <c r="D8" s="315">
        <v>2617</v>
      </c>
      <c r="E8" s="315">
        <v>66874</v>
      </c>
      <c r="F8" s="315">
        <v>1114</v>
      </c>
      <c r="G8" s="315">
        <v>20960</v>
      </c>
      <c r="H8" s="315">
        <v>29750</v>
      </c>
    </row>
    <row r="9" spans="1:8" s="4" customFormat="1" ht="15" customHeight="1">
      <c r="A9" s="165">
        <f>A8+1</f>
        <v>27</v>
      </c>
      <c r="B9" s="314">
        <v>136955</v>
      </c>
      <c r="C9" s="315">
        <v>23511</v>
      </c>
      <c r="D9" s="315">
        <v>2676</v>
      </c>
      <c r="E9" s="315">
        <v>59507</v>
      </c>
      <c r="F9" s="315">
        <v>912</v>
      </c>
      <c r="G9" s="315">
        <v>18451</v>
      </c>
      <c r="H9" s="315">
        <v>31898</v>
      </c>
    </row>
    <row r="10" spans="1:8" s="5" customFormat="1" ht="15" customHeight="1">
      <c r="A10" s="165">
        <f>A9+1</f>
        <v>28</v>
      </c>
      <c r="B10" s="281">
        <v>167145</v>
      </c>
      <c r="C10" s="281">
        <v>100905</v>
      </c>
      <c r="D10" s="281">
        <v>4149</v>
      </c>
      <c r="E10" s="281">
        <v>28515</v>
      </c>
      <c r="F10" s="281">
        <v>741</v>
      </c>
      <c r="G10" s="281">
        <v>9722</v>
      </c>
      <c r="H10" s="281">
        <v>23113</v>
      </c>
    </row>
    <row r="11" spans="1:9" s="6" customFormat="1" ht="15" customHeight="1">
      <c r="A11" s="168">
        <f>A10+1</f>
        <v>29</v>
      </c>
      <c r="B11" s="563">
        <v>199474</v>
      </c>
      <c r="C11" s="563">
        <v>121576</v>
      </c>
      <c r="D11" s="563">
        <v>4747</v>
      </c>
      <c r="E11" s="563">
        <v>32734</v>
      </c>
      <c r="F11" s="563">
        <v>866</v>
      </c>
      <c r="G11" s="563">
        <v>12037</v>
      </c>
      <c r="H11" s="563">
        <v>27514</v>
      </c>
      <c r="I11" s="317"/>
    </row>
    <row r="12" spans="1:8" ht="6" customHeight="1">
      <c r="A12" s="145"/>
      <c r="B12" s="318"/>
      <c r="C12" s="319"/>
      <c r="D12" s="319"/>
      <c r="E12" s="319"/>
      <c r="F12" s="319"/>
      <c r="G12" s="319"/>
      <c r="H12" s="319"/>
    </row>
    <row r="13" spans="1:8" s="4" customFormat="1" ht="15" customHeight="1">
      <c r="A13" s="231">
        <f>A11</f>
        <v>29</v>
      </c>
      <c r="B13" s="281">
        <v>16563</v>
      </c>
      <c r="C13" s="320">
        <v>10178</v>
      </c>
      <c r="D13" s="320">
        <v>462</v>
      </c>
      <c r="E13" s="321">
        <v>2814</v>
      </c>
      <c r="F13" s="320">
        <v>82</v>
      </c>
      <c r="G13" s="320">
        <v>924</v>
      </c>
      <c r="H13" s="321">
        <v>2103</v>
      </c>
    </row>
    <row r="14" spans="1:8" s="4" customFormat="1" ht="15" customHeight="1">
      <c r="A14" s="233">
        <v>5</v>
      </c>
      <c r="B14" s="281">
        <v>17850</v>
      </c>
      <c r="C14" s="320">
        <v>10926</v>
      </c>
      <c r="D14" s="320">
        <v>483</v>
      </c>
      <c r="E14" s="321">
        <v>3041</v>
      </c>
      <c r="F14" s="320">
        <v>89</v>
      </c>
      <c r="G14" s="320">
        <v>1043</v>
      </c>
      <c r="H14" s="321">
        <v>2268</v>
      </c>
    </row>
    <row r="15" spans="1:8" s="4" customFormat="1" ht="15" customHeight="1">
      <c r="A15" s="233">
        <v>6</v>
      </c>
      <c r="B15" s="281">
        <v>13212</v>
      </c>
      <c r="C15" s="320">
        <v>8033</v>
      </c>
      <c r="D15" s="320">
        <v>342</v>
      </c>
      <c r="E15" s="321">
        <v>2198</v>
      </c>
      <c r="F15" s="320">
        <v>64</v>
      </c>
      <c r="G15" s="320">
        <v>865</v>
      </c>
      <c r="H15" s="321">
        <v>1710</v>
      </c>
    </row>
    <row r="16" spans="1:8" s="4" customFormat="1" ht="15" customHeight="1">
      <c r="A16" s="233">
        <v>7</v>
      </c>
      <c r="B16" s="281">
        <v>16047</v>
      </c>
      <c r="C16" s="320">
        <v>9764</v>
      </c>
      <c r="D16" s="320">
        <v>389</v>
      </c>
      <c r="E16" s="321">
        <v>2593</v>
      </c>
      <c r="F16" s="320">
        <v>75</v>
      </c>
      <c r="G16" s="320">
        <v>982</v>
      </c>
      <c r="H16" s="321">
        <v>2244</v>
      </c>
    </row>
    <row r="17" spans="1:8" s="4" customFormat="1" ht="15" customHeight="1">
      <c r="A17" s="233">
        <v>8</v>
      </c>
      <c r="B17" s="281">
        <v>22003</v>
      </c>
      <c r="C17" s="320">
        <v>13528</v>
      </c>
      <c r="D17" s="320">
        <v>459</v>
      </c>
      <c r="E17" s="321">
        <v>3544</v>
      </c>
      <c r="F17" s="320">
        <v>87</v>
      </c>
      <c r="G17" s="320">
        <v>1316</v>
      </c>
      <c r="H17" s="321">
        <v>3069</v>
      </c>
    </row>
    <row r="18" spans="1:8" s="4" customFormat="1" ht="15" customHeight="1">
      <c r="A18" s="233">
        <v>9</v>
      </c>
      <c r="B18" s="281">
        <v>18996</v>
      </c>
      <c r="C18" s="320">
        <v>11518</v>
      </c>
      <c r="D18" s="320">
        <v>448</v>
      </c>
      <c r="E18" s="321">
        <v>3244</v>
      </c>
      <c r="F18" s="320">
        <v>60</v>
      </c>
      <c r="G18" s="320">
        <v>1152</v>
      </c>
      <c r="H18" s="321">
        <v>2574</v>
      </c>
    </row>
    <row r="19" spans="1:8" s="4" customFormat="1" ht="15" customHeight="1">
      <c r="A19" s="233">
        <v>10</v>
      </c>
      <c r="B19" s="281">
        <v>19868</v>
      </c>
      <c r="C19" s="320">
        <v>12032</v>
      </c>
      <c r="D19" s="320">
        <v>550</v>
      </c>
      <c r="E19" s="321">
        <v>3353</v>
      </c>
      <c r="F19" s="320">
        <v>77</v>
      </c>
      <c r="G19" s="320">
        <v>1223</v>
      </c>
      <c r="H19" s="321">
        <v>2633</v>
      </c>
    </row>
    <row r="20" spans="1:8" s="4" customFormat="1" ht="15" customHeight="1">
      <c r="A20" s="233">
        <v>11</v>
      </c>
      <c r="B20" s="281">
        <v>18835</v>
      </c>
      <c r="C20" s="320">
        <v>11438</v>
      </c>
      <c r="D20" s="320">
        <v>523</v>
      </c>
      <c r="E20" s="321">
        <v>3128</v>
      </c>
      <c r="F20" s="320">
        <v>84</v>
      </c>
      <c r="G20" s="320">
        <v>1056</v>
      </c>
      <c r="H20" s="321">
        <v>2606</v>
      </c>
    </row>
    <row r="21" spans="1:8" s="4" customFormat="1" ht="15" customHeight="1">
      <c r="A21" s="233">
        <v>12</v>
      </c>
      <c r="B21" s="281">
        <v>12286</v>
      </c>
      <c r="C21" s="320">
        <v>7433</v>
      </c>
      <c r="D21" s="320">
        <v>242</v>
      </c>
      <c r="E21" s="321">
        <v>1893</v>
      </c>
      <c r="F21" s="320">
        <v>52</v>
      </c>
      <c r="G21" s="320">
        <v>804</v>
      </c>
      <c r="H21" s="321">
        <v>1862</v>
      </c>
    </row>
    <row r="22" spans="1:8" s="4" customFormat="1" ht="15" customHeight="1">
      <c r="A22" s="235">
        <f>A13+1</f>
        <v>30</v>
      </c>
      <c r="B22" s="281">
        <v>11814</v>
      </c>
      <c r="C22" s="320">
        <v>7153</v>
      </c>
      <c r="D22" s="320">
        <v>233</v>
      </c>
      <c r="E22" s="321">
        <v>1783</v>
      </c>
      <c r="F22" s="320">
        <v>56</v>
      </c>
      <c r="G22" s="320">
        <v>746</v>
      </c>
      <c r="H22" s="321">
        <v>1843</v>
      </c>
    </row>
    <row r="23" spans="1:8" s="4" customFormat="1" ht="15" customHeight="1">
      <c r="A23" s="233">
        <v>2</v>
      </c>
      <c r="B23" s="281">
        <v>12537</v>
      </c>
      <c r="C23" s="320">
        <v>7625</v>
      </c>
      <c r="D23" s="320">
        <v>240</v>
      </c>
      <c r="E23" s="321">
        <v>2004</v>
      </c>
      <c r="F23" s="320">
        <v>55</v>
      </c>
      <c r="G23" s="320">
        <v>814</v>
      </c>
      <c r="H23" s="321">
        <v>1799</v>
      </c>
    </row>
    <row r="24" spans="1:8" s="4" customFormat="1" ht="15" customHeight="1">
      <c r="A24" s="233">
        <v>3</v>
      </c>
      <c r="B24" s="281">
        <v>19463</v>
      </c>
      <c r="C24" s="320">
        <v>11948</v>
      </c>
      <c r="D24" s="320">
        <v>376</v>
      </c>
      <c r="E24" s="321">
        <v>3139</v>
      </c>
      <c r="F24" s="320">
        <v>85</v>
      </c>
      <c r="G24" s="320">
        <v>1112</v>
      </c>
      <c r="H24" s="321">
        <v>2803</v>
      </c>
    </row>
    <row r="25" spans="1:8" s="4" customFormat="1" ht="6" customHeight="1" thickBot="1">
      <c r="A25" s="7"/>
      <c r="B25" s="281"/>
      <c r="C25" s="322"/>
      <c r="D25" s="320"/>
      <c r="E25" s="322"/>
      <c r="F25" s="322"/>
      <c r="G25" s="320"/>
      <c r="H25" s="322"/>
    </row>
    <row r="26" spans="1:8" s="138" customFormat="1" ht="15.75" customHeight="1">
      <c r="A26" s="16" t="s">
        <v>429</v>
      </c>
      <c r="B26" s="16"/>
      <c r="C26" s="16"/>
      <c r="D26" s="16"/>
      <c r="E26" s="16"/>
      <c r="F26" s="16"/>
      <c r="G26" s="16"/>
      <c r="H26" s="16"/>
    </row>
    <row r="27" s="138" customFormat="1" ht="15.75" customHeight="1">
      <c r="A27" s="138" t="s">
        <v>430</v>
      </c>
    </row>
    <row r="28" ht="13.5">
      <c r="A28" s="138" t="s">
        <v>431</v>
      </c>
    </row>
    <row r="29" ht="13.5">
      <c r="D29" s="308"/>
    </row>
  </sheetData>
  <sheetProtection/>
  <mergeCells count="9">
    <mergeCell ref="H4:H5"/>
    <mergeCell ref="A1:G1"/>
    <mergeCell ref="A4:A5"/>
    <mergeCell ref="B4:B5"/>
    <mergeCell ref="C4:C5"/>
    <mergeCell ref="D4:D5"/>
    <mergeCell ref="E4:E5"/>
    <mergeCell ref="F4:F5"/>
    <mergeCell ref="G4:G5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2021-02-19T08:22:16Z</dcterms:modified>
  <cp:category/>
  <cp:version/>
  <cp:contentType/>
  <cp:contentStatus/>
</cp:coreProperties>
</file>