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20520" windowHeight="3480" activeTab="0"/>
  </bookViews>
  <sheets>
    <sheet name="16-1" sheetId="1" r:id="rId1"/>
    <sheet name="16-2" sheetId="2" r:id="rId2"/>
    <sheet name="16-3" sheetId="3" r:id="rId3"/>
    <sheet name="16-4" sheetId="4" r:id="rId4"/>
    <sheet name="16-5" sheetId="5" r:id="rId5"/>
    <sheet name="16-6" sheetId="6" r:id="rId6"/>
    <sheet name="16-7" sheetId="7" r:id="rId7"/>
    <sheet name="16-8" sheetId="8" r:id="rId8"/>
    <sheet name="16-9" sheetId="9" r:id="rId9"/>
    <sheet name="16-10" sheetId="10" r:id="rId10"/>
    <sheet name="16-11" sheetId="11" r:id="rId11"/>
  </sheets>
  <externalReferences>
    <externalReference r:id="rId14"/>
  </externalReferences>
  <definedNames>
    <definedName name="_xlnm.Print_Area" localSheetId="0">'16-1'!$A$1:$W$22</definedName>
    <definedName name="_xlnm.Print_Area" localSheetId="9">'16-10'!$A$2:$Y$30</definedName>
    <definedName name="_xlnm.Print_Area" localSheetId="1">'16-2'!$A$1:$G$24</definedName>
    <definedName name="_xlnm.Print_Area" localSheetId="2">'16-3'!$A$1:$J$12</definedName>
    <definedName name="_xlnm.Print_Area" localSheetId="4">'16-5'!$A$1:$J$13</definedName>
    <definedName name="_xlnm.Print_Area" localSheetId="5">'16-6'!$A$3:$R$80</definedName>
    <definedName name="_xlnm.Print_Area" localSheetId="6">'16-7'!$A$2:$M$53</definedName>
    <definedName name="_xlnm.Print_Area" localSheetId="7">'16-8'!$B$1:$P$23</definedName>
    <definedName name="_xlnm.Print_Area" localSheetId="8">'16-9'!$A$3:$M$63</definedName>
    <definedName name="_xlnm.Print_Titles" localSheetId="0">'16-1'!$1:$2</definedName>
    <definedName name="_xlnm.Print_Titles" localSheetId="5">'16-6'!$1:$2</definedName>
    <definedName name="_xlnm.Print_Titles" localSheetId="8">'16-9'!$1:$4</definedName>
    <definedName name="火災種別">'[1]火災データリスト'!$K$13:$K$232</definedName>
    <definedName name="管轄分団">'[1]火災データリスト'!$I$13:$I$232</definedName>
    <definedName name="損害額">'[1]火災データリスト'!$Z$13:$Z$232</definedName>
  </definedNames>
  <calcPr fullCalcOnLoad="1"/>
</workbook>
</file>

<file path=xl/sharedStrings.xml><?xml version="1.0" encoding="utf-8"?>
<sst xmlns="http://schemas.openxmlformats.org/spreadsheetml/2006/main" count="1671" uniqueCount="644">
  <si>
    <t>１６-４　消防団別消防自動車等現有状況</t>
  </si>
  <si>
    <t>（単位：台）</t>
  </si>
  <si>
    <t>区　　分</t>
  </si>
  <si>
    <t>（小型動力ポンプ）</t>
  </si>
  <si>
    <t>車両計</t>
  </si>
  <si>
    <t>団指令車</t>
  </si>
  <si>
    <t>資機材搬送車</t>
  </si>
  <si>
    <t>ポンプ車</t>
  </si>
  <si>
    <t>　（全自動）　
付積載車
小型動力ポンプ</t>
  </si>
  <si>
    <t>付積載車
小型動力ポンプ</t>
  </si>
  <si>
    <t>付水槽車
小型動力ポンプ</t>
  </si>
  <si>
    <t>　（搬送用）　
軽積載車</t>
  </si>
  <si>
    <t>総数</t>
  </si>
  <si>
    <t>団本部</t>
  </si>
  <si>
    <t>-</t>
  </si>
  <si>
    <t>東部分団</t>
  </si>
  <si>
    <t>西部分団</t>
  </si>
  <si>
    <t>南部分団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</si>
  <si>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</si>
  <si>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</si>
  <si>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</si>
  <si>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</si>
  <si>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</si>
  <si>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</si>
  <si>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</si>
  <si>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</si>
  <si>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</si>
  <si>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</si>
  <si>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</si>
  <si>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</si>
  <si>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</si>
  <si>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</si>
  <si>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</si>
  <si>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</si>
  <si>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</si>
  <si>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</si>
  <si>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川島分団</t>
  </si>
  <si>
    <t>十河分団</t>
  </si>
  <si>
    <t>東植田分団</t>
  </si>
  <si>
    <t>西植田分団</t>
  </si>
  <si>
    <t>弦打分団</t>
  </si>
  <si>
    <t>鬼無分団</t>
  </si>
  <si>
    <t>香西分団</t>
  </si>
  <si>
    <t>下笠居分団</t>
  </si>
  <si>
    <t>国分寺分団</t>
  </si>
  <si>
    <t>塩江分団</t>
  </si>
  <si>
    <t>香川分団</t>
  </si>
  <si>
    <t>香南分団</t>
  </si>
  <si>
    <t>庵治分団</t>
  </si>
  <si>
    <t>牟礼分団</t>
  </si>
  <si>
    <t>資料：高松市消防局総務課</t>
  </si>
  <si>
    <t>消防車</t>
  </si>
  <si>
    <t>車両計</t>
  </si>
  <si>
    <t>水そう付ポンプ車</t>
  </si>
  <si>
    <t>はしご車</t>
  </si>
  <si>
    <t>はしご車</t>
  </si>
  <si>
    <t>化学車</t>
  </si>
  <si>
    <t>救助工作車</t>
  </si>
  <si>
    <t>支援車</t>
  </si>
  <si>
    <t>広報車</t>
  </si>
  <si>
    <t>指令車</t>
  </si>
  <si>
    <t>調査車</t>
  </si>
  <si>
    <t>査察車</t>
  </si>
  <si>
    <t>高規格救急車</t>
  </si>
  <si>
    <t>電源照明車</t>
  </si>
  <si>
    <t>救急普及啓発広報車</t>
  </si>
  <si>
    <t>化学機動車</t>
  </si>
  <si>
    <t>小型動力ポンプ付水槽車</t>
  </si>
  <si>
    <t>災害用人員搬送車</t>
  </si>
  <si>
    <t>乗用車</t>
  </si>
  <si>
    <t>資機材搬送車</t>
  </si>
  <si>
    <t>（35ｍ）</t>
  </si>
  <si>
    <t>（50ｍ）</t>
  </si>
  <si>
    <t>（30ｍ）</t>
  </si>
  <si>
    <t>年次・所属</t>
  </si>
  <si>
    <t>消 防 局</t>
  </si>
  <si>
    <t>北消防署</t>
  </si>
  <si>
    <t>南消防署</t>
  </si>
  <si>
    <t>東消防署</t>
  </si>
  <si>
    <t>西消防署</t>
  </si>
  <si>
    <t>三木消防署</t>
  </si>
  <si>
    <t xml:space="preserve">資料：高松市消防局消防防災課  </t>
  </si>
  <si>
    <t xml:space="preserve">  　・受託２町（綾川町・三木町）を含む。</t>
  </si>
  <si>
    <t>区 分</t>
  </si>
  <si>
    <t>出場台数（台）</t>
  </si>
  <si>
    <t>出場人員数（人）</t>
  </si>
  <si>
    <t>月 別</t>
  </si>
  <si>
    <t>計</t>
  </si>
  <si>
    <t>署</t>
  </si>
  <si>
    <t>団</t>
  </si>
  <si>
    <t xml:space="preserve">    　2</t>
  </si>
  <si>
    <t xml:space="preserve">    　3</t>
  </si>
  <si>
    <t xml:space="preserve">    　4</t>
  </si>
  <si>
    <t xml:space="preserve">    　5</t>
  </si>
  <si>
    <t xml:space="preserve">    　6</t>
  </si>
  <si>
    <t xml:space="preserve">    　7</t>
  </si>
  <si>
    <t xml:space="preserve">    　8</t>
  </si>
  <si>
    <t xml:space="preserve">    　9</t>
  </si>
  <si>
    <t xml:space="preserve">    　10</t>
  </si>
  <si>
    <t xml:space="preserve">    　11</t>
  </si>
  <si>
    <t xml:space="preserve">    　12</t>
  </si>
  <si>
    <t>資料：高松市消防局消防防災課</t>
  </si>
  <si>
    <t xml:space="preserve">         区 分</t>
  </si>
  <si>
    <t>火　災　件　数　(件)</t>
  </si>
  <si>
    <t>焼  損  面  積</t>
  </si>
  <si>
    <t>損害額</t>
  </si>
  <si>
    <t>年 次</t>
  </si>
  <si>
    <t>総数</t>
  </si>
  <si>
    <t>建物</t>
  </si>
  <si>
    <t>林野</t>
  </si>
  <si>
    <t>車両</t>
  </si>
  <si>
    <t>船舶</t>
  </si>
  <si>
    <t>その他</t>
  </si>
  <si>
    <t>建物(㎡)</t>
  </si>
  <si>
    <t>林野(ａ)</t>
  </si>
  <si>
    <t>(千円)</t>
  </si>
  <si>
    <t>資料：高松市消防局消防防災課</t>
  </si>
  <si>
    <t xml:space="preserve">    ・受託２町（綾川町・三木町）を含む。</t>
  </si>
  <si>
    <t>区</t>
  </si>
  <si>
    <t>年</t>
  </si>
  <si>
    <t>総</t>
  </si>
  <si>
    <t>火</t>
  </si>
  <si>
    <t>自</t>
  </si>
  <si>
    <t>水</t>
  </si>
  <si>
    <t>交</t>
  </si>
  <si>
    <t>労</t>
  </si>
  <si>
    <t>運</t>
  </si>
  <si>
    <t>一</t>
  </si>
  <si>
    <t>加</t>
  </si>
  <si>
    <t>急</t>
  </si>
  <si>
    <t>転</t>
  </si>
  <si>
    <t>医</t>
  </si>
  <si>
    <t>資</t>
  </si>
  <si>
    <t>然</t>
  </si>
  <si>
    <t>通</t>
  </si>
  <si>
    <t>働</t>
  </si>
  <si>
    <t>動</t>
  </si>
  <si>
    <t>般</t>
  </si>
  <si>
    <t>害</t>
  </si>
  <si>
    <t>損</t>
  </si>
  <si>
    <t>師</t>
  </si>
  <si>
    <t>材</t>
  </si>
  <si>
    <t>別</t>
  </si>
  <si>
    <t>災</t>
  </si>
  <si>
    <t>事</t>
  </si>
  <si>
    <t>競</t>
  </si>
  <si>
    <t>負</t>
  </si>
  <si>
    <t>行</t>
  </si>
  <si>
    <t>搬</t>
  </si>
  <si>
    <t>月</t>
  </si>
  <si>
    <t>数</t>
  </si>
  <si>
    <t>難</t>
  </si>
  <si>
    <t>故</t>
  </si>
  <si>
    <t>技</t>
  </si>
  <si>
    <t>傷</t>
  </si>
  <si>
    <t>為</t>
  </si>
  <si>
    <t>病</t>
  </si>
  <si>
    <t>院</t>
  </si>
  <si>
    <t>送</t>
  </si>
  <si>
    <t>{</t>
  </si>
  <si>
    <t>出場件数</t>
  </si>
  <si>
    <t>不搬送件数</t>
  </si>
  <si>
    <t>搬送人員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</si>
  <si>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</si>
  <si>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</si>
  <si>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</si>
  <si>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</si>
  <si>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</si>
  <si>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</si>
  <si>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</si>
  <si>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</si>
  <si>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</si>
  <si>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</si>
  <si>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</si>
  <si>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資料：高松市消防局消防防災課</t>
  </si>
  <si>
    <t>火災件数</t>
  </si>
  <si>
    <t>被　災</t>
  </si>
  <si>
    <t>被災棟数</t>
  </si>
  <si>
    <t>被災者数</t>
  </si>
  <si>
    <t>焼損面積</t>
  </si>
  <si>
    <t>死傷者</t>
  </si>
  <si>
    <t>損害額</t>
  </si>
  <si>
    <t>世帯数</t>
  </si>
  <si>
    <t>建物</t>
  </si>
  <si>
    <t>林野</t>
  </si>
  <si>
    <t>林野その他</t>
  </si>
  <si>
    <t>（件）</t>
  </si>
  <si>
    <t>（世帯）</t>
  </si>
  <si>
    <t>（棟）</t>
  </si>
  <si>
    <t>（人）</t>
  </si>
  <si>
    <t>（㎡）</t>
  </si>
  <si>
    <t>（ａ）</t>
  </si>
  <si>
    <t>（千円）</t>
  </si>
  <si>
    <t>資料：高松市消防局予防課</t>
  </si>
  <si>
    <t>　　・受託２町（綾川町・三木町）を含む。</t>
  </si>
  <si>
    <t>１６－８　原因別火災発生状況</t>
  </si>
  <si>
    <t>区　分</t>
  </si>
  <si>
    <t>たき火</t>
  </si>
  <si>
    <t>たばこ</t>
  </si>
  <si>
    <t>こんろ</t>
  </si>
  <si>
    <t>放火</t>
  </si>
  <si>
    <t>火遊び</t>
  </si>
  <si>
    <t>電灯・電話等
配線</t>
  </si>
  <si>
    <t>放火の疑い</t>
  </si>
  <si>
    <t>ストーブ</t>
  </si>
  <si>
    <t>配線器具</t>
  </si>
  <si>
    <t>電機機器</t>
  </si>
  <si>
    <t>焼却炉</t>
  </si>
  <si>
    <t>風呂かまど</t>
  </si>
  <si>
    <t>不明・調査中</t>
  </si>
  <si>
    <t>年　次</t>
  </si>
  <si>
    <t>区        分</t>
  </si>
  <si>
    <t>損 害 額</t>
  </si>
  <si>
    <t>西部分団</t>
  </si>
  <si>
    <t>川島分団</t>
  </si>
  <si>
    <t>十河分団</t>
  </si>
  <si>
    <t>弦打分団</t>
  </si>
  <si>
    <t>綾川町</t>
  </si>
  <si>
    <t>三木町</t>
  </si>
  <si>
    <t>その他</t>
  </si>
  <si>
    <t>資料：高松市消防局予防課</t>
  </si>
  <si>
    <t>　　　</t>
  </si>
  <si>
    <t>投票区・投票所</t>
  </si>
  <si>
    <t>総数</t>
  </si>
  <si>
    <t>男</t>
  </si>
  <si>
    <t>女</t>
  </si>
  <si>
    <t>総   数</t>
  </si>
  <si>
    <t>男</t>
  </si>
  <si>
    <t>女</t>
  </si>
  <si>
    <t>第１区</t>
  </si>
  <si>
    <t>瀬戸内保育所</t>
  </si>
  <si>
    <t>第25区</t>
  </si>
  <si>
    <t>前田小学校
体育館</t>
  </si>
  <si>
    <t>第49区</t>
  </si>
  <si>
    <t>安原小学校
体育館</t>
  </si>
  <si>
    <t>第２区</t>
  </si>
  <si>
    <t>新番丁小学校
体育館</t>
  </si>
  <si>
    <t>第26区</t>
  </si>
  <si>
    <t>川添小学校
体育館</t>
  </si>
  <si>
    <t>第50区</t>
  </si>
  <si>
    <t>安原小学校
戸石分校</t>
  </si>
  <si>
    <t>第３区</t>
  </si>
  <si>
    <t>旧四番丁小学校体育館</t>
  </si>
  <si>
    <t>第27区</t>
  </si>
  <si>
    <t>林小学校
体育館</t>
  </si>
  <si>
    <t>第51区</t>
  </si>
  <si>
    <t>塩江小学校
体育館</t>
  </si>
  <si>
    <t>第４区</t>
  </si>
  <si>
    <t>紫雲中学校
体育館</t>
  </si>
  <si>
    <t>第28区</t>
  </si>
  <si>
    <t>三渓小学校
体育館</t>
  </si>
  <si>
    <t>第52区</t>
  </si>
  <si>
    <t>上西小学校
体育館</t>
  </si>
  <si>
    <t>第５区</t>
  </si>
  <si>
    <t>亀阜小学校
体育館</t>
  </si>
  <si>
    <t>第29区</t>
  </si>
  <si>
    <t>多肥小学校
体育館</t>
  </si>
  <si>
    <t>第53区</t>
  </si>
  <si>
    <t>西山ふれあい
センター</t>
  </si>
  <si>
    <t>第６区</t>
  </si>
  <si>
    <t>栗林小学校
体育館</t>
  </si>
  <si>
    <t>第30区</t>
  </si>
  <si>
    <t>仏生山小学校
体育館</t>
  </si>
  <si>
    <t>第54区</t>
  </si>
  <si>
    <t>大滝大川県立
自然公園センター</t>
  </si>
  <si>
    <t>第７区</t>
  </si>
  <si>
    <t>桜町中学校
体育館</t>
  </si>
  <si>
    <t>第31区</t>
  </si>
  <si>
    <t>一宮小学校
体育館</t>
  </si>
  <si>
    <t>第55区</t>
  </si>
  <si>
    <t>香南町由佐農村
環境改善センター</t>
  </si>
  <si>
    <t>第８区</t>
  </si>
  <si>
    <t>花園小学校
体育館</t>
  </si>
  <si>
    <t>第32区</t>
  </si>
  <si>
    <t>寺井幼稚園</t>
  </si>
  <si>
    <t>第56区</t>
  </si>
  <si>
    <t>香南町池西農村
環境改善センター</t>
  </si>
  <si>
    <t>第９区</t>
  </si>
  <si>
    <t>玉藻中学校
旧体育館</t>
  </si>
  <si>
    <t>第33区</t>
  </si>
  <si>
    <t>川岡小学校
体育館</t>
  </si>
  <si>
    <t>第57区</t>
  </si>
  <si>
    <t>第10区</t>
  </si>
  <si>
    <t>高松第一小学校
体育館</t>
  </si>
  <si>
    <t>第34区</t>
  </si>
  <si>
    <t>円座小学校
体育館</t>
  </si>
  <si>
    <t>第58区</t>
  </si>
  <si>
    <t>浅野小学校
体育館</t>
  </si>
  <si>
    <t>第11区</t>
  </si>
  <si>
    <t>旧築地小学校
体育館</t>
  </si>
  <si>
    <t>第35区</t>
  </si>
  <si>
    <t>檀紙小学校
体育館</t>
  </si>
  <si>
    <t>第59区</t>
  </si>
  <si>
    <t>香川町農村
環境改善センター</t>
  </si>
  <si>
    <t>第12区</t>
  </si>
  <si>
    <t>旧新塩屋町小学校体育館</t>
  </si>
  <si>
    <t>第36区</t>
  </si>
  <si>
    <t>弦打小学校
体育館</t>
  </si>
  <si>
    <t>第60区</t>
  </si>
  <si>
    <t>東谷コミュニティ
センター</t>
  </si>
  <si>
    <t>第13区</t>
  </si>
  <si>
    <t>鶴尾中学校
体育館</t>
  </si>
  <si>
    <t>第37区</t>
  </si>
  <si>
    <t>鬼無小学校
体育館</t>
  </si>
  <si>
    <t>第61区</t>
  </si>
  <si>
    <t>香川町多目的
研修集会施設</t>
  </si>
  <si>
    <t>第14区</t>
  </si>
  <si>
    <t>鶴尾小学校
体育館</t>
  </si>
  <si>
    <t>第38区</t>
  </si>
  <si>
    <t>香西小学校
体育館</t>
  </si>
  <si>
    <t>第62区</t>
  </si>
  <si>
    <t>国分寺北部小学校
体育館</t>
  </si>
  <si>
    <t>第15区</t>
  </si>
  <si>
    <t>太田南小学校
体育館</t>
  </si>
  <si>
    <t>第39区</t>
  </si>
  <si>
    <t>下笠居小学校
体育館</t>
  </si>
  <si>
    <t>第63区</t>
  </si>
  <si>
    <t>国分寺中学校
体育館</t>
  </si>
  <si>
    <t>第16区</t>
  </si>
  <si>
    <t>太田小学校
体育館</t>
  </si>
  <si>
    <t>第40区</t>
  </si>
  <si>
    <t>女木コミュニティ
センター</t>
  </si>
  <si>
    <t>第64区</t>
  </si>
  <si>
    <t>国分寺南部小学校
体育館</t>
  </si>
  <si>
    <t>第17区</t>
  </si>
  <si>
    <t>中央小学校
体育館</t>
  </si>
  <si>
    <t>第41区</t>
  </si>
  <si>
    <t>男木コミュニティ
センター</t>
  </si>
  <si>
    <t>第65区</t>
  </si>
  <si>
    <t>庵治支所</t>
  </si>
  <si>
    <t>第18区</t>
  </si>
  <si>
    <t>木太南小学校
体育館</t>
  </si>
  <si>
    <t>第42区</t>
  </si>
  <si>
    <t>川島小学校
体育館</t>
  </si>
  <si>
    <t>第66区</t>
  </si>
  <si>
    <t>鎌野自治会館</t>
  </si>
  <si>
    <t>第19区</t>
  </si>
  <si>
    <t>木太小学校
体育館</t>
  </si>
  <si>
    <t>第43区</t>
  </si>
  <si>
    <t>十河小学校
体育館</t>
  </si>
  <si>
    <t>第67区</t>
  </si>
  <si>
    <t>高尻地区
自治連合会会館</t>
  </si>
  <si>
    <t>第20区</t>
  </si>
  <si>
    <t>木太北部小学校
体育館</t>
  </si>
  <si>
    <t>第44区</t>
  </si>
  <si>
    <t>東植田小学校
体育館</t>
  </si>
  <si>
    <t>第68区</t>
  </si>
  <si>
    <t>大島青松園
大島会館</t>
  </si>
  <si>
    <t>第21区</t>
  </si>
  <si>
    <t>春日幼稚園</t>
  </si>
  <si>
    <t>第45区</t>
  </si>
  <si>
    <t>東植田小学校
菅沢分校体育館</t>
  </si>
  <si>
    <t>第69区</t>
  </si>
  <si>
    <t>牟礼南小学校
体育館</t>
  </si>
  <si>
    <t>第22区</t>
  </si>
  <si>
    <t>古高松小学校
体育館</t>
  </si>
  <si>
    <t>第46区</t>
  </si>
  <si>
    <t>植田小学校
体育館</t>
  </si>
  <si>
    <t>第70区</t>
  </si>
  <si>
    <t>牟礼小学校
体育館</t>
  </si>
  <si>
    <t>第23区</t>
  </si>
  <si>
    <t>屋島小学校
体育館</t>
  </si>
  <si>
    <t>第47区</t>
  </si>
  <si>
    <t>古高松南小学校体育館</t>
  </si>
  <si>
    <t>第71区</t>
  </si>
  <si>
    <t>牟礼北小学校
体育館</t>
  </si>
  <si>
    <t>第24区</t>
  </si>
  <si>
    <t>屋島東小学校
体育館</t>
  </si>
  <si>
    <t>第48区</t>
  </si>
  <si>
    <t>屋島西小学校
体育館</t>
  </si>
  <si>
    <t>資料：高松市選挙管理委員会事務局選挙課</t>
  </si>
  <si>
    <t>　　・平成21年3月31日に合併町地域（旧6町）の投票区および投票所の見直し・変更を行った。</t>
  </si>
  <si>
    <t>総　数</t>
  </si>
  <si>
    <t>自　由</t>
  </si>
  <si>
    <t>　社　会　</t>
  </si>
  <si>
    <t>日　本</t>
  </si>
  <si>
    <t>公明党</t>
  </si>
  <si>
    <t>国民</t>
  </si>
  <si>
    <t>民主党</t>
  </si>
  <si>
    <t>幸　福</t>
  </si>
  <si>
    <t>無所属</t>
  </si>
  <si>
    <t>（執行年月日）</t>
  </si>
  <si>
    <t>共産党</t>
  </si>
  <si>
    <t>新党</t>
  </si>
  <si>
    <t>実現党</t>
  </si>
  <si>
    <t>香川県知事選挙</t>
  </si>
  <si>
    <t>1(-)</t>
  </si>
  <si>
    <t>香川県議会議員選挙</t>
  </si>
  <si>
    <t>19(17)</t>
  </si>
  <si>
    <t>7(7)</t>
  </si>
  <si>
    <t>-</t>
  </si>
  <si>
    <t>2(2)</t>
  </si>
  <si>
    <t>3(3)</t>
  </si>
  <si>
    <t>4(3)</t>
  </si>
  <si>
    <t>　</t>
  </si>
  <si>
    <t>高松市議会議員選挙</t>
  </si>
  <si>
    <t>[高松選挙区]</t>
  </si>
  <si>
    <t>43(40)</t>
  </si>
  <si>
    <t>18(18)</t>
  </si>
  <si>
    <t>1(1)</t>
  </si>
  <si>
    <t>6(6)</t>
  </si>
  <si>
    <t>3(2)</t>
  </si>
  <si>
    <t>12(10)</t>
  </si>
  <si>
    <t>[塩江選挙区]</t>
  </si>
  <si>
    <t>[香南選挙区]</t>
  </si>
  <si>
    <t>無投票</t>
  </si>
  <si>
    <t>[香川選挙区]</t>
  </si>
  <si>
    <t>[国分寺選挙区]</t>
  </si>
  <si>
    <t>[庵治選挙区]</t>
  </si>
  <si>
    <t>[牟礼選挙区]</t>
  </si>
  <si>
    <t>高松市長選挙</t>
  </si>
  <si>
    <t>参議院議員選挙</t>
  </si>
  <si>
    <t>衆議院議員選挙</t>
  </si>
  <si>
    <t>[小選挙区選出</t>
  </si>
  <si>
    <t>-</t>
  </si>
  <si>
    <t>[選挙区選出]</t>
  </si>
  <si>
    <t>１６－１１　職員数</t>
  </si>
  <si>
    <t>（各年12月31日現在）</t>
  </si>
  <si>
    <t>（単位：人）</t>
  </si>
  <si>
    <t>年 次 ・ 部 課 別</t>
  </si>
  <si>
    <t>総  数</t>
  </si>
  <si>
    <t>部　　　課　　　別</t>
  </si>
  <si>
    <t>都市計画課</t>
  </si>
  <si>
    <t>道路課</t>
  </si>
  <si>
    <t>市民課</t>
  </si>
  <si>
    <t>河港課</t>
  </si>
  <si>
    <t>建築指導課</t>
  </si>
  <si>
    <t>公園緑地課</t>
  </si>
  <si>
    <t>建築課</t>
  </si>
  <si>
    <t>住宅課</t>
  </si>
  <si>
    <t>秘書課</t>
  </si>
  <si>
    <t>人事課</t>
  </si>
  <si>
    <t>広聴広報課</t>
  </si>
  <si>
    <t>総務課</t>
  </si>
  <si>
    <t>予防課</t>
  </si>
  <si>
    <t>財政課</t>
  </si>
  <si>
    <t>消防防災課</t>
  </si>
  <si>
    <t>情報指令課</t>
  </si>
  <si>
    <t>納税課</t>
  </si>
  <si>
    <t>市民税課</t>
  </si>
  <si>
    <t>資産税課</t>
  </si>
  <si>
    <t>健康福祉総務課</t>
  </si>
  <si>
    <t>介護保険課</t>
  </si>
  <si>
    <t>国保・高齢者医療課</t>
  </si>
  <si>
    <t>福祉事務所</t>
  </si>
  <si>
    <t>長寿福祉課</t>
  </si>
  <si>
    <t>生活福祉課</t>
  </si>
  <si>
    <t>保健所</t>
  </si>
  <si>
    <t>保健対策課</t>
  </si>
  <si>
    <t>生活衛生課</t>
  </si>
  <si>
    <t>保健センター</t>
  </si>
  <si>
    <t>地域包括支援センター</t>
  </si>
  <si>
    <t>環境総務課</t>
  </si>
  <si>
    <t>環境保全推進課</t>
  </si>
  <si>
    <t>環境指導課</t>
  </si>
  <si>
    <t>環境業務課</t>
  </si>
  <si>
    <t>南部クリーンセンター</t>
  </si>
  <si>
    <t>西部クリーンセンター</t>
  </si>
  <si>
    <t>衛生処理センター</t>
  </si>
  <si>
    <t>たちあが</t>
  </si>
  <si>
    <t>れ日本</t>
  </si>
  <si>
    <t>3(1)</t>
  </si>
  <si>
    <t>-</t>
  </si>
  <si>
    <t>1(-)</t>
  </si>
  <si>
    <t>2(1)</t>
  </si>
  <si>
    <t>　</t>
  </si>
  <si>
    <t>1(1)</t>
  </si>
  <si>
    <t>5(3)</t>
  </si>
  <si>
    <t>4(2)</t>
  </si>
  <si>
    <t>3(2)</t>
  </si>
  <si>
    <t>[選挙区選出]</t>
  </si>
  <si>
    <t>4(1)</t>
  </si>
  <si>
    <t>-</t>
  </si>
  <si>
    <t>・香川県第一区]</t>
  </si>
  <si>
    <t>・香川県第二区]</t>
  </si>
  <si>
    <t xml:space="preserve"> </t>
  </si>
  <si>
    <t>3(1)</t>
  </si>
  <si>
    <t>-</t>
  </si>
  <si>
    <t>1(-)</t>
  </si>
  <si>
    <t>2(1)</t>
  </si>
  <si>
    <t>22(15)</t>
  </si>
  <si>
    <t>7(6)</t>
  </si>
  <si>
    <t>2(2)</t>
  </si>
  <si>
    <t>4(2)</t>
  </si>
  <si>
    <t>7(3)</t>
  </si>
  <si>
    <t>57(40)</t>
  </si>
  <si>
    <t>27(24)</t>
  </si>
  <si>
    <t>1(1)</t>
  </si>
  <si>
    <t>4(1)</t>
  </si>
  <si>
    <t>6(6)</t>
  </si>
  <si>
    <t>5(2)</t>
  </si>
  <si>
    <t>13(6)</t>
  </si>
  <si>
    <t>1(1)</t>
  </si>
  <si>
    <t>-</t>
  </si>
  <si>
    <t>1(-)</t>
  </si>
  <si>
    <t>火災種別件数</t>
  </si>
  <si>
    <t>焼損面積</t>
  </si>
  <si>
    <t>計</t>
  </si>
  <si>
    <t>建物</t>
  </si>
  <si>
    <t>林野</t>
  </si>
  <si>
    <t>車両</t>
  </si>
  <si>
    <t>船舶</t>
  </si>
  <si>
    <t>その他</t>
  </si>
  <si>
    <t>建物床</t>
  </si>
  <si>
    <t>建物表</t>
  </si>
  <si>
    <t>（㎡）</t>
  </si>
  <si>
    <t>（ａ）</t>
  </si>
  <si>
    <t>（千円）</t>
  </si>
  <si>
    <t>北部分団</t>
  </si>
  <si>
    <t>女木分団</t>
  </si>
  <si>
    <t>男木分団</t>
  </si>
  <si>
    <t>鶴尾分団</t>
  </si>
  <si>
    <t>太田分団</t>
  </si>
  <si>
    <t>三谷分団</t>
  </si>
  <si>
    <t>多肥分団</t>
  </si>
  <si>
    <t>仏生山分団</t>
  </si>
  <si>
    <t>一宮分団</t>
  </si>
  <si>
    <t>川岡分団</t>
  </si>
  <si>
    <t>円座分団</t>
  </si>
  <si>
    <t>檀紙分団</t>
  </si>
  <si>
    <t>木太分団</t>
  </si>
  <si>
    <t>古高松分団</t>
  </si>
  <si>
    <t>屋島分団</t>
  </si>
  <si>
    <t>前田分団</t>
  </si>
  <si>
    <t>川添分団</t>
  </si>
  <si>
    <t>林分団</t>
  </si>
  <si>
    <t>鬼無分団</t>
  </si>
  <si>
    <t>香西分団</t>
  </si>
  <si>
    <t>下笠居分団</t>
  </si>
  <si>
    <t>（受託２町分）</t>
  </si>
  <si>
    <t>　　・受託２町（綾川町・三木町）を含む。</t>
  </si>
  <si>
    <t>建物床</t>
  </si>
  <si>
    <t>１６－１０　 投票区別選挙人名簿登録者数</t>
  </si>
  <si>
    <t>１６－９　党派別候補者数・得票数および当選人員</t>
  </si>
  <si>
    <t>１６－１　消防署別消防自動車等現有状況</t>
  </si>
  <si>
    <t>１６－２　火災出動状況</t>
  </si>
  <si>
    <t>１６－３　火災発生状況</t>
  </si>
  <si>
    <t>１６－５　火災損害状況</t>
  </si>
  <si>
    <t>１６－６　事故別救急出動状況</t>
  </si>
  <si>
    <t>１６－７　分団区域別火災発生状況</t>
  </si>
  <si>
    <t>障がい福祉課</t>
  </si>
  <si>
    <t>資料：高松市総務局人事課</t>
  </si>
  <si>
    <t>医療局</t>
  </si>
  <si>
    <t xml:space="preserve">    ・署については、受託２町（綾川町・三木町）を含む。</t>
  </si>
  <si>
    <t>（平成24年12月31日現在）</t>
  </si>
  <si>
    <t>（単位：件、人）</t>
  </si>
  <si>
    <t>　　・上段は候補者数、カッコ内は当選人員、下段は得票数である。</t>
  </si>
  <si>
    <t>※平成20,21,22,23年は12月31日現在であり、平成24年から年度末の数値として4月1日現在とする。</t>
  </si>
  <si>
    <t xml:space="preserve"> 平成25年4月1日現在</t>
  </si>
  <si>
    <t>衆議院議員選挙</t>
  </si>
  <si>
    <t>[小選挙区選出</t>
  </si>
  <si>
    <t>・香川県第一区]</t>
  </si>
  <si>
    <t>・香川県第二区]</t>
  </si>
  <si>
    <t>4(1)</t>
  </si>
  <si>
    <t>1(1)</t>
  </si>
  <si>
    <t>1(-)</t>
  </si>
  <si>
    <t>3(1)</t>
  </si>
  <si>
    <t>日本維</t>
  </si>
  <si>
    <t>新の会</t>
  </si>
  <si>
    <t>（平成25年3月2日現在）</t>
  </si>
  <si>
    <t>大野小学校南校舎
（特別活動室）</t>
  </si>
  <si>
    <t>在外選挙人名簿登録者数　男　 106人　　女　 131人　　計　 237人</t>
  </si>
  <si>
    <t>市民政策局総数</t>
  </si>
  <si>
    <t>政策課</t>
  </si>
  <si>
    <t>地域政策課</t>
  </si>
  <si>
    <t>市民やすらぎ課</t>
  </si>
  <si>
    <t>人権啓発課</t>
  </si>
  <si>
    <t>コンパクト・エコシティ推進部</t>
  </si>
  <si>
    <t>まちづくり企画課</t>
  </si>
  <si>
    <t>交通政策課</t>
  </si>
  <si>
    <t>総務局総数</t>
  </si>
  <si>
    <t>総務課</t>
  </si>
  <si>
    <t>危機管理課</t>
  </si>
  <si>
    <t>情報政策課</t>
  </si>
  <si>
    <t>財政局総数</t>
  </si>
  <si>
    <t>契約監理課</t>
  </si>
  <si>
    <t>財産活用課</t>
  </si>
  <si>
    <t>税務部</t>
  </si>
  <si>
    <t>健康福祉局総数</t>
  </si>
  <si>
    <t>こども未来部</t>
  </si>
  <si>
    <t>子育て支援課</t>
  </si>
  <si>
    <t>こども家庭課</t>
  </si>
  <si>
    <t>こども園運営課</t>
  </si>
  <si>
    <t>環境局総数</t>
  </si>
  <si>
    <t>環境施設対策課</t>
  </si>
  <si>
    <t>創造都市推進局総数</t>
  </si>
  <si>
    <t>産業経済部</t>
  </si>
  <si>
    <t>商工労政課</t>
  </si>
  <si>
    <t>農林水産課</t>
  </si>
  <si>
    <t>土地改良課</t>
  </si>
  <si>
    <t>競輪場事業課</t>
  </si>
  <si>
    <t>中央卸売市場業務課</t>
  </si>
  <si>
    <t>文化・観光・スポーツ部</t>
  </si>
  <si>
    <t>観光交流課</t>
  </si>
  <si>
    <t>文化芸術振興課</t>
  </si>
  <si>
    <t>スポーツ振興課</t>
  </si>
  <si>
    <t>美術館美術課</t>
  </si>
  <si>
    <t>都市整備局総数</t>
  </si>
  <si>
    <t>議事課</t>
  </si>
  <si>
    <t>市議会事務局総務調査課</t>
  </si>
  <si>
    <t>農業委員会農政課</t>
  </si>
  <si>
    <t>公平委員会事務局</t>
  </si>
  <si>
    <t>選挙管理委員会事務局</t>
  </si>
  <si>
    <t>監査事務局</t>
  </si>
  <si>
    <t>幼稚園</t>
  </si>
  <si>
    <t>中学校</t>
  </si>
  <si>
    <t>小学校</t>
  </si>
  <si>
    <t>高松第一高等学校</t>
  </si>
  <si>
    <t>総合教育センター</t>
  </si>
  <si>
    <t>中央図書館</t>
  </si>
  <si>
    <t>人権教育課</t>
  </si>
  <si>
    <t>文化財課</t>
  </si>
  <si>
    <t>生涯学習課</t>
  </si>
  <si>
    <t>保健体育課</t>
  </si>
  <si>
    <t>学校教育課</t>
  </si>
  <si>
    <t>総務課</t>
  </si>
  <si>
    <t>教育委員会教育局総数</t>
  </si>
  <si>
    <t>下水道整備課</t>
  </si>
  <si>
    <t>下水道施設課</t>
  </si>
  <si>
    <t>維持管理課</t>
  </si>
  <si>
    <t>浄水課</t>
  </si>
  <si>
    <t>給排水設備課</t>
  </si>
  <si>
    <t>水道整備課</t>
  </si>
  <si>
    <t>財務管理課</t>
  </si>
  <si>
    <t>お客さまセンター</t>
  </si>
  <si>
    <t>企業総務課</t>
  </si>
  <si>
    <t>上下水道局総数</t>
  </si>
  <si>
    <t>新病院整備課</t>
  </si>
  <si>
    <t>事務局</t>
  </si>
  <si>
    <t>香川診療所</t>
  </si>
  <si>
    <t>事務局</t>
  </si>
  <si>
    <t>看護局</t>
  </si>
  <si>
    <t>塩江分院</t>
  </si>
  <si>
    <t>医療局</t>
  </si>
  <si>
    <t>薬剤局</t>
  </si>
  <si>
    <t>医療技術局</t>
  </si>
  <si>
    <t>市民病院</t>
  </si>
  <si>
    <t>病院局総数</t>
  </si>
  <si>
    <t>三木消防署</t>
  </si>
  <si>
    <t>消防局総数</t>
  </si>
  <si>
    <t>支所・出張所</t>
  </si>
  <si>
    <t>出納室</t>
  </si>
  <si>
    <t>まちなか再生課</t>
  </si>
  <si>
    <t>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</si>
</sst>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&quot;"/>
    <numFmt numFmtId="177" formatCode="&quot;　&quot;#"/>
    <numFmt numFmtId="178" formatCode="&quot;平成&quot;#&quot;年　 &quot;"/>
    <numFmt numFmtId="179" formatCode="#,##0_ "/>
    <numFmt numFmtId="180" formatCode="&quot;平成&quot;#&quot;年1月&quot;"/>
    <numFmt numFmtId="181" formatCode="#,##0_);[Red]\(#,##0\)"/>
    <numFmt numFmtId="182" formatCode="#&quot;年 1月&quot;"/>
    <numFmt numFmtId="183" formatCode="&quot;平成 &quot;#&quot; 年&quot;"/>
    <numFmt numFmtId="184" formatCode="&quot; &quot;#"/>
    <numFmt numFmtId="185" formatCode="\([$-411]ge\.m\.d\)"/>
    <numFmt numFmtId="186" formatCode="#,##0.000"/>
    <numFmt numFmtId="187" formatCode="#,##0;[Red]#,##0"/>
    <numFmt numFmtId="188" formatCode="&quot;平　　成　　&quot;#&quot;　　年&quot;"/>
    <numFmt numFmtId="189" formatCode="&quot;　　　&quot;#"/>
    <numFmt numFmtId="190" formatCode="&quot;　　 &quot;#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b/>
      <sz val="11"/>
      <name val="ＭＳ 明朝"/>
      <family val="1"/>
    </font>
    <font>
      <sz val="18"/>
      <name val="ＭＳ ゴシック"/>
      <family val="3"/>
    </font>
    <font>
      <sz val="28"/>
      <name val="ＭＳ ゴシック"/>
      <family val="3"/>
    </font>
    <font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32" borderId="0" applyNumberFormat="0" applyBorder="0" applyAlignment="0" applyProtection="0"/>
  </cellStyleXfs>
  <cellXfs count="425">
    <xf numFmtId="0" fontId="0" fillId="0" borderId="0" xfId="0" applyFont="1" applyAlignment="1">
      <alignment vertical="center"/>
    </xf>
    <xf numFmtId="0" fontId="3" fillId="33" borderId="0" xfId="63" applyFont="1" applyFill="1" applyAlignment="1">
      <alignment/>
      <protection/>
    </xf>
    <xf numFmtId="0" fontId="2" fillId="33" borderId="0" xfId="61" applyFill="1">
      <alignment/>
      <protection/>
    </xf>
    <xf numFmtId="0" fontId="5" fillId="33" borderId="0" xfId="63" applyFont="1" applyFill="1">
      <alignment/>
      <protection/>
    </xf>
    <xf numFmtId="0" fontId="5" fillId="33" borderId="10" xfId="63" applyFont="1" applyFill="1" applyBorder="1">
      <alignment/>
      <protection/>
    </xf>
    <xf numFmtId="0" fontId="5" fillId="33" borderId="10" xfId="63" applyFont="1" applyFill="1" applyBorder="1" applyAlignment="1">
      <alignment horizontal="right"/>
      <protection/>
    </xf>
    <xf numFmtId="0" fontId="5" fillId="33" borderId="11" xfId="63" applyFont="1" applyFill="1" applyBorder="1">
      <alignment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12" xfId="63" applyFont="1" applyFill="1" applyBorder="1" applyAlignment="1">
      <alignment horizontal="center" vertical="distributed" textRotation="255"/>
      <protection/>
    </xf>
    <xf numFmtId="0" fontId="5" fillId="33" borderId="12" xfId="63" applyFont="1" applyFill="1" applyBorder="1" applyAlignment="1">
      <alignment horizontal="center" vertical="distributed" textRotation="255" wrapText="1"/>
      <protection/>
    </xf>
    <xf numFmtId="0" fontId="5" fillId="33" borderId="12" xfId="63" applyFont="1" applyFill="1" applyBorder="1" applyAlignment="1">
      <alignment horizontal="center" vertical="distributed" textRotation="255" wrapText="1" readingOrder="2"/>
      <protection/>
    </xf>
    <xf numFmtId="0" fontId="5" fillId="33" borderId="13" xfId="63" applyFont="1" applyFill="1" applyBorder="1" applyAlignment="1">
      <alignment horizontal="center" vertical="distributed" textRotation="255" wrapText="1"/>
      <protection/>
    </xf>
    <xf numFmtId="0" fontId="2" fillId="33" borderId="0" xfId="61" applyFont="1" applyFill="1" applyAlignment="1">
      <alignment vertical="distributed" textRotation="255" wrapText="1"/>
      <protection/>
    </xf>
    <xf numFmtId="0" fontId="5" fillId="33" borderId="14" xfId="63" applyFont="1" applyFill="1" applyBorder="1" applyAlignment="1">
      <alignment horizontal="center" vertical="center"/>
      <protection/>
    </xf>
    <xf numFmtId="0" fontId="8" fillId="33" borderId="15" xfId="63" applyFont="1" applyFill="1" applyBorder="1" applyAlignment="1">
      <alignment horizontal="center" vertical="distributed" textRotation="255"/>
      <protection/>
    </xf>
    <xf numFmtId="0" fontId="8" fillId="33" borderId="16" xfId="63" applyFont="1" applyFill="1" applyBorder="1" applyAlignment="1">
      <alignment horizontal="center" vertical="distributed" textRotation="255"/>
      <protection/>
    </xf>
    <xf numFmtId="0" fontId="2" fillId="33" borderId="0" xfId="61" applyFill="1" applyAlignment="1">
      <alignment vertical="distributed" textRotation="255" wrapText="1"/>
      <protection/>
    </xf>
    <xf numFmtId="0" fontId="8" fillId="33" borderId="13" xfId="63" applyFont="1" applyFill="1" applyBorder="1" applyAlignment="1">
      <alignment horizontal="center" vertical="distributed" textRotation="255"/>
      <protection/>
    </xf>
    <xf numFmtId="0" fontId="8" fillId="33" borderId="0" xfId="63" applyFont="1" applyFill="1" applyBorder="1" applyAlignment="1">
      <alignment horizontal="center" vertical="distributed" textRotation="255"/>
      <protection/>
    </xf>
    <xf numFmtId="0" fontId="8" fillId="33" borderId="17" xfId="63" applyFont="1" applyFill="1" applyBorder="1" applyAlignment="1">
      <alignment horizontal="center" vertical="distributed" textRotation="255"/>
      <protection/>
    </xf>
    <xf numFmtId="0" fontId="5" fillId="33" borderId="0" xfId="61" applyFont="1" applyFill="1" applyAlignment="1">
      <alignment horizontal="distributed" vertical="center" indent="1"/>
      <protection/>
    </xf>
    <xf numFmtId="0" fontId="9" fillId="33" borderId="13" xfId="63" applyFont="1" applyFill="1" applyBorder="1" applyAlignment="1" applyProtection="1">
      <alignment horizontal="right" vertical="center"/>
      <protection locked="0"/>
    </xf>
    <xf numFmtId="0" fontId="9" fillId="33" borderId="0" xfId="63" applyFont="1" applyFill="1" applyBorder="1" applyAlignment="1" applyProtection="1">
      <alignment horizontal="right" vertical="center"/>
      <protection locked="0"/>
    </xf>
    <xf numFmtId="0" fontId="9" fillId="33" borderId="18" xfId="63" applyFont="1" applyFill="1" applyBorder="1" applyAlignment="1" applyProtection="1">
      <alignment horizontal="right" vertical="center"/>
      <protection locked="0"/>
    </xf>
    <xf numFmtId="0" fontId="9" fillId="33" borderId="0" xfId="61" applyNumberFormat="1" applyFont="1" applyFill="1" applyBorder="1" applyAlignment="1">
      <alignment horizontal="right"/>
      <protection/>
    </xf>
    <xf numFmtId="0" fontId="5" fillId="33" borderId="0" xfId="63" applyFont="1" applyFill="1" applyBorder="1" applyAlignment="1">
      <alignment horizontal="distributed" vertical="center" wrapText="1" indent="1"/>
      <protection/>
    </xf>
    <xf numFmtId="0" fontId="10" fillId="33" borderId="0" xfId="63" applyNumberFormat="1" applyFont="1" applyFill="1" applyBorder="1" applyAlignment="1" applyProtection="1">
      <alignment horizontal="right" vertical="center"/>
      <protection locked="0"/>
    </xf>
    <xf numFmtId="0" fontId="10" fillId="33" borderId="13" xfId="63" applyNumberFormat="1" applyFont="1" applyFill="1" applyBorder="1" applyAlignment="1" applyProtection="1">
      <alignment horizontal="right" vertical="center"/>
      <protection locked="0"/>
    </xf>
    <xf numFmtId="0" fontId="5" fillId="33" borderId="18" xfId="63" applyFont="1" applyFill="1" applyBorder="1" applyAlignment="1">
      <alignment horizontal="distributed" vertical="center" wrapText="1" indent="1"/>
      <protection/>
    </xf>
    <xf numFmtId="0" fontId="5" fillId="33" borderId="19" xfId="63" applyFont="1" applyFill="1" applyBorder="1" applyAlignment="1">
      <alignment horizontal="distributed" vertical="center" wrapText="1" indent="1"/>
      <protection/>
    </xf>
    <xf numFmtId="0" fontId="9" fillId="33" borderId="10" xfId="63" applyFont="1" applyFill="1" applyBorder="1" applyAlignment="1" applyProtection="1">
      <alignment horizontal="right" vertical="center"/>
      <protection locked="0"/>
    </xf>
    <xf numFmtId="0" fontId="10" fillId="33" borderId="10" xfId="63" applyNumberFormat="1" applyFont="1" applyFill="1" applyBorder="1" applyAlignment="1" applyProtection="1">
      <alignment horizontal="right" vertical="center"/>
      <protection locked="0"/>
    </xf>
    <xf numFmtId="0" fontId="10" fillId="33" borderId="20" xfId="63" applyNumberFormat="1" applyFont="1" applyFill="1" applyBorder="1" applyAlignment="1" applyProtection="1">
      <alignment horizontal="right" vertical="center"/>
      <protection locked="0"/>
    </xf>
    <xf numFmtId="0" fontId="5" fillId="33" borderId="21" xfId="63" applyFont="1" applyFill="1" applyBorder="1" applyAlignment="1">
      <alignment vertical="center"/>
      <protection/>
    </xf>
    <xf numFmtId="0" fontId="2" fillId="33" borderId="0" xfId="61" applyFont="1" applyFill="1">
      <alignment/>
      <protection/>
    </xf>
    <xf numFmtId="0" fontId="5" fillId="0" borderId="0" xfId="61" applyFont="1">
      <alignment/>
      <protection/>
    </xf>
    <xf numFmtId="0" fontId="11" fillId="0" borderId="0" xfId="61" applyFont="1">
      <alignment/>
      <protection/>
    </xf>
    <xf numFmtId="0" fontId="5" fillId="0" borderId="10" xfId="61" applyFont="1" applyBorder="1">
      <alignment/>
      <protection/>
    </xf>
    <xf numFmtId="0" fontId="5" fillId="0" borderId="10" xfId="61" applyFont="1" applyBorder="1" applyAlignment="1">
      <alignment horizontal="right"/>
      <protection/>
    </xf>
    <xf numFmtId="0" fontId="5" fillId="0" borderId="22" xfId="61" applyFont="1" applyFill="1" applyBorder="1" applyAlignment="1">
      <alignment horizontal="right" vertical="center"/>
      <protection/>
    </xf>
    <xf numFmtId="0" fontId="5" fillId="0" borderId="0" xfId="61" applyFont="1" applyFill="1">
      <alignment/>
      <protection/>
    </xf>
    <xf numFmtId="0" fontId="5" fillId="0" borderId="18" xfId="61" applyFont="1" applyFill="1" applyBorder="1" applyAlignment="1">
      <alignment vertical="center"/>
      <protection/>
    </xf>
    <xf numFmtId="0" fontId="5" fillId="0" borderId="0" xfId="61" applyFont="1" applyFill="1" applyBorder="1">
      <alignment/>
      <protection/>
    </xf>
    <xf numFmtId="0" fontId="5" fillId="0" borderId="14" xfId="61" applyFont="1" applyFill="1" applyBorder="1" applyAlignment="1">
      <alignment/>
      <protection/>
    </xf>
    <xf numFmtId="176" fontId="5" fillId="0" borderId="18" xfId="61" applyNumberFormat="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10" fillId="0" borderId="0" xfId="61" applyFont="1" applyAlignment="1" applyProtection="1">
      <alignment vertical="center"/>
      <protection locked="0"/>
    </xf>
    <xf numFmtId="0" fontId="10" fillId="0" borderId="0" xfId="61" applyFont="1" applyAlignment="1" applyProtection="1">
      <alignment horizontal="right" vertical="center"/>
      <protection locked="0"/>
    </xf>
    <xf numFmtId="0" fontId="10" fillId="0" borderId="0" xfId="61" applyFont="1" applyBorder="1" applyAlignment="1" applyProtection="1">
      <alignment vertical="center"/>
      <protection locked="0"/>
    </xf>
    <xf numFmtId="0" fontId="10" fillId="0" borderId="17" xfId="61" applyFont="1" applyBorder="1" applyAlignment="1" applyProtection="1">
      <alignment vertical="center"/>
      <protection locked="0"/>
    </xf>
    <xf numFmtId="0" fontId="9" fillId="0" borderId="0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>
      <alignment/>
      <protection/>
    </xf>
    <xf numFmtId="177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13" xfId="61" applyFont="1" applyBorder="1" applyAlignment="1" applyProtection="1">
      <alignment vertical="center"/>
      <protection locked="0"/>
    </xf>
    <xf numFmtId="0" fontId="10" fillId="0" borderId="0" xfId="61" applyFont="1" applyAlignment="1">
      <alignment horizontal="right" vertical="center"/>
      <protection/>
    </xf>
    <xf numFmtId="0" fontId="10" fillId="0" borderId="0" xfId="61" applyFont="1" applyBorder="1" applyAlignment="1">
      <alignment horizontal="right" vertical="center"/>
      <protection/>
    </xf>
    <xf numFmtId="0" fontId="10" fillId="0" borderId="13" xfId="61" applyFont="1" applyBorder="1" applyAlignment="1">
      <alignment horizontal="right" vertical="center"/>
      <protection/>
    </xf>
    <xf numFmtId="177" fontId="9" fillId="0" borderId="18" xfId="61" applyNumberFormat="1" applyFont="1" applyFill="1" applyBorder="1" applyAlignment="1" quotePrefix="1">
      <alignment horizontal="center" vertical="center"/>
      <protection/>
    </xf>
    <xf numFmtId="0" fontId="9" fillId="0" borderId="13" xfId="6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/>
      <protection/>
    </xf>
    <xf numFmtId="0" fontId="9" fillId="0" borderId="0" xfId="61" applyFont="1" applyFill="1">
      <alignment/>
      <protection/>
    </xf>
    <xf numFmtId="0" fontId="5" fillId="0" borderId="18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 applyProtection="1">
      <alignment vertical="center"/>
      <protection locked="0"/>
    </xf>
    <xf numFmtId="0" fontId="5" fillId="0" borderId="13" xfId="61" applyFont="1" applyFill="1" applyBorder="1" applyAlignment="1" applyProtection="1">
      <alignment horizontal="right" vertical="center"/>
      <protection locked="0"/>
    </xf>
    <xf numFmtId="0" fontId="10" fillId="0" borderId="0" xfId="61" applyFont="1" applyFill="1" applyBorder="1" applyAlignment="1" applyProtection="1">
      <alignment horizontal="right" vertical="center"/>
      <protection locked="0"/>
    </xf>
    <xf numFmtId="0" fontId="10" fillId="0" borderId="13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23" xfId="61" applyFont="1" applyFill="1" applyBorder="1" applyAlignment="1">
      <alignment horizontal="center" vertical="center"/>
      <protection/>
    </xf>
    <xf numFmtId="0" fontId="10" fillId="0" borderId="16" xfId="61" applyFont="1" applyFill="1" applyBorder="1" applyAlignment="1">
      <alignment horizontal="right" vertical="center"/>
      <protection/>
    </xf>
    <xf numFmtId="0" fontId="10" fillId="0" borderId="23" xfId="61" applyFont="1" applyFill="1" applyBorder="1" applyAlignment="1" applyProtection="1">
      <alignment horizontal="right" vertical="center"/>
      <protection locked="0"/>
    </xf>
    <xf numFmtId="0" fontId="10" fillId="0" borderId="16" xfId="6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3" fontId="5" fillId="0" borderId="10" xfId="61" applyNumberFormat="1" applyFont="1" applyFill="1" applyBorder="1">
      <alignment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14" xfId="61" applyFont="1" applyFill="1" applyBorder="1" applyAlignment="1">
      <alignment vertical="center"/>
      <protection/>
    </xf>
    <xf numFmtId="0" fontId="5" fillId="0" borderId="25" xfId="61" applyFont="1" applyFill="1" applyBorder="1" applyAlignment="1">
      <alignment horizontal="center" vertical="center"/>
      <protection/>
    </xf>
    <xf numFmtId="0" fontId="5" fillId="0" borderId="26" xfId="61" applyFont="1" applyFill="1" applyBorder="1" applyAlignment="1">
      <alignment horizontal="center" vertical="center"/>
      <protection/>
    </xf>
    <xf numFmtId="178" fontId="5" fillId="0" borderId="18" xfId="61" applyNumberFormat="1" applyFont="1" applyFill="1" applyBorder="1" applyAlignment="1">
      <alignment horizontal="center" vertical="center"/>
      <protection/>
    </xf>
    <xf numFmtId="38" fontId="10" fillId="0" borderId="0" xfId="50" applyFont="1" applyFill="1" applyBorder="1" applyAlignment="1">
      <alignment horizontal="right" vertical="center"/>
    </xf>
    <xf numFmtId="0" fontId="5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left" vertical="center" indent="3"/>
      <protection/>
    </xf>
    <xf numFmtId="0" fontId="9" fillId="0" borderId="18" xfId="61" applyFont="1" applyFill="1" applyBorder="1" applyAlignment="1">
      <alignment horizontal="center" vertical="center"/>
      <protection/>
    </xf>
    <xf numFmtId="180" fontId="5" fillId="0" borderId="18" xfId="61" applyNumberFormat="1" applyFont="1" applyFill="1" applyBorder="1" applyAlignment="1" quotePrefix="1">
      <alignment horizontal="center" vertical="center"/>
      <protection/>
    </xf>
    <xf numFmtId="0" fontId="10" fillId="0" borderId="0" xfId="61" applyFont="1" applyFill="1" applyBorder="1">
      <alignment/>
      <protection/>
    </xf>
    <xf numFmtId="0" fontId="5" fillId="0" borderId="18" xfId="61" applyFont="1" applyFill="1" applyBorder="1" applyAlignment="1" quotePrefix="1">
      <alignment horizontal="center" vertical="center"/>
      <protection/>
    </xf>
    <xf numFmtId="3" fontId="10" fillId="0" borderId="0" xfId="61" applyNumberFormat="1" applyFont="1" applyAlignment="1" applyProtection="1">
      <alignment horizontal="right" vertical="center"/>
      <protection locked="0"/>
    </xf>
    <xf numFmtId="0" fontId="5" fillId="0" borderId="21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" fontId="5" fillId="0" borderId="0" xfId="61" applyNumberFormat="1" applyFont="1" applyFill="1" applyAlignment="1">
      <alignment vertical="center"/>
      <protection/>
    </xf>
    <xf numFmtId="179" fontId="5" fillId="0" borderId="0" xfId="61" applyNumberFormat="1" applyFont="1">
      <alignment/>
      <protection/>
    </xf>
    <xf numFmtId="0" fontId="5" fillId="0" borderId="22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38" fontId="10" fillId="0" borderId="13" xfId="61" applyNumberFormat="1" applyFont="1" applyBorder="1" applyAlignment="1">
      <alignment vertical="center"/>
      <protection/>
    </xf>
    <xf numFmtId="38" fontId="10" fillId="0" borderId="0" xfId="61" applyNumberFormat="1" applyFont="1" applyAlignment="1" applyProtection="1">
      <alignment vertical="center"/>
      <protection locked="0"/>
    </xf>
    <xf numFmtId="38" fontId="10" fillId="0" borderId="0" xfId="61" applyNumberFormat="1" applyFont="1" applyAlignment="1" applyProtection="1">
      <alignment horizontal="right" vertical="center"/>
      <protection locked="0"/>
    </xf>
    <xf numFmtId="0" fontId="10" fillId="0" borderId="0" xfId="61" applyFont="1">
      <alignment/>
      <protection/>
    </xf>
    <xf numFmtId="38" fontId="10" fillId="0" borderId="0" xfId="61" applyNumberFormat="1" applyFont="1" applyBorder="1" applyAlignment="1" applyProtection="1">
      <alignment vertical="center"/>
      <protection locked="0"/>
    </xf>
    <xf numFmtId="0" fontId="12" fillId="0" borderId="0" xfId="61" applyFont="1">
      <alignment/>
      <protection/>
    </xf>
    <xf numFmtId="38" fontId="9" fillId="0" borderId="13" xfId="61" applyNumberFormat="1" applyFont="1" applyBorder="1" applyAlignment="1">
      <alignment vertical="center"/>
      <protection/>
    </xf>
    <xf numFmtId="38" fontId="9" fillId="0" borderId="0" xfId="50" applyFont="1" applyBorder="1" applyAlignment="1" applyProtection="1">
      <alignment vertical="center"/>
      <protection locked="0"/>
    </xf>
    <xf numFmtId="38" fontId="9" fillId="0" borderId="0" xfId="50" applyFont="1" applyBorder="1" applyAlignment="1" applyProtection="1">
      <alignment horizontal="right" vertical="center"/>
      <protection locked="0"/>
    </xf>
    <xf numFmtId="38" fontId="9" fillId="0" borderId="0" xfId="61" applyNumberFormat="1" applyFont="1" applyAlignment="1" applyProtection="1">
      <alignment horizontal="right" vertical="center"/>
      <protection locked="0"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5" fillId="0" borderId="21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5" fillId="0" borderId="22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28" xfId="61" applyFont="1" applyBorder="1">
      <alignment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>
      <alignment/>
      <protection/>
    </xf>
    <xf numFmtId="0" fontId="5" fillId="0" borderId="29" xfId="61" applyFont="1" applyBorder="1">
      <alignment/>
      <protection/>
    </xf>
    <xf numFmtId="0" fontId="5" fillId="0" borderId="30" xfId="61" applyFont="1" applyBorder="1">
      <alignment/>
      <protection/>
    </xf>
    <xf numFmtId="3" fontId="5" fillId="0" borderId="29" xfId="61" applyNumberFormat="1" applyFont="1" applyBorder="1">
      <alignment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vertical="center"/>
      <protection/>
    </xf>
    <xf numFmtId="3" fontId="10" fillId="0" borderId="0" xfId="61" applyNumberFormat="1" applyFont="1" applyAlignment="1">
      <alignment horizontal="right" vertical="center"/>
      <protection/>
    </xf>
    <xf numFmtId="181" fontId="10" fillId="0" borderId="0" xfId="61" applyNumberFormat="1" applyFont="1" applyAlignment="1">
      <alignment horizontal="right" vertical="center"/>
      <protection/>
    </xf>
    <xf numFmtId="3" fontId="5" fillId="0" borderId="0" xfId="61" applyNumberFormat="1" applyFont="1" applyBorder="1" applyAlignment="1">
      <alignment horizontal="right" vertical="center"/>
      <protection/>
    </xf>
    <xf numFmtId="176" fontId="5" fillId="0" borderId="0" xfId="61" applyNumberFormat="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177" fontId="5" fillId="0" borderId="0" xfId="61" applyNumberFormat="1" applyFont="1" applyFill="1" applyBorder="1" applyAlignment="1" quotePrefix="1">
      <alignment horizontal="center" vertical="center"/>
      <protection/>
    </xf>
    <xf numFmtId="3" fontId="5" fillId="0" borderId="0" xfId="61" applyNumberFormat="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vertical="center"/>
      <protection/>
    </xf>
    <xf numFmtId="0" fontId="5" fillId="0" borderId="0" xfId="61" applyFont="1" applyBorder="1" applyAlignment="1">
      <alignment horizontal="right" vertical="center"/>
      <protection/>
    </xf>
    <xf numFmtId="3" fontId="5" fillId="0" borderId="0" xfId="61" applyNumberFormat="1" applyFont="1" applyAlignment="1">
      <alignment horizontal="right" vertical="center"/>
      <protection/>
    </xf>
    <xf numFmtId="181" fontId="5" fillId="0" borderId="0" xfId="61" applyNumberFormat="1" applyFont="1" applyAlignment="1">
      <alignment horizontal="right" vertical="center"/>
      <protection/>
    </xf>
    <xf numFmtId="0" fontId="5" fillId="0" borderId="0" xfId="61" applyFont="1" applyAlignment="1">
      <alignment horizontal="right" vertical="center"/>
      <protection/>
    </xf>
    <xf numFmtId="3" fontId="9" fillId="0" borderId="0" xfId="61" applyNumberFormat="1" applyFont="1" applyBorder="1" applyAlignment="1">
      <alignment horizontal="right" vertical="center"/>
      <protection/>
    </xf>
    <xf numFmtId="181" fontId="9" fillId="0" borderId="0" xfId="61" applyNumberFormat="1" applyFont="1" applyFill="1" applyBorder="1" applyAlignment="1">
      <alignment horizontal="right" vertical="center"/>
      <protection/>
    </xf>
    <xf numFmtId="3" fontId="5" fillId="0" borderId="0" xfId="61" applyNumberFormat="1" applyFont="1">
      <alignment/>
      <protection/>
    </xf>
    <xf numFmtId="177" fontId="9" fillId="0" borderId="0" xfId="61" applyNumberFormat="1" applyFont="1" applyFill="1" applyBorder="1" applyAlignment="1" quotePrefix="1">
      <alignment horizontal="center" vertical="center"/>
      <protection/>
    </xf>
    <xf numFmtId="0" fontId="9" fillId="0" borderId="0" xfId="61" applyFont="1" applyBorder="1" applyAlignment="1">
      <alignment horizontal="right" vertical="center"/>
      <protection/>
    </xf>
    <xf numFmtId="181" fontId="5" fillId="0" borderId="0" xfId="61" applyNumberFormat="1" applyFont="1" applyBorder="1" applyAlignment="1">
      <alignment horizontal="right" vertical="center"/>
      <protection/>
    </xf>
    <xf numFmtId="3" fontId="10" fillId="0" borderId="0" xfId="61" applyNumberFormat="1" applyFont="1" applyBorder="1" applyAlignment="1">
      <alignment horizontal="right" vertical="center"/>
      <protection/>
    </xf>
    <xf numFmtId="0" fontId="10" fillId="0" borderId="0" xfId="61" applyFont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>
      <alignment horizontal="right" vertical="center"/>
      <protection locked="0"/>
    </xf>
    <xf numFmtId="182" fontId="5" fillId="0" borderId="0" xfId="61" applyNumberFormat="1" applyFont="1" applyBorder="1" applyAlignment="1">
      <alignment horizontal="center" vertical="center"/>
      <protection/>
    </xf>
    <xf numFmtId="181" fontId="10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Border="1" applyAlignment="1" applyProtection="1">
      <alignment horizontal="right" vertical="center"/>
      <protection locked="0"/>
    </xf>
    <xf numFmtId="0" fontId="5" fillId="0" borderId="0" xfId="61" applyFont="1" applyBorder="1" applyAlignment="1" quotePrefix="1">
      <alignment horizontal="center" vertical="center"/>
      <protection/>
    </xf>
    <xf numFmtId="181" fontId="10" fillId="0" borderId="0" xfId="61" applyNumberFormat="1" applyFont="1" applyBorder="1" applyAlignment="1" applyProtection="1" quotePrefix="1">
      <alignment horizontal="right" vertical="center"/>
      <protection locked="0"/>
    </xf>
    <xf numFmtId="3" fontId="10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3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61" applyNumberFormat="1" applyFont="1" applyFill="1" applyBorder="1" applyAlignment="1" applyProtection="1">
      <alignment horizontal="right" vertical="center"/>
      <protection locked="0"/>
    </xf>
    <xf numFmtId="181" fontId="10" fillId="0" borderId="0" xfId="50" applyNumberFormat="1" applyFont="1" applyBorder="1" applyAlignment="1" applyProtection="1" quotePrefix="1">
      <alignment horizontal="right" vertical="center"/>
      <protection locked="0"/>
    </xf>
    <xf numFmtId="0" fontId="5" fillId="0" borderId="10" xfId="61" applyFont="1" applyBorder="1" applyAlignment="1">
      <alignment vertical="center"/>
      <protection/>
    </xf>
    <xf numFmtId="0" fontId="14" fillId="0" borderId="10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181" fontId="5" fillId="0" borderId="10" xfId="61" applyNumberFormat="1" applyFont="1" applyBorder="1" applyAlignment="1">
      <alignment vertical="center"/>
      <protection/>
    </xf>
    <xf numFmtId="0" fontId="5" fillId="0" borderId="0" xfId="61" applyFont="1" applyBorder="1">
      <alignment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38" fontId="10" fillId="0" borderId="17" xfId="50" applyFont="1" applyBorder="1" applyAlignment="1">
      <alignment horizontal="right" vertical="center"/>
    </xf>
    <xf numFmtId="38" fontId="10" fillId="0" borderId="29" xfId="50" applyFont="1" applyBorder="1" applyAlignment="1">
      <alignment horizontal="right" vertical="center"/>
    </xf>
    <xf numFmtId="38" fontId="10" fillId="0" borderId="13" xfId="50" applyFont="1" applyBorder="1" applyAlignment="1">
      <alignment horizontal="right" vertical="center"/>
    </xf>
    <xf numFmtId="38" fontId="10" fillId="0" borderId="0" xfId="50" applyFont="1" applyBorder="1" applyAlignment="1">
      <alignment horizontal="right" vertical="center"/>
    </xf>
    <xf numFmtId="38" fontId="9" fillId="0" borderId="13" xfId="50" applyFont="1" applyBorder="1" applyAlignment="1" applyProtection="1">
      <alignment horizontal="right" vertical="center"/>
      <protection locked="0"/>
    </xf>
    <xf numFmtId="0" fontId="5" fillId="0" borderId="20" xfId="64" applyFont="1" applyBorder="1" applyAlignment="1" applyProtection="1">
      <alignment vertical="center"/>
      <protection locked="0"/>
    </xf>
    <xf numFmtId="0" fontId="5" fillId="0" borderId="10" xfId="64" applyFont="1" applyBorder="1" applyAlignment="1" applyProtection="1">
      <alignment vertical="center"/>
      <protection locked="0"/>
    </xf>
    <xf numFmtId="38" fontId="5" fillId="0" borderId="10" xfId="50" applyFont="1" applyBorder="1" applyAlignment="1" applyProtection="1">
      <alignment vertical="center"/>
      <protection locked="0"/>
    </xf>
    <xf numFmtId="38" fontId="5" fillId="0" borderId="0" xfId="50" applyFont="1" applyAlignment="1">
      <alignment/>
    </xf>
    <xf numFmtId="0" fontId="15" fillId="0" borderId="10" xfId="61" applyFont="1" applyBorder="1" applyAlignment="1">
      <alignment horizontal="right"/>
      <protection/>
    </xf>
    <xf numFmtId="0" fontId="5" fillId="0" borderId="11" xfId="61" applyFont="1" applyBorder="1">
      <alignment/>
      <protection/>
    </xf>
    <xf numFmtId="0" fontId="5" fillId="0" borderId="0" xfId="61" applyFont="1" applyBorder="1" applyAlignment="1">
      <alignment horizontal="right" vertical="top"/>
      <protection/>
    </xf>
    <xf numFmtId="0" fontId="5" fillId="0" borderId="0" xfId="61" applyFont="1" applyAlignment="1">
      <alignment horizontal="left" wrapText="1"/>
      <protection/>
    </xf>
    <xf numFmtId="0" fontId="5" fillId="0" borderId="15" xfId="61" applyFont="1" applyBorder="1" applyAlignment="1">
      <alignment horizontal="center" vertical="distributed" textRotation="255" wrapText="1"/>
      <protection/>
    </xf>
    <xf numFmtId="0" fontId="5" fillId="0" borderId="16" xfId="61" applyFont="1" applyBorder="1" applyAlignment="1">
      <alignment horizontal="center" vertical="distributed" textRotation="255" wrapText="1"/>
      <protection/>
    </xf>
    <xf numFmtId="0" fontId="10" fillId="0" borderId="17" xfId="61" applyFont="1" applyBorder="1" applyAlignment="1">
      <alignment horizontal="right" vertical="distributed" wrapText="1"/>
      <protection/>
    </xf>
    <xf numFmtId="0" fontId="10" fillId="0" borderId="29" xfId="61" applyFont="1" applyBorder="1" applyAlignment="1">
      <alignment horizontal="right" vertical="distributed" wrapText="1"/>
      <protection/>
    </xf>
    <xf numFmtId="0" fontId="10" fillId="33" borderId="29" xfId="61" applyFont="1" applyFill="1" applyBorder="1" applyAlignment="1">
      <alignment horizontal="right" vertical="distributed" wrapText="1"/>
      <protection/>
    </xf>
    <xf numFmtId="0" fontId="10" fillId="0" borderId="13" xfId="61" applyFont="1" applyBorder="1" applyAlignment="1">
      <alignment horizontal="right" vertical="distributed" wrapText="1"/>
      <protection/>
    </xf>
    <xf numFmtId="0" fontId="10" fillId="0" borderId="0" xfId="61" applyFont="1" applyBorder="1" applyAlignment="1">
      <alignment horizontal="right" vertical="distributed" wrapText="1"/>
      <protection/>
    </xf>
    <xf numFmtId="0" fontId="10" fillId="33" borderId="0" xfId="61" applyFont="1" applyFill="1" applyBorder="1" applyAlignment="1">
      <alignment horizontal="right" vertical="distributed" wrapText="1"/>
      <protection/>
    </xf>
    <xf numFmtId="3" fontId="10" fillId="0" borderId="13" xfId="61" applyNumberFormat="1" applyFont="1" applyBorder="1" applyAlignment="1">
      <alignment horizontal="right" vertical="center" wrapText="1"/>
      <protection/>
    </xf>
    <xf numFmtId="3" fontId="10" fillId="0" borderId="0" xfId="61" applyNumberFormat="1" applyFont="1" applyBorder="1" applyAlignment="1">
      <alignment horizontal="right" vertical="center" wrapText="1"/>
      <protection/>
    </xf>
    <xf numFmtId="0" fontId="9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5" fillId="0" borderId="20" xfId="61" applyFont="1" applyBorder="1" applyAlignment="1">
      <alignment horizontal="distributed" vertical="center" wrapText="1"/>
      <protection/>
    </xf>
    <xf numFmtId="0" fontId="5" fillId="0" borderId="10" xfId="61" applyFont="1" applyBorder="1" applyAlignment="1">
      <alignment horizontal="distributed" vertical="center" wrapText="1"/>
      <protection/>
    </xf>
    <xf numFmtId="0" fontId="5" fillId="0" borderId="0" xfId="61" applyFont="1" applyAlignment="1">
      <alignment horizontal="right"/>
      <protection/>
    </xf>
    <xf numFmtId="183" fontId="5" fillId="0" borderId="0" xfId="61" applyNumberFormat="1" applyFont="1" applyBorder="1" applyAlignment="1">
      <alignment horizontal="left" vertical="center"/>
      <protection/>
    </xf>
    <xf numFmtId="0" fontId="5" fillId="0" borderId="18" xfId="61" applyFont="1" applyBorder="1" applyAlignment="1" quotePrefix="1">
      <alignment horizontal="center" vertical="center"/>
      <protection/>
    </xf>
    <xf numFmtId="3" fontId="10" fillId="0" borderId="13" xfId="61" applyNumberFormat="1" applyFont="1" applyBorder="1" applyAlignment="1" applyProtection="1">
      <alignment horizontal="right" vertical="center"/>
      <protection locked="0"/>
    </xf>
    <xf numFmtId="184" fontId="5" fillId="0" borderId="0" xfId="61" applyNumberFormat="1" applyFont="1" applyBorder="1" applyAlignment="1" quotePrefix="1">
      <alignment horizontal="center" vertical="center"/>
      <protection/>
    </xf>
    <xf numFmtId="0" fontId="9" fillId="0" borderId="0" xfId="61" applyFont="1" applyBorder="1" applyAlignment="1" quotePrefix="1">
      <alignment horizontal="center" vertical="center"/>
      <protection/>
    </xf>
    <xf numFmtId="0" fontId="9" fillId="0" borderId="18" xfId="61" applyFont="1" applyBorder="1" applyAlignment="1" quotePrefix="1">
      <alignment horizontal="center" vertical="center"/>
      <protection/>
    </xf>
    <xf numFmtId="3" fontId="9" fillId="0" borderId="0" xfId="61" applyNumberFormat="1" applyFont="1">
      <alignment/>
      <protection/>
    </xf>
    <xf numFmtId="184" fontId="9" fillId="0" borderId="0" xfId="61" applyNumberFormat="1" applyFont="1" applyBorder="1" applyAlignment="1" quotePrefix="1">
      <alignment horizontal="center" vertical="center"/>
      <protection/>
    </xf>
    <xf numFmtId="3" fontId="9" fillId="0" borderId="13" xfId="61" applyNumberFormat="1" applyFont="1" applyBorder="1" applyAlignment="1" applyProtection="1">
      <alignment horizontal="right" vertical="center"/>
      <protection locked="0"/>
    </xf>
    <xf numFmtId="3" fontId="9" fillId="0" borderId="0" xfId="61" applyNumberFormat="1" applyFont="1" applyAlignment="1" applyProtection="1">
      <alignment horizontal="right" vertical="center"/>
      <protection locked="0"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10" xfId="61" applyFont="1" applyBorder="1" applyAlignment="1">
      <alignment horizontal="distributed" vertical="center"/>
      <protection/>
    </xf>
    <xf numFmtId="38" fontId="5" fillId="0" borderId="0" xfId="61" applyNumberFormat="1" applyFont="1">
      <alignment/>
      <protection/>
    </xf>
    <xf numFmtId="0" fontId="3" fillId="0" borderId="0" xfId="62" applyFont="1">
      <alignment/>
      <protection/>
    </xf>
    <xf numFmtId="0" fontId="5" fillId="0" borderId="10" xfId="61" applyFont="1" applyBorder="1" applyAlignment="1" applyProtection="1">
      <alignment horizontal="right"/>
      <protection locked="0"/>
    </xf>
    <xf numFmtId="0" fontId="5" fillId="0" borderId="0" xfId="61" applyFont="1" applyBorder="1" applyAlignment="1" applyProtection="1">
      <alignment horizontal="right"/>
      <protection locked="0"/>
    </xf>
    <xf numFmtId="0" fontId="5" fillId="0" borderId="0" xfId="62" applyFont="1">
      <alignment/>
      <protection/>
    </xf>
    <xf numFmtId="0" fontId="5" fillId="0" borderId="32" xfId="61" applyFont="1" applyBorder="1" applyAlignment="1">
      <alignment horizontal="center" vertical="center"/>
      <protection/>
    </xf>
    <xf numFmtId="38" fontId="9" fillId="0" borderId="0" xfId="50" applyFont="1" applyAlignment="1">
      <alignment horizontal="right" vertical="center"/>
    </xf>
    <xf numFmtId="38" fontId="9" fillId="0" borderId="30" xfId="50" applyFont="1" applyBorder="1" applyAlignment="1">
      <alignment horizontal="right" vertical="center"/>
    </xf>
    <xf numFmtId="0" fontId="5" fillId="0" borderId="30" xfId="61" applyFont="1" applyBorder="1" applyAlignment="1">
      <alignment vertical="center"/>
      <protection/>
    </xf>
    <xf numFmtId="0" fontId="8" fillId="0" borderId="0" xfId="61" applyFont="1" applyAlignment="1">
      <alignment horizontal="distributed" vertical="center" wrapText="1"/>
      <protection/>
    </xf>
    <xf numFmtId="38" fontId="5" fillId="0" borderId="13" xfId="61" applyNumberFormat="1" applyFont="1" applyBorder="1" applyAlignment="1">
      <alignment vertical="center"/>
      <protection/>
    </xf>
    <xf numFmtId="38" fontId="5" fillId="0" borderId="0" xfId="61" applyNumberFormat="1" applyFont="1" applyAlignment="1">
      <alignment vertical="center"/>
      <protection/>
    </xf>
    <xf numFmtId="38" fontId="5" fillId="0" borderId="18" xfId="61" applyNumberFormat="1" applyFont="1" applyBorder="1" applyAlignment="1" applyProtection="1">
      <alignment vertical="center"/>
      <protection locked="0"/>
    </xf>
    <xf numFmtId="38" fontId="5" fillId="0" borderId="0" xfId="61" applyNumberFormat="1" applyFont="1" applyAlignment="1" applyProtection="1">
      <alignment vertical="center"/>
      <protection locked="0"/>
    </xf>
    <xf numFmtId="0" fontId="8" fillId="0" borderId="0" xfId="61" applyFont="1" applyBorder="1" applyAlignment="1">
      <alignment horizontal="distributed" vertical="center" wrapText="1"/>
      <protection/>
    </xf>
    <xf numFmtId="38" fontId="10" fillId="0" borderId="13" xfId="61" applyNumberFormat="1" applyFont="1" applyBorder="1" applyAlignment="1" applyProtection="1">
      <alignment vertical="center"/>
      <protection locked="0"/>
    </xf>
    <xf numFmtId="38" fontId="10" fillId="0" borderId="18" xfId="61" applyNumberFormat="1" applyFont="1" applyBorder="1" applyAlignment="1" applyProtection="1">
      <alignment vertical="center"/>
      <protection locked="0"/>
    </xf>
    <xf numFmtId="38" fontId="10" fillId="0" borderId="0" xfId="61" applyNumberFormat="1" applyFont="1" applyAlignment="1">
      <alignment vertical="center"/>
      <protection/>
    </xf>
    <xf numFmtId="38" fontId="5" fillId="0" borderId="0" xfId="61" applyNumberFormat="1" applyFont="1" applyBorder="1" applyAlignment="1" applyProtection="1">
      <alignment vertical="center"/>
      <protection locked="0"/>
    </xf>
    <xf numFmtId="0" fontId="5" fillId="0" borderId="13" xfId="61" applyFont="1" applyBorder="1" applyAlignment="1">
      <alignment vertical="center"/>
      <protection/>
    </xf>
    <xf numFmtId="0" fontId="16" fillId="0" borderId="0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>
      <alignment horizontal="distributed" vertical="center" wrapText="1"/>
      <protection/>
    </xf>
    <xf numFmtId="38" fontId="10" fillId="0" borderId="20" xfId="61" applyNumberFormat="1" applyFont="1" applyBorder="1" applyAlignment="1" applyProtection="1">
      <alignment vertical="center"/>
      <protection locked="0"/>
    </xf>
    <xf numFmtId="38" fontId="10" fillId="0" borderId="10" xfId="61" applyNumberFormat="1" applyFont="1" applyBorder="1" applyAlignment="1" applyProtection="1">
      <alignment vertical="center"/>
      <protection locked="0"/>
    </xf>
    <xf numFmtId="0" fontId="5" fillId="0" borderId="20" xfId="61" applyFont="1" applyBorder="1" applyAlignment="1">
      <alignment vertical="center"/>
      <protection/>
    </xf>
    <xf numFmtId="38" fontId="10" fillId="0" borderId="20" xfId="61" applyNumberFormat="1" applyFont="1" applyBorder="1" applyAlignment="1">
      <alignment vertical="center"/>
      <protection/>
    </xf>
    <xf numFmtId="38" fontId="10" fillId="0" borderId="10" xfId="61" applyNumberFormat="1" applyFont="1" applyBorder="1" applyAlignment="1">
      <alignment vertical="center"/>
      <protection/>
    </xf>
    <xf numFmtId="38" fontId="5" fillId="0" borderId="20" xfId="61" applyNumberFormat="1" applyFont="1" applyBorder="1" applyAlignment="1">
      <alignment vertical="center"/>
      <protection/>
    </xf>
    <xf numFmtId="38" fontId="5" fillId="0" borderId="10" xfId="61" applyNumberFormat="1" applyFont="1" applyBorder="1" applyAlignment="1">
      <alignment vertical="center"/>
      <protection/>
    </xf>
    <xf numFmtId="38" fontId="5" fillId="0" borderId="19" xfId="61" applyNumberFormat="1" applyFont="1" applyBorder="1" applyAlignment="1">
      <alignment vertical="center"/>
      <protection/>
    </xf>
    <xf numFmtId="0" fontId="5" fillId="0" borderId="0" xfId="61" applyFont="1" applyBorder="1" applyAlignment="1">
      <alignment horizontal="distributed" vertical="center" wrapText="1"/>
      <protection/>
    </xf>
    <xf numFmtId="38" fontId="5" fillId="0" borderId="0" xfId="61" applyNumberFormat="1" applyFont="1" applyBorder="1" applyAlignment="1">
      <alignment vertical="center"/>
      <protection/>
    </xf>
    <xf numFmtId="0" fontId="5" fillId="0" borderId="0" xfId="61" applyFont="1" applyBorder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/>
      <protection/>
    </xf>
    <xf numFmtId="0" fontId="5" fillId="0" borderId="0" xfId="61" applyFont="1" applyBorder="1" applyAlignment="1" applyProtection="1">
      <alignment horizontal="center" vertical="center"/>
      <protection locked="0"/>
    </xf>
    <xf numFmtId="0" fontId="5" fillId="0" borderId="0" xfId="62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18" fillId="0" borderId="0" xfId="62" applyFont="1" applyBorder="1">
      <alignment/>
      <protection/>
    </xf>
    <xf numFmtId="0" fontId="5" fillId="0" borderId="0" xfId="62" applyFont="1" applyBorder="1">
      <alignment/>
      <protection/>
    </xf>
    <xf numFmtId="38" fontId="5" fillId="0" borderId="0" xfId="62" applyNumberFormat="1" applyFont="1">
      <alignment/>
      <protection/>
    </xf>
    <xf numFmtId="0" fontId="3" fillId="0" borderId="0" xfId="62" applyFont="1" applyFill="1" applyAlignment="1">
      <alignment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5" fillId="0" borderId="21" xfId="62" applyFont="1" applyFill="1" applyBorder="1" applyAlignment="1">
      <alignment horizontal="center"/>
      <protection/>
    </xf>
    <xf numFmtId="0" fontId="5" fillId="0" borderId="22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/>
      <protection/>
    </xf>
    <xf numFmtId="0" fontId="5" fillId="0" borderId="11" xfId="62" applyFont="1" applyFill="1" applyBorder="1" applyAlignment="1">
      <alignment horizontal="center" wrapText="1"/>
      <protection/>
    </xf>
    <xf numFmtId="0" fontId="5" fillId="0" borderId="0" xfId="62" applyFont="1" applyFill="1" applyAlignment="1">
      <alignment/>
      <protection/>
    </xf>
    <xf numFmtId="0" fontId="5" fillId="0" borderId="0" xfId="62" applyFont="1" applyFill="1" applyAlignment="1">
      <alignment wrapText="1"/>
      <protection/>
    </xf>
    <xf numFmtId="0" fontId="5" fillId="0" borderId="23" xfId="62" applyFont="1" applyFill="1" applyBorder="1" applyAlignment="1">
      <alignment horizontal="center" vertical="top"/>
      <protection/>
    </xf>
    <xf numFmtId="0" fontId="5" fillId="0" borderId="14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/>
      <protection/>
    </xf>
    <xf numFmtId="0" fontId="5" fillId="0" borderId="15" xfId="62" applyFont="1" applyFill="1" applyBorder="1" applyAlignment="1">
      <alignment horizontal="center" vertical="top" wrapText="1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0" xfId="62" applyFont="1" applyFill="1" applyAlignment="1">
      <alignment vertical="top"/>
      <protection/>
    </xf>
    <xf numFmtId="0" fontId="5" fillId="0" borderId="0" xfId="62" applyFont="1" applyFill="1" applyAlignment="1">
      <alignment vertical="top" wrapText="1"/>
      <protection/>
    </xf>
    <xf numFmtId="0" fontId="5" fillId="0" borderId="29" xfId="62" applyFont="1" applyFill="1" applyBorder="1" applyAlignment="1">
      <alignment horizontal="center" vertical="center"/>
      <protection/>
    </xf>
    <xf numFmtId="0" fontId="5" fillId="0" borderId="18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right" vertical="center"/>
      <protection/>
    </xf>
    <xf numFmtId="0" fontId="11" fillId="0" borderId="0" xfId="62" applyFont="1" applyFill="1" applyAlignment="1">
      <alignment vertical="center" wrapText="1"/>
      <protection/>
    </xf>
    <xf numFmtId="0" fontId="5" fillId="0" borderId="0" xfId="62" applyFont="1" applyFill="1" applyBorder="1" applyAlignment="1">
      <alignment horizontal="distributed" vertical="center" wrapText="1"/>
      <protection/>
    </xf>
    <xf numFmtId="3" fontId="10" fillId="0" borderId="13" xfId="62" applyNumberFormat="1" applyFont="1" applyFill="1" applyBorder="1" applyAlignment="1" applyProtection="1">
      <alignment horizontal="right" vertical="center"/>
      <protection locked="0"/>
    </xf>
    <xf numFmtId="0" fontId="10" fillId="0" borderId="0" xfId="62" applyFont="1" applyFill="1" applyBorder="1" applyAlignment="1" applyProtection="1">
      <alignment horizontal="right" vertical="center"/>
      <protection locked="0"/>
    </xf>
    <xf numFmtId="185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57" fontId="5" fillId="0" borderId="0" xfId="62" applyNumberFormat="1" applyFont="1" applyFill="1" applyBorder="1" applyAlignment="1" applyProtection="1" quotePrefix="1">
      <alignment horizontal="center" vertical="center"/>
      <protection locked="0"/>
    </xf>
    <xf numFmtId="186" fontId="10" fillId="0" borderId="0" xfId="61" applyNumberFormat="1" applyFont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distributed" vertical="center" wrapText="1" indent="1"/>
      <protection/>
    </xf>
    <xf numFmtId="0" fontId="5" fillId="0" borderId="0" xfId="62" applyFont="1" applyFill="1" applyBorder="1" applyAlignment="1">
      <alignment horizontal="center" vertical="center" wrapText="1"/>
      <protection/>
    </xf>
    <xf numFmtId="0" fontId="5" fillId="0" borderId="0" xfId="62" applyFont="1" applyFill="1" applyBorder="1" applyAlignment="1">
      <alignment horizontal="left" vertical="center" wrapText="1" indent="1"/>
      <protection/>
    </xf>
    <xf numFmtId="57" fontId="5" fillId="0" borderId="0" xfId="62" applyNumberFormat="1" applyFont="1" applyFill="1" applyBorder="1" applyAlignment="1" applyProtection="1">
      <alignment horizontal="right" vertical="center" indent="1"/>
      <protection locked="0"/>
    </xf>
    <xf numFmtId="187" fontId="10" fillId="0" borderId="13" xfId="62" applyNumberFormat="1" applyFont="1" applyFill="1" applyBorder="1" applyAlignment="1" applyProtection="1">
      <alignment horizontal="right" vertical="center"/>
      <protection locked="0"/>
    </xf>
    <xf numFmtId="187" fontId="10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Font="1" applyFill="1" applyBorder="1" applyAlignment="1">
      <alignment horizontal="right" vertical="center" wrapText="1" indent="1"/>
      <protection/>
    </xf>
    <xf numFmtId="0" fontId="5" fillId="0" borderId="19" xfId="62" applyFont="1" applyFill="1" applyBorder="1" applyAlignment="1">
      <alignment vertical="center"/>
      <protection/>
    </xf>
    <xf numFmtId="0" fontId="5" fillId="0" borderId="21" xfId="62" applyFont="1" applyFill="1" applyBorder="1" applyAlignment="1">
      <alignment horizontal="left" vertical="center"/>
      <protection/>
    </xf>
    <xf numFmtId="0" fontId="18" fillId="0" borderId="21" xfId="62" applyFont="1" applyFill="1" applyBorder="1" applyAlignment="1">
      <alignment vertical="center"/>
      <protection/>
    </xf>
    <xf numFmtId="0" fontId="18" fillId="0" borderId="0" xfId="62" applyFont="1" applyFill="1" applyAlignment="1">
      <alignment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center"/>
      <protection/>
    </xf>
    <xf numFmtId="0" fontId="3" fillId="0" borderId="0" xfId="61" applyFont="1" applyFill="1" applyBorder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left"/>
      <protection/>
    </xf>
    <xf numFmtId="0" fontId="3" fillId="0" borderId="0" xfId="61" applyFont="1" applyFill="1">
      <alignment/>
      <protection/>
    </xf>
    <xf numFmtId="0" fontId="5" fillId="0" borderId="10" xfId="61" applyFont="1" applyFill="1" applyBorder="1" applyAlignment="1">
      <alignment horizontal="right"/>
      <protection/>
    </xf>
    <xf numFmtId="0" fontId="5" fillId="0" borderId="0" xfId="61" applyFont="1" applyFill="1" applyBorder="1" applyAlignment="1">
      <alignment horizontal="right"/>
      <protection/>
    </xf>
    <xf numFmtId="0" fontId="5" fillId="0" borderId="32" xfId="61" applyFont="1" applyFill="1" applyBorder="1" applyAlignment="1">
      <alignment horizontal="center" vertical="center"/>
      <protection/>
    </xf>
    <xf numFmtId="0" fontId="5" fillId="0" borderId="24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 applyProtection="1">
      <alignment horizontal="center" vertical="center"/>
      <protection locked="0"/>
    </xf>
    <xf numFmtId="0" fontId="10" fillId="0" borderId="18" xfId="61" applyFont="1" applyFill="1" applyBorder="1" applyAlignment="1">
      <alignment horizontal="center" vertical="center"/>
      <protection/>
    </xf>
    <xf numFmtId="38" fontId="10" fillId="0" borderId="18" xfId="50" applyFont="1" applyFill="1" applyBorder="1" applyAlignment="1">
      <alignment horizontal="right" vertical="center"/>
    </xf>
    <xf numFmtId="0" fontId="10" fillId="0" borderId="0" xfId="61" applyFont="1" applyFill="1" applyAlignment="1">
      <alignment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0" fontId="9" fillId="0" borderId="18" xfId="61" applyFont="1" applyFill="1" applyBorder="1" applyAlignment="1">
      <alignment vertical="center"/>
      <protection/>
    </xf>
    <xf numFmtId="38" fontId="9" fillId="0" borderId="13" xfId="50" applyFont="1" applyFill="1" applyBorder="1" applyAlignment="1">
      <alignment horizontal="right" vertical="center"/>
    </xf>
    <xf numFmtId="0" fontId="5" fillId="0" borderId="0" xfId="61" applyFont="1" applyFill="1" applyBorder="1" applyAlignment="1">
      <alignment horizontal="distributed" vertical="center"/>
      <protection/>
    </xf>
    <xf numFmtId="38" fontId="10" fillId="0" borderId="13" xfId="5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right"/>
      <protection/>
    </xf>
    <xf numFmtId="0" fontId="12" fillId="0" borderId="18" xfId="61" applyFont="1" applyFill="1" applyBorder="1" applyAlignment="1">
      <alignment horizontal="center" vertical="center"/>
      <protection/>
    </xf>
    <xf numFmtId="38" fontId="9" fillId="0" borderId="18" xfId="50" applyFont="1" applyFill="1" applyBorder="1" applyAlignment="1">
      <alignment horizontal="right" vertical="center"/>
    </xf>
    <xf numFmtId="38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Font="1" applyFill="1" applyAlignment="1">
      <alignment horizontal="distributed" vertical="center"/>
      <protection/>
    </xf>
    <xf numFmtId="0" fontId="10" fillId="0" borderId="18" xfId="61" applyFont="1" applyFill="1" applyBorder="1" applyAlignment="1">
      <alignment vertical="center"/>
      <protection/>
    </xf>
    <xf numFmtId="0" fontId="9" fillId="0" borderId="13" xfId="61" applyFont="1" applyFill="1" applyBorder="1" applyAlignment="1">
      <alignment vertical="center"/>
      <protection/>
    </xf>
    <xf numFmtId="0" fontId="10" fillId="0" borderId="13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/>
      <protection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0" fontId="5" fillId="0" borderId="13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/>
      <protection/>
    </xf>
    <xf numFmtId="0" fontId="5" fillId="0" borderId="2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9" xfId="61" applyFont="1" applyFill="1" applyBorder="1" applyAlignment="1">
      <alignment vertical="center"/>
      <protection/>
    </xf>
    <xf numFmtId="0" fontId="5" fillId="0" borderId="0" xfId="61" applyFont="1" applyFill="1" applyAlignment="1">
      <alignment horizontal="right"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0" xfId="61" applyFont="1" applyFill="1">
      <alignment/>
      <protection/>
    </xf>
    <xf numFmtId="0" fontId="5" fillId="0" borderId="0" xfId="6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right"/>
      <protection/>
    </xf>
    <xf numFmtId="187" fontId="10" fillId="0" borderId="0" xfId="61" applyNumberFormat="1" applyFont="1" applyAlignment="1" applyProtection="1">
      <alignment horizontal="right" vertical="center"/>
      <protection locked="0"/>
    </xf>
    <xf numFmtId="0" fontId="5" fillId="0" borderId="28" xfId="62" applyFont="1" applyFill="1" applyBorder="1" applyAlignment="1">
      <alignment horizontal="center" wrapText="1"/>
      <protection/>
    </xf>
    <xf numFmtId="0" fontId="5" fillId="0" borderId="16" xfId="61" applyFont="1" applyBorder="1" applyAlignment="1">
      <alignment horizontal="center" vertical="top"/>
      <protection/>
    </xf>
    <xf numFmtId="187" fontId="5" fillId="0" borderId="0" xfId="62" applyNumberFormat="1" applyFont="1" applyFill="1" applyAlignment="1">
      <alignment vertical="center"/>
      <protection/>
    </xf>
    <xf numFmtId="38" fontId="9" fillId="0" borderId="0" xfId="61" applyNumberFormat="1" applyFont="1" applyFill="1" applyBorder="1">
      <alignment/>
      <protection/>
    </xf>
    <xf numFmtId="3" fontId="10" fillId="0" borderId="0" xfId="61" applyNumberFormat="1" applyFont="1" applyFill="1" applyBorder="1">
      <alignment/>
      <protection/>
    </xf>
    <xf numFmtId="0" fontId="3" fillId="0" borderId="0" xfId="61" applyFont="1" applyBorder="1">
      <alignment/>
      <protection/>
    </xf>
    <xf numFmtId="0" fontId="5" fillId="0" borderId="0" xfId="61" applyFont="1" applyBorder="1" applyAlignment="1">
      <alignment horizontal="right"/>
      <protection/>
    </xf>
    <xf numFmtId="38" fontId="9" fillId="0" borderId="10" xfId="50" applyFont="1" applyFill="1" applyBorder="1" applyAlignment="1" applyProtection="1">
      <alignment vertical="center"/>
      <protection locked="0"/>
    </xf>
    <xf numFmtId="0" fontId="9" fillId="0" borderId="13" xfId="61" applyNumberFormat="1" applyFont="1" applyFill="1" applyBorder="1" applyAlignment="1" applyProtection="1">
      <alignment horizontal="right" vertical="center" wrapText="1"/>
      <protection locked="0"/>
    </xf>
    <xf numFmtId="38" fontId="9" fillId="0" borderId="0" xfId="50" applyFont="1" applyFill="1" applyAlignment="1" applyProtection="1">
      <alignment vertical="center"/>
      <protection locked="0"/>
    </xf>
    <xf numFmtId="38" fontId="9" fillId="0" borderId="0" xfId="50" applyFont="1" applyFill="1" applyAlignment="1" applyProtection="1">
      <alignment horizontal="right" vertical="center"/>
      <protection locked="0"/>
    </xf>
    <xf numFmtId="3" fontId="12" fillId="0" borderId="0" xfId="61" applyNumberFormat="1" applyFont="1" applyFill="1" applyAlignment="1" applyProtection="1">
      <alignment vertical="center"/>
      <protection locked="0"/>
    </xf>
    <xf numFmtId="179" fontId="12" fillId="0" borderId="0" xfId="61" applyNumberFormat="1" applyFont="1" applyFill="1" applyAlignment="1" applyProtection="1">
      <alignment horizontal="right" vertical="center"/>
      <protection locked="0"/>
    </xf>
    <xf numFmtId="179" fontId="10" fillId="0" borderId="13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Alignment="1" applyProtection="1">
      <alignment vertical="center"/>
      <protection locked="0"/>
    </xf>
    <xf numFmtId="3" fontId="10" fillId="0" borderId="0" xfId="61" applyNumberFormat="1" applyFont="1" applyFill="1" applyProtection="1">
      <alignment/>
      <protection locked="0"/>
    </xf>
    <xf numFmtId="3" fontId="10" fillId="0" borderId="0" xfId="61" applyNumberFormat="1" applyFont="1" applyFill="1" applyAlignment="1" applyProtection="1">
      <alignment horizontal="right" vertical="center"/>
      <protection locked="0"/>
    </xf>
    <xf numFmtId="3" fontId="10" fillId="0" borderId="10" xfId="61" applyNumberFormat="1" applyFont="1" applyFill="1" applyBorder="1" applyAlignment="1" applyProtection="1">
      <alignment vertical="center"/>
      <protection locked="0"/>
    </xf>
    <xf numFmtId="3" fontId="10" fillId="0" borderId="10" xfId="61" applyNumberFormat="1" applyFont="1" applyFill="1" applyBorder="1" applyProtection="1">
      <alignment/>
      <protection locked="0"/>
    </xf>
    <xf numFmtId="3" fontId="10" fillId="0" borderId="20" xfId="61" applyNumberFormat="1" applyFont="1" applyBorder="1" applyAlignment="1" applyProtection="1">
      <alignment horizontal="right" vertical="center"/>
      <protection locked="0"/>
    </xf>
    <xf numFmtId="3" fontId="10" fillId="0" borderId="10" xfId="61" applyNumberFormat="1" applyFont="1" applyBorder="1" applyAlignment="1" applyProtection="1">
      <alignment horizontal="right" vertical="center"/>
      <protection locked="0"/>
    </xf>
    <xf numFmtId="38" fontId="5" fillId="0" borderId="18" xfId="50" applyFont="1" applyFill="1" applyBorder="1" applyAlignment="1">
      <alignment horizontal="right" vertical="center"/>
    </xf>
    <xf numFmtId="38" fontId="12" fillId="0" borderId="18" xfId="50" applyFont="1" applyFill="1" applyBorder="1" applyAlignment="1">
      <alignment horizontal="right" vertical="center"/>
    </xf>
    <xf numFmtId="0" fontId="16" fillId="0" borderId="0" xfId="61" applyFont="1" applyFill="1" applyBorder="1" applyAlignment="1">
      <alignment horizontal="distributed" vertical="center"/>
      <protection/>
    </xf>
    <xf numFmtId="0" fontId="12" fillId="0" borderId="13" xfId="6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5" fillId="0" borderId="21" xfId="61" applyFont="1" applyFill="1" applyBorder="1" applyAlignment="1">
      <alignment horizontal="center" vertical="distributed" textRotation="255"/>
      <protection/>
    </xf>
    <xf numFmtId="0" fontId="5" fillId="0" borderId="0" xfId="61" applyFont="1" applyFill="1" applyBorder="1" applyAlignment="1">
      <alignment horizontal="center" vertical="distributed" textRotation="255"/>
      <protection/>
    </xf>
    <xf numFmtId="0" fontId="5" fillId="0" borderId="23" xfId="61" applyFont="1" applyFill="1" applyBorder="1" applyAlignment="1">
      <alignment horizontal="center" vertical="distributed" textRotation="255"/>
      <protection/>
    </xf>
    <xf numFmtId="0" fontId="5" fillId="0" borderId="18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top" textRotation="255"/>
      <protection/>
    </xf>
    <xf numFmtId="0" fontId="8" fillId="0" borderId="15" xfId="61" applyFont="1" applyFill="1" applyBorder="1" applyAlignment="1">
      <alignment horizontal="center" vertical="top" textRotation="255"/>
      <protection/>
    </xf>
    <xf numFmtId="0" fontId="5" fillId="0" borderId="11" xfId="61" applyFont="1" applyFill="1" applyBorder="1" applyAlignment="1">
      <alignment horizontal="center" vertical="distributed" textRotation="255"/>
      <protection/>
    </xf>
    <xf numFmtId="0" fontId="5" fillId="0" borderId="12" xfId="61" applyFont="1" applyFill="1" applyBorder="1" applyAlignment="1">
      <alignment horizontal="center" vertical="distributed" textRotation="255"/>
      <protection/>
    </xf>
    <xf numFmtId="0" fontId="5" fillId="0" borderId="15" xfId="61" applyFont="1" applyFill="1" applyBorder="1" applyAlignment="1">
      <alignment horizontal="center" vertical="distributed" textRotation="255"/>
      <protection/>
    </xf>
    <xf numFmtId="0" fontId="8" fillId="0" borderId="11" xfId="61" applyFont="1" applyFill="1" applyBorder="1" applyAlignment="1">
      <alignment horizontal="center" vertical="distributed" textRotation="255"/>
      <protection/>
    </xf>
    <xf numFmtId="0" fontId="3" fillId="0" borderId="0" xfId="61" applyFont="1" applyAlignment="1">
      <alignment horizontal="center"/>
      <protection/>
    </xf>
    <xf numFmtId="0" fontId="5" fillId="0" borderId="11" xfId="61" applyFont="1" applyFill="1" applyBorder="1" applyAlignment="1">
      <alignment horizontal="center" vertical="distributed" textRotation="255" indent="1"/>
      <protection/>
    </xf>
    <xf numFmtId="0" fontId="5" fillId="0" borderId="12" xfId="61" applyFont="1" applyFill="1" applyBorder="1" applyAlignment="1">
      <alignment horizontal="center" vertical="distributed" textRotation="255" indent="1"/>
      <protection/>
    </xf>
    <xf numFmtId="0" fontId="5" fillId="0" borderId="15" xfId="61" applyFont="1" applyFill="1" applyBorder="1" applyAlignment="1">
      <alignment horizontal="center" vertical="distributed" textRotation="255" indent="1"/>
      <protection/>
    </xf>
    <xf numFmtId="0" fontId="5" fillId="0" borderId="24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27" xfId="61" applyFont="1" applyFill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33" xfId="61" applyFont="1" applyBorder="1" applyAlignment="1">
      <alignment horizontal="center" vertical="center"/>
      <protection/>
    </xf>
    <xf numFmtId="0" fontId="5" fillId="0" borderId="27" xfId="61" applyFont="1" applyBorder="1" applyAlignment="1">
      <alignment horizontal="center" vertical="center"/>
      <protection/>
    </xf>
    <xf numFmtId="0" fontId="3" fillId="33" borderId="0" xfId="63" applyFont="1" applyFill="1" applyAlignment="1">
      <alignment horizontal="center"/>
      <protection/>
    </xf>
    <xf numFmtId="0" fontId="5" fillId="33" borderId="21" xfId="63" applyFont="1" applyFill="1" applyBorder="1" applyAlignment="1">
      <alignment horizontal="center"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28" xfId="63" applyFont="1" applyFill="1" applyBorder="1" applyAlignment="1">
      <alignment horizontal="center" vertical="center" textRotation="255"/>
      <protection/>
    </xf>
    <xf numFmtId="0" fontId="5" fillId="33" borderId="13" xfId="63" applyFont="1" applyFill="1" applyBorder="1" applyAlignment="1">
      <alignment horizontal="center" vertical="center" textRotation="255"/>
      <protection/>
    </xf>
    <xf numFmtId="0" fontId="5" fillId="33" borderId="16" xfId="63" applyFont="1" applyFill="1" applyBorder="1" applyAlignment="1">
      <alignment horizontal="center" vertical="center" textRotation="255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5" fillId="0" borderId="28" xfId="61" applyFont="1" applyBorder="1" applyAlignment="1">
      <alignment horizontal="center" vertical="center"/>
      <protection/>
    </xf>
    <xf numFmtId="0" fontId="5" fillId="0" borderId="22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distributed" textRotation="255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31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21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distributed" textRotation="255" wrapText="1"/>
      <protection/>
    </xf>
    <xf numFmtId="0" fontId="5" fillId="0" borderId="12" xfId="61" applyFont="1" applyBorder="1" applyAlignment="1">
      <alignment vertical="distributed" textRotation="255" wrapText="1"/>
      <protection/>
    </xf>
    <xf numFmtId="0" fontId="2" fillId="0" borderId="12" xfId="61" applyFont="1" applyBorder="1" applyAlignment="1">
      <alignment/>
      <protection/>
    </xf>
    <xf numFmtId="0" fontId="5" fillId="0" borderId="13" xfId="61" applyFont="1" applyBorder="1" applyAlignment="1">
      <alignment vertical="distributed" textRotation="255" wrapText="1"/>
      <protection/>
    </xf>
    <xf numFmtId="0" fontId="2" fillId="0" borderId="13" xfId="61" applyFont="1" applyBorder="1" applyAlignment="1">
      <alignment/>
      <protection/>
    </xf>
    <xf numFmtId="0" fontId="3" fillId="0" borderId="0" xfId="62" applyFont="1" applyFill="1" applyBorder="1" applyAlignment="1">
      <alignment horizontal="center" vertical="center"/>
      <protection/>
    </xf>
    <xf numFmtId="0" fontId="5" fillId="0" borderId="11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28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13" fillId="0" borderId="0" xfId="61" applyFont="1" applyAlignment="1">
      <alignment horizontal="center"/>
      <protection/>
    </xf>
    <xf numFmtId="0" fontId="3" fillId="0" borderId="0" xfId="61" applyFont="1" applyFill="1" applyAlignment="1">
      <alignment horizontal="center"/>
      <protection/>
    </xf>
    <xf numFmtId="188" fontId="5" fillId="0" borderId="0" xfId="61" applyNumberFormat="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horizontal="distributed" vertical="center"/>
      <protection/>
    </xf>
    <xf numFmtId="189" fontId="5" fillId="0" borderId="0" xfId="61" applyNumberFormat="1" applyFont="1" applyFill="1" applyBorder="1" applyAlignment="1" quotePrefix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190" fontId="9" fillId="0" borderId="0" xfId="61" applyNumberFormat="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distributed" vertical="center"/>
    </xf>
    <xf numFmtId="0" fontId="46" fillId="0" borderId="0" xfId="0" applyFont="1" applyAlignment="1">
      <alignment horizontal="distributed" vertical="center"/>
    </xf>
    <xf numFmtId="0" fontId="5" fillId="0" borderId="0" xfId="61" applyFont="1" applyFill="1" applyAlignment="1">
      <alignment horizontal="distributed" vertical="center"/>
      <protection/>
    </xf>
    <xf numFmtId="0" fontId="9" fillId="0" borderId="0" xfId="61" applyFont="1" applyFill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　選挙管理委員会選挙課" xfId="62"/>
    <cellStyle name="標準_１６消防局総務課" xfId="63"/>
    <cellStyle name="標準_１６消防局予防課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0" y="628650"/>
          <a:ext cx="10096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466725"/>
          <a:ext cx="11239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1057275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714375"/>
          <a:ext cx="10572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>
          <a:off x="0" y="466725"/>
          <a:ext cx="76200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kfirepdc\&#23616;(&#20849;&#26377;)\&#20104;&#38450;&#35506;\&#28779;&#28797;&#32113;&#35336;&#24179;&#25104;&#65297;&#65299;&#24180;\&#28779;&#28797;&#32113;&#35336;&#12539;&#24179;&#25104;13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火災データリスト"/>
      <sheetName val="有線放送・決済用"/>
      <sheetName val="有線放送 ・送付用"/>
      <sheetName val="建築課情報 (決済用)"/>
      <sheetName val="建築課情報（送付用）"/>
      <sheetName val="市民税課情報  (決済用)"/>
      <sheetName val="市民税課情報 （送付用）"/>
      <sheetName val="資産税課情報（送付用）"/>
      <sheetName val="第１表 （全）概況管内全域"/>
      <sheetName val="第１表（全）概況３町"/>
      <sheetName val="第２表（全）火災による死傷者"/>
      <sheetName val="第２表（全）受傷時"/>
      <sheetName val="第３表（全）建物用途別"/>
      <sheetName val="第４表（全）原因別"/>
      <sheetName val="第５表（全）月別・曜日別 "/>
      <sheetName val="第５表（全）時間別"/>
      <sheetName val="第５表（全）気象別 "/>
      <sheetName val="第６表（全）分団別"/>
      <sheetName val="第７表（全）署所別（管轄別）"/>
      <sheetName val="第８表（全）初期消火の実施状況"/>
      <sheetName val="第９表（全）住宅火災 "/>
      <sheetName val="第１０～１２表（全）覚知別・損害別・４階以上"/>
      <sheetName val="第１３表平成１３年の主な火災"/>
      <sheetName val="第１４表発火源・経過別左側"/>
      <sheetName val="第１５表過去２０年間の"/>
      <sheetName val="署所別１月 "/>
      <sheetName val="火災統計総括表・原因別（1）"/>
      <sheetName val="ホームページ用１"/>
      <sheetName val="署所別2月  "/>
      <sheetName val="火災統計総括表・原因別 (2)"/>
      <sheetName val="ホームページ用２"/>
      <sheetName val="署所別3月 "/>
      <sheetName val="火災統計総括表・原因別 (3)"/>
      <sheetName val="ホームページ用３"/>
      <sheetName val="署所別4月"/>
      <sheetName val="火災統計総括表・原因別 (4)"/>
      <sheetName val="ホームページ用４"/>
      <sheetName val="署所別５月 "/>
      <sheetName val="火災統計総括表・原因別 (5)"/>
      <sheetName val="ホームページ用５"/>
      <sheetName val="署所別６月  "/>
      <sheetName val="火災統計総括表・原因別 (6)"/>
      <sheetName val="ホームページ用６"/>
      <sheetName val="署所別７月  "/>
      <sheetName val="火災統計総括表・原因別 (7)"/>
      <sheetName val="ホームページ用７"/>
      <sheetName val="署所別８月 "/>
      <sheetName val="火災統計総括表・原因別 (8)"/>
      <sheetName val="ホームページ用８"/>
      <sheetName val="署所別９月 "/>
      <sheetName val="火災統計総括表・原因別 (9)"/>
      <sheetName val="ホームページ用９"/>
      <sheetName val="署所別１０月  "/>
      <sheetName val="火災統計総括表・原因別 (10)"/>
      <sheetName val="ホームページ用１０"/>
      <sheetName val="署所別１１月  "/>
      <sheetName val="火災統計総括表・原因別 (11)"/>
      <sheetName val="ホームページ用１１"/>
      <sheetName val="署所別１２月   "/>
      <sheetName val="火災統計総括表・原因別 (12)"/>
      <sheetName val="ホームページ用１２"/>
      <sheetName val="有線放送・送付"/>
    </sheetNames>
    <sheetDataSet>
      <sheetData sheetId="0">
        <row r="13">
          <cell r="I13" t="str">
            <v>仏生山</v>
          </cell>
          <cell r="K13" t="str">
            <v>建物</v>
          </cell>
          <cell r="Z13">
            <v>26089</v>
          </cell>
        </row>
        <row r="14">
          <cell r="I14" t="str">
            <v>綾上町</v>
          </cell>
          <cell r="K14" t="str">
            <v>その他</v>
          </cell>
          <cell r="Z14">
            <v>160</v>
          </cell>
        </row>
        <row r="15">
          <cell r="I15" t="str">
            <v>屋島</v>
          </cell>
          <cell r="K15" t="str">
            <v>林野</v>
          </cell>
          <cell r="Z15">
            <v>0</v>
          </cell>
        </row>
        <row r="16">
          <cell r="I16" t="str">
            <v>前田</v>
          </cell>
          <cell r="K16" t="str">
            <v>建物</v>
          </cell>
          <cell r="Z16">
            <v>17400</v>
          </cell>
        </row>
        <row r="17">
          <cell r="I17" t="str">
            <v>多肥</v>
          </cell>
          <cell r="K17" t="str">
            <v>建物</v>
          </cell>
          <cell r="Z17">
            <v>2514</v>
          </cell>
        </row>
        <row r="18">
          <cell r="I18" t="str">
            <v>東部</v>
          </cell>
          <cell r="K18" t="str">
            <v>建物</v>
          </cell>
          <cell r="Z18">
            <v>10</v>
          </cell>
        </row>
        <row r="19">
          <cell r="I19" t="str">
            <v>古高松</v>
          </cell>
          <cell r="K19" t="str">
            <v>建物</v>
          </cell>
          <cell r="Z19">
            <v>2</v>
          </cell>
        </row>
        <row r="20">
          <cell r="I20" t="str">
            <v>北部</v>
          </cell>
          <cell r="K20" t="str">
            <v>建物</v>
          </cell>
          <cell r="Z20">
            <v>1307</v>
          </cell>
        </row>
        <row r="21">
          <cell r="I21" t="str">
            <v>多肥</v>
          </cell>
          <cell r="K21" t="str">
            <v>建物</v>
          </cell>
          <cell r="Z21">
            <v>14464</v>
          </cell>
        </row>
        <row r="22">
          <cell r="I22" t="str">
            <v>山田</v>
          </cell>
          <cell r="K22" t="str">
            <v>その他</v>
          </cell>
          <cell r="Z22">
            <v>0</v>
          </cell>
        </row>
        <row r="23">
          <cell r="I23" t="str">
            <v>北部</v>
          </cell>
          <cell r="K23" t="str">
            <v>車両</v>
          </cell>
          <cell r="Z23">
            <v>10</v>
          </cell>
        </row>
        <row r="24">
          <cell r="I24" t="str">
            <v>本部</v>
          </cell>
          <cell r="K24" t="str">
            <v>建物</v>
          </cell>
          <cell r="Z24">
            <v>276</v>
          </cell>
        </row>
        <row r="25">
          <cell r="I25" t="str">
            <v>国分寺町</v>
          </cell>
          <cell r="K25" t="str">
            <v>その他</v>
          </cell>
          <cell r="Z25">
            <v>102</v>
          </cell>
        </row>
        <row r="26">
          <cell r="I26" t="str">
            <v>山田</v>
          </cell>
          <cell r="K26" t="str">
            <v>林野</v>
          </cell>
          <cell r="Z26">
            <v>0</v>
          </cell>
        </row>
        <row r="27">
          <cell r="I27" t="str">
            <v>綾上町</v>
          </cell>
          <cell r="K27" t="str">
            <v>林野</v>
          </cell>
          <cell r="Z27">
            <v>0</v>
          </cell>
        </row>
        <row r="28">
          <cell r="I28" t="str">
            <v>綾南町</v>
          </cell>
          <cell r="K28" t="str">
            <v>建物</v>
          </cell>
          <cell r="Z28">
            <v>9162</v>
          </cell>
        </row>
        <row r="29">
          <cell r="I29" t="str">
            <v>南部</v>
          </cell>
          <cell r="K29" t="str">
            <v>建物</v>
          </cell>
          <cell r="Z29">
            <v>5</v>
          </cell>
        </row>
        <row r="30">
          <cell r="I30" t="str">
            <v>仏生山</v>
          </cell>
          <cell r="K30" t="str">
            <v>その他</v>
          </cell>
          <cell r="Z30">
            <v>0</v>
          </cell>
        </row>
        <row r="31">
          <cell r="I31" t="str">
            <v>北部</v>
          </cell>
          <cell r="K31" t="str">
            <v>その他</v>
          </cell>
          <cell r="Z31">
            <v>316</v>
          </cell>
        </row>
        <row r="32">
          <cell r="I32" t="str">
            <v>本部</v>
          </cell>
          <cell r="K32" t="str">
            <v>建物</v>
          </cell>
          <cell r="Z32">
            <v>12000</v>
          </cell>
        </row>
        <row r="33">
          <cell r="I33" t="str">
            <v>屋島</v>
          </cell>
          <cell r="K33" t="str">
            <v>建物</v>
          </cell>
          <cell r="Z33">
            <v>100</v>
          </cell>
        </row>
        <row r="34">
          <cell r="I34" t="str">
            <v>下笠居</v>
          </cell>
          <cell r="K34" t="str">
            <v>その他</v>
          </cell>
          <cell r="Z34">
            <v>0</v>
          </cell>
        </row>
        <row r="35">
          <cell r="I35" t="str">
            <v>国分寺町</v>
          </cell>
          <cell r="K35" t="str">
            <v>その他</v>
          </cell>
          <cell r="Z35">
            <v>0</v>
          </cell>
        </row>
        <row r="36">
          <cell r="I36" t="str">
            <v>古高松</v>
          </cell>
          <cell r="K36" t="str">
            <v>車両</v>
          </cell>
          <cell r="Z36">
            <v>239</v>
          </cell>
        </row>
        <row r="37">
          <cell r="I37" t="str">
            <v>川添</v>
          </cell>
          <cell r="K37" t="str">
            <v>その他</v>
          </cell>
          <cell r="Z37">
            <v>0</v>
          </cell>
        </row>
        <row r="38">
          <cell r="I38" t="str">
            <v>西部</v>
          </cell>
          <cell r="K38" t="str">
            <v>建物</v>
          </cell>
          <cell r="Z38">
            <v>3</v>
          </cell>
        </row>
        <row r="39">
          <cell r="I39" t="str">
            <v>本部</v>
          </cell>
          <cell r="K39" t="str">
            <v>建物</v>
          </cell>
          <cell r="Z39">
            <v>105</v>
          </cell>
        </row>
        <row r="40">
          <cell r="I40" t="str">
            <v>一宮</v>
          </cell>
          <cell r="K40" t="str">
            <v>建物</v>
          </cell>
          <cell r="Z40">
            <v>11085</v>
          </cell>
        </row>
        <row r="41">
          <cell r="I41" t="str">
            <v>円座</v>
          </cell>
          <cell r="K41" t="str">
            <v>建物</v>
          </cell>
          <cell r="Z41">
            <v>15200</v>
          </cell>
        </row>
        <row r="42">
          <cell r="I42" t="str">
            <v>檀紙</v>
          </cell>
          <cell r="K42" t="str">
            <v>その他</v>
          </cell>
          <cell r="Z42">
            <v>0</v>
          </cell>
        </row>
        <row r="43">
          <cell r="I43" t="str">
            <v>北部</v>
          </cell>
          <cell r="K43" t="str">
            <v>建物</v>
          </cell>
          <cell r="Z43">
            <v>650</v>
          </cell>
        </row>
        <row r="44">
          <cell r="I44" t="str">
            <v>下笠居</v>
          </cell>
          <cell r="K44" t="str">
            <v>その他</v>
          </cell>
          <cell r="Z44">
            <v>0</v>
          </cell>
        </row>
        <row r="45">
          <cell r="I45" t="str">
            <v>鶴尾</v>
          </cell>
          <cell r="K45" t="str">
            <v>建物</v>
          </cell>
          <cell r="Z45">
            <v>2370</v>
          </cell>
        </row>
        <row r="46">
          <cell r="I46" t="str">
            <v>北部</v>
          </cell>
          <cell r="K46" t="str">
            <v>建物</v>
          </cell>
          <cell r="Z46">
            <v>9000</v>
          </cell>
        </row>
        <row r="47">
          <cell r="I47" t="str">
            <v>木太</v>
          </cell>
          <cell r="K47" t="str">
            <v>建物</v>
          </cell>
          <cell r="Z47">
            <v>87</v>
          </cell>
        </row>
        <row r="48">
          <cell r="I48" t="str">
            <v>前田</v>
          </cell>
          <cell r="K48" t="str">
            <v>その他</v>
          </cell>
          <cell r="Z48">
            <v>0</v>
          </cell>
        </row>
        <row r="49">
          <cell r="I49" t="str">
            <v>綾上町</v>
          </cell>
          <cell r="K49" t="str">
            <v>その他</v>
          </cell>
          <cell r="Z49">
            <v>0</v>
          </cell>
        </row>
        <row r="50">
          <cell r="I50" t="str">
            <v>屋島</v>
          </cell>
          <cell r="K50" t="str">
            <v>その他</v>
          </cell>
          <cell r="Z50">
            <v>0</v>
          </cell>
        </row>
        <row r="51">
          <cell r="I51" t="str">
            <v>山田</v>
          </cell>
          <cell r="K51" t="str">
            <v>その他</v>
          </cell>
          <cell r="Z51">
            <v>0</v>
          </cell>
        </row>
        <row r="52">
          <cell r="I52" t="str">
            <v>屋島</v>
          </cell>
          <cell r="K52" t="str">
            <v>その他</v>
          </cell>
          <cell r="Z52">
            <v>0</v>
          </cell>
        </row>
        <row r="53">
          <cell r="I53" t="str">
            <v>古高松</v>
          </cell>
          <cell r="K53" t="str">
            <v>その他</v>
          </cell>
          <cell r="Z53">
            <v>0</v>
          </cell>
        </row>
        <row r="54">
          <cell r="I54" t="str">
            <v>古高松</v>
          </cell>
          <cell r="K54" t="str">
            <v>建物</v>
          </cell>
          <cell r="Z54">
            <v>5</v>
          </cell>
        </row>
        <row r="55">
          <cell r="I55" t="str">
            <v>前田</v>
          </cell>
          <cell r="K55" t="str">
            <v>林野</v>
          </cell>
          <cell r="Z55">
            <v>0</v>
          </cell>
        </row>
        <row r="56">
          <cell r="I56" t="str">
            <v>国分寺町</v>
          </cell>
          <cell r="K56" t="str">
            <v>建物</v>
          </cell>
          <cell r="Z56">
            <v>200</v>
          </cell>
        </row>
        <row r="57">
          <cell r="I57" t="str">
            <v>下笠居</v>
          </cell>
          <cell r="K57" t="str">
            <v>林野</v>
          </cell>
          <cell r="Z57">
            <v>0</v>
          </cell>
        </row>
        <row r="58">
          <cell r="I58" t="str">
            <v>山田</v>
          </cell>
          <cell r="K58" t="str">
            <v>建物</v>
          </cell>
          <cell r="Z58">
            <v>2500</v>
          </cell>
        </row>
        <row r="59">
          <cell r="I59" t="str">
            <v>本部</v>
          </cell>
          <cell r="K59" t="str">
            <v>その他</v>
          </cell>
          <cell r="Z59">
            <v>0</v>
          </cell>
        </row>
        <row r="60">
          <cell r="I60" t="str">
            <v>古高松</v>
          </cell>
          <cell r="K60" t="str">
            <v>林野</v>
          </cell>
          <cell r="Z60">
            <v>0</v>
          </cell>
        </row>
        <row r="61">
          <cell r="I61" t="str">
            <v>下笠居</v>
          </cell>
          <cell r="K61" t="str">
            <v>林野</v>
          </cell>
          <cell r="Z61">
            <v>0</v>
          </cell>
        </row>
        <row r="62">
          <cell r="I62" t="str">
            <v>太田</v>
          </cell>
          <cell r="K62" t="str">
            <v>建物</v>
          </cell>
          <cell r="Z62">
            <v>80</v>
          </cell>
        </row>
        <row r="63">
          <cell r="I63" t="str">
            <v>男木</v>
          </cell>
          <cell r="K63" t="str">
            <v>建物</v>
          </cell>
          <cell r="Z63">
            <v>1829</v>
          </cell>
        </row>
        <row r="64">
          <cell r="I64" t="str">
            <v>下笠居</v>
          </cell>
          <cell r="K64" t="str">
            <v>林野</v>
          </cell>
          <cell r="Z64">
            <v>0</v>
          </cell>
        </row>
        <row r="65">
          <cell r="I65" t="str">
            <v>屋島</v>
          </cell>
          <cell r="K65" t="str">
            <v>林野</v>
          </cell>
          <cell r="Z65">
            <v>0</v>
          </cell>
        </row>
        <row r="66">
          <cell r="I66" t="str">
            <v>本部</v>
          </cell>
          <cell r="K66" t="str">
            <v>車両</v>
          </cell>
          <cell r="Z66">
            <v>0</v>
          </cell>
        </row>
        <row r="67">
          <cell r="I67" t="str">
            <v>屋島</v>
          </cell>
          <cell r="K67" t="str">
            <v>林野</v>
          </cell>
          <cell r="Z67">
            <v>0</v>
          </cell>
        </row>
        <row r="68">
          <cell r="I68" t="str">
            <v>太田</v>
          </cell>
          <cell r="K68" t="str">
            <v>車両</v>
          </cell>
          <cell r="Z68">
            <v>0</v>
          </cell>
        </row>
        <row r="69">
          <cell r="I69" t="str">
            <v>南部</v>
          </cell>
          <cell r="K69" t="str">
            <v>車両</v>
          </cell>
          <cell r="Z69">
            <v>0</v>
          </cell>
        </row>
        <row r="70">
          <cell r="I70" t="str">
            <v>一宮</v>
          </cell>
          <cell r="K70" t="str">
            <v>車両</v>
          </cell>
          <cell r="Z70">
            <v>0</v>
          </cell>
        </row>
        <row r="71">
          <cell r="I71" t="str">
            <v>弦打</v>
          </cell>
          <cell r="K71" t="str">
            <v>林野</v>
          </cell>
          <cell r="Z71">
            <v>0</v>
          </cell>
        </row>
        <row r="72">
          <cell r="I72" t="str">
            <v>多肥</v>
          </cell>
          <cell r="K72" t="str">
            <v>その他</v>
          </cell>
          <cell r="Z72">
            <v>0</v>
          </cell>
        </row>
        <row r="73">
          <cell r="I73" t="str">
            <v>本部</v>
          </cell>
          <cell r="K73" t="str">
            <v>建物</v>
          </cell>
          <cell r="Z73">
            <v>12000</v>
          </cell>
        </row>
        <row r="74">
          <cell r="I74" t="str">
            <v>香西</v>
          </cell>
          <cell r="K74" t="str">
            <v>建物</v>
          </cell>
          <cell r="Z74">
            <v>7680</v>
          </cell>
        </row>
        <row r="75">
          <cell r="I75" t="str">
            <v>前田</v>
          </cell>
          <cell r="K75" t="str">
            <v>その他</v>
          </cell>
          <cell r="Z75">
            <v>0</v>
          </cell>
        </row>
        <row r="76">
          <cell r="I76" t="str">
            <v>仏生山</v>
          </cell>
          <cell r="K76" t="str">
            <v>建物</v>
          </cell>
          <cell r="Z76">
            <v>0</v>
          </cell>
        </row>
        <row r="77">
          <cell r="I77" t="str">
            <v>綾上町</v>
          </cell>
          <cell r="K77" t="str">
            <v>その他</v>
          </cell>
          <cell r="Z77">
            <v>0</v>
          </cell>
        </row>
        <row r="78">
          <cell r="I78" t="str">
            <v>前田</v>
          </cell>
          <cell r="K78" t="str">
            <v>林野</v>
          </cell>
          <cell r="Z78">
            <v>0</v>
          </cell>
        </row>
        <row r="79">
          <cell r="I79" t="str">
            <v>山田</v>
          </cell>
          <cell r="K79" t="str">
            <v>林野</v>
          </cell>
          <cell r="Z79">
            <v>0</v>
          </cell>
        </row>
        <row r="80">
          <cell r="I80" t="str">
            <v>綾上町</v>
          </cell>
          <cell r="K80" t="str">
            <v>その他</v>
          </cell>
          <cell r="Z80">
            <v>0</v>
          </cell>
        </row>
        <row r="81">
          <cell r="I81" t="str">
            <v>下笠居</v>
          </cell>
          <cell r="K81" t="str">
            <v>建物</v>
          </cell>
          <cell r="Z81">
            <v>100</v>
          </cell>
        </row>
        <row r="82">
          <cell r="I82" t="str">
            <v>川添</v>
          </cell>
          <cell r="K82" t="str">
            <v>その他</v>
          </cell>
          <cell r="Z82">
            <v>0</v>
          </cell>
        </row>
        <row r="83">
          <cell r="I83" t="str">
            <v>三谷</v>
          </cell>
          <cell r="K83" t="str">
            <v>建物</v>
          </cell>
          <cell r="Z83">
            <v>2500</v>
          </cell>
        </row>
        <row r="84">
          <cell r="I84" t="str">
            <v>北部</v>
          </cell>
          <cell r="K84" t="str">
            <v>その他</v>
          </cell>
          <cell r="Z84">
            <v>0</v>
          </cell>
        </row>
        <row r="85">
          <cell r="I85" t="str">
            <v>山田</v>
          </cell>
          <cell r="K85" t="str">
            <v>その他</v>
          </cell>
          <cell r="Z85">
            <v>0</v>
          </cell>
        </row>
        <row r="86">
          <cell r="I86" t="str">
            <v>西部</v>
          </cell>
          <cell r="K86" t="str">
            <v>車両</v>
          </cell>
          <cell r="Z86">
            <v>0</v>
          </cell>
        </row>
        <row r="87">
          <cell r="I87" t="str">
            <v>多肥</v>
          </cell>
          <cell r="K87" t="str">
            <v>建物</v>
          </cell>
          <cell r="Z87">
            <v>9108</v>
          </cell>
        </row>
        <row r="88">
          <cell r="I88" t="str">
            <v>本部</v>
          </cell>
          <cell r="K88" t="str">
            <v>建物</v>
          </cell>
          <cell r="Z88">
            <v>3</v>
          </cell>
        </row>
        <row r="89">
          <cell r="I89" t="str">
            <v>一宮</v>
          </cell>
          <cell r="K89" t="str">
            <v>建物</v>
          </cell>
          <cell r="Z89">
            <v>10</v>
          </cell>
        </row>
        <row r="90">
          <cell r="I90" t="str">
            <v>綾上町</v>
          </cell>
          <cell r="K90" t="str">
            <v>林野</v>
          </cell>
          <cell r="Z90">
            <v>0</v>
          </cell>
        </row>
        <row r="91">
          <cell r="I91" t="str">
            <v>下笠居</v>
          </cell>
          <cell r="K91" t="str">
            <v>建物</v>
          </cell>
          <cell r="Z91">
            <v>110</v>
          </cell>
        </row>
        <row r="92">
          <cell r="I92" t="str">
            <v>三谷</v>
          </cell>
          <cell r="K92" t="str">
            <v>その他</v>
          </cell>
          <cell r="Z92">
            <v>0</v>
          </cell>
        </row>
        <row r="93">
          <cell r="I93" t="str">
            <v>屋島</v>
          </cell>
          <cell r="K93" t="str">
            <v>林野</v>
          </cell>
          <cell r="Z93">
            <v>0</v>
          </cell>
        </row>
        <row r="94">
          <cell r="I94" t="str">
            <v>鶴尾</v>
          </cell>
          <cell r="K94" t="str">
            <v>その他</v>
          </cell>
          <cell r="Z94">
            <v>0</v>
          </cell>
        </row>
        <row r="95">
          <cell r="I95" t="str">
            <v>山田</v>
          </cell>
          <cell r="K95" t="str">
            <v>その他</v>
          </cell>
          <cell r="Z95">
            <v>0</v>
          </cell>
        </row>
        <row r="96">
          <cell r="I96" t="str">
            <v>綾上町</v>
          </cell>
          <cell r="K96" t="str">
            <v>建物</v>
          </cell>
          <cell r="Z96">
            <v>0</v>
          </cell>
        </row>
        <row r="97">
          <cell r="I97" t="str">
            <v>三谷</v>
          </cell>
          <cell r="K97" t="str">
            <v>建物</v>
          </cell>
          <cell r="Z97">
            <v>1500</v>
          </cell>
        </row>
        <row r="98">
          <cell r="I98" t="str">
            <v>綾南町</v>
          </cell>
          <cell r="K98" t="str">
            <v>建物</v>
          </cell>
          <cell r="Z98">
            <v>426</v>
          </cell>
        </row>
        <row r="99">
          <cell r="I99" t="str">
            <v>北部</v>
          </cell>
          <cell r="K99" t="str">
            <v>建物</v>
          </cell>
          <cell r="Z99">
            <v>500</v>
          </cell>
        </row>
        <row r="100">
          <cell r="I100" t="str">
            <v>山田</v>
          </cell>
          <cell r="K100" t="str">
            <v>その他</v>
          </cell>
          <cell r="Z100">
            <v>0</v>
          </cell>
        </row>
        <row r="101">
          <cell r="I101" t="str">
            <v>一宮</v>
          </cell>
          <cell r="K101" t="str">
            <v>建物</v>
          </cell>
          <cell r="Z101">
            <v>5</v>
          </cell>
        </row>
        <row r="102">
          <cell r="I102" t="str">
            <v>北部</v>
          </cell>
          <cell r="K102" t="str">
            <v>建物</v>
          </cell>
          <cell r="Z102">
            <v>20</v>
          </cell>
        </row>
        <row r="103">
          <cell r="I103" t="str">
            <v>鬼無</v>
          </cell>
          <cell r="K103" t="str">
            <v>その他</v>
          </cell>
          <cell r="Z103">
            <v>0</v>
          </cell>
        </row>
        <row r="104">
          <cell r="I104" t="str">
            <v>国分寺町</v>
          </cell>
          <cell r="K104" t="str">
            <v>その他</v>
          </cell>
          <cell r="Z104">
            <v>0</v>
          </cell>
        </row>
        <row r="105">
          <cell r="I105" t="str">
            <v>香西</v>
          </cell>
          <cell r="K105" t="str">
            <v>車両</v>
          </cell>
          <cell r="Z105">
            <v>30</v>
          </cell>
        </row>
        <row r="106">
          <cell r="I106" t="str">
            <v>東部</v>
          </cell>
          <cell r="K106" t="str">
            <v>建物</v>
          </cell>
          <cell r="Z106">
            <v>5</v>
          </cell>
        </row>
        <row r="107">
          <cell r="I107" t="str">
            <v>前田</v>
          </cell>
          <cell r="K107" t="str">
            <v>林野</v>
          </cell>
          <cell r="Z107">
            <v>0</v>
          </cell>
        </row>
        <row r="108">
          <cell r="I108" t="str">
            <v>古高松</v>
          </cell>
          <cell r="K108" t="str">
            <v>林野</v>
          </cell>
          <cell r="Z108">
            <v>0</v>
          </cell>
        </row>
        <row r="109">
          <cell r="I109" t="str">
            <v>綾上町</v>
          </cell>
          <cell r="K109" t="str">
            <v>その他</v>
          </cell>
          <cell r="Z109">
            <v>0</v>
          </cell>
        </row>
        <row r="110">
          <cell r="I110" t="str">
            <v>北部</v>
          </cell>
          <cell r="K110" t="str">
            <v>その他</v>
          </cell>
          <cell r="Z110">
            <v>0</v>
          </cell>
        </row>
        <row r="111">
          <cell r="I111" t="str">
            <v>北部</v>
          </cell>
          <cell r="K111" t="str">
            <v>その他</v>
          </cell>
          <cell r="Z111">
            <v>0</v>
          </cell>
        </row>
        <row r="112">
          <cell r="I112" t="str">
            <v>弦打</v>
          </cell>
          <cell r="K112" t="str">
            <v>その他</v>
          </cell>
          <cell r="Z112">
            <v>0</v>
          </cell>
        </row>
        <row r="113">
          <cell r="I113" t="str">
            <v>多肥</v>
          </cell>
          <cell r="K113" t="str">
            <v>その他</v>
          </cell>
          <cell r="Z113">
            <v>0</v>
          </cell>
        </row>
        <row r="114">
          <cell r="I114" t="str">
            <v>木太</v>
          </cell>
          <cell r="K114" t="str">
            <v>建物</v>
          </cell>
          <cell r="Z114">
            <v>3</v>
          </cell>
        </row>
        <row r="115">
          <cell r="I115" t="str">
            <v>仏生山</v>
          </cell>
          <cell r="K115" t="str">
            <v>建物</v>
          </cell>
          <cell r="Z115">
            <v>20</v>
          </cell>
        </row>
        <row r="116">
          <cell r="I116" t="str">
            <v>山田</v>
          </cell>
          <cell r="K116" t="str">
            <v>建物</v>
          </cell>
          <cell r="Z116">
            <v>1129</v>
          </cell>
        </row>
        <row r="117">
          <cell r="I117" t="str">
            <v>木太</v>
          </cell>
          <cell r="K117" t="str">
            <v>車両</v>
          </cell>
          <cell r="Z117">
            <v>10</v>
          </cell>
        </row>
        <row r="118">
          <cell r="I118" t="str">
            <v>綾上町</v>
          </cell>
          <cell r="K118" t="str">
            <v>林野</v>
          </cell>
          <cell r="Z118">
            <v>0</v>
          </cell>
        </row>
        <row r="119">
          <cell r="I119" t="str">
            <v>弦打</v>
          </cell>
          <cell r="K119" t="str">
            <v>建物</v>
          </cell>
          <cell r="Z119">
            <v>57</v>
          </cell>
        </row>
        <row r="120">
          <cell r="I120" t="str">
            <v>山田</v>
          </cell>
          <cell r="K120" t="str">
            <v>建物</v>
          </cell>
          <cell r="Z120">
            <v>7000</v>
          </cell>
        </row>
        <row r="121">
          <cell r="I121" t="str">
            <v>綾南町</v>
          </cell>
          <cell r="K121" t="str">
            <v>その他</v>
          </cell>
          <cell r="Z121">
            <v>0</v>
          </cell>
        </row>
        <row r="122">
          <cell r="I122" t="str">
            <v>西部</v>
          </cell>
          <cell r="K122" t="str">
            <v>建物</v>
          </cell>
          <cell r="Z122">
            <v>3100</v>
          </cell>
        </row>
        <row r="123">
          <cell r="I123" t="str">
            <v>弦打</v>
          </cell>
          <cell r="K123" t="str">
            <v>その他</v>
          </cell>
          <cell r="Z123">
            <v>0</v>
          </cell>
        </row>
        <row r="124">
          <cell r="I124" t="str">
            <v>山田</v>
          </cell>
          <cell r="K124" t="str">
            <v>その他</v>
          </cell>
          <cell r="Z124">
            <v>10</v>
          </cell>
        </row>
        <row r="125">
          <cell r="I125" t="str">
            <v>川添</v>
          </cell>
          <cell r="K125" t="str">
            <v>その他</v>
          </cell>
          <cell r="Z125">
            <v>0</v>
          </cell>
        </row>
        <row r="126">
          <cell r="I126" t="str">
            <v>山田</v>
          </cell>
          <cell r="K126" t="str">
            <v>建物</v>
          </cell>
          <cell r="Z126">
            <v>1</v>
          </cell>
        </row>
        <row r="127">
          <cell r="I127" t="str">
            <v>屋島</v>
          </cell>
          <cell r="K127" t="str">
            <v>建物</v>
          </cell>
          <cell r="Z127">
            <v>4000</v>
          </cell>
        </row>
        <row r="128">
          <cell r="I128" t="str">
            <v>多肥</v>
          </cell>
          <cell r="K128" t="str">
            <v>建物</v>
          </cell>
          <cell r="Z128">
            <v>4720</v>
          </cell>
        </row>
        <row r="129">
          <cell r="I129" t="str">
            <v>古高松</v>
          </cell>
          <cell r="K129" t="str">
            <v>建物</v>
          </cell>
          <cell r="Z129">
            <v>5299</v>
          </cell>
        </row>
        <row r="130">
          <cell r="I130" t="str">
            <v>鶴尾</v>
          </cell>
          <cell r="K130" t="str">
            <v>車両</v>
          </cell>
          <cell r="Z130">
            <v>0</v>
          </cell>
        </row>
        <row r="131">
          <cell r="I131" t="str">
            <v>綾南町</v>
          </cell>
          <cell r="K131" t="str">
            <v>その他</v>
          </cell>
          <cell r="Z131">
            <v>0</v>
          </cell>
        </row>
        <row r="132">
          <cell r="I132" t="str">
            <v>綾南町</v>
          </cell>
          <cell r="K132" t="str">
            <v>林野</v>
          </cell>
          <cell r="Z132">
            <v>0</v>
          </cell>
        </row>
        <row r="133">
          <cell r="I133" t="str">
            <v>東部</v>
          </cell>
          <cell r="K133" t="str">
            <v>建物</v>
          </cell>
          <cell r="Z133">
            <v>3028</v>
          </cell>
        </row>
        <row r="134">
          <cell r="I134" t="str">
            <v>前田</v>
          </cell>
          <cell r="K134" t="str">
            <v>その他</v>
          </cell>
          <cell r="Z134">
            <v>0</v>
          </cell>
        </row>
        <row r="135">
          <cell r="I135" t="str">
            <v>一宮</v>
          </cell>
          <cell r="K135" t="str">
            <v>その他</v>
          </cell>
          <cell r="Z135">
            <v>0</v>
          </cell>
        </row>
        <row r="136">
          <cell r="I136" t="str">
            <v>山田</v>
          </cell>
          <cell r="K136" t="str">
            <v>その他</v>
          </cell>
          <cell r="Z136">
            <v>0</v>
          </cell>
        </row>
        <row r="137">
          <cell r="I137" t="str">
            <v>鬼無</v>
          </cell>
          <cell r="K137" t="str">
            <v>その他</v>
          </cell>
          <cell r="Z137">
            <v>0</v>
          </cell>
        </row>
        <row r="138">
          <cell r="I138" t="str">
            <v>円座</v>
          </cell>
          <cell r="K138" t="str">
            <v>その他</v>
          </cell>
          <cell r="Z138">
            <v>929</v>
          </cell>
        </row>
        <row r="139">
          <cell r="I139" t="str">
            <v>南部</v>
          </cell>
          <cell r="K139" t="str">
            <v>建物</v>
          </cell>
          <cell r="Z139">
            <v>9500</v>
          </cell>
        </row>
        <row r="140">
          <cell r="I140" t="str">
            <v>仏生山</v>
          </cell>
          <cell r="K140" t="str">
            <v>建物</v>
          </cell>
          <cell r="Z140">
            <v>10</v>
          </cell>
        </row>
        <row r="141">
          <cell r="I141" t="str">
            <v>下笠居</v>
          </cell>
          <cell r="K141" t="str">
            <v>車両</v>
          </cell>
          <cell r="Z141">
            <v>50</v>
          </cell>
        </row>
        <row r="142">
          <cell r="I142" t="str">
            <v>西部</v>
          </cell>
          <cell r="K142" t="str">
            <v>建物</v>
          </cell>
          <cell r="Z142">
            <v>20</v>
          </cell>
        </row>
        <row r="143">
          <cell r="I143" t="str">
            <v>西部</v>
          </cell>
          <cell r="K143" t="str">
            <v>建物</v>
          </cell>
          <cell r="Z143">
            <v>10</v>
          </cell>
        </row>
        <row r="144">
          <cell r="I144" t="str">
            <v>川添</v>
          </cell>
          <cell r="K144" t="str">
            <v>建物</v>
          </cell>
          <cell r="Z144">
            <v>0</v>
          </cell>
        </row>
        <row r="145">
          <cell r="I145" t="str">
            <v>南部</v>
          </cell>
          <cell r="K145" t="str">
            <v>建物</v>
          </cell>
          <cell r="Z145">
            <v>2</v>
          </cell>
        </row>
        <row r="146">
          <cell r="I146" t="str">
            <v>鶴尾</v>
          </cell>
          <cell r="K146" t="str">
            <v>建物</v>
          </cell>
          <cell r="Z146">
            <v>181</v>
          </cell>
        </row>
        <row r="147">
          <cell r="I147" t="str">
            <v>本部</v>
          </cell>
          <cell r="K147" t="str">
            <v>その他</v>
          </cell>
          <cell r="Z147">
            <v>3</v>
          </cell>
        </row>
        <row r="148">
          <cell r="I148" t="str">
            <v>川添</v>
          </cell>
          <cell r="K148" t="str">
            <v>建物</v>
          </cell>
          <cell r="Z148">
            <v>1</v>
          </cell>
        </row>
        <row r="149">
          <cell r="I149" t="str">
            <v>檀紙</v>
          </cell>
          <cell r="K149" t="str">
            <v>車両</v>
          </cell>
          <cell r="Z149">
            <v>50</v>
          </cell>
        </row>
        <row r="150">
          <cell r="I150" t="str">
            <v>仏生山</v>
          </cell>
          <cell r="K150" t="str">
            <v>建物</v>
          </cell>
          <cell r="Z150">
            <v>300</v>
          </cell>
        </row>
        <row r="151">
          <cell r="I151" t="str">
            <v>林</v>
          </cell>
          <cell r="K151" t="str">
            <v>建物</v>
          </cell>
          <cell r="Z151">
            <v>10</v>
          </cell>
        </row>
        <row r="152">
          <cell r="I152" t="str">
            <v>川添</v>
          </cell>
          <cell r="K152" t="str">
            <v>建物</v>
          </cell>
          <cell r="Z152">
            <v>28000</v>
          </cell>
        </row>
        <row r="153">
          <cell r="I153" t="str">
            <v>山田</v>
          </cell>
          <cell r="K153" t="str">
            <v>その他</v>
          </cell>
          <cell r="Z153">
            <v>0</v>
          </cell>
        </row>
        <row r="154">
          <cell r="I154" t="str">
            <v>鶴尾</v>
          </cell>
          <cell r="K154" t="str">
            <v>建物</v>
          </cell>
          <cell r="Z154">
            <v>5640</v>
          </cell>
        </row>
        <row r="155">
          <cell r="I155" t="str">
            <v>多肥</v>
          </cell>
          <cell r="K155" t="str">
            <v>その他</v>
          </cell>
          <cell r="Z155">
            <v>0</v>
          </cell>
        </row>
        <row r="156">
          <cell r="I156" t="str">
            <v>多肥</v>
          </cell>
          <cell r="K156" t="str">
            <v>建物</v>
          </cell>
          <cell r="Z156">
            <v>1470</v>
          </cell>
        </row>
        <row r="157">
          <cell r="I157" t="str">
            <v>一宮</v>
          </cell>
          <cell r="K157" t="str">
            <v>建物</v>
          </cell>
          <cell r="Z157">
            <v>65</v>
          </cell>
        </row>
        <row r="158">
          <cell r="I158" t="str">
            <v>北部</v>
          </cell>
          <cell r="K158" t="str">
            <v>建物</v>
          </cell>
          <cell r="Z158">
            <v>1200</v>
          </cell>
        </row>
        <row r="159">
          <cell r="I159" t="str">
            <v>南部</v>
          </cell>
          <cell r="K159" t="str">
            <v>建物</v>
          </cell>
          <cell r="Z159">
            <v>329</v>
          </cell>
        </row>
        <row r="160">
          <cell r="I160" t="str">
            <v>木太</v>
          </cell>
          <cell r="K160" t="str">
            <v>建物</v>
          </cell>
          <cell r="Z160">
            <v>38</v>
          </cell>
        </row>
        <row r="161">
          <cell r="I161" t="str">
            <v>北部</v>
          </cell>
          <cell r="K161" t="str">
            <v>建物</v>
          </cell>
          <cell r="Z161">
            <v>3500</v>
          </cell>
        </row>
        <row r="162">
          <cell r="I162" t="str">
            <v>古高松</v>
          </cell>
          <cell r="K162" t="str">
            <v>建物</v>
          </cell>
          <cell r="Z162">
            <v>5</v>
          </cell>
        </row>
        <row r="163">
          <cell r="I163" t="str">
            <v>本部</v>
          </cell>
          <cell r="K163" t="str">
            <v>建物</v>
          </cell>
          <cell r="Z163">
            <v>162</v>
          </cell>
        </row>
        <row r="164">
          <cell r="I164" t="str">
            <v>西部</v>
          </cell>
          <cell r="K164" t="str">
            <v>船舶</v>
          </cell>
          <cell r="Z164">
            <v>300</v>
          </cell>
        </row>
        <row r="165">
          <cell r="I165" t="str">
            <v>西部</v>
          </cell>
          <cell r="K165" t="str">
            <v>建物</v>
          </cell>
          <cell r="Z165">
            <v>0</v>
          </cell>
        </row>
        <row r="166">
          <cell r="I166" t="str">
            <v>西部</v>
          </cell>
          <cell r="K166" t="str">
            <v>その他</v>
          </cell>
          <cell r="Z166">
            <v>0</v>
          </cell>
        </row>
        <row r="167">
          <cell r="I167" t="str">
            <v>屋島</v>
          </cell>
          <cell r="K167" t="str">
            <v>その他</v>
          </cell>
          <cell r="Z167">
            <v>0</v>
          </cell>
        </row>
        <row r="168">
          <cell r="I168" t="str">
            <v>鶴尾</v>
          </cell>
          <cell r="K168" t="str">
            <v>車両</v>
          </cell>
          <cell r="Z168">
            <v>346</v>
          </cell>
        </row>
        <row r="169">
          <cell r="I169" t="str">
            <v>香西</v>
          </cell>
          <cell r="K169" t="str">
            <v>その他</v>
          </cell>
          <cell r="Z169">
            <v>0</v>
          </cell>
        </row>
        <row r="170">
          <cell r="I170" t="str">
            <v>多肥</v>
          </cell>
          <cell r="K170" t="str">
            <v>建物</v>
          </cell>
          <cell r="Z170">
            <v>1676</v>
          </cell>
        </row>
        <row r="171">
          <cell r="I171" t="str">
            <v>円座</v>
          </cell>
          <cell r="K171" t="str">
            <v>車両</v>
          </cell>
          <cell r="Z171">
            <v>130</v>
          </cell>
        </row>
        <row r="172">
          <cell r="I172" t="str">
            <v>綾南町</v>
          </cell>
          <cell r="K172" t="str">
            <v>車両</v>
          </cell>
          <cell r="Z172">
            <v>500</v>
          </cell>
        </row>
        <row r="173">
          <cell r="I173" t="str">
            <v>国分寺町</v>
          </cell>
          <cell r="K173" t="str">
            <v>建物</v>
          </cell>
          <cell r="Z173">
            <v>400</v>
          </cell>
        </row>
        <row r="174">
          <cell r="I174" t="str">
            <v>太田</v>
          </cell>
          <cell r="K174" t="str">
            <v>建物</v>
          </cell>
          <cell r="Z174">
            <v>1177</v>
          </cell>
        </row>
        <row r="175">
          <cell r="I175" t="str">
            <v>綾上町</v>
          </cell>
          <cell r="K175" t="str">
            <v>建物</v>
          </cell>
          <cell r="Z175">
            <v>5000</v>
          </cell>
        </row>
        <row r="176">
          <cell r="I176" t="str">
            <v>北部</v>
          </cell>
          <cell r="K176" t="str">
            <v>建物</v>
          </cell>
          <cell r="Z176">
            <v>5</v>
          </cell>
        </row>
        <row r="177">
          <cell r="I177" t="str">
            <v>鬼無</v>
          </cell>
          <cell r="K177" t="str">
            <v>建物</v>
          </cell>
          <cell r="Z177">
            <v>5</v>
          </cell>
        </row>
        <row r="178">
          <cell r="I178" t="str">
            <v>前田</v>
          </cell>
          <cell r="K178" t="str">
            <v>建物</v>
          </cell>
          <cell r="Z178">
            <v>0</v>
          </cell>
        </row>
        <row r="179">
          <cell r="I179" t="str">
            <v>太田</v>
          </cell>
          <cell r="K179" t="str">
            <v>その他</v>
          </cell>
          <cell r="Z179">
            <v>25</v>
          </cell>
        </row>
        <row r="180">
          <cell r="I180" t="str">
            <v>太田</v>
          </cell>
          <cell r="K180" t="str">
            <v>建物</v>
          </cell>
          <cell r="Z180">
            <v>10</v>
          </cell>
        </row>
        <row r="181">
          <cell r="I181" t="str">
            <v>弦打</v>
          </cell>
          <cell r="K181" t="str">
            <v>建物</v>
          </cell>
          <cell r="Z181">
            <v>7000</v>
          </cell>
        </row>
        <row r="182">
          <cell r="I182" t="str">
            <v>西部</v>
          </cell>
          <cell r="K182" t="str">
            <v>建物</v>
          </cell>
          <cell r="Z182">
            <v>20</v>
          </cell>
        </row>
        <row r="183">
          <cell r="I183" t="str">
            <v>屋島</v>
          </cell>
          <cell r="K183" t="str">
            <v>建物</v>
          </cell>
          <cell r="Z183">
            <v>0</v>
          </cell>
        </row>
        <row r="184">
          <cell r="I184" t="str">
            <v>南部</v>
          </cell>
          <cell r="K184" t="str">
            <v>建物</v>
          </cell>
          <cell r="Z184">
            <v>2600</v>
          </cell>
        </row>
        <row r="185">
          <cell r="I185" t="str">
            <v>木太</v>
          </cell>
          <cell r="K185" t="str">
            <v>建物</v>
          </cell>
          <cell r="Z185">
            <v>100</v>
          </cell>
        </row>
        <row r="186">
          <cell r="I186" t="str">
            <v>山田</v>
          </cell>
          <cell r="K186" t="str">
            <v>車両</v>
          </cell>
          <cell r="Z186">
            <v>3</v>
          </cell>
        </row>
        <row r="187">
          <cell r="I187" t="str">
            <v>綾南町</v>
          </cell>
          <cell r="K187" t="str">
            <v>建物</v>
          </cell>
          <cell r="Z187">
            <v>10571</v>
          </cell>
        </row>
        <row r="188">
          <cell r="I188" t="str">
            <v>木太</v>
          </cell>
          <cell r="K188" t="str">
            <v>建物</v>
          </cell>
          <cell r="Z188">
            <v>4466</v>
          </cell>
        </row>
        <row r="189">
          <cell r="I189" t="str">
            <v>檀紙</v>
          </cell>
          <cell r="K189" t="str">
            <v>建物</v>
          </cell>
          <cell r="Z189">
            <v>1141</v>
          </cell>
        </row>
        <row r="190">
          <cell r="I190" t="str">
            <v>国分寺町</v>
          </cell>
          <cell r="K190" t="str">
            <v>建物</v>
          </cell>
          <cell r="Z190">
            <v>5</v>
          </cell>
        </row>
        <row r="191">
          <cell r="I191" t="str">
            <v>太田</v>
          </cell>
          <cell r="K191" t="str">
            <v>建物</v>
          </cell>
          <cell r="Z191">
            <v>23</v>
          </cell>
        </row>
        <row r="192">
          <cell r="I192" t="str">
            <v>西部</v>
          </cell>
          <cell r="K192" t="str">
            <v>車両</v>
          </cell>
          <cell r="Z192">
            <v>0</v>
          </cell>
        </row>
        <row r="193">
          <cell r="I193" t="str">
            <v>綾上町</v>
          </cell>
          <cell r="K193" t="str">
            <v>林野</v>
          </cell>
          <cell r="Z193">
            <v>0</v>
          </cell>
        </row>
        <row r="194">
          <cell r="I194" t="str">
            <v>北部</v>
          </cell>
          <cell r="K194" t="str">
            <v>建物</v>
          </cell>
          <cell r="Z194">
            <v>10</v>
          </cell>
        </row>
        <row r="195">
          <cell r="I195" t="str">
            <v>山田</v>
          </cell>
          <cell r="K195" t="str">
            <v>建物</v>
          </cell>
          <cell r="Z195">
            <v>2300</v>
          </cell>
        </row>
        <row r="196">
          <cell r="I196" t="str">
            <v>一宮</v>
          </cell>
          <cell r="K196" t="str">
            <v>車両</v>
          </cell>
          <cell r="Z196">
            <v>500</v>
          </cell>
        </row>
        <row r="197">
          <cell r="I197" t="str">
            <v>円座</v>
          </cell>
          <cell r="K197" t="str">
            <v>その他</v>
          </cell>
          <cell r="Z197">
            <v>0</v>
          </cell>
        </row>
        <row r="198">
          <cell r="I198" t="str">
            <v/>
          </cell>
        </row>
        <row r="199">
          <cell r="I199" t="str">
            <v/>
          </cell>
        </row>
        <row r="200">
          <cell r="I200" t="str">
            <v/>
          </cell>
        </row>
        <row r="201">
          <cell r="I201" t="str">
            <v/>
          </cell>
        </row>
        <row r="202">
          <cell r="I202" t="str">
            <v/>
          </cell>
        </row>
        <row r="203">
          <cell r="I203" t="str">
            <v/>
          </cell>
        </row>
        <row r="204">
          <cell r="I204" t="str">
            <v/>
          </cell>
        </row>
        <row r="205">
          <cell r="I205" t="str">
            <v/>
          </cell>
        </row>
        <row r="206">
          <cell r="I206" t="str">
            <v/>
          </cell>
        </row>
        <row r="207">
          <cell r="I207" t="str">
            <v/>
          </cell>
        </row>
        <row r="208">
          <cell r="I208" t="str">
            <v/>
          </cell>
        </row>
        <row r="209">
          <cell r="I209" t="str">
            <v/>
          </cell>
        </row>
        <row r="210">
          <cell r="I210" t="str">
            <v/>
          </cell>
        </row>
        <row r="211">
          <cell r="I211" t="str">
            <v/>
          </cell>
        </row>
        <row r="212">
          <cell r="I212" t="str">
            <v/>
          </cell>
        </row>
        <row r="213">
          <cell r="I213" t="str">
            <v/>
          </cell>
        </row>
        <row r="214">
          <cell r="I214" t="str">
            <v/>
          </cell>
        </row>
        <row r="215">
          <cell r="I215" t="str">
            <v/>
          </cell>
        </row>
        <row r="216">
          <cell r="I216" t="str">
            <v/>
          </cell>
        </row>
        <row r="218">
          <cell r="I218" t="str">
            <v/>
          </cell>
        </row>
        <row r="219">
          <cell r="I219" t="str">
            <v/>
          </cell>
        </row>
        <row r="220">
          <cell r="I220" t="str">
            <v/>
          </cell>
        </row>
        <row r="221">
          <cell r="I221" t="str">
            <v/>
          </cell>
        </row>
        <row r="222">
          <cell r="I222" t="str">
            <v/>
          </cell>
        </row>
        <row r="223">
          <cell r="I223" t="str">
            <v/>
          </cell>
        </row>
        <row r="224">
          <cell r="I224" t="str">
            <v/>
          </cell>
        </row>
        <row r="225">
          <cell r="I225" t="str">
            <v/>
          </cell>
        </row>
        <row r="226">
          <cell r="I226" t="str">
            <v/>
          </cell>
        </row>
        <row r="227">
          <cell r="I227" t="str">
            <v/>
          </cell>
        </row>
        <row r="228">
          <cell r="I228" t="str">
            <v/>
          </cell>
        </row>
        <row r="229">
          <cell r="I229" t="str">
            <v/>
          </cell>
        </row>
        <row r="230">
          <cell r="I230" t="str">
            <v/>
          </cell>
        </row>
        <row r="231">
          <cell r="I231" t="str">
            <v/>
          </cell>
        </row>
        <row r="232">
          <cell r="I23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"/>
  <sheetViews>
    <sheetView showGridLines="0" showZeros="0" tabSelected="1" zoomScale="85" zoomScaleNormal="85" zoomScaleSheetLayoutView="100" zoomScalePageLayoutView="0" workbookViewId="0" topLeftCell="A1">
      <selection activeCell="A2" sqref="A2"/>
    </sheetView>
  </sheetViews>
  <sheetFormatPr defaultColWidth="11.421875" defaultRowHeight="15"/>
  <cols>
    <col min="1" max="1" width="15.140625" style="35" customWidth="1"/>
    <col min="2" max="2" width="4.57421875" style="35" customWidth="1"/>
    <col min="3" max="23" width="3.421875" style="35" customWidth="1"/>
    <col min="24" max="24" width="5.140625" style="35" bestFit="1" customWidth="1"/>
    <col min="25" max="16384" width="11.421875" style="35" customWidth="1"/>
  </cols>
  <sheetData>
    <row r="1" spans="1:23" ht="23.25" customHeight="1">
      <c r="A1" s="371" t="s">
        <v>534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</row>
    <row r="2" ht="12" customHeight="1">
      <c r="A2" s="36"/>
    </row>
    <row r="3" spans="1:23" ht="14.25" thickBot="1">
      <c r="A3" s="37" t="s">
        <v>548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 t="s">
        <v>1</v>
      </c>
    </row>
    <row r="4" spans="1:23" s="40" customFormat="1" ht="12.75" customHeight="1">
      <c r="A4" s="39" t="s">
        <v>51</v>
      </c>
      <c r="B4" s="372" t="s">
        <v>52</v>
      </c>
      <c r="C4" s="367" t="s">
        <v>53</v>
      </c>
      <c r="D4" s="367" t="s">
        <v>7</v>
      </c>
      <c r="E4" s="367" t="s">
        <v>54</v>
      </c>
      <c r="F4" s="367" t="s">
        <v>54</v>
      </c>
      <c r="G4" s="367" t="s">
        <v>55</v>
      </c>
      <c r="H4" s="367" t="s">
        <v>56</v>
      </c>
      <c r="I4" s="367" t="s">
        <v>57</v>
      </c>
      <c r="J4" s="367" t="s">
        <v>58</v>
      </c>
      <c r="K4" s="367" t="s">
        <v>59</v>
      </c>
      <c r="L4" s="367" t="s">
        <v>60</v>
      </c>
      <c r="M4" s="367" t="s">
        <v>61</v>
      </c>
      <c r="N4" s="367" t="s">
        <v>62</v>
      </c>
      <c r="O4" s="367" t="s">
        <v>63</v>
      </c>
      <c r="P4" s="367" t="s">
        <v>64</v>
      </c>
      <c r="Q4" s="367" t="s">
        <v>65</v>
      </c>
      <c r="R4" s="367" t="s">
        <v>66</v>
      </c>
      <c r="S4" s="370" t="s">
        <v>67</v>
      </c>
      <c r="T4" s="367" t="s">
        <v>68</v>
      </c>
      <c r="U4" s="367" t="s">
        <v>69</v>
      </c>
      <c r="V4" s="367" t="s">
        <v>70</v>
      </c>
      <c r="W4" s="361" t="s">
        <v>3</v>
      </c>
    </row>
    <row r="5" spans="1:23" s="40" customFormat="1" ht="20.25" customHeight="1">
      <c r="A5" s="364"/>
      <c r="B5" s="373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2"/>
    </row>
    <row r="6" spans="1:23" s="40" customFormat="1" ht="51" customHeight="1">
      <c r="A6" s="364"/>
      <c r="B6" s="373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8"/>
      <c r="V6" s="368"/>
      <c r="W6" s="362"/>
    </row>
    <row r="7" spans="1:24" s="40" customFormat="1" ht="42.75" customHeight="1">
      <c r="A7" s="364"/>
      <c r="B7" s="373"/>
      <c r="C7" s="368"/>
      <c r="D7" s="368"/>
      <c r="E7" s="365" t="s">
        <v>71</v>
      </c>
      <c r="F7" s="365" t="s">
        <v>72</v>
      </c>
      <c r="G7" s="365" t="s">
        <v>73</v>
      </c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2"/>
      <c r="X7" s="42"/>
    </row>
    <row r="8" spans="1:24" s="40" customFormat="1" ht="12.75" customHeight="1">
      <c r="A8" s="43" t="s">
        <v>74</v>
      </c>
      <c r="B8" s="374"/>
      <c r="C8" s="369"/>
      <c r="D8" s="369"/>
      <c r="E8" s="366"/>
      <c r="F8" s="366"/>
      <c r="G8" s="366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3"/>
      <c r="X8" s="42"/>
    </row>
    <row r="9" spans="1:24" s="51" customFormat="1" ht="18" customHeight="1">
      <c r="A9" s="44">
        <v>20</v>
      </c>
      <c r="B9" s="45">
        <v>95</v>
      </c>
      <c r="C9" s="46">
        <v>10</v>
      </c>
      <c r="D9" s="46">
        <v>18</v>
      </c>
      <c r="E9" s="46">
        <v>2</v>
      </c>
      <c r="F9" s="46">
        <v>1</v>
      </c>
      <c r="G9" s="47">
        <v>1</v>
      </c>
      <c r="H9" s="46">
        <v>3</v>
      </c>
      <c r="I9" s="46">
        <v>3</v>
      </c>
      <c r="J9" s="46">
        <v>1</v>
      </c>
      <c r="K9" s="46">
        <v>10</v>
      </c>
      <c r="L9" s="46">
        <v>6</v>
      </c>
      <c r="M9" s="46">
        <v>1</v>
      </c>
      <c r="N9" s="46">
        <v>8</v>
      </c>
      <c r="O9" s="46">
        <v>18</v>
      </c>
      <c r="P9" s="46">
        <v>1</v>
      </c>
      <c r="Q9" s="46">
        <v>1</v>
      </c>
      <c r="R9" s="46">
        <v>1</v>
      </c>
      <c r="S9" s="46">
        <v>1</v>
      </c>
      <c r="T9" s="46">
        <v>1</v>
      </c>
      <c r="U9" s="46">
        <v>2</v>
      </c>
      <c r="V9" s="48">
        <v>6</v>
      </c>
      <c r="W9" s="49">
        <v>19</v>
      </c>
      <c r="X9" s="50"/>
    </row>
    <row r="10" spans="1:24" s="51" customFormat="1" ht="18" customHeight="1">
      <c r="A10" s="52">
        <f>A9+1</f>
        <v>21</v>
      </c>
      <c r="B10" s="45">
        <v>95</v>
      </c>
      <c r="C10" s="46">
        <v>10</v>
      </c>
      <c r="D10" s="46">
        <v>18</v>
      </c>
      <c r="E10" s="46">
        <v>2</v>
      </c>
      <c r="F10" s="46">
        <v>1</v>
      </c>
      <c r="G10" s="47">
        <v>1</v>
      </c>
      <c r="H10" s="46">
        <v>3</v>
      </c>
      <c r="I10" s="46">
        <v>3</v>
      </c>
      <c r="J10" s="46">
        <v>1</v>
      </c>
      <c r="K10" s="46">
        <v>10</v>
      </c>
      <c r="L10" s="46">
        <v>6</v>
      </c>
      <c r="M10" s="46">
        <v>1</v>
      </c>
      <c r="N10" s="46">
        <v>8</v>
      </c>
      <c r="O10" s="46">
        <v>18</v>
      </c>
      <c r="P10" s="46">
        <v>1</v>
      </c>
      <c r="Q10" s="46">
        <v>1</v>
      </c>
      <c r="R10" s="46">
        <v>1</v>
      </c>
      <c r="S10" s="46">
        <v>1</v>
      </c>
      <c r="T10" s="46">
        <v>1</v>
      </c>
      <c r="U10" s="46">
        <v>2</v>
      </c>
      <c r="V10" s="48">
        <v>6</v>
      </c>
      <c r="W10" s="53">
        <v>19</v>
      </c>
      <c r="X10" s="50"/>
    </row>
    <row r="11" spans="1:24" s="51" customFormat="1" ht="18" customHeight="1">
      <c r="A11" s="52">
        <f>A10+1</f>
        <v>22</v>
      </c>
      <c r="B11" s="45">
        <v>93</v>
      </c>
      <c r="C11" s="54">
        <v>8</v>
      </c>
      <c r="D11" s="54">
        <v>18</v>
      </c>
      <c r="E11" s="54">
        <v>2</v>
      </c>
      <c r="F11" s="54">
        <v>1</v>
      </c>
      <c r="G11" s="54">
        <v>1</v>
      </c>
      <c r="H11" s="54">
        <v>2</v>
      </c>
      <c r="I11" s="54">
        <v>3</v>
      </c>
      <c r="J11" s="54">
        <v>2</v>
      </c>
      <c r="K11" s="54">
        <v>11</v>
      </c>
      <c r="L11" s="54">
        <v>6</v>
      </c>
      <c r="M11" s="54">
        <v>1</v>
      </c>
      <c r="N11" s="54">
        <v>8</v>
      </c>
      <c r="O11" s="54">
        <v>18</v>
      </c>
      <c r="P11" s="54">
        <v>1</v>
      </c>
      <c r="Q11" s="54" t="s">
        <v>14</v>
      </c>
      <c r="R11" s="54">
        <v>1</v>
      </c>
      <c r="S11" s="54">
        <v>1</v>
      </c>
      <c r="T11" s="54">
        <v>1</v>
      </c>
      <c r="U11" s="54">
        <v>2</v>
      </c>
      <c r="V11" s="55">
        <v>6</v>
      </c>
      <c r="W11" s="56">
        <v>17</v>
      </c>
      <c r="X11" s="50"/>
    </row>
    <row r="12" spans="1:24" s="51" customFormat="1" ht="18" customHeight="1">
      <c r="A12" s="52">
        <f>A11+1</f>
        <v>23</v>
      </c>
      <c r="B12" s="45">
        <v>93</v>
      </c>
      <c r="C12" s="54">
        <v>8</v>
      </c>
      <c r="D12" s="54">
        <v>18</v>
      </c>
      <c r="E12" s="54">
        <v>2</v>
      </c>
      <c r="F12" s="54">
        <v>1</v>
      </c>
      <c r="G12" s="54">
        <v>1</v>
      </c>
      <c r="H12" s="54">
        <v>2</v>
      </c>
      <c r="I12" s="54">
        <v>3</v>
      </c>
      <c r="J12" s="54">
        <v>2</v>
      </c>
      <c r="K12" s="54">
        <v>11</v>
      </c>
      <c r="L12" s="54">
        <v>6</v>
      </c>
      <c r="M12" s="54">
        <v>1</v>
      </c>
      <c r="N12" s="54">
        <v>8</v>
      </c>
      <c r="O12" s="54">
        <v>18</v>
      </c>
      <c r="P12" s="54">
        <v>1</v>
      </c>
      <c r="Q12" s="54" t="s">
        <v>14</v>
      </c>
      <c r="R12" s="54">
        <v>1</v>
      </c>
      <c r="S12" s="54">
        <v>1</v>
      </c>
      <c r="T12" s="54">
        <v>1</v>
      </c>
      <c r="U12" s="54">
        <v>2</v>
      </c>
      <c r="V12" s="55">
        <v>6</v>
      </c>
      <c r="W12" s="56">
        <v>17</v>
      </c>
      <c r="X12" s="50"/>
    </row>
    <row r="13" spans="1:25" s="60" customFormat="1" ht="18" customHeight="1">
      <c r="A13" s="57">
        <f>A12+1</f>
        <v>24</v>
      </c>
      <c r="B13" s="58">
        <v>92</v>
      </c>
      <c r="C13" s="59">
        <v>8</v>
      </c>
      <c r="D13" s="59">
        <v>18</v>
      </c>
      <c r="E13" s="59">
        <v>1</v>
      </c>
      <c r="F13" s="59">
        <v>1</v>
      </c>
      <c r="G13" s="59">
        <v>1</v>
      </c>
      <c r="H13" s="59">
        <v>3</v>
      </c>
      <c r="I13" s="59">
        <v>2</v>
      </c>
      <c r="J13" s="59">
        <v>1</v>
      </c>
      <c r="K13" s="59">
        <v>11</v>
      </c>
      <c r="L13" s="59">
        <v>6</v>
      </c>
      <c r="M13" s="59">
        <v>1</v>
      </c>
      <c r="N13" s="59">
        <v>8</v>
      </c>
      <c r="O13" s="59">
        <v>18</v>
      </c>
      <c r="P13" s="59">
        <v>1</v>
      </c>
      <c r="Q13" s="59"/>
      <c r="R13" s="59">
        <v>1</v>
      </c>
      <c r="S13" s="59">
        <v>1</v>
      </c>
      <c r="T13" s="59">
        <v>1</v>
      </c>
      <c r="U13" s="59">
        <v>2</v>
      </c>
      <c r="V13" s="59">
        <v>7</v>
      </c>
      <c r="W13" s="58">
        <v>18</v>
      </c>
      <c r="X13" s="50"/>
      <c r="Y13" s="51"/>
    </row>
    <row r="14" spans="1:25" s="40" customFormat="1" ht="6" customHeight="1">
      <c r="A14" s="61"/>
      <c r="B14" s="45"/>
      <c r="C14" s="62"/>
      <c r="D14" s="62"/>
      <c r="E14" s="62"/>
      <c r="F14" s="62"/>
      <c r="G14" s="62"/>
      <c r="H14" s="62"/>
      <c r="I14" s="62"/>
      <c r="J14" s="63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4"/>
      <c r="X14" s="50"/>
      <c r="Y14" s="51">
        <f>SUM(C14:V14)</f>
        <v>0</v>
      </c>
    </row>
    <row r="15" spans="1:24" s="40" customFormat="1" ht="15.75" customHeight="1">
      <c r="A15" s="61" t="s">
        <v>75</v>
      </c>
      <c r="B15" s="45">
        <v>11</v>
      </c>
      <c r="C15" s="65"/>
      <c r="D15" s="65">
        <v>1</v>
      </c>
      <c r="E15" s="65"/>
      <c r="F15" s="65"/>
      <c r="G15" s="65"/>
      <c r="H15" s="65"/>
      <c r="I15" s="65"/>
      <c r="J15" s="65">
        <v>1</v>
      </c>
      <c r="K15" s="65">
        <v>3</v>
      </c>
      <c r="L15" s="65"/>
      <c r="M15" s="65">
        <v>1</v>
      </c>
      <c r="N15" s="65">
        <v>1</v>
      </c>
      <c r="O15" s="65"/>
      <c r="P15" s="65"/>
      <c r="Q15" s="65"/>
      <c r="R15" s="65"/>
      <c r="S15" s="65"/>
      <c r="T15" s="65">
        <v>1</v>
      </c>
      <c r="U15" s="65">
        <v>1</v>
      </c>
      <c r="V15" s="65">
        <v>2</v>
      </c>
      <c r="W15" s="66"/>
      <c r="X15" s="50"/>
    </row>
    <row r="16" spans="1:24" s="40" customFormat="1" ht="15.75" customHeight="1">
      <c r="A16" s="61" t="s">
        <v>76</v>
      </c>
      <c r="B16" s="45">
        <v>19</v>
      </c>
      <c r="C16" s="65">
        <v>1</v>
      </c>
      <c r="D16" s="65">
        <v>3</v>
      </c>
      <c r="E16" s="65"/>
      <c r="F16" s="65">
        <v>1</v>
      </c>
      <c r="G16" s="65"/>
      <c r="H16" s="65">
        <v>2</v>
      </c>
      <c r="I16" s="65">
        <v>1</v>
      </c>
      <c r="J16" s="65"/>
      <c r="K16" s="65">
        <v>1</v>
      </c>
      <c r="L16" s="65">
        <v>1</v>
      </c>
      <c r="M16" s="65"/>
      <c r="N16" s="65">
        <v>3</v>
      </c>
      <c r="O16" s="65">
        <v>3</v>
      </c>
      <c r="P16" s="65">
        <v>1</v>
      </c>
      <c r="Q16" s="65"/>
      <c r="R16" s="65">
        <v>1</v>
      </c>
      <c r="S16" s="65">
        <v>1</v>
      </c>
      <c r="T16" s="65"/>
      <c r="U16" s="65"/>
      <c r="V16" s="65"/>
      <c r="W16" s="66">
        <v>3</v>
      </c>
      <c r="X16" s="50"/>
    </row>
    <row r="17" spans="1:24" s="40" customFormat="1" ht="15.75" customHeight="1">
      <c r="A17" s="61" t="s">
        <v>77</v>
      </c>
      <c r="B17" s="45">
        <v>22</v>
      </c>
      <c r="C17" s="65">
        <v>3</v>
      </c>
      <c r="D17" s="65">
        <v>4</v>
      </c>
      <c r="E17" s="65"/>
      <c r="F17" s="65"/>
      <c r="G17" s="65">
        <v>1</v>
      </c>
      <c r="H17" s="65">
        <v>1</v>
      </c>
      <c r="I17" s="65">
        <v>1</v>
      </c>
      <c r="J17" s="65"/>
      <c r="K17" s="65">
        <v>3</v>
      </c>
      <c r="L17" s="65">
        <v>1</v>
      </c>
      <c r="M17" s="65"/>
      <c r="N17" s="65">
        <v>1</v>
      </c>
      <c r="O17" s="65">
        <v>6</v>
      </c>
      <c r="P17" s="65"/>
      <c r="Q17" s="65"/>
      <c r="R17" s="65"/>
      <c r="S17" s="65"/>
      <c r="T17" s="65"/>
      <c r="U17" s="65"/>
      <c r="V17" s="65">
        <v>1</v>
      </c>
      <c r="W17" s="66">
        <v>4</v>
      </c>
      <c r="X17" s="50"/>
    </row>
    <row r="18" spans="1:24" s="40" customFormat="1" ht="15.75" customHeight="1">
      <c r="A18" s="67" t="s">
        <v>78</v>
      </c>
      <c r="B18" s="45">
        <v>17</v>
      </c>
      <c r="C18" s="65">
        <v>2</v>
      </c>
      <c r="D18" s="65">
        <v>5</v>
      </c>
      <c r="E18" s="65">
        <v>1</v>
      </c>
      <c r="F18" s="65"/>
      <c r="G18" s="65"/>
      <c r="H18" s="65"/>
      <c r="I18" s="65"/>
      <c r="J18" s="65"/>
      <c r="K18" s="65">
        <v>2</v>
      </c>
      <c r="L18" s="65">
        <v>1</v>
      </c>
      <c r="M18" s="65"/>
      <c r="N18" s="65">
        <v>1</v>
      </c>
      <c r="O18" s="65">
        <v>4</v>
      </c>
      <c r="P18" s="65"/>
      <c r="Q18" s="65"/>
      <c r="R18" s="65"/>
      <c r="S18" s="65"/>
      <c r="T18" s="65"/>
      <c r="U18" s="65"/>
      <c r="V18" s="65">
        <v>1</v>
      </c>
      <c r="W18" s="66">
        <v>5</v>
      </c>
      <c r="X18" s="50"/>
    </row>
    <row r="19" spans="1:24" s="40" customFormat="1" ht="15.75" customHeight="1">
      <c r="A19" s="67" t="s">
        <v>79</v>
      </c>
      <c r="B19" s="45">
        <v>15</v>
      </c>
      <c r="C19" s="65">
        <v>1</v>
      </c>
      <c r="D19" s="65">
        <v>4</v>
      </c>
      <c r="E19" s="65"/>
      <c r="F19" s="65"/>
      <c r="G19" s="65"/>
      <c r="H19" s="65"/>
      <c r="I19" s="65"/>
      <c r="J19" s="65"/>
      <c r="K19" s="65">
        <v>1</v>
      </c>
      <c r="L19" s="65">
        <v>2</v>
      </c>
      <c r="M19" s="65"/>
      <c r="N19" s="65">
        <v>2</v>
      </c>
      <c r="O19" s="65">
        <v>4</v>
      </c>
      <c r="P19" s="65"/>
      <c r="Q19" s="65"/>
      <c r="R19" s="65"/>
      <c r="S19" s="65"/>
      <c r="T19" s="65"/>
      <c r="U19" s="65"/>
      <c r="V19" s="65">
        <v>1</v>
      </c>
      <c r="W19" s="66">
        <v>5</v>
      </c>
      <c r="X19" s="50"/>
    </row>
    <row r="20" spans="1:24" s="40" customFormat="1" ht="13.5">
      <c r="A20" s="68" t="s">
        <v>80</v>
      </c>
      <c r="B20" s="69">
        <v>8</v>
      </c>
      <c r="C20" s="70">
        <v>1</v>
      </c>
      <c r="D20" s="70">
        <v>1</v>
      </c>
      <c r="E20" s="70"/>
      <c r="F20" s="70"/>
      <c r="G20" s="70"/>
      <c r="H20" s="70"/>
      <c r="I20" s="70"/>
      <c r="J20" s="70"/>
      <c r="K20" s="70">
        <v>1</v>
      </c>
      <c r="L20" s="70">
        <v>1</v>
      </c>
      <c r="M20" s="70"/>
      <c r="N20" s="70"/>
      <c r="O20" s="70">
        <v>1</v>
      </c>
      <c r="P20" s="70"/>
      <c r="Q20" s="70"/>
      <c r="R20" s="70"/>
      <c r="S20" s="70"/>
      <c r="T20" s="70"/>
      <c r="U20" s="70">
        <v>1</v>
      </c>
      <c r="V20" s="70">
        <v>2</v>
      </c>
      <c r="W20" s="71">
        <v>1</v>
      </c>
      <c r="X20" s="50"/>
    </row>
    <row r="21" spans="1:23" s="40" customFormat="1" ht="13.5">
      <c r="A21" s="42" t="s">
        <v>81</v>
      </c>
      <c r="B21" s="42"/>
      <c r="C21" s="42"/>
      <c r="D21" s="42"/>
      <c r="E21" s="42"/>
      <c r="F21" s="42"/>
      <c r="G21" s="42"/>
      <c r="H21" s="42"/>
      <c r="I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</row>
    <row r="22" spans="1:3" s="40" customFormat="1" ht="13.5">
      <c r="A22" s="40" t="s">
        <v>547</v>
      </c>
      <c r="B22" s="72"/>
      <c r="C22" s="72"/>
    </row>
    <row r="23" ht="13.5">
      <c r="A23" s="72" t="s">
        <v>82</v>
      </c>
    </row>
  </sheetData>
  <sheetProtection/>
  <mergeCells count="27">
    <mergeCell ref="A1:W1"/>
    <mergeCell ref="B4:B8"/>
    <mergeCell ref="C4:C8"/>
    <mergeCell ref="D4:D8"/>
    <mergeCell ref="E4:E6"/>
    <mergeCell ref="F4:F6"/>
    <mergeCell ref="G4:G6"/>
    <mergeCell ref="H4:H8"/>
    <mergeCell ref="I4:I8"/>
    <mergeCell ref="J4:J8"/>
    <mergeCell ref="V4:V8"/>
    <mergeCell ref="K4:K8"/>
    <mergeCell ref="L4:L8"/>
    <mergeCell ref="M4:M8"/>
    <mergeCell ref="N4:N8"/>
    <mergeCell ref="O4:O8"/>
    <mergeCell ref="P4:P8"/>
    <mergeCell ref="W4:W8"/>
    <mergeCell ref="A5:A7"/>
    <mergeCell ref="E7:E8"/>
    <mergeCell ref="F7:F8"/>
    <mergeCell ref="G7:G8"/>
    <mergeCell ref="Q4:Q8"/>
    <mergeCell ref="R4:R8"/>
    <mergeCell ref="S4:S8"/>
    <mergeCell ref="T4:T8"/>
    <mergeCell ref="U4:U8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="85" zoomScaleNormal="85" zoomScaleSheetLayoutView="100" zoomScalePageLayoutView="0" workbookViewId="0" topLeftCell="A1">
      <pane ySplit="3" topLeftCell="A4" activePane="bottomLeft" state="frozen"/>
      <selection pane="topLeft" activeCell="A3" sqref="A3:K73"/>
      <selection pane="bottomLeft" activeCell="M2" sqref="M2"/>
    </sheetView>
  </sheetViews>
  <sheetFormatPr defaultColWidth="11.421875" defaultRowHeight="15"/>
  <cols>
    <col min="1" max="1" width="6.57421875" style="212" customWidth="1"/>
    <col min="2" max="2" width="16.140625" style="212" customWidth="1"/>
    <col min="3" max="3" width="1.1484375" style="212" customWidth="1"/>
    <col min="4" max="6" width="8.7109375" style="212" customWidth="1"/>
    <col min="7" max="7" width="6.57421875" style="212" customWidth="1"/>
    <col min="8" max="8" width="16.8515625" style="212" customWidth="1"/>
    <col min="9" max="9" width="0.85546875" style="212" customWidth="1"/>
    <col min="10" max="13" width="8.421875" style="212" customWidth="1"/>
    <col min="14" max="14" width="6.57421875" style="212" customWidth="1"/>
    <col min="15" max="15" width="16.57421875" style="212" customWidth="1"/>
    <col min="16" max="16" width="1.1484375" style="212" customWidth="1"/>
    <col min="17" max="17" width="10.421875" style="212" customWidth="1"/>
    <col min="18" max="19" width="8.140625" style="212" customWidth="1"/>
    <col min="20" max="20" width="6.57421875" style="212" customWidth="1"/>
    <col min="21" max="21" width="16.57421875" style="212" customWidth="1"/>
    <col min="22" max="22" width="0.85546875" style="212" customWidth="1"/>
    <col min="23" max="25" width="8.00390625" style="212" customWidth="1"/>
    <col min="26" max="16384" width="11.421875" style="212" customWidth="1"/>
  </cols>
  <sheetData>
    <row r="1" spans="1:25" s="209" customFormat="1" ht="21">
      <c r="A1" s="371" t="s">
        <v>532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1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</row>
    <row r="2" spans="1:25" ht="23.25" customHeight="1" thickBot="1">
      <c r="A2" s="37" t="s">
        <v>559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10"/>
      <c r="M2" s="211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210" t="s">
        <v>221</v>
      </c>
    </row>
    <row r="3" spans="1:25" ht="31.5" customHeight="1">
      <c r="A3" s="379" t="s">
        <v>222</v>
      </c>
      <c r="B3" s="379"/>
      <c r="C3" s="380"/>
      <c r="D3" s="213" t="s">
        <v>223</v>
      </c>
      <c r="E3" s="213" t="s">
        <v>224</v>
      </c>
      <c r="F3" s="213" t="s">
        <v>225</v>
      </c>
      <c r="G3" s="378" t="s">
        <v>222</v>
      </c>
      <c r="H3" s="379"/>
      <c r="I3" s="380"/>
      <c r="J3" s="213" t="s">
        <v>226</v>
      </c>
      <c r="K3" s="213" t="s">
        <v>227</v>
      </c>
      <c r="L3" s="93" t="s">
        <v>228</v>
      </c>
      <c r="M3" s="125"/>
      <c r="N3" s="379" t="s">
        <v>222</v>
      </c>
      <c r="O3" s="379"/>
      <c r="P3" s="380"/>
      <c r="Q3" s="213" t="s">
        <v>226</v>
      </c>
      <c r="R3" s="213" t="s">
        <v>227</v>
      </c>
      <c r="S3" s="213" t="s">
        <v>228</v>
      </c>
      <c r="T3" s="379" t="s">
        <v>222</v>
      </c>
      <c r="U3" s="379"/>
      <c r="V3" s="380"/>
      <c r="W3" s="94" t="s">
        <v>226</v>
      </c>
      <c r="X3" s="213" t="s">
        <v>227</v>
      </c>
      <c r="Y3" s="93" t="s">
        <v>228</v>
      </c>
    </row>
    <row r="4" spans="1:25" ht="31.5" customHeight="1">
      <c r="A4" s="413" t="s">
        <v>12</v>
      </c>
      <c r="B4" s="413"/>
      <c r="C4" s="126"/>
      <c r="D4" s="214">
        <v>345259</v>
      </c>
      <c r="E4" s="214">
        <v>163948</v>
      </c>
      <c r="F4" s="215">
        <v>181311</v>
      </c>
      <c r="G4" s="113"/>
      <c r="H4" s="113"/>
      <c r="I4" s="216"/>
      <c r="J4" s="35"/>
      <c r="K4" s="35"/>
      <c r="L4" s="35"/>
      <c r="M4" s="163"/>
      <c r="N4" s="113"/>
      <c r="O4" s="217"/>
      <c r="P4" s="126"/>
      <c r="Q4" s="218"/>
      <c r="R4" s="219"/>
      <c r="S4" s="220"/>
      <c r="T4" s="112"/>
      <c r="U4" s="217"/>
      <c r="V4" s="126"/>
      <c r="W4" s="219"/>
      <c r="X4" s="219"/>
      <c r="Y4" s="221"/>
    </row>
    <row r="5" spans="1:25" ht="31.5" customHeight="1">
      <c r="A5" s="113" t="s">
        <v>229</v>
      </c>
      <c r="B5" s="222" t="s">
        <v>230</v>
      </c>
      <c r="C5" s="126"/>
      <c r="D5" s="223">
        <v>2691</v>
      </c>
      <c r="E5" s="100">
        <v>1349</v>
      </c>
      <c r="F5" s="224">
        <v>1342</v>
      </c>
      <c r="G5" s="113" t="s">
        <v>231</v>
      </c>
      <c r="H5" s="222" t="s">
        <v>232</v>
      </c>
      <c r="I5" s="126"/>
      <c r="J5" s="99">
        <v>3703</v>
      </c>
      <c r="K5" s="225">
        <v>1772</v>
      </c>
      <c r="L5" s="100">
        <v>1931</v>
      </c>
      <c r="M5" s="226"/>
      <c r="N5" s="113" t="s">
        <v>233</v>
      </c>
      <c r="O5" s="222" t="s">
        <v>234</v>
      </c>
      <c r="P5" s="126"/>
      <c r="Q5" s="225">
        <v>1097</v>
      </c>
      <c r="R5" s="225">
        <v>525</v>
      </c>
      <c r="S5" s="224">
        <v>572</v>
      </c>
      <c r="T5" s="113"/>
      <c r="U5" s="222"/>
      <c r="V5" s="126"/>
      <c r="W5" s="219"/>
      <c r="X5" s="219"/>
      <c r="Y5" s="221"/>
    </row>
    <row r="6" spans="1:25" ht="31.5" customHeight="1">
      <c r="A6" s="113" t="s">
        <v>235</v>
      </c>
      <c r="B6" s="222" t="s">
        <v>236</v>
      </c>
      <c r="C6" s="126"/>
      <c r="D6" s="223">
        <v>8921</v>
      </c>
      <c r="E6" s="100">
        <v>4207</v>
      </c>
      <c r="F6" s="224">
        <v>4714</v>
      </c>
      <c r="G6" s="113" t="s">
        <v>237</v>
      </c>
      <c r="H6" s="222" t="s">
        <v>238</v>
      </c>
      <c r="I6" s="126"/>
      <c r="J6" s="99">
        <v>7981</v>
      </c>
      <c r="K6" s="225">
        <v>3712</v>
      </c>
      <c r="L6" s="100">
        <v>4269</v>
      </c>
      <c r="M6" s="226"/>
      <c r="N6" s="113" t="s">
        <v>239</v>
      </c>
      <c r="O6" s="222" t="s">
        <v>240</v>
      </c>
      <c r="P6" s="126"/>
      <c r="Q6" s="225">
        <v>46</v>
      </c>
      <c r="R6" s="225">
        <v>21</v>
      </c>
      <c r="S6" s="224">
        <v>25</v>
      </c>
      <c r="T6" s="112"/>
      <c r="U6" s="217"/>
      <c r="V6" s="126"/>
      <c r="W6" s="219"/>
      <c r="X6" s="219"/>
      <c r="Y6" s="221"/>
    </row>
    <row r="7" spans="1:25" ht="31.5" customHeight="1">
      <c r="A7" s="113" t="s">
        <v>241</v>
      </c>
      <c r="B7" s="222" t="s">
        <v>242</v>
      </c>
      <c r="C7" s="126"/>
      <c r="D7" s="223">
        <v>3437</v>
      </c>
      <c r="E7" s="100">
        <v>1560</v>
      </c>
      <c r="F7" s="100">
        <v>1877</v>
      </c>
      <c r="G7" s="227" t="s">
        <v>243</v>
      </c>
      <c r="H7" s="222" t="s">
        <v>244</v>
      </c>
      <c r="I7" s="126"/>
      <c r="J7" s="99">
        <v>8435</v>
      </c>
      <c r="K7" s="225">
        <v>4126</v>
      </c>
      <c r="L7" s="100">
        <v>4309</v>
      </c>
      <c r="M7" s="226"/>
      <c r="N7" s="113" t="s">
        <v>245</v>
      </c>
      <c r="O7" s="222" t="s">
        <v>246</v>
      </c>
      <c r="P7" s="126"/>
      <c r="Q7" s="225">
        <v>1093</v>
      </c>
      <c r="R7" s="225">
        <v>521</v>
      </c>
      <c r="S7" s="224">
        <v>572</v>
      </c>
      <c r="T7" s="112"/>
      <c r="U7" s="217"/>
      <c r="V7" s="126"/>
      <c r="W7" s="219"/>
      <c r="X7" s="219"/>
      <c r="Y7" s="221"/>
    </row>
    <row r="8" spans="1:25" ht="31.5" customHeight="1">
      <c r="A8" s="113" t="s">
        <v>247</v>
      </c>
      <c r="B8" s="222" t="s">
        <v>248</v>
      </c>
      <c r="C8" s="126"/>
      <c r="D8" s="223">
        <v>6011</v>
      </c>
      <c r="E8" s="100">
        <v>2884</v>
      </c>
      <c r="F8" s="100">
        <v>3127</v>
      </c>
      <c r="G8" s="227" t="s">
        <v>249</v>
      </c>
      <c r="H8" s="222" t="s">
        <v>250</v>
      </c>
      <c r="I8" s="126"/>
      <c r="J8" s="99">
        <v>3303</v>
      </c>
      <c r="K8" s="225">
        <v>1606</v>
      </c>
      <c r="L8" s="100">
        <v>1697</v>
      </c>
      <c r="M8" s="226"/>
      <c r="N8" s="113" t="s">
        <v>251</v>
      </c>
      <c r="O8" s="222" t="s">
        <v>252</v>
      </c>
      <c r="P8" s="126"/>
      <c r="Q8" s="225">
        <v>296</v>
      </c>
      <c r="R8" s="225">
        <v>130</v>
      </c>
      <c r="S8" s="224">
        <v>166</v>
      </c>
      <c r="T8" s="112"/>
      <c r="U8" s="217"/>
      <c r="V8" s="126"/>
      <c r="W8" s="219"/>
      <c r="X8" s="219"/>
      <c r="Y8" s="219"/>
    </row>
    <row r="9" spans="1:25" ht="31.5" customHeight="1">
      <c r="A9" s="113" t="s">
        <v>253</v>
      </c>
      <c r="B9" s="222" t="s">
        <v>254</v>
      </c>
      <c r="C9" s="126"/>
      <c r="D9" s="223">
        <v>6647</v>
      </c>
      <c r="E9" s="100">
        <v>3065</v>
      </c>
      <c r="F9" s="100">
        <v>3582</v>
      </c>
      <c r="G9" s="227" t="s">
        <v>255</v>
      </c>
      <c r="H9" s="222" t="s">
        <v>256</v>
      </c>
      <c r="I9" s="126"/>
      <c r="J9" s="99">
        <v>9338</v>
      </c>
      <c r="K9" s="225">
        <v>4432</v>
      </c>
      <c r="L9" s="100">
        <v>4906</v>
      </c>
      <c r="M9" s="226"/>
      <c r="N9" s="113" t="s">
        <v>257</v>
      </c>
      <c r="O9" s="222" t="s">
        <v>258</v>
      </c>
      <c r="P9" s="126"/>
      <c r="Q9" s="225">
        <v>65</v>
      </c>
      <c r="R9" s="225">
        <v>32</v>
      </c>
      <c r="S9" s="224">
        <v>33</v>
      </c>
      <c r="T9" s="112"/>
      <c r="U9" s="217"/>
      <c r="V9" s="126"/>
      <c r="W9" s="219"/>
      <c r="X9" s="219"/>
      <c r="Y9" s="219"/>
    </row>
    <row r="10" spans="1:25" ht="31.5" customHeight="1">
      <c r="A10" s="113" t="s">
        <v>259</v>
      </c>
      <c r="B10" s="222" t="s">
        <v>260</v>
      </c>
      <c r="C10" s="126"/>
      <c r="D10" s="223">
        <v>6722</v>
      </c>
      <c r="E10" s="100">
        <v>3047</v>
      </c>
      <c r="F10" s="100">
        <v>3675</v>
      </c>
      <c r="G10" s="227" t="s">
        <v>261</v>
      </c>
      <c r="H10" s="222" t="s">
        <v>262</v>
      </c>
      <c r="I10" s="126"/>
      <c r="J10" s="99">
        <v>7125</v>
      </c>
      <c r="K10" s="225">
        <v>3347</v>
      </c>
      <c r="L10" s="100">
        <v>3778</v>
      </c>
      <c r="M10" s="226"/>
      <c r="N10" s="113" t="s">
        <v>263</v>
      </c>
      <c r="O10" s="222" t="s">
        <v>264</v>
      </c>
      <c r="P10" s="126"/>
      <c r="Q10" s="225">
        <v>36</v>
      </c>
      <c r="R10" s="225">
        <v>15</v>
      </c>
      <c r="S10" s="224">
        <v>21</v>
      </c>
      <c r="T10" s="112"/>
      <c r="U10" s="217"/>
      <c r="V10" s="126"/>
      <c r="W10" s="219"/>
      <c r="X10" s="219"/>
      <c r="Y10" s="219"/>
    </row>
    <row r="11" spans="1:25" ht="31.5" customHeight="1">
      <c r="A11" s="113" t="s">
        <v>265</v>
      </c>
      <c r="B11" s="222" t="s">
        <v>266</v>
      </c>
      <c r="C11" s="126"/>
      <c r="D11" s="223">
        <v>9417</v>
      </c>
      <c r="E11" s="100">
        <v>4491</v>
      </c>
      <c r="F11" s="100">
        <v>4926</v>
      </c>
      <c r="G11" s="227" t="s">
        <v>267</v>
      </c>
      <c r="H11" s="222" t="s">
        <v>268</v>
      </c>
      <c r="I11" s="126"/>
      <c r="J11" s="99">
        <v>8809</v>
      </c>
      <c r="K11" s="225">
        <v>4132</v>
      </c>
      <c r="L11" s="100">
        <v>4677</v>
      </c>
      <c r="M11" s="226"/>
      <c r="N11" s="113" t="s">
        <v>269</v>
      </c>
      <c r="O11" s="222" t="s">
        <v>270</v>
      </c>
      <c r="P11" s="126"/>
      <c r="Q11" s="225">
        <v>3228</v>
      </c>
      <c r="R11" s="225">
        <v>1553</v>
      </c>
      <c r="S11" s="224">
        <v>1675</v>
      </c>
      <c r="T11" s="112"/>
      <c r="U11" s="217"/>
      <c r="V11" s="126"/>
      <c r="W11" s="219"/>
      <c r="X11" s="219"/>
      <c r="Y11" s="219"/>
    </row>
    <row r="12" spans="1:25" ht="31.5" customHeight="1">
      <c r="A12" s="113" t="s">
        <v>271</v>
      </c>
      <c r="B12" s="222" t="s">
        <v>272</v>
      </c>
      <c r="C12" s="126"/>
      <c r="D12" s="223">
        <v>3676</v>
      </c>
      <c r="E12" s="100">
        <v>1703</v>
      </c>
      <c r="F12" s="100">
        <v>1973</v>
      </c>
      <c r="G12" s="227" t="s">
        <v>273</v>
      </c>
      <c r="H12" s="222" t="s">
        <v>274</v>
      </c>
      <c r="I12" s="126"/>
      <c r="J12" s="99">
        <v>3723</v>
      </c>
      <c r="K12" s="225">
        <v>1717</v>
      </c>
      <c r="L12" s="100">
        <v>2006</v>
      </c>
      <c r="M12" s="226"/>
      <c r="N12" s="113" t="s">
        <v>275</v>
      </c>
      <c r="O12" s="222" t="s">
        <v>276</v>
      </c>
      <c r="P12" s="126"/>
      <c r="Q12" s="225">
        <v>3105</v>
      </c>
      <c r="R12" s="225">
        <v>1528</v>
      </c>
      <c r="S12" s="224">
        <v>1577</v>
      </c>
      <c r="T12" s="112"/>
      <c r="U12" s="217"/>
      <c r="V12" s="126"/>
      <c r="W12" s="219"/>
      <c r="X12" s="219"/>
      <c r="Y12" s="219"/>
    </row>
    <row r="13" spans="1:25" ht="31.5" customHeight="1">
      <c r="A13" s="113" t="s">
        <v>277</v>
      </c>
      <c r="B13" s="222" t="s">
        <v>278</v>
      </c>
      <c r="C13" s="126"/>
      <c r="D13" s="223">
        <v>3970</v>
      </c>
      <c r="E13" s="100">
        <v>1835</v>
      </c>
      <c r="F13" s="100">
        <v>2135</v>
      </c>
      <c r="G13" s="227" t="s">
        <v>279</v>
      </c>
      <c r="H13" s="222" t="s">
        <v>280</v>
      </c>
      <c r="I13" s="126"/>
      <c r="J13" s="99">
        <v>3751</v>
      </c>
      <c r="K13" s="225">
        <v>1779</v>
      </c>
      <c r="L13" s="100">
        <v>1972</v>
      </c>
      <c r="M13" s="226"/>
      <c r="N13" s="113" t="s">
        <v>281</v>
      </c>
      <c r="O13" s="222" t="s">
        <v>560</v>
      </c>
      <c r="P13" s="126"/>
      <c r="Q13" s="225">
        <v>5733</v>
      </c>
      <c r="R13" s="225">
        <v>2709</v>
      </c>
      <c r="S13" s="224">
        <v>3024</v>
      </c>
      <c r="T13" s="112"/>
      <c r="U13" s="217"/>
      <c r="V13" s="126"/>
      <c r="W13" s="219"/>
      <c r="X13" s="219"/>
      <c r="Y13" s="219"/>
    </row>
    <row r="14" spans="1:25" ht="31.5" customHeight="1">
      <c r="A14" s="113" t="s">
        <v>282</v>
      </c>
      <c r="B14" s="228" t="s">
        <v>283</v>
      </c>
      <c r="C14" s="126"/>
      <c r="D14" s="223">
        <v>7313</v>
      </c>
      <c r="E14" s="100">
        <v>3482</v>
      </c>
      <c r="F14" s="100">
        <v>3831</v>
      </c>
      <c r="G14" s="227" t="s">
        <v>284</v>
      </c>
      <c r="H14" s="222" t="s">
        <v>285</v>
      </c>
      <c r="I14" s="126"/>
      <c r="J14" s="99">
        <v>8366</v>
      </c>
      <c r="K14" s="225">
        <v>3981</v>
      </c>
      <c r="L14" s="100">
        <v>4385</v>
      </c>
      <c r="M14" s="226"/>
      <c r="N14" s="113" t="s">
        <v>286</v>
      </c>
      <c r="O14" s="222" t="s">
        <v>287</v>
      </c>
      <c r="P14" s="126"/>
      <c r="Q14" s="99">
        <v>7541</v>
      </c>
      <c r="R14" s="225">
        <v>3621</v>
      </c>
      <c r="S14" s="224">
        <v>3920</v>
      </c>
      <c r="T14" s="112"/>
      <c r="U14" s="217"/>
      <c r="V14" s="126"/>
      <c r="W14" s="219"/>
      <c r="X14" s="219"/>
      <c r="Y14" s="219"/>
    </row>
    <row r="15" spans="1:25" ht="31.5" customHeight="1">
      <c r="A15" s="113" t="s">
        <v>288</v>
      </c>
      <c r="B15" s="222" t="s">
        <v>289</v>
      </c>
      <c r="C15" s="126"/>
      <c r="D15" s="223">
        <v>3474</v>
      </c>
      <c r="E15" s="100">
        <v>1631</v>
      </c>
      <c r="F15" s="100">
        <v>1843</v>
      </c>
      <c r="G15" s="227" t="s">
        <v>290</v>
      </c>
      <c r="H15" s="222" t="s">
        <v>291</v>
      </c>
      <c r="I15" s="126"/>
      <c r="J15" s="99">
        <v>6388</v>
      </c>
      <c r="K15" s="225">
        <v>3038</v>
      </c>
      <c r="L15" s="100">
        <v>3350</v>
      </c>
      <c r="M15" s="226"/>
      <c r="N15" s="113" t="s">
        <v>292</v>
      </c>
      <c r="O15" s="222" t="s">
        <v>293</v>
      </c>
      <c r="P15" s="126"/>
      <c r="Q15" s="99">
        <v>6076</v>
      </c>
      <c r="R15" s="225">
        <v>2923</v>
      </c>
      <c r="S15" s="224">
        <v>3153</v>
      </c>
      <c r="T15" s="112"/>
      <c r="U15" s="217"/>
      <c r="V15" s="126"/>
      <c r="W15" s="219"/>
      <c r="X15" s="219"/>
      <c r="Y15" s="219"/>
    </row>
    <row r="16" spans="1:25" ht="31.5" customHeight="1">
      <c r="A16" s="113" t="s">
        <v>294</v>
      </c>
      <c r="B16" s="222" t="s">
        <v>295</v>
      </c>
      <c r="C16" s="126"/>
      <c r="D16" s="223">
        <v>3992</v>
      </c>
      <c r="E16" s="100">
        <v>1862</v>
      </c>
      <c r="F16" s="100">
        <v>2130</v>
      </c>
      <c r="G16" s="227" t="s">
        <v>296</v>
      </c>
      <c r="H16" s="222" t="s">
        <v>297</v>
      </c>
      <c r="I16" s="126"/>
      <c r="J16" s="99">
        <v>8472</v>
      </c>
      <c r="K16" s="225">
        <v>4127</v>
      </c>
      <c r="L16" s="100">
        <v>4345</v>
      </c>
      <c r="M16" s="226"/>
      <c r="N16" s="113" t="s">
        <v>298</v>
      </c>
      <c r="O16" s="222" t="s">
        <v>299</v>
      </c>
      <c r="P16" s="126"/>
      <c r="Q16" s="99">
        <v>282</v>
      </c>
      <c r="R16" s="225">
        <v>139</v>
      </c>
      <c r="S16" s="224">
        <v>143</v>
      </c>
      <c r="T16" s="112"/>
      <c r="U16" s="217"/>
      <c r="V16" s="126"/>
      <c r="W16" s="219"/>
      <c r="X16" s="219"/>
      <c r="Y16" s="221"/>
    </row>
    <row r="17" spans="1:25" ht="31.5" customHeight="1">
      <c r="A17" s="113" t="s">
        <v>300</v>
      </c>
      <c r="B17" s="222" t="s">
        <v>301</v>
      </c>
      <c r="C17" s="126"/>
      <c r="D17" s="223">
        <v>4334</v>
      </c>
      <c r="E17" s="100">
        <v>2091</v>
      </c>
      <c r="F17" s="100">
        <v>2243</v>
      </c>
      <c r="G17" s="227" t="s">
        <v>302</v>
      </c>
      <c r="H17" s="222" t="s">
        <v>303</v>
      </c>
      <c r="I17" s="126"/>
      <c r="J17" s="99">
        <v>4790</v>
      </c>
      <c r="K17" s="225">
        <v>2298</v>
      </c>
      <c r="L17" s="100">
        <v>2492</v>
      </c>
      <c r="M17" s="226"/>
      <c r="N17" s="113" t="s">
        <v>304</v>
      </c>
      <c r="O17" s="217" t="s">
        <v>305</v>
      </c>
      <c r="P17" s="126"/>
      <c r="Q17" s="99">
        <v>240</v>
      </c>
      <c r="R17" s="225">
        <v>117</v>
      </c>
      <c r="S17" s="224">
        <v>123</v>
      </c>
      <c r="T17" s="112"/>
      <c r="U17" s="217"/>
      <c r="V17" s="126"/>
      <c r="W17" s="219"/>
      <c r="X17" s="219"/>
      <c r="Y17" s="221"/>
    </row>
    <row r="18" spans="1:25" ht="31.5" customHeight="1">
      <c r="A18" s="113" t="s">
        <v>306</v>
      </c>
      <c r="B18" s="222" t="s">
        <v>307</v>
      </c>
      <c r="C18" s="126"/>
      <c r="D18" s="223">
        <v>5044</v>
      </c>
      <c r="E18" s="100">
        <v>2546</v>
      </c>
      <c r="F18" s="100">
        <v>2498</v>
      </c>
      <c r="G18" s="227" t="s">
        <v>308</v>
      </c>
      <c r="H18" s="222" t="s">
        <v>309</v>
      </c>
      <c r="I18" s="126"/>
      <c r="J18" s="99">
        <v>8786</v>
      </c>
      <c r="K18" s="225">
        <v>4193</v>
      </c>
      <c r="L18" s="100">
        <v>4593</v>
      </c>
      <c r="M18" s="226"/>
      <c r="N18" s="113" t="s">
        <v>310</v>
      </c>
      <c r="O18" s="217" t="s">
        <v>311</v>
      </c>
      <c r="P18" s="126"/>
      <c r="Q18" s="99">
        <v>7654</v>
      </c>
      <c r="R18" s="225">
        <v>3651</v>
      </c>
      <c r="S18" s="224">
        <v>4003</v>
      </c>
      <c r="T18" s="112"/>
      <c r="U18" s="217"/>
      <c r="V18" s="126"/>
      <c r="W18" s="219"/>
      <c r="X18" s="219"/>
      <c r="Y18" s="221"/>
    </row>
    <row r="19" spans="1:25" ht="31.5" customHeight="1">
      <c r="A19" s="113" t="s">
        <v>312</v>
      </c>
      <c r="B19" s="222" t="s">
        <v>313</v>
      </c>
      <c r="C19" s="126"/>
      <c r="D19" s="223">
        <v>10926</v>
      </c>
      <c r="E19" s="100">
        <v>5166</v>
      </c>
      <c r="F19" s="100">
        <v>5760</v>
      </c>
      <c r="G19" s="227" t="s">
        <v>314</v>
      </c>
      <c r="H19" s="222" t="s">
        <v>315</v>
      </c>
      <c r="I19" s="126"/>
      <c r="J19" s="99">
        <v>5142</v>
      </c>
      <c r="K19" s="225">
        <v>2435</v>
      </c>
      <c r="L19" s="100">
        <v>2707</v>
      </c>
      <c r="M19" s="226"/>
      <c r="N19" s="113" t="s">
        <v>316</v>
      </c>
      <c r="O19" s="217" t="s">
        <v>317</v>
      </c>
      <c r="P19" s="126"/>
      <c r="Q19" s="99">
        <v>5510</v>
      </c>
      <c r="R19" s="225">
        <v>2604</v>
      </c>
      <c r="S19" s="224">
        <v>2906</v>
      </c>
      <c r="T19" s="112"/>
      <c r="U19" s="217"/>
      <c r="V19" s="126"/>
      <c r="W19" s="219"/>
      <c r="X19" s="219"/>
      <c r="Y19" s="221"/>
    </row>
    <row r="20" spans="1:25" ht="31.5" customHeight="1">
      <c r="A20" s="113" t="s">
        <v>318</v>
      </c>
      <c r="B20" s="222" t="s">
        <v>319</v>
      </c>
      <c r="C20" s="126"/>
      <c r="D20" s="223">
        <v>8542</v>
      </c>
      <c r="E20" s="100">
        <v>4020</v>
      </c>
      <c r="F20" s="100">
        <v>4522</v>
      </c>
      <c r="G20" s="227" t="s">
        <v>320</v>
      </c>
      <c r="H20" s="222" t="s">
        <v>321</v>
      </c>
      <c r="I20" s="126"/>
      <c r="J20" s="99">
        <v>175</v>
      </c>
      <c r="K20" s="225">
        <v>78</v>
      </c>
      <c r="L20" s="100">
        <v>97</v>
      </c>
      <c r="M20" s="226"/>
      <c r="N20" s="113" t="s">
        <v>322</v>
      </c>
      <c r="O20" s="222" t="s">
        <v>323</v>
      </c>
      <c r="P20" s="126"/>
      <c r="Q20" s="99">
        <v>6655</v>
      </c>
      <c r="R20" s="225">
        <v>3134</v>
      </c>
      <c r="S20" s="224">
        <v>3521</v>
      </c>
      <c r="T20" s="112"/>
      <c r="U20" s="217"/>
      <c r="V20" s="126"/>
      <c r="W20" s="219"/>
      <c r="X20" s="219"/>
      <c r="Y20" s="221"/>
    </row>
    <row r="21" spans="1:25" ht="31.5" customHeight="1">
      <c r="A21" s="113" t="s">
        <v>324</v>
      </c>
      <c r="B21" s="222" t="s">
        <v>325</v>
      </c>
      <c r="C21" s="126"/>
      <c r="D21" s="223">
        <v>8151</v>
      </c>
      <c r="E21" s="100">
        <v>3939</v>
      </c>
      <c r="F21" s="100">
        <v>4212</v>
      </c>
      <c r="G21" s="227" t="s">
        <v>326</v>
      </c>
      <c r="H21" s="222" t="s">
        <v>327</v>
      </c>
      <c r="I21" s="126"/>
      <c r="J21" s="99">
        <v>183</v>
      </c>
      <c r="K21" s="225">
        <v>88</v>
      </c>
      <c r="L21" s="100">
        <v>95</v>
      </c>
      <c r="M21" s="226"/>
      <c r="N21" s="113" t="s">
        <v>328</v>
      </c>
      <c r="O21" s="222" t="s">
        <v>329</v>
      </c>
      <c r="P21" s="126"/>
      <c r="Q21" s="99">
        <v>4369</v>
      </c>
      <c r="R21" s="225">
        <v>2077</v>
      </c>
      <c r="S21" s="224">
        <v>2292</v>
      </c>
      <c r="T21" s="112"/>
      <c r="U21" s="217"/>
      <c r="V21" s="126"/>
      <c r="W21" s="219"/>
      <c r="X21" s="219"/>
      <c r="Y21" s="221"/>
    </row>
    <row r="22" spans="1:25" ht="31.5" customHeight="1">
      <c r="A22" s="113" t="s">
        <v>330</v>
      </c>
      <c r="B22" s="222" t="s">
        <v>331</v>
      </c>
      <c r="C22" s="126"/>
      <c r="D22" s="223">
        <v>8196</v>
      </c>
      <c r="E22" s="100">
        <v>3894</v>
      </c>
      <c r="F22" s="100">
        <v>4302</v>
      </c>
      <c r="G22" s="227" t="s">
        <v>332</v>
      </c>
      <c r="H22" s="222" t="s">
        <v>333</v>
      </c>
      <c r="I22" s="126"/>
      <c r="J22" s="99">
        <v>8354</v>
      </c>
      <c r="K22" s="225">
        <v>3974</v>
      </c>
      <c r="L22" s="100">
        <v>4380</v>
      </c>
      <c r="M22" s="226"/>
      <c r="N22" s="113" t="s">
        <v>334</v>
      </c>
      <c r="O22" s="217" t="s">
        <v>335</v>
      </c>
      <c r="P22" s="126"/>
      <c r="Q22" s="99">
        <v>300</v>
      </c>
      <c r="R22" s="225">
        <v>139</v>
      </c>
      <c r="S22" s="224">
        <v>161</v>
      </c>
      <c r="T22" s="112"/>
      <c r="U22" s="217"/>
      <c r="V22" s="126"/>
      <c r="W22" s="219"/>
      <c r="X22" s="219"/>
      <c r="Y22" s="221"/>
    </row>
    <row r="23" spans="1:25" ht="31.5" customHeight="1">
      <c r="A23" s="113" t="s">
        <v>336</v>
      </c>
      <c r="B23" s="222" t="s">
        <v>337</v>
      </c>
      <c r="C23" s="126"/>
      <c r="D23" s="223">
        <v>7931</v>
      </c>
      <c r="E23" s="100">
        <v>3741</v>
      </c>
      <c r="F23" s="100">
        <v>4190</v>
      </c>
      <c r="G23" s="227" t="s">
        <v>338</v>
      </c>
      <c r="H23" s="222" t="s">
        <v>339</v>
      </c>
      <c r="I23" s="126"/>
      <c r="J23" s="99">
        <v>6767</v>
      </c>
      <c r="K23" s="225">
        <v>3236</v>
      </c>
      <c r="L23" s="100">
        <v>3531</v>
      </c>
      <c r="M23" s="226"/>
      <c r="N23" s="113" t="s">
        <v>340</v>
      </c>
      <c r="O23" s="217" t="s">
        <v>341</v>
      </c>
      <c r="P23" s="126"/>
      <c r="Q23" s="99">
        <v>165</v>
      </c>
      <c r="R23" s="225">
        <v>76</v>
      </c>
      <c r="S23" s="224">
        <v>89</v>
      </c>
      <c r="T23" s="112"/>
      <c r="U23" s="217"/>
      <c r="V23" s="126"/>
      <c r="W23" s="219"/>
      <c r="X23" s="219"/>
      <c r="Y23" s="221"/>
    </row>
    <row r="24" spans="1:25" ht="31.5" customHeight="1">
      <c r="A24" s="113" t="s">
        <v>342</v>
      </c>
      <c r="B24" s="222" t="s">
        <v>343</v>
      </c>
      <c r="C24" s="126"/>
      <c r="D24" s="223">
        <v>6596</v>
      </c>
      <c r="E24" s="100">
        <v>3175</v>
      </c>
      <c r="F24" s="100">
        <v>3421</v>
      </c>
      <c r="G24" s="227" t="s">
        <v>344</v>
      </c>
      <c r="H24" s="222" t="s">
        <v>345</v>
      </c>
      <c r="I24" s="126"/>
      <c r="J24" s="99">
        <v>1016</v>
      </c>
      <c r="K24" s="225">
        <v>496</v>
      </c>
      <c r="L24" s="100">
        <v>520</v>
      </c>
      <c r="M24" s="226"/>
      <c r="N24" s="113" t="s">
        <v>346</v>
      </c>
      <c r="O24" s="217" t="s">
        <v>347</v>
      </c>
      <c r="P24" s="126"/>
      <c r="Q24" s="99">
        <v>89</v>
      </c>
      <c r="R24" s="225">
        <v>45</v>
      </c>
      <c r="S24" s="224">
        <v>44</v>
      </c>
      <c r="T24" s="112"/>
      <c r="U24" s="217"/>
      <c r="V24" s="126"/>
      <c r="W24" s="219"/>
      <c r="X24" s="219"/>
      <c r="Y24" s="221"/>
    </row>
    <row r="25" spans="1:25" ht="31.5" customHeight="1">
      <c r="A25" s="113" t="s">
        <v>348</v>
      </c>
      <c r="B25" s="222" t="s">
        <v>349</v>
      </c>
      <c r="C25" s="126"/>
      <c r="D25" s="223">
        <v>2942</v>
      </c>
      <c r="E25" s="100">
        <v>1440</v>
      </c>
      <c r="F25" s="100">
        <v>1502</v>
      </c>
      <c r="G25" s="227" t="s">
        <v>350</v>
      </c>
      <c r="H25" s="222" t="s">
        <v>351</v>
      </c>
      <c r="I25" s="126"/>
      <c r="J25" s="99">
        <v>91</v>
      </c>
      <c r="K25" s="225">
        <v>47</v>
      </c>
      <c r="L25" s="100">
        <v>44</v>
      </c>
      <c r="M25" s="226"/>
      <c r="N25" s="113" t="s">
        <v>352</v>
      </c>
      <c r="O25" s="217" t="s">
        <v>353</v>
      </c>
      <c r="P25" s="126"/>
      <c r="Q25" s="99">
        <v>3989</v>
      </c>
      <c r="R25" s="225">
        <v>1911</v>
      </c>
      <c r="S25" s="224">
        <v>2078</v>
      </c>
      <c r="T25" s="112"/>
      <c r="U25" s="217"/>
      <c r="V25" s="126"/>
      <c r="W25" s="219"/>
      <c r="X25" s="219"/>
      <c r="Y25" s="221"/>
    </row>
    <row r="26" spans="1:25" ht="31.5" customHeight="1">
      <c r="A26" s="113" t="s">
        <v>354</v>
      </c>
      <c r="B26" s="222" t="s">
        <v>355</v>
      </c>
      <c r="C26" s="126"/>
      <c r="D26" s="223">
        <v>10107</v>
      </c>
      <c r="E26" s="100">
        <v>4694</v>
      </c>
      <c r="F26" s="100">
        <v>5413</v>
      </c>
      <c r="G26" s="227" t="s">
        <v>356</v>
      </c>
      <c r="H26" s="222" t="s">
        <v>357</v>
      </c>
      <c r="I26" s="126"/>
      <c r="J26" s="99">
        <v>2190</v>
      </c>
      <c r="K26" s="225">
        <v>1025</v>
      </c>
      <c r="L26" s="100">
        <v>1165</v>
      </c>
      <c r="M26" s="226"/>
      <c r="N26" s="113" t="s">
        <v>358</v>
      </c>
      <c r="O26" s="217" t="s">
        <v>359</v>
      </c>
      <c r="P26" s="126"/>
      <c r="Q26" s="99">
        <v>4617</v>
      </c>
      <c r="R26" s="225">
        <v>2151</v>
      </c>
      <c r="S26" s="224">
        <v>2466</v>
      </c>
      <c r="T26" s="112"/>
      <c r="U26" s="217"/>
      <c r="V26" s="126"/>
      <c r="W26" s="219"/>
      <c r="X26" s="219"/>
      <c r="Y26" s="221"/>
    </row>
    <row r="27" spans="1:25" ht="31.5" customHeight="1">
      <c r="A27" s="113" t="s">
        <v>360</v>
      </c>
      <c r="B27" s="222" t="s">
        <v>361</v>
      </c>
      <c r="C27" s="126"/>
      <c r="D27" s="223">
        <v>7451</v>
      </c>
      <c r="E27" s="100">
        <v>3542</v>
      </c>
      <c r="F27" s="100">
        <v>3909</v>
      </c>
      <c r="G27" s="227" t="s">
        <v>362</v>
      </c>
      <c r="H27" s="222" t="s">
        <v>363</v>
      </c>
      <c r="I27" s="126"/>
      <c r="J27" s="99">
        <v>4298</v>
      </c>
      <c r="K27" s="225">
        <v>2043</v>
      </c>
      <c r="L27" s="100">
        <v>2255</v>
      </c>
      <c r="M27" s="226"/>
      <c r="N27" s="113" t="s">
        <v>364</v>
      </c>
      <c r="O27" s="217" t="s">
        <v>365</v>
      </c>
      <c r="P27" s="126"/>
      <c r="Q27" s="99">
        <v>6129</v>
      </c>
      <c r="R27" s="225">
        <v>2868</v>
      </c>
      <c r="S27" s="224">
        <v>3261</v>
      </c>
      <c r="T27" s="112"/>
      <c r="U27" s="217"/>
      <c r="V27" s="126"/>
      <c r="W27" s="219"/>
      <c r="X27" s="219"/>
      <c r="Y27" s="221"/>
    </row>
    <row r="28" spans="1:25" ht="31.5" customHeight="1" thickBot="1">
      <c r="A28" s="159" t="s">
        <v>366</v>
      </c>
      <c r="B28" s="229" t="s">
        <v>367</v>
      </c>
      <c r="C28" s="161"/>
      <c r="D28" s="230">
        <v>2469</v>
      </c>
      <c r="E28" s="231">
        <v>1166</v>
      </c>
      <c r="F28" s="231">
        <v>1303</v>
      </c>
      <c r="G28" s="232" t="s">
        <v>368</v>
      </c>
      <c r="H28" s="229" t="s">
        <v>369</v>
      </c>
      <c r="I28" s="161"/>
      <c r="J28" s="233">
        <v>6798</v>
      </c>
      <c r="K28" s="234">
        <v>3246</v>
      </c>
      <c r="L28" s="231">
        <v>3552</v>
      </c>
      <c r="M28" s="226"/>
      <c r="N28" s="159"/>
      <c r="O28" s="229"/>
      <c r="P28" s="161"/>
      <c r="Q28" s="235"/>
      <c r="R28" s="236"/>
      <c r="S28" s="237"/>
      <c r="T28" s="159"/>
      <c r="U28" s="229"/>
      <c r="V28" s="161"/>
      <c r="W28" s="236"/>
      <c r="X28" s="236"/>
      <c r="Y28" s="236"/>
    </row>
    <row r="29" spans="1:25" ht="17.25" customHeight="1">
      <c r="A29" s="113" t="s">
        <v>370</v>
      </c>
      <c r="B29" s="238"/>
      <c r="C29" s="113"/>
      <c r="D29" s="226"/>
      <c r="E29" s="226"/>
      <c r="F29" s="226"/>
      <c r="G29" s="113"/>
      <c r="H29" s="238"/>
      <c r="I29" s="113"/>
      <c r="J29" s="239"/>
      <c r="K29" s="239"/>
      <c r="L29" s="226"/>
      <c r="M29" s="226"/>
      <c r="N29" s="302" t="s">
        <v>561</v>
      </c>
      <c r="O29" s="238"/>
      <c r="P29" s="113"/>
      <c r="Q29" s="359"/>
      <c r="R29" s="359"/>
      <c r="S29" s="359"/>
      <c r="T29" s="302"/>
      <c r="U29" s="360"/>
      <c r="V29" s="302"/>
      <c r="W29" s="304" t="str">
        <f>A2</f>
        <v>（平成25年3月2日現在）</v>
      </c>
      <c r="X29" s="359"/>
      <c r="Y29" s="239"/>
    </row>
    <row r="30" spans="1:27" s="244" customFormat="1" ht="17.25" customHeight="1">
      <c r="A30" s="113" t="s">
        <v>371</v>
      </c>
      <c r="B30" s="113"/>
      <c r="C30" s="113"/>
      <c r="D30" s="113"/>
      <c r="E30" s="112"/>
      <c r="F30" s="112"/>
      <c r="G30" s="112"/>
      <c r="H30" s="113"/>
      <c r="I30" s="112"/>
      <c r="J30" s="112"/>
      <c r="K30" s="112"/>
      <c r="L30" s="112"/>
      <c r="M30" s="113"/>
      <c r="N30" s="113"/>
      <c r="O30" s="113"/>
      <c r="P30" s="113"/>
      <c r="Q30" s="240"/>
      <c r="R30" s="241"/>
      <c r="S30" s="241"/>
      <c r="T30" s="241"/>
      <c r="U30" s="241"/>
      <c r="V30" s="241"/>
      <c r="W30" s="242"/>
      <c r="X30" s="241"/>
      <c r="Y30" s="241"/>
      <c r="Z30" s="243"/>
      <c r="AA30" s="243"/>
    </row>
    <row r="31" spans="1:28" ht="14.25">
      <c r="A31" s="245"/>
      <c r="B31" s="246"/>
      <c r="C31" s="246"/>
      <c r="D31" s="245"/>
      <c r="E31" s="246"/>
      <c r="F31" s="246"/>
      <c r="K31" s="246"/>
      <c r="L31" s="246"/>
      <c r="M31" s="246"/>
      <c r="N31" s="245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</row>
    <row r="32" spans="1:29" ht="30.75" customHeight="1">
      <c r="A32" s="246"/>
      <c r="B32" s="246"/>
      <c r="C32" s="246"/>
      <c r="D32" s="247"/>
      <c r="E32" s="247"/>
      <c r="F32" s="247"/>
      <c r="J32" s="247"/>
      <c r="K32" s="247"/>
      <c r="L32" s="247"/>
      <c r="M32" s="246"/>
      <c r="N32" s="245"/>
      <c r="O32" s="246"/>
      <c r="P32" s="246"/>
      <c r="Q32" s="247"/>
      <c r="R32" s="247"/>
      <c r="S32" s="247"/>
      <c r="X32" s="246"/>
      <c r="Y32" s="246"/>
      <c r="Z32" s="246"/>
      <c r="AA32" s="246"/>
      <c r="AB32" s="246"/>
      <c r="AC32" s="246"/>
    </row>
    <row r="33" spans="1:25" ht="13.5">
      <c r="A33" s="246"/>
      <c r="K33" s="246"/>
      <c r="L33" s="246"/>
      <c r="M33" s="246"/>
      <c r="N33" s="246"/>
      <c r="P33" s="246"/>
      <c r="S33" s="246"/>
      <c r="X33" s="246"/>
      <c r="Y33" s="246"/>
    </row>
    <row r="34" spans="1:25" ht="13.5">
      <c r="A34" s="246"/>
      <c r="J34" s="247"/>
      <c r="K34" s="247"/>
      <c r="L34" s="247"/>
      <c r="M34" s="246"/>
      <c r="N34" s="246"/>
      <c r="Q34" s="247"/>
      <c r="R34" s="247"/>
      <c r="S34" s="247"/>
      <c r="X34" s="246"/>
      <c r="Y34" s="246"/>
    </row>
    <row r="35" spans="1:25" ht="13.5">
      <c r="A35" s="246"/>
      <c r="K35" s="246"/>
      <c r="L35" s="246"/>
      <c r="M35" s="246"/>
      <c r="N35" s="246"/>
      <c r="X35" s="246"/>
      <c r="Y35" s="246"/>
    </row>
    <row r="36" spans="1:25" ht="13.5">
      <c r="A36" s="246"/>
      <c r="K36" s="246"/>
      <c r="L36" s="246"/>
      <c r="M36" s="246"/>
      <c r="N36" s="246"/>
      <c r="X36" s="246"/>
      <c r="Y36" s="246"/>
    </row>
    <row r="37" spans="1:25" ht="13.5">
      <c r="A37" s="246"/>
      <c r="K37" s="246"/>
      <c r="L37" s="246"/>
      <c r="M37" s="246"/>
      <c r="N37" s="246"/>
      <c r="X37" s="246"/>
      <c r="Y37" s="246"/>
    </row>
    <row r="38" spans="1:25" ht="13.5">
      <c r="A38" s="246"/>
      <c r="K38" s="246"/>
      <c r="M38" s="246"/>
      <c r="N38" s="246"/>
      <c r="X38" s="246"/>
      <c r="Y38" s="246"/>
    </row>
    <row r="39" spans="1:24" ht="13.5">
      <c r="A39" s="246"/>
      <c r="M39" s="246"/>
      <c r="N39" s="246"/>
      <c r="X39" s="246"/>
    </row>
    <row r="40" spans="1:14" ht="13.5">
      <c r="A40" s="246"/>
      <c r="M40" s="246"/>
      <c r="N40" s="246"/>
    </row>
    <row r="41" spans="1:14" ht="13.5">
      <c r="A41" s="246"/>
      <c r="M41" s="246"/>
      <c r="N41" s="246"/>
    </row>
    <row r="42" spans="1:14" ht="13.5">
      <c r="A42" s="246"/>
      <c r="M42" s="246"/>
      <c r="N42" s="246"/>
    </row>
    <row r="43" spans="1:14" ht="13.5">
      <c r="A43" s="246"/>
      <c r="M43" s="246"/>
      <c r="N43" s="246"/>
    </row>
    <row r="44" spans="1:14" ht="13.5">
      <c r="A44" s="246"/>
      <c r="N44" s="246"/>
    </row>
    <row r="45" ht="13.5">
      <c r="N45" s="246"/>
    </row>
  </sheetData>
  <sheetProtection/>
  <mergeCells count="7">
    <mergeCell ref="A4:B4"/>
    <mergeCell ref="A1:L1"/>
    <mergeCell ref="N1:Y1"/>
    <mergeCell ref="A3:C3"/>
    <mergeCell ref="G3:I3"/>
    <mergeCell ref="N3:P3"/>
    <mergeCell ref="T3:V3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87" r:id="rId1"/>
  <colBreaks count="1" manualBreakCount="1">
    <brk id="12" min="1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96"/>
  <sheetViews>
    <sheetView showGridLines="0" zoomScale="85" zoomScaleNormal="85" zoomScaleSheetLayoutView="90" zoomScalePageLayoutView="0" workbookViewId="0" topLeftCell="A1">
      <pane ySplit="4" topLeftCell="A5" activePane="bottomLeft" state="frozen"/>
      <selection pane="topLeft" activeCell="AU1" sqref="AU1"/>
      <selection pane="bottomLeft" activeCell="E82" sqref="E82"/>
    </sheetView>
  </sheetViews>
  <sheetFormatPr defaultColWidth="11.421875" defaultRowHeight="15"/>
  <cols>
    <col min="1" max="1" width="2.8515625" style="40" customWidth="1"/>
    <col min="2" max="2" width="15.421875" style="40" customWidth="1"/>
    <col min="3" max="3" width="18.57421875" style="40" customWidth="1"/>
    <col min="4" max="4" width="1.7109375" style="40" customWidth="1"/>
    <col min="5" max="5" width="9.8515625" style="40" customWidth="1"/>
    <col min="6" max="6" width="3.28125" style="40" customWidth="1"/>
    <col min="7" max="7" width="2.7109375" style="40" customWidth="1"/>
    <col min="8" max="8" width="14.57421875" style="40" customWidth="1"/>
    <col min="9" max="9" width="18.421875" style="40" customWidth="1"/>
    <col min="10" max="10" width="1.7109375" style="40" customWidth="1"/>
    <col min="11" max="11" width="9.57421875" style="40" customWidth="1"/>
    <col min="12" max="12" width="7.7109375" style="40" customWidth="1"/>
    <col min="13" max="13" width="7.421875" style="40" customWidth="1"/>
    <col min="14" max="14" width="6.421875" style="40" customWidth="1"/>
    <col min="15" max="16384" width="11.421875" style="40" customWidth="1"/>
  </cols>
  <sheetData>
    <row r="1" spans="1:16" s="296" customFormat="1" ht="21" customHeight="1">
      <c r="A1" s="415" t="s">
        <v>416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292"/>
      <c r="M1" s="292"/>
      <c r="N1" s="293"/>
      <c r="O1" s="294"/>
      <c r="P1" s="295"/>
    </row>
    <row r="2" spans="1:16" s="296" customFormat="1" ht="15" customHeight="1">
      <c r="A2" s="292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4"/>
      <c r="P2" s="295"/>
    </row>
    <row r="3" spans="1:12" ht="14.25" thickBot="1">
      <c r="A3" s="73" t="s">
        <v>417</v>
      </c>
      <c r="B3" s="73"/>
      <c r="C3" s="73"/>
      <c r="D3" s="73"/>
      <c r="E3" s="73"/>
      <c r="F3" s="73"/>
      <c r="G3" s="73"/>
      <c r="H3" s="73"/>
      <c r="I3" s="73"/>
      <c r="J3" s="73"/>
      <c r="K3" s="297" t="s">
        <v>418</v>
      </c>
      <c r="L3" s="298"/>
    </row>
    <row r="4" spans="1:12" ht="18" customHeight="1">
      <c r="A4" s="376" t="s">
        <v>419</v>
      </c>
      <c r="B4" s="376"/>
      <c r="C4" s="376"/>
      <c r="D4" s="377"/>
      <c r="E4" s="299" t="s">
        <v>420</v>
      </c>
      <c r="F4" s="300"/>
      <c r="G4" s="376" t="s">
        <v>421</v>
      </c>
      <c r="H4" s="376"/>
      <c r="I4" s="376"/>
      <c r="J4" s="377"/>
      <c r="K4" s="75" t="s">
        <v>420</v>
      </c>
      <c r="L4" s="42"/>
    </row>
    <row r="5" spans="1:12" s="42" customFormat="1" ht="6" customHeight="1">
      <c r="A5" s="67"/>
      <c r="B5" s="67"/>
      <c r="C5" s="67"/>
      <c r="D5" s="67"/>
      <c r="E5" s="301"/>
      <c r="F5" s="302"/>
      <c r="G5" s="67"/>
      <c r="H5" s="67"/>
      <c r="I5" s="67"/>
      <c r="J5" s="61"/>
      <c r="K5" s="303"/>
      <c r="L5" s="304"/>
    </row>
    <row r="6" spans="1:13" s="51" customFormat="1" ht="13.5" customHeight="1">
      <c r="A6" s="67"/>
      <c r="B6" s="416">
        <v>20</v>
      </c>
      <c r="C6" s="416"/>
      <c r="D6" s="305"/>
      <c r="E6" s="306">
        <v>3915</v>
      </c>
      <c r="F6" s="307"/>
      <c r="G6" s="417" t="s">
        <v>597</v>
      </c>
      <c r="H6" s="417"/>
      <c r="I6" s="417"/>
      <c r="J6" s="309"/>
      <c r="K6" s="310">
        <v>186</v>
      </c>
      <c r="L6" s="316"/>
      <c r="M6" s="85"/>
    </row>
    <row r="7" spans="1:13" s="51" customFormat="1" ht="13.5" customHeight="1">
      <c r="A7" s="67"/>
      <c r="B7" s="418">
        <f>B6+1</f>
        <v>21</v>
      </c>
      <c r="C7" s="418"/>
      <c r="D7" s="305"/>
      <c r="E7" s="306">
        <v>3835</v>
      </c>
      <c r="F7" s="307"/>
      <c r="G7" s="311"/>
      <c r="H7" s="419" t="s">
        <v>422</v>
      </c>
      <c r="I7" s="419"/>
      <c r="J7" s="41"/>
      <c r="K7" s="312">
        <v>23</v>
      </c>
      <c r="L7" s="316"/>
      <c r="M7" s="313"/>
    </row>
    <row r="8" spans="1:13" s="51" customFormat="1" ht="13.5" customHeight="1">
      <c r="A8" s="67"/>
      <c r="B8" s="418">
        <f>B7+1</f>
        <v>22</v>
      </c>
      <c r="C8" s="418"/>
      <c r="D8" s="305"/>
      <c r="E8" s="306">
        <v>3756</v>
      </c>
      <c r="F8" s="89"/>
      <c r="G8" s="40"/>
      <c r="H8" s="419" t="s">
        <v>423</v>
      </c>
      <c r="I8" s="419"/>
      <c r="J8" s="41"/>
      <c r="K8" s="312">
        <v>38</v>
      </c>
      <c r="L8" s="62"/>
      <c r="M8" s="313"/>
    </row>
    <row r="9" spans="1:13" s="51" customFormat="1" ht="13.5" customHeight="1">
      <c r="A9" s="67"/>
      <c r="B9" s="418">
        <f>B8+1</f>
        <v>23</v>
      </c>
      <c r="C9" s="418"/>
      <c r="D9" s="314"/>
      <c r="E9" s="306">
        <v>3674</v>
      </c>
      <c r="F9" s="307"/>
      <c r="G9" s="40"/>
      <c r="H9" s="419" t="s">
        <v>425</v>
      </c>
      <c r="I9" s="419"/>
      <c r="J9" s="41"/>
      <c r="K9" s="312">
        <v>15</v>
      </c>
      <c r="L9" s="62"/>
      <c r="M9" s="313"/>
    </row>
    <row r="10" spans="1:13" ht="13.5" customHeight="1">
      <c r="A10" s="67"/>
      <c r="B10" s="420">
        <f>B9+1</f>
        <v>24</v>
      </c>
      <c r="C10" s="420"/>
      <c r="D10" s="83"/>
      <c r="E10" s="315">
        <v>3681</v>
      </c>
      <c r="F10" s="89"/>
      <c r="G10" s="311"/>
      <c r="H10" s="419" t="s">
        <v>642</v>
      </c>
      <c r="I10" s="419"/>
      <c r="J10" s="41"/>
      <c r="K10" s="312">
        <v>10</v>
      </c>
      <c r="L10" s="62"/>
      <c r="M10" s="298"/>
    </row>
    <row r="11" spans="1:13" ht="13.5" customHeight="1">
      <c r="A11" s="302"/>
      <c r="B11" s="302"/>
      <c r="C11" s="302"/>
      <c r="D11" s="41"/>
      <c r="E11" s="306"/>
      <c r="F11" s="89"/>
      <c r="G11" s="311"/>
      <c r="H11" s="419" t="s">
        <v>426</v>
      </c>
      <c r="I11" s="419"/>
      <c r="J11" s="41"/>
      <c r="K11" s="312">
        <v>27</v>
      </c>
      <c r="L11" s="316"/>
      <c r="M11" s="298"/>
    </row>
    <row r="12" spans="1:13" ht="13.5" customHeight="1">
      <c r="A12" s="417" t="s">
        <v>562</v>
      </c>
      <c r="B12" s="417"/>
      <c r="C12" s="417"/>
      <c r="D12" s="309"/>
      <c r="E12" s="315">
        <v>166</v>
      </c>
      <c r="F12" s="89"/>
      <c r="G12" s="311"/>
      <c r="H12" s="419" t="s">
        <v>427</v>
      </c>
      <c r="I12" s="419"/>
      <c r="J12" s="318"/>
      <c r="K12" s="312">
        <v>14</v>
      </c>
      <c r="L12" s="316"/>
      <c r="M12" s="332"/>
    </row>
    <row r="13" spans="1:13" ht="13.5" customHeight="1">
      <c r="A13" s="311"/>
      <c r="B13" s="419" t="s">
        <v>563</v>
      </c>
      <c r="C13" s="419"/>
      <c r="D13" s="41"/>
      <c r="E13" s="306">
        <v>20</v>
      </c>
      <c r="F13" s="89"/>
      <c r="G13" s="311"/>
      <c r="H13" s="419" t="s">
        <v>428</v>
      </c>
      <c r="I13" s="419"/>
      <c r="J13" s="318"/>
      <c r="K13" s="312">
        <v>27</v>
      </c>
      <c r="L13" s="62"/>
      <c r="M13" s="298"/>
    </row>
    <row r="14" spans="1:13" ht="13.5" customHeight="1">
      <c r="A14" s="311"/>
      <c r="B14" s="419" t="s">
        <v>564</v>
      </c>
      <c r="C14" s="419"/>
      <c r="D14" s="41"/>
      <c r="E14" s="306">
        <v>29</v>
      </c>
      <c r="F14" s="89"/>
      <c r="G14" s="308"/>
      <c r="H14" s="419" t="s">
        <v>429</v>
      </c>
      <c r="I14" s="419"/>
      <c r="J14" s="309"/>
      <c r="K14" s="323">
        <v>32</v>
      </c>
      <c r="L14" s="62"/>
      <c r="M14" s="298"/>
    </row>
    <row r="15" spans="1:13" ht="13.5" customHeight="1">
      <c r="A15" s="311"/>
      <c r="B15" s="419" t="s">
        <v>565</v>
      </c>
      <c r="C15" s="419"/>
      <c r="D15" s="41"/>
      <c r="E15" s="306">
        <v>17</v>
      </c>
      <c r="F15" s="89"/>
      <c r="G15" s="419"/>
      <c r="H15" s="419"/>
      <c r="I15" s="419"/>
      <c r="J15" s="318"/>
      <c r="K15" s="320"/>
      <c r="L15" s="316"/>
      <c r="M15" s="298"/>
    </row>
    <row r="16" spans="1:13" ht="13.5" customHeight="1">
      <c r="A16" s="311"/>
      <c r="B16" s="419" t="s">
        <v>424</v>
      </c>
      <c r="C16" s="419"/>
      <c r="D16" s="41"/>
      <c r="E16" s="306">
        <v>62</v>
      </c>
      <c r="F16" s="89"/>
      <c r="G16" s="419" t="s">
        <v>641</v>
      </c>
      <c r="H16" s="419"/>
      <c r="I16" s="419"/>
      <c r="J16" s="41"/>
      <c r="K16" s="320">
        <v>16</v>
      </c>
      <c r="L16" s="62"/>
      <c r="M16" s="298"/>
    </row>
    <row r="17" spans="1:13" ht="13.5" customHeight="1">
      <c r="A17" s="311"/>
      <c r="B17" s="419" t="s">
        <v>566</v>
      </c>
      <c r="C17" s="419"/>
      <c r="D17" s="41"/>
      <c r="E17" s="306">
        <v>26</v>
      </c>
      <c r="F17" s="89"/>
      <c r="G17" s="417"/>
      <c r="H17" s="417"/>
      <c r="I17" s="417"/>
      <c r="J17" s="41"/>
      <c r="K17" s="358"/>
      <c r="L17" s="62"/>
      <c r="M17" s="298"/>
    </row>
    <row r="18" spans="1:13" ht="13.5" customHeight="1">
      <c r="A18" s="311"/>
      <c r="B18" s="417" t="s">
        <v>567</v>
      </c>
      <c r="C18" s="417"/>
      <c r="D18" s="41"/>
      <c r="E18" s="306"/>
      <c r="F18" s="89"/>
      <c r="G18" s="419" t="s">
        <v>640</v>
      </c>
      <c r="H18" s="421"/>
      <c r="I18" s="421"/>
      <c r="J18" s="41"/>
      <c r="K18" s="320">
        <v>100</v>
      </c>
      <c r="L18" s="62"/>
      <c r="M18" s="298"/>
    </row>
    <row r="19" spans="1:13" ht="13.5" customHeight="1">
      <c r="A19" s="308"/>
      <c r="B19" s="311"/>
      <c r="C19" s="311" t="s">
        <v>568</v>
      </c>
      <c r="D19" s="41"/>
      <c r="E19" s="306">
        <v>5</v>
      </c>
      <c r="F19" s="89"/>
      <c r="G19" s="311"/>
      <c r="H19" s="419"/>
      <c r="I19" s="419"/>
      <c r="J19" s="41"/>
      <c r="K19" s="320"/>
      <c r="L19" s="316"/>
      <c r="M19" s="298"/>
    </row>
    <row r="20" spans="1:13" ht="13.5" customHeight="1">
      <c r="A20" s="311"/>
      <c r="B20" s="311"/>
      <c r="C20" s="311" t="s">
        <v>569</v>
      </c>
      <c r="D20" s="41"/>
      <c r="E20" s="306">
        <v>7</v>
      </c>
      <c r="F20" s="89"/>
      <c r="G20" s="417" t="s">
        <v>639</v>
      </c>
      <c r="H20" s="422"/>
      <c r="I20" s="422"/>
      <c r="J20" s="41"/>
      <c r="K20" s="358">
        <v>470</v>
      </c>
      <c r="L20" s="62"/>
      <c r="M20" s="298"/>
    </row>
    <row r="21" spans="1:13" ht="13.5" customHeight="1">
      <c r="A21" s="311"/>
      <c r="B21" s="311"/>
      <c r="C21" s="311"/>
      <c r="D21" s="41"/>
      <c r="E21" s="306"/>
      <c r="F21" s="89"/>
      <c r="G21" s="302"/>
      <c r="H21" s="419" t="s">
        <v>433</v>
      </c>
      <c r="I21" s="419"/>
      <c r="J21" s="41"/>
      <c r="K21" s="320">
        <v>39</v>
      </c>
      <c r="L21" s="62"/>
      <c r="M21" s="298"/>
    </row>
    <row r="22" spans="1:13" ht="13.5" customHeight="1">
      <c r="A22" s="417" t="s">
        <v>570</v>
      </c>
      <c r="B22" s="422"/>
      <c r="C22" s="422"/>
      <c r="D22" s="41"/>
      <c r="E22" s="356">
        <v>89</v>
      </c>
      <c r="F22" s="89"/>
      <c r="G22" s="311"/>
      <c r="H22" s="419" t="s">
        <v>434</v>
      </c>
      <c r="I22" s="419"/>
      <c r="J22" s="41"/>
      <c r="K22" s="320">
        <v>20</v>
      </c>
      <c r="L22" s="62"/>
      <c r="M22" s="298"/>
    </row>
    <row r="23" spans="1:13" ht="13.5" customHeight="1">
      <c r="A23" s="311"/>
      <c r="B23" s="419" t="s">
        <v>430</v>
      </c>
      <c r="C23" s="421"/>
      <c r="D23" s="41"/>
      <c r="E23" s="306">
        <v>5</v>
      </c>
      <c r="F23" s="89"/>
      <c r="G23" s="311"/>
      <c r="H23" s="419" t="s">
        <v>436</v>
      </c>
      <c r="I23" s="419"/>
      <c r="J23" s="41"/>
      <c r="K23" s="320">
        <v>9</v>
      </c>
      <c r="L23" s="62"/>
      <c r="M23" s="298"/>
    </row>
    <row r="24" spans="1:13" ht="13.5" customHeight="1">
      <c r="A24" s="308"/>
      <c r="B24" s="419" t="s">
        <v>571</v>
      </c>
      <c r="C24" s="421"/>
      <c r="D24" s="41"/>
      <c r="E24" s="306">
        <v>15</v>
      </c>
      <c r="F24" s="89"/>
      <c r="G24" s="311"/>
      <c r="H24" s="419" t="s">
        <v>437</v>
      </c>
      <c r="I24" s="419"/>
      <c r="J24" s="41"/>
      <c r="K24" s="320">
        <v>25</v>
      </c>
      <c r="L24" s="62"/>
      <c r="M24" s="298"/>
    </row>
    <row r="25" spans="1:13" ht="13.5" customHeight="1">
      <c r="A25" s="311"/>
      <c r="B25" s="419" t="s">
        <v>431</v>
      </c>
      <c r="C25" s="419"/>
      <c r="D25" s="309"/>
      <c r="E25" s="355">
        <v>35</v>
      </c>
      <c r="F25" s="89"/>
      <c r="G25" s="311"/>
      <c r="H25" s="419" t="s">
        <v>76</v>
      </c>
      <c r="I25" s="419"/>
      <c r="J25" s="41"/>
      <c r="K25" s="320">
        <v>87</v>
      </c>
      <c r="L25" s="316"/>
      <c r="M25" s="298"/>
    </row>
    <row r="26" spans="1:13" ht="13.5" customHeight="1">
      <c r="A26" s="311"/>
      <c r="B26" s="419" t="s">
        <v>572</v>
      </c>
      <c r="C26" s="419"/>
      <c r="D26" s="41"/>
      <c r="E26" s="306">
        <v>7</v>
      </c>
      <c r="F26" s="89"/>
      <c r="G26" s="311"/>
      <c r="H26" s="419" t="s">
        <v>77</v>
      </c>
      <c r="I26" s="419"/>
      <c r="J26" s="41"/>
      <c r="K26" s="320">
        <v>113</v>
      </c>
      <c r="L26" s="62"/>
      <c r="M26" s="298"/>
    </row>
    <row r="27" spans="1:13" ht="13.5" customHeight="1">
      <c r="A27" s="311"/>
      <c r="B27" s="419" t="s">
        <v>573</v>
      </c>
      <c r="C27" s="419"/>
      <c r="D27" s="41"/>
      <c r="E27" s="306">
        <v>18</v>
      </c>
      <c r="F27" s="89"/>
      <c r="G27" s="308"/>
      <c r="H27" s="419" t="s">
        <v>78</v>
      </c>
      <c r="I27" s="421"/>
      <c r="J27" s="318"/>
      <c r="K27" s="320">
        <v>80</v>
      </c>
      <c r="L27" s="62"/>
      <c r="M27" s="298"/>
    </row>
    <row r="28" spans="1:13" ht="13.5" customHeight="1">
      <c r="A28" s="311"/>
      <c r="B28" s="419" t="s">
        <v>432</v>
      </c>
      <c r="C28" s="419"/>
      <c r="D28" s="41"/>
      <c r="E28" s="306">
        <v>9</v>
      </c>
      <c r="F28" s="89"/>
      <c r="G28" s="311"/>
      <c r="H28" s="419" t="s">
        <v>79</v>
      </c>
      <c r="I28" s="421"/>
      <c r="J28" s="318"/>
      <c r="K28" s="320">
        <v>70</v>
      </c>
      <c r="L28" s="62"/>
      <c r="M28" s="321"/>
    </row>
    <row r="29" spans="1:13" ht="13.5" customHeight="1">
      <c r="A29" s="311"/>
      <c r="B29" s="419"/>
      <c r="C29" s="419"/>
      <c r="D29" s="41"/>
      <c r="E29" s="306"/>
      <c r="F29" s="89"/>
      <c r="H29" s="419" t="s">
        <v>638</v>
      </c>
      <c r="I29" s="421"/>
      <c r="J29" s="318"/>
      <c r="K29" s="320">
        <v>27</v>
      </c>
      <c r="L29" s="62"/>
      <c r="M29" s="321"/>
    </row>
    <row r="30" spans="1:13" ht="13.5" customHeight="1">
      <c r="A30" s="417" t="s">
        <v>574</v>
      </c>
      <c r="B30" s="424"/>
      <c r="C30" s="424"/>
      <c r="D30" s="41"/>
      <c r="E30" s="356">
        <v>185</v>
      </c>
      <c r="F30" s="89"/>
      <c r="G30" s="302"/>
      <c r="H30" s="311"/>
      <c r="I30" s="311"/>
      <c r="J30" s="41"/>
      <c r="K30" s="320"/>
      <c r="L30" s="62"/>
      <c r="M30" s="321"/>
    </row>
    <row r="31" spans="1:13" ht="13.5" customHeight="1">
      <c r="A31" s="311"/>
      <c r="B31" s="423" t="s">
        <v>435</v>
      </c>
      <c r="C31" s="421"/>
      <c r="D31" s="41"/>
      <c r="E31" s="306">
        <v>14</v>
      </c>
      <c r="F31" s="89"/>
      <c r="G31" s="417" t="s">
        <v>637</v>
      </c>
      <c r="H31" s="422"/>
      <c r="I31" s="422"/>
      <c r="J31" s="309"/>
      <c r="K31" s="319">
        <v>439</v>
      </c>
      <c r="L31" s="62"/>
      <c r="M31" s="321"/>
    </row>
    <row r="32" spans="1:13" ht="13.5" customHeight="1">
      <c r="A32" s="311"/>
      <c r="B32" s="419" t="s">
        <v>575</v>
      </c>
      <c r="C32" s="419"/>
      <c r="D32" s="41"/>
      <c r="E32" s="306">
        <v>19</v>
      </c>
      <c r="F32" s="89"/>
      <c r="G32" s="311"/>
      <c r="H32" s="311" t="s">
        <v>636</v>
      </c>
      <c r="I32" s="311" t="s">
        <v>633</v>
      </c>
      <c r="J32" s="41"/>
      <c r="K32" s="320">
        <v>45</v>
      </c>
      <c r="L32" s="62"/>
      <c r="M32" s="321"/>
    </row>
    <row r="33" spans="1:13" ht="13.5" customHeight="1">
      <c r="A33" s="311"/>
      <c r="B33" s="419" t="s">
        <v>576</v>
      </c>
      <c r="C33" s="419"/>
      <c r="D33" s="309"/>
      <c r="E33" s="355">
        <v>33</v>
      </c>
      <c r="F33" s="89"/>
      <c r="G33" s="311"/>
      <c r="H33" s="311"/>
      <c r="I33" s="311" t="s">
        <v>634</v>
      </c>
      <c r="J33" s="41"/>
      <c r="K33" s="320">
        <v>14</v>
      </c>
      <c r="L33" s="316"/>
      <c r="M33" s="321"/>
    </row>
    <row r="34" spans="1:13" ht="13.5" customHeight="1">
      <c r="A34" s="311"/>
      <c r="B34" s="417" t="s">
        <v>577</v>
      </c>
      <c r="C34" s="417"/>
      <c r="D34" s="41"/>
      <c r="E34" s="306"/>
      <c r="F34" s="89"/>
      <c r="G34" s="311"/>
      <c r="H34" s="311"/>
      <c r="I34" s="311" t="s">
        <v>635</v>
      </c>
      <c r="J34" s="41"/>
      <c r="K34" s="320">
        <v>59</v>
      </c>
      <c r="L34" s="62"/>
      <c r="M34" s="321"/>
    </row>
    <row r="35" spans="1:13" ht="13.5" customHeight="1">
      <c r="A35" s="311"/>
      <c r="B35" s="419" t="s">
        <v>438</v>
      </c>
      <c r="C35" s="419"/>
      <c r="D35" s="41"/>
      <c r="E35" s="306">
        <v>47</v>
      </c>
      <c r="F35" s="89"/>
      <c r="G35" s="311"/>
      <c r="H35" s="311"/>
      <c r="I35" s="311" t="s">
        <v>631</v>
      </c>
      <c r="J35" s="41"/>
      <c r="K35" s="320">
        <v>229</v>
      </c>
      <c r="L35" s="62"/>
      <c r="M35" s="321"/>
    </row>
    <row r="36" spans="1:13" ht="13.5" customHeight="1">
      <c r="A36" s="311"/>
      <c r="B36" s="419" t="s">
        <v>439</v>
      </c>
      <c r="C36" s="419"/>
      <c r="D36" s="41"/>
      <c r="E36" s="306">
        <v>33</v>
      </c>
      <c r="F36" s="89"/>
      <c r="G36" s="311"/>
      <c r="H36" s="311"/>
      <c r="I36" s="311" t="s">
        <v>628</v>
      </c>
      <c r="J36" s="41"/>
      <c r="K36" s="320">
        <v>26</v>
      </c>
      <c r="L36" s="62"/>
      <c r="M36" s="321"/>
    </row>
    <row r="37" spans="1:13" ht="13.5" customHeight="1">
      <c r="A37" s="311"/>
      <c r="B37" s="419" t="s">
        <v>440</v>
      </c>
      <c r="C37" s="419"/>
      <c r="D37" s="41"/>
      <c r="E37" s="306">
        <v>39</v>
      </c>
      <c r="F37" s="89"/>
      <c r="G37" s="302"/>
      <c r="H37" s="311" t="s">
        <v>632</v>
      </c>
      <c r="I37" s="311" t="s">
        <v>542</v>
      </c>
      <c r="J37" s="41"/>
      <c r="K37" s="320">
        <v>11</v>
      </c>
      <c r="L37" s="62"/>
      <c r="M37" s="321"/>
    </row>
    <row r="38" spans="1:13" ht="13.5" customHeight="1">
      <c r="A38" s="311"/>
      <c r="B38" s="311"/>
      <c r="C38" s="311"/>
      <c r="D38" s="41"/>
      <c r="E38" s="306"/>
      <c r="F38" s="89"/>
      <c r="G38" s="302"/>
      <c r="H38" s="311"/>
      <c r="I38" s="311" t="s">
        <v>631</v>
      </c>
      <c r="J38" s="41"/>
      <c r="K38" s="320">
        <v>28</v>
      </c>
      <c r="L38" s="62"/>
      <c r="M38" s="321"/>
    </row>
    <row r="39" spans="1:13" ht="13.5" customHeight="1">
      <c r="A39" s="417" t="s">
        <v>578</v>
      </c>
      <c r="B39" s="417"/>
      <c r="C39" s="417"/>
      <c r="D39" s="41"/>
      <c r="E39" s="356">
        <v>823</v>
      </c>
      <c r="F39" s="89"/>
      <c r="G39" s="308"/>
      <c r="H39" s="311"/>
      <c r="I39" s="311" t="s">
        <v>630</v>
      </c>
      <c r="J39" s="41"/>
      <c r="K39" s="320">
        <v>8</v>
      </c>
      <c r="L39" s="322"/>
      <c r="M39" s="321"/>
    </row>
    <row r="40" spans="1:13" ht="13.5" customHeight="1">
      <c r="A40" s="311"/>
      <c r="B40" s="419" t="s">
        <v>441</v>
      </c>
      <c r="C40" s="419"/>
      <c r="D40" s="41"/>
      <c r="E40" s="306">
        <v>13</v>
      </c>
      <c r="F40" s="89"/>
      <c r="G40" s="311"/>
      <c r="H40" s="311" t="s">
        <v>629</v>
      </c>
      <c r="I40" s="311" t="s">
        <v>542</v>
      </c>
      <c r="J40" s="41"/>
      <c r="K40" s="320">
        <v>9</v>
      </c>
      <c r="L40" s="322"/>
      <c r="M40" s="321"/>
    </row>
    <row r="41" spans="1:13" ht="13.5" customHeight="1">
      <c r="A41" s="311"/>
      <c r="B41" s="419" t="s">
        <v>442</v>
      </c>
      <c r="C41" s="419"/>
      <c r="D41" s="41"/>
      <c r="E41" s="306">
        <v>37</v>
      </c>
      <c r="F41" s="89"/>
      <c r="G41" s="308"/>
      <c r="H41" s="308"/>
      <c r="I41" s="311" t="s">
        <v>628</v>
      </c>
      <c r="J41" s="41"/>
      <c r="K41" s="320">
        <v>3</v>
      </c>
      <c r="L41" s="322"/>
      <c r="M41" s="321"/>
    </row>
    <row r="42" spans="1:13" ht="13.5" customHeight="1">
      <c r="A42" s="311"/>
      <c r="B42" s="419" t="s">
        <v>443</v>
      </c>
      <c r="C42" s="419"/>
      <c r="D42" s="309"/>
      <c r="E42" s="355">
        <v>66</v>
      </c>
      <c r="F42" s="89"/>
      <c r="G42" s="311"/>
      <c r="H42" s="419" t="s">
        <v>627</v>
      </c>
      <c r="I42" s="419"/>
      <c r="J42" s="41"/>
      <c r="K42" s="320">
        <v>7</v>
      </c>
      <c r="L42" s="322"/>
      <c r="M42" s="321"/>
    </row>
    <row r="43" spans="1:13" ht="13.5" customHeight="1">
      <c r="A43" s="311"/>
      <c r="B43" s="311" t="s">
        <v>444</v>
      </c>
      <c r="C43" s="311" t="s">
        <v>540</v>
      </c>
      <c r="D43" s="41"/>
      <c r="E43" s="306">
        <v>30</v>
      </c>
      <c r="F43" s="89"/>
      <c r="G43" s="311"/>
      <c r="H43" s="419"/>
      <c r="I43" s="419"/>
      <c r="J43" s="309"/>
      <c r="K43" s="323"/>
      <c r="L43" s="322"/>
      <c r="M43" s="321"/>
    </row>
    <row r="44" spans="1:13" ht="13.5" customHeight="1">
      <c r="A44" s="311"/>
      <c r="B44" s="311"/>
      <c r="C44" s="311" t="s">
        <v>445</v>
      </c>
      <c r="D44" s="41"/>
      <c r="E44" s="306">
        <v>21</v>
      </c>
      <c r="F44" s="89"/>
      <c r="G44" s="417" t="s">
        <v>626</v>
      </c>
      <c r="H44" s="422"/>
      <c r="I44" s="422"/>
      <c r="J44" s="41"/>
      <c r="K44" s="358">
        <v>267</v>
      </c>
      <c r="L44" s="322"/>
      <c r="M44" s="321"/>
    </row>
    <row r="45" spans="1:13" ht="13.5" customHeight="1">
      <c r="A45" s="311"/>
      <c r="B45" s="311"/>
      <c r="C45" s="311" t="s">
        <v>446</v>
      </c>
      <c r="D45" s="41"/>
      <c r="E45" s="306">
        <v>57</v>
      </c>
      <c r="F45" s="89"/>
      <c r="G45" s="311"/>
      <c r="H45" s="419" t="s">
        <v>625</v>
      </c>
      <c r="I45" s="419"/>
      <c r="J45" s="41"/>
      <c r="K45" s="320">
        <v>16</v>
      </c>
      <c r="L45" s="62"/>
      <c r="M45" s="321"/>
    </row>
    <row r="46" spans="1:13" ht="13.5" customHeight="1">
      <c r="A46" s="311"/>
      <c r="B46" s="311" t="s">
        <v>579</v>
      </c>
      <c r="C46" s="311" t="s">
        <v>580</v>
      </c>
      <c r="D46" s="41"/>
      <c r="E46" s="306">
        <v>22</v>
      </c>
      <c r="F46" s="89"/>
      <c r="G46" s="311"/>
      <c r="H46" s="419" t="s">
        <v>623</v>
      </c>
      <c r="I46" s="419"/>
      <c r="J46" s="41"/>
      <c r="K46" s="320">
        <v>23</v>
      </c>
      <c r="L46" s="62"/>
      <c r="M46" s="321"/>
    </row>
    <row r="47" spans="1:13" ht="13.5" customHeight="1">
      <c r="A47" s="311"/>
      <c r="B47" s="311"/>
      <c r="C47" s="311" t="s">
        <v>581</v>
      </c>
      <c r="D47" s="41"/>
      <c r="E47" s="306">
        <v>16</v>
      </c>
      <c r="F47" s="89"/>
      <c r="G47" s="311"/>
      <c r="H47" s="419" t="s">
        <v>624</v>
      </c>
      <c r="I47" s="419"/>
      <c r="J47" s="41"/>
      <c r="K47" s="320">
        <v>24</v>
      </c>
      <c r="L47" s="62"/>
      <c r="M47" s="321"/>
    </row>
    <row r="48" spans="1:13" ht="13.5" customHeight="1">
      <c r="A48" s="311"/>
      <c r="B48" s="311"/>
      <c r="C48" s="311" t="s">
        <v>582</v>
      </c>
      <c r="D48" s="41"/>
      <c r="E48" s="306">
        <v>405</v>
      </c>
      <c r="F48" s="89"/>
      <c r="G48" s="308"/>
      <c r="H48" s="419" t="s">
        <v>621</v>
      </c>
      <c r="I48" s="419"/>
      <c r="J48" s="41"/>
      <c r="K48" s="320">
        <v>28</v>
      </c>
      <c r="L48" s="62"/>
      <c r="M48" s="321"/>
    </row>
    <row r="49" spans="1:13" ht="13.5" customHeight="1">
      <c r="A49" s="311"/>
      <c r="B49" s="311" t="s">
        <v>447</v>
      </c>
      <c r="C49" s="311" t="s">
        <v>448</v>
      </c>
      <c r="D49" s="41"/>
      <c r="E49" s="306">
        <v>21</v>
      </c>
      <c r="F49" s="89"/>
      <c r="G49" s="311"/>
      <c r="H49" s="419" t="s">
        <v>622</v>
      </c>
      <c r="I49" s="419"/>
      <c r="J49" s="41"/>
      <c r="K49" s="320">
        <v>30</v>
      </c>
      <c r="L49" s="62"/>
      <c r="M49" s="321"/>
    </row>
    <row r="50" spans="1:13" ht="13.5" customHeight="1">
      <c r="A50" s="311"/>
      <c r="B50" s="311"/>
      <c r="C50" s="311" t="s">
        <v>449</v>
      </c>
      <c r="D50" s="41"/>
      <c r="E50" s="306">
        <v>33</v>
      </c>
      <c r="F50" s="89"/>
      <c r="H50" s="419" t="s">
        <v>619</v>
      </c>
      <c r="I50" s="419"/>
      <c r="J50" s="41"/>
      <c r="K50" s="320">
        <v>19</v>
      </c>
      <c r="L50" s="62"/>
      <c r="M50" s="321"/>
    </row>
    <row r="51" spans="1:13" ht="13.5" customHeight="1">
      <c r="A51" s="311"/>
      <c r="B51" s="311"/>
      <c r="C51" s="311" t="s">
        <v>450</v>
      </c>
      <c r="D51" s="41"/>
      <c r="E51" s="306">
        <v>72</v>
      </c>
      <c r="F51" s="89"/>
      <c r="G51" s="308"/>
      <c r="H51" s="419" t="s">
        <v>620</v>
      </c>
      <c r="I51" s="419"/>
      <c r="J51" s="309"/>
      <c r="K51" s="323">
        <v>63</v>
      </c>
      <c r="L51" s="62"/>
      <c r="M51" s="321"/>
    </row>
    <row r="52" spans="1:13" ht="13.5" customHeight="1">
      <c r="A52" s="311"/>
      <c r="B52" s="311"/>
      <c r="C52" s="357" t="s">
        <v>451</v>
      </c>
      <c r="D52" s="41"/>
      <c r="E52" s="306">
        <v>30</v>
      </c>
      <c r="F52" s="89"/>
      <c r="G52" s="311"/>
      <c r="H52" s="419" t="s">
        <v>617</v>
      </c>
      <c r="I52" s="419"/>
      <c r="J52" s="41"/>
      <c r="K52" s="320">
        <v>27</v>
      </c>
      <c r="L52" s="62"/>
      <c r="M52" s="321"/>
    </row>
    <row r="53" spans="1:13" ht="13.5" customHeight="1">
      <c r="A53" s="311"/>
      <c r="B53" s="311"/>
      <c r="C53" s="357"/>
      <c r="D53" s="41"/>
      <c r="E53" s="306"/>
      <c r="F53" s="89"/>
      <c r="G53" s="302"/>
      <c r="H53" s="419" t="s">
        <v>618</v>
      </c>
      <c r="I53" s="419"/>
      <c r="J53" s="41"/>
      <c r="K53" s="320">
        <v>37</v>
      </c>
      <c r="L53" s="62"/>
      <c r="M53" s="321"/>
    </row>
    <row r="54" spans="1:13" ht="13.5" customHeight="1">
      <c r="A54" s="417" t="s">
        <v>583</v>
      </c>
      <c r="B54" s="417"/>
      <c r="C54" s="417"/>
      <c r="D54" s="41"/>
      <c r="E54" s="356">
        <v>225</v>
      </c>
      <c r="F54" s="89"/>
      <c r="G54" s="311"/>
      <c r="H54" s="419"/>
      <c r="I54" s="419"/>
      <c r="J54" s="41"/>
      <c r="K54" s="320"/>
      <c r="L54" s="62"/>
      <c r="M54" s="321"/>
    </row>
    <row r="55" spans="1:13" ht="13.5" customHeight="1">
      <c r="A55" s="311"/>
      <c r="B55" s="419" t="s">
        <v>452</v>
      </c>
      <c r="C55" s="419"/>
      <c r="D55" s="41"/>
      <c r="E55" s="306">
        <v>10</v>
      </c>
      <c r="F55" s="89"/>
      <c r="G55" s="417" t="s">
        <v>616</v>
      </c>
      <c r="H55" s="422"/>
      <c r="I55" s="422"/>
      <c r="J55" s="41"/>
      <c r="K55" s="358">
        <v>521</v>
      </c>
      <c r="L55" s="62"/>
      <c r="M55" s="321"/>
    </row>
    <row r="56" spans="1:13" ht="13.5" customHeight="1">
      <c r="A56" s="311"/>
      <c r="B56" s="419" t="s">
        <v>453</v>
      </c>
      <c r="C56" s="419"/>
      <c r="D56" s="309"/>
      <c r="E56" s="355">
        <v>10</v>
      </c>
      <c r="F56" s="89"/>
      <c r="G56" s="311"/>
      <c r="H56" s="419" t="s">
        <v>615</v>
      </c>
      <c r="I56" s="419"/>
      <c r="J56" s="41"/>
      <c r="K56" s="320">
        <v>25</v>
      </c>
      <c r="L56" s="316"/>
      <c r="M56" s="321"/>
    </row>
    <row r="57" spans="1:13" ht="13.5" customHeight="1">
      <c r="A57" s="311"/>
      <c r="B57" s="419" t="s">
        <v>454</v>
      </c>
      <c r="C57" s="419"/>
      <c r="D57" s="41"/>
      <c r="E57" s="306">
        <v>32</v>
      </c>
      <c r="F57" s="89"/>
      <c r="G57" s="311"/>
      <c r="H57" s="419" t="s">
        <v>614</v>
      </c>
      <c r="I57" s="419"/>
      <c r="J57" s="41"/>
      <c r="K57" s="320">
        <v>25</v>
      </c>
      <c r="L57" s="62"/>
      <c r="M57" s="321"/>
    </row>
    <row r="58" spans="2:13" ht="13.5" customHeight="1">
      <c r="B58" s="419" t="s">
        <v>455</v>
      </c>
      <c r="C58" s="419"/>
      <c r="D58" s="41"/>
      <c r="E58" s="306">
        <v>103</v>
      </c>
      <c r="F58" s="89"/>
      <c r="G58" s="311"/>
      <c r="H58" s="419" t="s">
        <v>613</v>
      </c>
      <c r="I58" s="419"/>
      <c r="J58" s="41"/>
      <c r="K58" s="320">
        <v>39</v>
      </c>
      <c r="L58" s="62"/>
      <c r="M58" s="321"/>
    </row>
    <row r="59" spans="2:13" ht="13.5" customHeight="1">
      <c r="B59" s="419" t="s">
        <v>584</v>
      </c>
      <c r="C59" s="421"/>
      <c r="D59" s="41"/>
      <c r="E59" s="306">
        <v>6</v>
      </c>
      <c r="F59" s="89"/>
      <c r="G59" s="311"/>
      <c r="H59" s="419" t="s">
        <v>612</v>
      </c>
      <c r="I59" s="419"/>
      <c r="J59" s="41"/>
      <c r="K59" s="320">
        <v>17</v>
      </c>
      <c r="L59" s="62"/>
      <c r="M59" s="321"/>
    </row>
    <row r="60" spans="2:13" ht="13.5" customHeight="1">
      <c r="B60" s="419" t="s">
        <v>456</v>
      </c>
      <c r="C60" s="419"/>
      <c r="D60" s="41"/>
      <c r="E60" s="306">
        <v>6</v>
      </c>
      <c r="F60" s="89"/>
      <c r="G60" s="311"/>
      <c r="H60" s="419" t="s">
        <v>611</v>
      </c>
      <c r="I60" s="419"/>
      <c r="J60" s="41"/>
      <c r="K60" s="320">
        <v>21</v>
      </c>
      <c r="L60" s="62"/>
      <c r="M60" s="321"/>
    </row>
    <row r="61" spans="2:13" ht="13.5" customHeight="1">
      <c r="B61" s="419" t="s">
        <v>457</v>
      </c>
      <c r="C61" s="419"/>
      <c r="D61" s="41"/>
      <c r="E61" s="306">
        <v>43</v>
      </c>
      <c r="F61" s="89"/>
      <c r="G61" s="324"/>
      <c r="H61" s="419" t="s">
        <v>610</v>
      </c>
      <c r="I61" s="419"/>
      <c r="J61" s="41"/>
      <c r="K61" s="320">
        <v>6</v>
      </c>
      <c r="L61" s="62"/>
      <c r="M61" s="321"/>
    </row>
    <row r="62" spans="2:13" ht="13.5" customHeight="1">
      <c r="B62" s="419" t="s">
        <v>458</v>
      </c>
      <c r="C62" s="419"/>
      <c r="D62" s="41"/>
      <c r="E62" s="306">
        <v>15</v>
      </c>
      <c r="F62" s="89"/>
      <c r="G62" s="311"/>
      <c r="H62" s="419" t="s">
        <v>609</v>
      </c>
      <c r="I62" s="419"/>
      <c r="J62" s="41"/>
      <c r="K62" s="320">
        <v>27</v>
      </c>
      <c r="L62" s="62"/>
      <c r="M62" s="321"/>
    </row>
    <row r="63" spans="2:13" ht="13.5" customHeight="1">
      <c r="B63" s="311"/>
      <c r="C63" s="311"/>
      <c r="D63" s="41"/>
      <c r="E63" s="306"/>
      <c r="F63" s="89"/>
      <c r="G63" s="311"/>
      <c r="H63" s="419" t="s">
        <v>608</v>
      </c>
      <c r="I63" s="419"/>
      <c r="J63" s="41"/>
      <c r="K63" s="320">
        <v>8</v>
      </c>
      <c r="L63" s="62"/>
      <c r="M63" s="321"/>
    </row>
    <row r="64" spans="1:13" ht="13.5" customHeight="1">
      <c r="A64" s="417" t="s">
        <v>585</v>
      </c>
      <c r="B64" s="417"/>
      <c r="C64" s="417"/>
      <c r="D64" s="41"/>
      <c r="E64" s="356">
        <v>142</v>
      </c>
      <c r="F64" s="89"/>
      <c r="G64" s="311"/>
      <c r="H64" s="419" t="s">
        <v>607</v>
      </c>
      <c r="I64" s="419"/>
      <c r="J64" s="41"/>
      <c r="K64" s="320">
        <v>69</v>
      </c>
      <c r="L64" s="62"/>
      <c r="M64" s="321"/>
    </row>
    <row r="65" spans="1:13" ht="13.5" customHeight="1">
      <c r="A65" s="311"/>
      <c r="B65" s="417" t="s">
        <v>586</v>
      </c>
      <c r="C65" s="417"/>
      <c r="D65" s="41"/>
      <c r="E65" s="306"/>
      <c r="F65" s="323"/>
      <c r="G65" s="311"/>
      <c r="H65" s="419" t="s">
        <v>606</v>
      </c>
      <c r="I65" s="419"/>
      <c r="J65" s="41"/>
      <c r="K65" s="320">
        <v>123</v>
      </c>
      <c r="L65" s="62"/>
      <c r="M65" s="321"/>
    </row>
    <row r="66" spans="1:13" ht="13.5" customHeight="1">
      <c r="A66" s="311"/>
      <c r="B66" s="311"/>
      <c r="C66" s="311" t="s">
        <v>587</v>
      </c>
      <c r="D66" s="41"/>
      <c r="E66" s="306">
        <v>12</v>
      </c>
      <c r="F66" s="323"/>
      <c r="G66" s="311"/>
      <c r="H66" s="419" t="s">
        <v>605</v>
      </c>
      <c r="I66" s="421"/>
      <c r="J66" s="89"/>
      <c r="K66" s="320">
        <v>45</v>
      </c>
      <c r="L66" s="62"/>
      <c r="M66" s="321"/>
    </row>
    <row r="67" spans="1:13" ht="13.5" customHeight="1">
      <c r="A67" s="311"/>
      <c r="B67" s="311"/>
      <c r="C67" s="311" t="s">
        <v>588</v>
      </c>
      <c r="D67" s="309"/>
      <c r="E67" s="355">
        <v>26</v>
      </c>
      <c r="F67" s="323"/>
      <c r="G67" s="311"/>
      <c r="H67" s="421" t="s">
        <v>604</v>
      </c>
      <c r="I67" s="421"/>
      <c r="J67" s="302"/>
      <c r="K67" s="320">
        <v>116</v>
      </c>
      <c r="L67" s="316"/>
      <c r="M67" s="321"/>
    </row>
    <row r="68" spans="1:13" ht="13.5" customHeight="1">
      <c r="A68" s="311"/>
      <c r="B68" s="311"/>
      <c r="C68" s="311" t="s">
        <v>589</v>
      </c>
      <c r="D68" s="41"/>
      <c r="E68" s="306">
        <v>27</v>
      </c>
      <c r="F68" s="323"/>
      <c r="G68" s="419"/>
      <c r="H68" s="421"/>
      <c r="I68" s="421"/>
      <c r="J68" s="41"/>
      <c r="K68" s="45"/>
      <c r="L68" s="62"/>
      <c r="M68" s="321"/>
    </row>
    <row r="69" spans="1:13" ht="13.5" customHeight="1">
      <c r="A69" s="311"/>
      <c r="B69" s="311"/>
      <c r="C69" s="311" t="s">
        <v>590</v>
      </c>
      <c r="D69" s="41"/>
      <c r="E69" s="306">
        <v>13</v>
      </c>
      <c r="F69" s="323"/>
      <c r="G69" s="419" t="s">
        <v>603</v>
      </c>
      <c r="H69" s="421"/>
      <c r="I69" s="421"/>
      <c r="J69" s="41"/>
      <c r="K69" s="45">
        <v>10</v>
      </c>
      <c r="L69" s="62"/>
      <c r="M69" s="321"/>
    </row>
    <row r="70" spans="1:13" ht="13.5" customHeight="1">
      <c r="A70" s="311"/>
      <c r="B70" s="317"/>
      <c r="C70" s="317" t="s">
        <v>591</v>
      </c>
      <c r="D70" s="41"/>
      <c r="E70" s="306">
        <v>12</v>
      </c>
      <c r="F70" s="323"/>
      <c r="G70" s="419" t="s">
        <v>602</v>
      </c>
      <c r="H70" s="421"/>
      <c r="I70" s="421"/>
      <c r="J70" s="318"/>
      <c r="K70" s="320">
        <v>10</v>
      </c>
      <c r="L70" s="62"/>
      <c r="M70" s="321"/>
    </row>
    <row r="71" spans="1:13" ht="13.5" customHeight="1">
      <c r="A71" s="311"/>
      <c r="B71" s="417" t="s">
        <v>592</v>
      </c>
      <c r="C71" s="417"/>
      <c r="D71" s="41"/>
      <c r="E71" s="306"/>
      <c r="F71" s="323"/>
      <c r="G71" s="419" t="s">
        <v>601</v>
      </c>
      <c r="H71" s="421"/>
      <c r="I71" s="421"/>
      <c r="J71" s="318"/>
      <c r="K71" s="45" t="s">
        <v>643</v>
      </c>
      <c r="L71" s="62"/>
      <c r="M71" s="321"/>
    </row>
    <row r="72" spans="1:13" ht="13.5" customHeight="1">
      <c r="A72" s="311"/>
      <c r="B72" s="311"/>
      <c r="C72" s="311" t="s">
        <v>593</v>
      </c>
      <c r="D72" s="41"/>
      <c r="E72" s="306">
        <v>17</v>
      </c>
      <c r="F72" s="89"/>
      <c r="G72" s="419" t="s">
        <v>600</v>
      </c>
      <c r="H72" s="421"/>
      <c r="I72" s="421"/>
      <c r="J72" s="318"/>
      <c r="K72" s="312">
        <v>13</v>
      </c>
      <c r="L72" s="62"/>
      <c r="M72" s="321"/>
    </row>
    <row r="73" spans="1:13" ht="13.5" customHeight="1">
      <c r="A73" s="311"/>
      <c r="B73" s="311"/>
      <c r="C73" s="311" t="s">
        <v>594</v>
      </c>
      <c r="D73" s="41"/>
      <c r="E73" s="306">
        <v>10</v>
      </c>
      <c r="F73" s="89"/>
      <c r="G73" s="419" t="s">
        <v>599</v>
      </c>
      <c r="H73" s="421"/>
      <c r="I73" s="421"/>
      <c r="J73" s="318"/>
      <c r="K73" s="312">
        <v>12</v>
      </c>
      <c r="L73" s="62"/>
      <c r="M73" s="321"/>
    </row>
    <row r="74" spans="1:13" ht="13.5" customHeight="1">
      <c r="A74" s="311"/>
      <c r="B74" s="311"/>
      <c r="C74" s="311" t="s">
        <v>595</v>
      </c>
      <c r="D74" s="41"/>
      <c r="E74" s="306">
        <v>15</v>
      </c>
      <c r="F74" s="89"/>
      <c r="G74" s="311"/>
      <c r="H74" s="317"/>
      <c r="I74" s="311" t="s">
        <v>598</v>
      </c>
      <c r="J74" s="318"/>
      <c r="K74" s="312">
        <v>7</v>
      </c>
      <c r="L74" s="62"/>
      <c r="M74" s="321"/>
    </row>
    <row r="75" spans="1:13" ht="13.5" customHeight="1">
      <c r="A75" s="311"/>
      <c r="B75" s="311"/>
      <c r="C75" s="311" t="s">
        <v>596</v>
      </c>
      <c r="D75" s="41"/>
      <c r="E75" s="306">
        <v>10</v>
      </c>
      <c r="F75" s="323"/>
      <c r="G75" s="324"/>
      <c r="H75" s="311"/>
      <c r="J75" s="41"/>
      <c r="K75" s="320"/>
      <c r="L75" s="62"/>
      <c r="M75" s="321"/>
    </row>
    <row r="76" spans="1:13" ht="3" customHeight="1" thickBot="1">
      <c r="A76" s="311"/>
      <c r="B76" s="317"/>
      <c r="C76" s="317"/>
      <c r="D76" s="41"/>
      <c r="E76" s="306"/>
      <c r="F76" s="325"/>
      <c r="G76" s="326"/>
      <c r="H76" s="326"/>
      <c r="I76" s="326"/>
      <c r="J76" s="327"/>
      <c r="K76" s="325"/>
      <c r="L76" s="62"/>
      <c r="M76" s="42"/>
    </row>
    <row r="77" spans="1:13" s="89" customFormat="1" ht="15.75" customHeight="1">
      <c r="A77" s="88" t="s">
        <v>541</v>
      </c>
      <c r="B77" s="88"/>
      <c r="C77" s="88"/>
      <c r="D77" s="88"/>
      <c r="E77" s="88"/>
      <c r="H77" s="302"/>
      <c r="I77" s="302"/>
      <c r="L77" s="302"/>
      <c r="M77" s="328"/>
    </row>
    <row r="78" spans="1:12" s="330" customFormat="1" ht="14.25">
      <c r="A78" s="89"/>
      <c r="B78" s="89"/>
      <c r="C78" s="89"/>
      <c r="D78" s="89"/>
      <c r="E78" s="89"/>
      <c r="F78" s="89"/>
      <c r="G78" s="89"/>
      <c r="H78" s="302"/>
      <c r="I78" s="302"/>
      <c r="J78" s="89"/>
      <c r="K78" s="89"/>
      <c r="L78" s="329"/>
    </row>
    <row r="79" spans="1:12" ht="16.5" customHeight="1">
      <c r="A79" s="89"/>
      <c r="B79" s="89"/>
      <c r="C79" s="89"/>
      <c r="D79" s="89"/>
      <c r="E79" s="89"/>
      <c r="F79" s="89"/>
      <c r="G79" s="89"/>
      <c r="H79" s="302"/>
      <c r="I79" s="302"/>
      <c r="J79" s="89"/>
      <c r="K79" s="89"/>
      <c r="L79" s="302"/>
    </row>
    <row r="80" spans="1:12" ht="13.5">
      <c r="A80" s="89"/>
      <c r="B80" s="89"/>
      <c r="C80" s="89"/>
      <c r="D80" s="89"/>
      <c r="E80" s="89"/>
      <c r="F80" s="89"/>
      <c r="G80" s="89"/>
      <c r="H80" s="302"/>
      <c r="I80" s="302"/>
      <c r="J80" s="89"/>
      <c r="K80" s="89"/>
      <c r="L80" s="302"/>
    </row>
    <row r="81" spans="1:13" ht="13.5">
      <c r="A81" s="89"/>
      <c r="B81" s="89"/>
      <c r="C81" s="89"/>
      <c r="D81" s="89"/>
      <c r="E81" s="89"/>
      <c r="F81" s="89"/>
      <c r="G81" s="89"/>
      <c r="H81" s="302"/>
      <c r="I81" s="302"/>
      <c r="J81" s="89"/>
      <c r="K81" s="89"/>
      <c r="L81" s="302"/>
      <c r="M81" s="321"/>
    </row>
    <row r="82" spans="1:13" ht="13.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331"/>
      <c r="M82" s="321"/>
    </row>
    <row r="83" spans="1:12" ht="13.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302"/>
    </row>
    <row r="84" spans="1:12" ht="13.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302"/>
    </row>
    <row r="85" spans="1:12" ht="13.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302"/>
    </row>
    <row r="86" spans="1:12" ht="13.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302"/>
    </row>
    <row r="87" spans="1:12" ht="13.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302"/>
    </row>
    <row r="88" spans="1:12" ht="13.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302"/>
    </row>
    <row r="89" spans="1:12" ht="13.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302"/>
    </row>
    <row r="90" spans="1:12" ht="13.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302"/>
    </row>
    <row r="91" spans="1:12" ht="13.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302"/>
    </row>
    <row r="92" spans="2:12" ht="13.5"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302"/>
    </row>
    <row r="93" spans="6:12" ht="13.5">
      <c r="F93" s="89"/>
      <c r="G93" s="89"/>
      <c r="H93" s="89"/>
      <c r="I93" s="89"/>
      <c r="J93" s="89"/>
      <c r="K93" s="89"/>
      <c r="L93" s="302"/>
    </row>
    <row r="94" spans="7:12" ht="13.5">
      <c r="G94" s="89"/>
      <c r="H94" s="89"/>
      <c r="I94" s="89"/>
      <c r="J94" s="89"/>
      <c r="K94" s="89"/>
      <c r="L94" s="302"/>
    </row>
    <row r="95" spans="8:12" ht="13.5">
      <c r="H95" s="89"/>
      <c r="I95" s="89"/>
      <c r="J95" s="89"/>
      <c r="K95" s="89"/>
      <c r="L95" s="302"/>
    </row>
    <row r="96" ht="13.5">
      <c r="L96" s="302"/>
    </row>
  </sheetData>
  <sheetProtection/>
  <mergeCells count="104">
    <mergeCell ref="B24:C24"/>
    <mergeCell ref="A30:C30"/>
    <mergeCell ref="B28:C28"/>
    <mergeCell ref="B29:C29"/>
    <mergeCell ref="H24:I24"/>
    <mergeCell ref="H25:I25"/>
    <mergeCell ref="B59:C59"/>
    <mergeCell ref="G73:I73"/>
    <mergeCell ref="G72:I72"/>
    <mergeCell ref="G71:I71"/>
    <mergeCell ref="H67:I67"/>
    <mergeCell ref="H66:I66"/>
    <mergeCell ref="H63:I63"/>
    <mergeCell ref="A64:C64"/>
    <mergeCell ref="H13:I13"/>
    <mergeCell ref="H14:I14"/>
    <mergeCell ref="G15:I15"/>
    <mergeCell ref="G16:I16"/>
    <mergeCell ref="G17:I17"/>
    <mergeCell ref="B31:C31"/>
    <mergeCell ref="H28:I28"/>
    <mergeCell ref="H27:I27"/>
    <mergeCell ref="G20:I20"/>
    <mergeCell ref="G18:I18"/>
    <mergeCell ref="A54:C54"/>
    <mergeCell ref="B58:C58"/>
    <mergeCell ref="B55:C55"/>
    <mergeCell ref="B56:C56"/>
    <mergeCell ref="B57:C57"/>
    <mergeCell ref="B41:C41"/>
    <mergeCell ref="B42:C42"/>
    <mergeCell ref="B71:C71"/>
    <mergeCell ref="H59:I59"/>
    <mergeCell ref="G55:I55"/>
    <mergeCell ref="H51:I51"/>
    <mergeCell ref="G44:I44"/>
    <mergeCell ref="G31:I31"/>
    <mergeCell ref="G68:I68"/>
    <mergeCell ref="G69:I69"/>
    <mergeCell ref="G70:I70"/>
    <mergeCell ref="H62:I62"/>
    <mergeCell ref="H64:I64"/>
    <mergeCell ref="B65:C65"/>
    <mergeCell ref="H65:I65"/>
    <mergeCell ref="B62:C62"/>
    <mergeCell ref="H56:I56"/>
    <mergeCell ref="H57:I57"/>
    <mergeCell ref="H58:I58"/>
    <mergeCell ref="H60:I60"/>
    <mergeCell ref="H61:I61"/>
    <mergeCell ref="B60:C60"/>
    <mergeCell ref="B61:C61"/>
    <mergeCell ref="H50:I50"/>
    <mergeCell ref="H52:I52"/>
    <mergeCell ref="H53:I53"/>
    <mergeCell ref="H54:I54"/>
    <mergeCell ref="H45:I45"/>
    <mergeCell ref="H46:I46"/>
    <mergeCell ref="H47:I47"/>
    <mergeCell ref="H48:I48"/>
    <mergeCell ref="H49:I49"/>
    <mergeCell ref="H42:I42"/>
    <mergeCell ref="H43:I43"/>
    <mergeCell ref="B34:C34"/>
    <mergeCell ref="B35:C35"/>
    <mergeCell ref="B36:C36"/>
    <mergeCell ref="B32:C32"/>
    <mergeCell ref="B33:C33"/>
    <mergeCell ref="A39:C39"/>
    <mergeCell ref="B37:C37"/>
    <mergeCell ref="B40:C40"/>
    <mergeCell ref="B26:C26"/>
    <mergeCell ref="H26:I26"/>
    <mergeCell ref="B25:C25"/>
    <mergeCell ref="B27:C27"/>
    <mergeCell ref="H29:I29"/>
    <mergeCell ref="H19:I19"/>
    <mergeCell ref="H21:I21"/>
    <mergeCell ref="H22:I22"/>
    <mergeCell ref="H23:I23"/>
    <mergeCell ref="A22:C22"/>
    <mergeCell ref="B23:C23"/>
    <mergeCell ref="B16:C16"/>
    <mergeCell ref="B17:C17"/>
    <mergeCell ref="B18:C18"/>
    <mergeCell ref="H11:I11"/>
    <mergeCell ref="A12:C12"/>
    <mergeCell ref="B13:C13"/>
    <mergeCell ref="B14:C14"/>
    <mergeCell ref="B15:C15"/>
    <mergeCell ref="H12:I12"/>
    <mergeCell ref="B8:C8"/>
    <mergeCell ref="H8:I8"/>
    <mergeCell ref="B9:C9"/>
    <mergeCell ref="H9:I9"/>
    <mergeCell ref="B10:C10"/>
    <mergeCell ref="H10:I10"/>
    <mergeCell ref="A1:K1"/>
    <mergeCell ref="A4:D4"/>
    <mergeCell ref="G4:J4"/>
    <mergeCell ref="B6:C6"/>
    <mergeCell ref="G6:I6"/>
    <mergeCell ref="B7:C7"/>
    <mergeCell ref="H7:I7"/>
  </mergeCells>
  <printOptions/>
  <pageMargins left="0.7480314960629921" right="0.6692913385826772" top="0.7086614173228347" bottom="0.3937007874015748" header="0.5118110236220472" footer="0.5118110236220472"/>
  <pageSetup horizontalDpi="600" verticalDpi="600" orientation="portrait" paperSize="9" scale="90" r:id="rId1"/>
  <colBreaks count="1" manualBreakCount="1">
    <brk id="16" min="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17.00390625" style="35" customWidth="1"/>
    <col min="2" max="7" width="12.421875" style="35" customWidth="1"/>
    <col min="8" max="16384" width="11.421875" style="35" customWidth="1"/>
  </cols>
  <sheetData>
    <row r="1" spans="1:7" ht="21" customHeight="1">
      <c r="A1" s="371" t="s">
        <v>535</v>
      </c>
      <c r="B1" s="371"/>
      <c r="C1" s="371"/>
      <c r="D1" s="371"/>
      <c r="E1" s="371"/>
      <c r="F1" s="371"/>
      <c r="G1" s="371"/>
    </row>
    <row r="2" spans="1:7" s="40" customFormat="1" ht="14.25" thickBot="1">
      <c r="A2" s="73"/>
      <c r="B2" s="74"/>
      <c r="C2" s="73"/>
      <c r="D2" s="73"/>
      <c r="E2" s="74"/>
      <c r="F2" s="73"/>
      <c r="G2" s="73"/>
    </row>
    <row r="3" spans="1:8" s="40" customFormat="1" ht="15" customHeight="1">
      <c r="A3" s="39" t="s">
        <v>83</v>
      </c>
      <c r="B3" s="375" t="s">
        <v>84</v>
      </c>
      <c r="C3" s="376"/>
      <c r="D3" s="377"/>
      <c r="E3" s="375" t="s">
        <v>85</v>
      </c>
      <c r="F3" s="376"/>
      <c r="G3" s="376"/>
      <c r="H3" s="42"/>
    </row>
    <row r="4" spans="1:8" s="40" customFormat="1" ht="15" customHeight="1">
      <c r="A4" s="76" t="s">
        <v>86</v>
      </c>
      <c r="B4" s="77" t="s">
        <v>87</v>
      </c>
      <c r="C4" s="77" t="s">
        <v>88</v>
      </c>
      <c r="D4" s="77" t="s">
        <v>89</v>
      </c>
      <c r="E4" s="77" t="s">
        <v>87</v>
      </c>
      <c r="F4" s="77" t="s">
        <v>88</v>
      </c>
      <c r="G4" s="78" t="s">
        <v>89</v>
      </c>
      <c r="H4" s="42"/>
    </row>
    <row r="5" spans="1:8" s="40" customFormat="1" ht="15" customHeight="1">
      <c r="A5" s="79">
        <v>20</v>
      </c>
      <c r="B5" s="80">
        <v>1854</v>
      </c>
      <c r="C5" s="80">
        <v>1471</v>
      </c>
      <c r="D5" s="80">
        <v>383</v>
      </c>
      <c r="E5" s="80">
        <v>7512</v>
      </c>
      <c r="F5" s="80">
        <v>4414</v>
      </c>
      <c r="G5" s="80">
        <v>3098</v>
      </c>
      <c r="H5" s="337"/>
    </row>
    <row r="6" spans="1:8" s="40" customFormat="1" ht="15" customHeight="1">
      <c r="A6" s="81">
        <f>A5+1</f>
        <v>21</v>
      </c>
      <c r="B6" s="80">
        <v>1818</v>
      </c>
      <c r="C6" s="80">
        <v>1219</v>
      </c>
      <c r="D6" s="80">
        <v>599</v>
      </c>
      <c r="E6" s="80">
        <v>9652</v>
      </c>
      <c r="F6" s="80">
        <v>3639</v>
      </c>
      <c r="G6" s="80">
        <v>6013</v>
      </c>
      <c r="H6" s="337"/>
    </row>
    <row r="7" spans="1:8" s="40" customFormat="1" ht="15" customHeight="1">
      <c r="A7" s="81">
        <f>A6+1</f>
        <v>22</v>
      </c>
      <c r="B7" s="80">
        <v>1619</v>
      </c>
      <c r="C7" s="80">
        <v>1152</v>
      </c>
      <c r="D7" s="80">
        <v>467</v>
      </c>
      <c r="E7" s="80">
        <v>7483</v>
      </c>
      <c r="F7" s="80">
        <v>3459</v>
      </c>
      <c r="G7" s="80">
        <v>4024</v>
      </c>
      <c r="H7" s="337"/>
    </row>
    <row r="8" spans="1:8" s="40" customFormat="1" ht="15" customHeight="1">
      <c r="A8" s="81">
        <f>A7+1</f>
        <v>23</v>
      </c>
      <c r="B8" s="80">
        <v>1838</v>
      </c>
      <c r="C8" s="80">
        <v>1219</v>
      </c>
      <c r="D8" s="80">
        <v>619</v>
      </c>
      <c r="E8" s="80">
        <v>9691</v>
      </c>
      <c r="F8" s="80">
        <v>3594</v>
      </c>
      <c r="G8" s="80">
        <v>6097</v>
      </c>
      <c r="H8" s="337"/>
    </row>
    <row r="9" spans="1:8" s="60" customFormat="1" ht="13.5" customHeight="1">
      <c r="A9" s="82">
        <f>A8+1</f>
        <v>24</v>
      </c>
      <c r="B9" s="343">
        <v>1527</v>
      </c>
      <c r="C9" s="343">
        <v>991</v>
      </c>
      <c r="D9" s="343">
        <v>536</v>
      </c>
      <c r="E9" s="344">
        <v>8982</v>
      </c>
      <c r="F9" s="343">
        <v>3018</v>
      </c>
      <c r="G9" s="343">
        <v>5964</v>
      </c>
      <c r="H9" s="338"/>
    </row>
    <row r="10" spans="1:8" s="60" customFormat="1" ht="6" customHeight="1">
      <c r="A10" s="83"/>
      <c r="B10" s="345"/>
      <c r="C10" s="345"/>
      <c r="D10" s="345"/>
      <c r="E10" s="346"/>
      <c r="F10" s="345"/>
      <c r="G10" s="345"/>
      <c r="H10" s="338"/>
    </row>
    <row r="11" spans="1:8" s="51" customFormat="1" ht="13.5" customHeight="1">
      <c r="A11" s="84">
        <f>A9</f>
        <v>24</v>
      </c>
      <c r="B11" s="347">
        <v>113</v>
      </c>
      <c r="C11" s="348">
        <v>76</v>
      </c>
      <c r="D11" s="348">
        <v>37</v>
      </c>
      <c r="E11" s="348">
        <v>692</v>
      </c>
      <c r="F11" s="348">
        <v>223</v>
      </c>
      <c r="G11" s="349">
        <v>469</v>
      </c>
      <c r="H11" s="338"/>
    </row>
    <row r="12" spans="1:8" s="51" customFormat="1" ht="13.5" customHeight="1">
      <c r="A12" s="86" t="s">
        <v>90</v>
      </c>
      <c r="B12" s="347">
        <v>148</v>
      </c>
      <c r="C12" s="348">
        <v>91</v>
      </c>
      <c r="D12" s="350">
        <v>57</v>
      </c>
      <c r="E12" s="348">
        <v>889</v>
      </c>
      <c r="F12" s="348">
        <v>277</v>
      </c>
      <c r="G12" s="349">
        <v>612</v>
      </c>
      <c r="H12" s="338"/>
    </row>
    <row r="13" spans="1:8" s="51" customFormat="1" ht="13.5" customHeight="1">
      <c r="A13" s="86" t="s">
        <v>91</v>
      </c>
      <c r="B13" s="347">
        <v>176</v>
      </c>
      <c r="C13" s="348">
        <v>123</v>
      </c>
      <c r="D13" s="350">
        <v>53</v>
      </c>
      <c r="E13" s="348">
        <v>928</v>
      </c>
      <c r="F13" s="348">
        <v>375</v>
      </c>
      <c r="G13" s="349">
        <v>553</v>
      </c>
      <c r="H13" s="338"/>
    </row>
    <row r="14" spans="1:8" s="51" customFormat="1" ht="13.5" customHeight="1">
      <c r="A14" s="86" t="s">
        <v>92</v>
      </c>
      <c r="B14" s="347">
        <v>177</v>
      </c>
      <c r="C14" s="348">
        <v>115</v>
      </c>
      <c r="D14" s="348">
        <v>62</v>
      </c>
      <c r="E14" s="348">
        <v>922</v>
      </c>
      <c r="F14" s="348">
        <v>352</v>
      </c>
      <c r="G14" s="349">
        <v>570</v>
      </c>
      <c r="H14" s="338"/>
    </row>
    <row r="15" spans="1:8" s="51" customFormat="1" ht="13.5" customHeight="1">
      <c r="A15" s="86" t="s">
        <v>93</v>
      </c>
      <c r="B15" s="347">
        <v>127</v>
      </c>
      <c r="C15" s="348">
        <v>85</v>
      </c>
      <c r="D15" s="348">
        <v>42</v>
      </c>
      <c r="E15" s="348">
        <v>774</v>
      </c>
      <c r="F15" s="348">
        <v>254</v>
      </c>
      <c r="G15" s="349">
        <v>520</v>
      </c>
      <c r="H15" s="338"/>
    </row>
    <row r="16" spans="1:8" s="51" customFormat="1" ht="13.5" customHeight="1">
      <c r="A16" s="86" t="s">
        <v>94</v>
      </c>
      <c r="B16" s="347">
        <v>177</v>
      </c>
      <c r="C16" s="348">
        <v>117</v>
      </c>
      <c r="D16" s="348">
        <v>60</v>
      </c>
      <c r="E16" s="348">
        <v>1040</v>
      </c>
      <c r="F16" s="348">
        <v>358</v>
      </c>
      <c r="G16" s="349">
        <v>682</v>
      </c>
      <c r="H16" s="338"/>
    </row>
    <row r="17" spans="1:8" s="51" customFormat="1" ht="13.5" customHeight="1">
      <c r="A17" s="86" t="s">
        <v>95</v>
      </c>
      <c r="B17" s="347">
        <v>18</v>
      </c>
      <c r="C17" s="348">
        <v>10</v>
      </c>
      <c r="D17" s="348">
        <v>8</v>
      </c>
      <c r="E17" s="348">
        <v>111</v>
      </c>
      <c r="F17" s="348">
        <v>29</v>
      </c>
      <c r="G17" s="349">
        <v>82</v>
      </c>
      <c r="H17" s="338"/>
    </row>
    <row r="18" spans="1:8" s="51" customFormat="1" ht="13.5" customHeight="1">
      <c r="A18" s="86" t="s">
        <v>96</v>
      </c>
      <c r="B18" s="347">
        <v>187</v>
      </c>
      <c r="C18" s="348">
        <v>119</v>
      </c>
      <c r="D18" s="348">
        <v>68</v>
      </c>
      <c r="E18" s="348">
        <v>1050</v>
      </c>
      <c r="F18" s="348">
        <v>344</v>
      </c>
      <c r="G18" s="349">
        <v>706</v>
      </c>
      <c r="H18" s="338"/>
    </row>
    <row r="19" spans="1:8" s="51" customFormat="1" ht="13.5" customHeight="1">
      <c r="A19" s="86" t="s">
        <v>97</v>
      </c>
      <c r="B19" s="347">
        <v>96</v>
      </c>
      <c r="C19" s="348">
        <v>57</v>
      </c>
      <c r="D19" s="348">
        <v>39</v>
      </c>
      <c r="E19" s="348">
        <v>642</v>
      </c>
      <c r="F19" s="348">
        <v>166</v>
      </c>
      <c r="G19" s="349">
        <v>476</v>
      </c>
      <c r="H19" s="338"/>
    </row>
    <row r="20" spans="1:8" s="51" customFormat="1" ht="13.5" customHeight="1">
      <c r="A20" s="86" t="s">
        <v>98</v>
      </c>
      <c r="B20" s="347">
        <v>122</v>
      </c>
      <c r="C20" s="348">
        <v>76</v>
      </c>
      <c r="D20" s="348">
        <v>46</v>
      </c>
      <c r="E20" s="348">
        <v>794</v>
      </c>
      <c r="F20" s="348">
        <v>248</v>
      </c>
      <c r="G20" s="349">
        <v>546</v>
      </c>
      <c r="H20" s="338"/>
    </row>
    <row r="21" spans="1:8" s="51" customFormat="1" ht="13.5" customHeight="1">
      <c r="A21" s="86" t="s">
        <v>99</v>
      </c>
      <c r="B21" s="347">
        <v>74</v>
      </c>
      <c r="C21" s="348">
        <v>45</v>
      </c>
      <c r="D21" s="348">
        <v>29</v>
      </c>
      <c r="E21" s="348">
        <v>456</v>
      </c>
      <c r="F21" s="348">
        <v>149</v>
      </c>
      <c r="G21" s="349">
        <v>307</v>
      </c>
      <c r="H21" s="338"/>
    </row>
    <row r="22" spans="1:8" s="51" customFormat="1" ht="13.5" customHeight="1" thickBot="1">
      <c r="A22" s="86" t="s">
        <v>100</v>
      </c>
      <c r="B22" s="347">
        <v>112</v>
      </c>
      <c r="C22" s="351">
        <v>77</v>
      </c>
      <c r="D22" s="351">
        <v>35</v>
      </c>
      <c r="E22" s="348">
        <v>684</v>
      </c>
      <c r="F22" s="351">
        <v>243</v>
      </c>
      <c r="G22" s="352">
        <v>441</v>
      </c>
      <c r="H22" s="338"/>
    </row>
    <row r="23" spans="1:7" s="89" customFormat="1" ht="16.5" customHeight="1">
      <c r="A23" s="88" t="s">
        <v>101</v>
      </c>
      <c r="B23" s="88"/>
      <c r="C23" s="88"/>
      <c r="D23" s="88"/>
      <c r="E23" s="88"/>
      <c r="F23" s="88"/>
      <c r="G23" s="88"/>
    </row>
    <row r="24" spans="1:7" s="89" customFormat="1" ht="16.5" customHeight="1">
      <c r="A24" s="89" t="s">
        <v>543</v>
      </c>
      <c r="C24" s="90"/>
      <c r="D24" s="90"/>
      <c r="F24" s="90"/>
      <c r="G24" s="90"/>
    </row>
    <row r="25" spans="2:7" ht="13.5">
      <c r="B25" s="91"/>
      <c r="C25" s="91"/>
      <c r="D25" s="91"/>
      <c r="E25" s="91"/>
      <c r="F25" s="91"/>
      <c r="G25" s="91"/>
    </row>
    <row r="26" spans="2:7" ht="13.5">
      <c r="B26" s="91"/>
      <c r="C26" s="91"/>
      <c r="D26" s="91"/>
      <c r="E26" s="91"/>
      <c r="F26" s="91"/>
      <c r="G26" s="91"/>
    </row>
    <row r="27" spans="2:3" ht="13.5">
      <c r="B27" s="91"/>
      <c r="C27" s="91"/>
    </row>
  </sheetData>
  <sheetProtection/>
  <mergeCells count="3">
    <mergeCell ref="A1:G1"/>
    <mergeCell ref="B3:D3"/>
    <mergeCell ref="E3:G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15"/>
  <sheetViews>
    <sheetView showGridLines="0" showZeros="0" zoomScaleSheetLayoutView="100" zoomScalePageLayoutView="0" workbookViewId="0" topLeftCell="A1">
      <selection activeCell="A15" sqref="A15"/>
    </sheetView>
  </sheetViews>
  <sheetFormatPr defaultColWidth="11.421875" defaultRowHeight="15"/>
  <cols>
    <col min="1" max="1" width="15.8515625" style="35" customWidth="1"/>
    <col min="2" max="7" width="7.421875" style="35" customWidth="1"/>
    <col min="8" max="9" width="10.421875" style="35" customWidth="1"/>
    <col min="10" max="10" width="13.8515625" style="35" customWidth="1"/>
    <col min="11" max="16384" width="11.421875" style="35" customWidth="1"/>
  </cols>
  <sheetData>
    <row r="1" spans="1:10" ht="24.75" customHeight="1">
      <c r="A1" s="371" t="s">
        <v>536</v>
      </c>
      <c r="B1" s="371"/>
      <c r="C1" s="371"/>
      <c r="D1" s="371"/>
      <c r="E1" s="371"/>
      <c r="F1" s="371"/>
      <c r="G1" s="371"/>
      <c r="H1" s="371"/>
      <c r="I1" s="371"/>
      <c r="J1" s="371"/>
    </row>
    <row r="2" ht="17.25">
      <c r="A2" s="36"/>
    </row>
    <row r="3" spans="1:10" ht="14.25" thickBot="1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5.75" customHeight="1">
      <c r="A4" s="92" t="s">
        <v>102</v>
      </c>
      <c r="B4" s="378" t="s">
        <v>103</v>
      </c>
      <c r="C4" s="379"/>
      <c r="D4" s="379"/>
      <c r="E4" s="379"/>
      <c r="F4" s="379"/>
      <c r="G4" s="380"/>
      <c r="H4" s="378" t="s">
        <v>104</v>
      </c>
      <c r="I4" s="380"/>
      <c r="J4" s="95" t="s">
        <v>105</v>
      </c>
    </row>
    <row r="5" spans="1:10" ht="15.75" customHeight="1">
      <c r="A5" s="96" t="s">
        <v>106</v>
      </c>
      <c r="B5" s="97" t="s">
        <v>107</v>
      </c>
      <c r="C5" s="97" t="s">
        <v>108</v>
      </c>
      <c r="D5" s="97" t="s">
        <v>109</v>
      </c>
      <c r="E5" s="97" t="s">
        <v>110</v>
      </c>
      <c r="F5" s="97" t="s">
        <v>111</v>
      </c>
      <c r="G5" s="97" t="s">
        <v>112</v>
      </c>
      <c r="H5" s="97" t="s">
        <v>113</v>
      </c>
      <c r="I5" s="97" t="s">
        <v>114</v>
      </c>
      <c r="J5" s="98" t="s">
        <v>115</v>
      </c>
    </row>
    <row r="6" spans="1:10" s="102" customFormat="1" ht="16.5" customHeight="1">
      <c r="A6" s="44">
        <v>20</v>
      </c>
      <c r="B6" s="99">
        <v>241</v>
      </c>
      <c r="C6" s="100">
        <v>109</v>
      </c>
      <c r="D6" s="100">
        <v>15</v>
      </c>
      <c r="E6" s="100">
        <v>18</v>
      </c>
      <c r="F6" s="101" t="s">
        <v>14</v>
      </c>
      <c r="G6" s="100">
        <v>99</v>
      </c>
      <c r="H6" s="100">
        <v>6317</v>
      </c>
      <c r="I6" s="100">
        <v>50</v>
      </c>
      <c r="J6" s="100">
        <v>369457</v>
      </c>
    </row>
    <row r="7" spans="1:10" s="102" customFormat="1" ht="16.5" customHeight="1">
      <c r="A7" s="52">
        <f>A6+1</f>
        <v>21</v>
      </c>
      <c r="B7" s="99">
        <v>210</v>
      </c>
      <c r="C7" s="100">
        <v>104</v>
      </c>
      <c r="D7" s="100">
        <v>6</v>
      </c>
      <c r="E7" s="100">
        <v>28</v>
      </c>
      <c r="F7" s="101">
        <v>1</v>
      </c>
      <c r="G7" s="100">
        <v>71</v>
      </c>
      <c r="H7" s="100">
        <v>5139</v>
      </c>
      <c r="I7" s="100">
        <v>40</v>
      </c>
      <c r="J7" s="100">
        <v>365769</v>
      </c>
    </row>
    <row r="8" spans="1:10" s="104" customFormat="1" ht="16.5" customHeight="1">
      <c r="A8" s="52">
        <f>A7+1</f>
        <v>22</v>
      </c>
      <c r="B8" s="99">
        <v>208</v>
      </c>
      <c r="C8" s="100">
        <v>114</v>
      </c>
      <c r="D8" s="100">
        <v>9</v>
      </c>
      <c r="E8" s="100">
        <v>21</v>
      </c>
      <c r="F8" s="101">
        <v>2</v>
      </c>
      <c r="G8" s="101">
        <v>62</v>
      </c>
      <c r="H8" s="100">
        <v>7824</v>
      </c>
      <c r="I8" s="100">
        <v>65</v>
      </c>
      <c r="J8" s="103">
        <v>449199</v>
      </c>
    </row>
    <row r="9" spans="1:10" s="102" customFormat="1" ht="16.5" customHeight="1">
      <c r="A9" s="52">
        <f>A8+1</f>
        <v>23</v>
      </c>
      <c r="B9" s="99">
        <v>214</v>
      </c>
      <c r="C9" s="100">
        <v>99</v>
      </c>
      <c r="D9" s="100">
        <v>16</v>
      </c>
      <c r="E9" s="100">
        <v>28</v>
      </c>
      <c r="F9" s="101">
        <v>1</v>
      </c>
      <c r="G9" s="101">
        <v>70</v>
      </c>
      <c r="H9" s="100">
        <v>5405</v>
      </c>
      <c r="I9" s="100">
        <v>116</v>
      </c>
      <c r="J9" s="103">
        <v>349371</v>
      </c>
    </row>
    <row r="10" spans="1:81" s="109" customFormat="1" ht="16.5" customHeight="1" thickBot="1">
      <c r="A10" s="57">
        <f>A9+1</f>
        <v>24</v>
      </c>
      <c r="B10" s="105">
        <v>161</v>
      </c>
      <c r="C10" s="106">
        <v>89</v>
      </c>
      <c r="D10" s="106">
        <v>4</v>
      </c>
      <c r="E10" s="106">
        <v>22</v>
      </c>
      <c r="F10" s="107">
        <v>2</v>
      </c>
      <c r="G10" s="108">
        <v>44</v>
      </c>
      <c r="H10" s="106">
        <v>6077</v>
      </c>
      <c r="I10" s="106">
        <v>16</v>
      </c>
      <c r="J10" s="341">
        <v>474505</v>
      </c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</row>
    <row r="11" spans="1:23" s="112" customFormat="1" ht="15" customHeight="1">
      <c r="A11" s="111" t="s">
        <v>116</v>
      </c>
      <c r="B11" s="111"/>
      <c r="C11" s="111"/>
      <c r="D11" s="111"/>
      <c r="E11" s="111"/>
      <c r="F11" s="111"/>
      <c r="G11" s="111"/>
      <c r="H11" s="111"/>
      <c r="I11" s="111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</row>
    <row r="12" s="89" customFormat="1" ht="15" customHeight="1">
      <c r="A12" s="89" t="s">
        <v>117</v>
      </c>
    </row>
    <row r="15" ht="13.5">
      <c r="B15" s="208"/>
    </row>
  </sheetData>
  <sheetProtection/>
  <mergeCells count="3">
    <mergeCell ref="A1:J1"/>
    <mergeCell ref="B4:G4"/>
    <mergeCell ref="H4:I4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C49" sqref="C49"/>
    </sheetView>
  </sheetViews>
  <sheetFormatPr defaultColWidth="9.140625" defaultRowHeight="15"/>
  <cols>
    <col min="1" max="1" width="19.00390625" style="34" customWidth="1"/>
    <col min="2" max="10" width="7.28125" style="2" customWidth="1"/>
    <col min="11" max="16384" width="9.00390625" style="2" customWidth="1"/>
  </cols>
  <sheetData>
    <row r="1" spans="1:11" ht="19.5" customHeight="1">
      <c r="A1" s="381" t="s">
        <v>0</v>
      </c>
      <c r="B1" s="381"/>
      <c r="C1" s="381"/>
      <c r="D1" s="381"/>
      <c r="E1" s="381"/>
      <c r="F1" s="381"/>
      <c r="G1" s="381"/>
      <c r="H1" s="381"/>
      <c r="I1" s="381"/>
      <c r="J1" s="381"/>
      <c r="K1" s="1"/>
    </row>
    <row r="2" spans="1:1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0" ht="14.25" customHeight="1" thickBot="1">
      <c r="A3" s="4" t="s">
        <v>544</v>
      </c>
      <c r="B3" s="4"/>
      <c r="C3" s="4"/>
      <c r="D3" s="4"/>
      <c r="E3" s="4"/>
      <c r="F3" s="4"/>
      <c r="G3" s="4"/>
      <c r="H3" s="4"/>
      <c r="I3" s="4"/>
      <c r="J3" s="5" t="s">
        <v>1</v>
      </c>
    </row>
    <row r="4" spans="1:10" ht="4.5" customHeight="1">
      <c r="A4" s="382" t="s">
        <v>2</v>
      </c>
      <c r="B4" s="6"/>
      <c r="C4" s="6"/>
      <c r="D4" s="6"/>
      <c r="E4" s="6"/>
      <c r="F4" s="6"/>
      <c r="G4" s="6"/>
      <c r="H4" s="6"/>
      <c r="I4" s="6"/>
      <c r="J4" s="384" t="s">
        <v>3</v>
      </c>
    </row>
    <row r="5" spans="1:10" s="12" customFormat="1" ht="105.75" customHeight="1">
      <c r="A5" s="383"/>
      <c r="B5" s="8" t="s">
        <v>4</v>
      </c>
      <c r="C5" s="8" t="s">
        <v>5</v>
      </c>
      <c r="D5" s="8" t="s">
        <v>6</v>
      </c>
      <c r="E5" s="8" t="s">
        <v>7</v>
      </c>
      <c r="F5" s="9" t="s">
        <v>8</v>
      </c>
      <c r="G5" s="9" t="s">
        <v>9</v>
      </c>
      <c r="H5" s="10" t="s">
        <v>10</v>
      </c>
      <c r="I5" s="11" t="s">
        <v>11</v>
      </c>
      <c r="J5" s="385"/>
    </row>
    <row r="6" spans="1:10" s="16" customFormat="1" ht="4.5" customHeight="1">
      <c r="A6" s="13"/>
      <c r="B6" s="14"/>
      <c r="C6" s="14"/>
      <c r="D6" s="14"/>
      <c r="E6" s="14"/>
      <c r="F6" s="14"/>
      <c r="G6" s="14"/>
      <c r="H6" s="14"/>
      <c r="I6" s="15"/>
      <c r="J6" s="386"/>
    </row>
    <row r="7" spans="1:10" s="16" customFormat="1" ht="6" customHeight="1">
      <c r="A7" s="7"/>
      <c r="B7" s="17"/>
      <c r="C7" s="18"/>
      <c r="D7" s="18"/>
      <c r="E7" s="18"/>
      <c r="F7" s="18"/>
      <c r="G7" s="18"/>
      <c r="H7" s="18"/>
      <c r="I7" s="18"/>
      <c r="J7" s="19"/>
    </row>
    <row r="8" spans="1:10" ht="14.25" customHeight="1">
      <c r="A8" s="20" t="s">
        <v>12</v>
      </c>
      <c r="B8" s="21">
        <v>108</v>
      </c>
      <c r="C8" s="22">
        <v>1</v>
      </c>
      <c r="D8" s="22">
        <v>1</v>
      </c>
      <c r="E8" s="22">
        <v>58</v>
      </c>
      <c r="F8" s="22">
        <v>2</v>
      </c>
      <c r="G8" s="22">
        <v>44</v>
      </c>
      <c r="H8" s="22">
        <v>1</v>
      </c>
      <c r="I8" s="23">
        <v>1</v>
      </c>
      <c r="J8" s="24">
        <v>2</v>
      </c>
    </row>
    <row r="9" spans="1:10" ht="14.25" customHeight="1">
      <c r="A9" s="25" t="s">
        <v>13</v>
      </c>
      <c r="B9" s="21">
        <v>3</v>
      </c>
      <c r="C9" s="26">
        <v>1</v>
      </c>
      <c r="D9" s="26">
        <v>1</v>
      </c>
      <c r="E9" s="26" t="s">
        <v>14</v>
      </c>
      <c r="F9" s="26" t="s">
        <v>14</v>
      </c>
      <c r="G9" s="26">
        <v>1</v>
      </c>
      <c r="H9" s="26" t="s">
        <v>14</v>
      </c>
      <c r="I9" s="26" t="s">
        <v>14</v>
      </c>
      <c r="J9" s="27" t="s">
        <v>14</v>
      </c>
    </row>
    <row r="10" spans="1:10" ht="14.25" customHeight="1">
      <c r="A10" s="25" t="s">
        <v>15</v>
      </c>
      <c r="B10" s="21">
        <v>1</v>
      </c>
      <c r="C10" s="26" t="s">
        <v>14</v>
      </c>
      <c r="D10" s="26" t="s">
        <v>14</v>
      </c>
      <c r="E10" s="26">
        <v>1</v>
      </c>
      <c r="F10" s="26" t="s">
        <v>14</v>
      </c>
      <c r="G10" s="26" t="s">
        <v>14</v>
      </c>
      <c r="H10" s="26" t="s">
        <v>14</v>
      </c>
      <c r="I10" s="26" t="s">
        <v>14</v>
      </c>
      <c r="J10" s="27" t="s">
        <v>14</v>
      </c>
    </row>
    <row r="11" spans="1:10" ht="14.25" customHeight="1">
      <c r="A11" s="25" t="s">
        <v>16</v>
      </c>
      <c r="B11" s="21">
        <v>2</v>
      </c>
      <c r="C11" s="26" t="s">
        <v>14</v>
      </c>
      <c r="D11" s="26" t="s">
        <v>14</v>
      </c>
      <c r="E11" s="26">
        <v>2</v>
      </c>
      <c r="F11" s="26" t="s">
        <v>14</v>
      </c>
      <c r="G11" s="26" t="s">
        <v>14</v>
      </c>
      <c r="H11" s="26" t="s">
        <v>14</v>
      </c>
      <c r="I11" s="26" t="s">
        <v>14</v>
      </c>
      <c r="J11" s="27" t="s">
        <v>14</v>
      </c>
    </row>
    <row r="12" spans="1:10" ht="14.25" customHeight="1">
      <c r="A12" s="25" t="s">
        <v>17</v>
      </c>
      <c r="B12" s="21">
        <v>1</v>
      </c>
      <c r="C12" s="26" t="s">
        <v>14</v>
      </c>
      <c r="D12" s="26" t="s">
        <v>14</v>
      </c>
      <c r="E12" s="26">
        <v>1</v>
      </c>
      <c r="F12" s="26" t="s">
        <v>14</v>
      </c>
      <c r="G12" s="26" t="s">
        <v>14</v>
      </c>
      <c r="H12" s="26" t="s">
        <v>14</v>
      </c>
      <c r="I12" s="26" t="s">
        <v>14</v>
      </c>
      <c r="J12" s="27" t="s">
        <v>14</v>
      </c>
    </row>
    <row r="13" spans="1:10" ht="14.25" customHeight="1">
      <c r="A13" s="25" t="s">
        <v>18</v>
      </c>
      <c r="B13" s="21">
        <v>1</v>
      </c>
      <c r="C13" s="26" t="s">
        <v>14</v>
      </c>
      <c r="D13" s="26" t="s">
        <v>14</v>
      </c>
      <c r="E13" s="26">
        <v>1</v>
      </c>
      <c r="F13" s="26" t="s">
        <v>14</v>
      </c>
      <c r="G13" s="26" t="s">
        <v>14</v>
      </c>
      <c r="H13" s="26" t="s">
        <v>14</v>
      </c>
      <c r="I13" s="26" t="s">
        <v>14</v>
      </c>
      <c r="J13" s="27" t="s">
        <v>14</v>
      </c>
    </row>
    <row r="14" spans="1:10" ht="14.25" customHeight="1">
      <c r="A14" s="25" t="s">
        <v>19</v>
      </c>
      <c r="B14" s="21">
        <v>2</v>
      </c>
      <c r="C14" s="26" t="s">
        <v>14</v>
      </c>
      <c r="D14" s="26" t="s">
        <v>14</v>
      </c>
      <c r="E14" s="26" t="s">
        <v>14</v>
      </c>
      <c r="F14" s="26">
        <v>1</v>
      </c>
      <c r="G14" s="26">
        <v>1</v>
      </c>
      <c r="H14" s="26" t="s">
        <v>14</v>
      </c>
      <c r="I14" s="26" t="s">
        <v>14</v>
      </c>
      <c r="J14" s="27" t="s">
        <v>14</v>
      </c>
    </row>
    <row r="15" spans="1:10" ht="14.25" customHeight="1">
      <c r="A15" s="25" t="s">
        <v>20</v>
      </c>
      <c r="B15" s="21">
        <v>1</v>
      </c>
      <c r="C15" s="26" t="s">
        <v>14</v>
      </c>
      <c r="D15" s="26" t="s">
        <v>14</v>
      </c>
      <c r="E15" s="26" t="s">
        <v>14</v>
      </c>
      <c r="F15" s="26">
        <v>1</v>
      </c>
      <c r="G15" s="26" t="s">
        <v>14</v>
      </c>
      <c r="H15" s="26" t="s">
        <v>14</v>
      </c>
      <c r="I15" s="26" t="s">
        <v>14</v>
      </c>
      <c r="J15" s="27">
        <v>1</v>
      </c>
    </row>
    <row r="16" spans="1:10" ht="14.25" customHeight="1">
      <c r="A16" s="25" t="s">
        <v>21</v>
      </c>
      <c r="B16" s="21">
        <v>3</v>
      </c>
      <c r="C16" s="26" t="s">
        <v>14</v>
      </c>
      <c r="D16" s="26" t="s">
        <v>14</v>
      </c>
      <c r="E16" s="26">
        <v>2</v>
      </c>
      <c r="F16" s="26" t="s">
        <v>14</v>
      </c>
      <c r="G16" s="26">
        <v>1</v>
      </c>
      <c r="H16" s="26" t="s">
        <v>14</v>
      </c>
      <c r="I16" s="26" t="s">
        <v>14</v>
      </c>
      <c r="J16" s="27" t="s">
        <v>14</v>
      </c>
    </row>
    <row r="17" spans="1:10" ht="14.25" customHeight="1">
      <c r="A17" s="25" t="s">
        <v>22</v>
      </c>
      <c r="B17" s="21">
        <v>2</v>
      </c>
      <c r="C17" s="26" t="s">
        <v>14</v>
      </c>
      <c r="D17" s="26" t="s">
        <v>14</v>
      </c>
      <c r="E17" s="26">
        <v>2</v>
      </c>
      <c r="F17" s="26" t="s">
        <v>14</v>
      </c>
      <c r="G17" s="26" t="s">
        <v>14</v>
      </c>
      <c r="H17" s="26" t="s">
        <v>14</v>
      </c>
      <c r="I17" s="26" t="s">
        <v>14</v>
      </c>
      <c r="J17" s="27" t="s">
        <v>14</v>
      </c>
    </row>
    <row r="18" spans="1:10" ht="14.25" customHeight="1">
      <c r="A18" s="25" t="s">
        <v>23</v>
      </c>
      <c r="B18" s="21">
        <v>3</v>
      </c>
      <c r="C18" s="26" t="s">
        <v>14</v>
      </c>
      <c r="D18" s="26" t="s">
        <v>14</v>
      </c>
      <c r="E18" s="26">
        <v>1</v>
      </c>
      <c r="F18" s="26" t="s">
        <v>14</v>
      </c>
      <c r="G18" s="26">
        <v>2</v>
      </c>
      <c r="H18" s="26" t="s">
        <v>14</v>
      </c>
      <c r="I18" s="26" t="s">
        <v>14</v>
      </c>
      <c r="J18" s="27" t="s">
        <v>14</v>
      </c>
    </row>
    <row r="19" spans="1:10" ht="14.25" customHeight="1">
      <c r="A19" s="25" t="s">
        <v>24</v>
      </c>
      <c r="B19" s="21">
        <v>2</v>
      </c>
      <c r="C19" s="26" t="s">
        <v>14</v>
      </c>
      <c r="D19" s="26" t="s">
        <v>14</v>
      </c>
      <c r="E19" s="26">
        <v>2</v>
      </c>
      <c r="F19" s="26" t="s">
        <v>14</v>
      </c>
      <c r="G19" s="26" t="s">
        <v>14</v>
      </c>
      <c r="H19" s="26" t="s">
        <v>14</v>
      </c>
      <c r="I19" s="26" t="s">
        <v>14</v>
      </c>
      <c r="J19" s="27" t="s">
        <v>14</v>
      </c>
    </row>
    <row r="20" spans="1:10" ht="14.25" customHeight="1">
      <c r="A20" s="25" t="s">
        <v>25</v>
      </c>
      <c r="B20" s="21">
        <v>2</v>
      </c>
      <c r="C20" s="26" t="s">
        <v>14</v>
      </c>
      <c r="D20" s="26" t="s">
        <v>14</v>
      </c>
      <c r="E20" s="26">
        <v>1</v>
      </c>
      <c r="F20" s="26" t="s">
        <v>14</v>
      </c>
      <c r="G20" s="26">
        <v>1</v>
      </c>
      <c r="H20" s="26" t="s">
        <v>14</v>
      </c>
      <c r="I20" s="26" t="s">
        <v>14</v>
      </c>
      <c r="J20" s="27" t="s">
        <v>14</v>
      </c>
    </row>
    <row r="21" spans="1:10" ht="14.25" customHeight="1">
      <c r="A21" s="25" t="s">
        <v>26</v>
      </c>
      <c r="B21" s="21">
        <v>3</v>
      </c>
      <c r="C21" s="26" t="s">
        <v>14</v>
      </c>
      <c r="D21" s="26" t="s">
        <v>14</v>
      </c>
      <c r="E21" s="26">
        <v>3</v>
      </c>
      <c r="F21" s="26" t="s">
        <v>14</v>
      </c>
      <c r="G21" s="26" t="s">
        <v>14</v>
      </c>
      <c r="H21" s="26" t="s">
        <v>14</v>
      </c>
      <c r="I21" s="26" t="s">
        <v>14</v>
      </c>
      <c r="J21" s="27" t="s">
        <v>14</v>
      </c>
    </row>
    <row r="22" spans="1:10" ht="14.25" customHeight="1">
      <c r="A22" s="25" t="s">
        <v>27</v>
      </c>
      <c r="B22" s="21">
        <v>1</v>
      </c>
      <c r="C22" s="26" t="s">
        <v>14</v>
      </c>
      <c r="D22" s="26" t="s">
        <v>14</v>
      </c>
      <c r="E22" s="26">
        <v>1</v>
      </c>
      <c r="F22" s="26" t="s">
        <v>14</v>
      </c>
      <c r="G22" s="26" t="s">
        <v>14</v>
      </c>
      <c r="H22" s="26" t="s">
        <v>14</v>
      </c>
      <c r="I22" s="26" t="s">
        <v>14</v>
      </c>
      <c r="J22" s="27" t="s">
        <v>14</v>
      </c>
    </row>
    <row r="23" spans="1:10" ht="14.25" customHeight="1">
      <c r="A23" s="25" t="s">
        <v>28</v>
      </c>
      <c r="B23" s="21">
        <v>1</v>
      </c>
      <c r="C23" s="26" t="s">
        <v>14</v>
      </c>
      <c r="D23" s="26" t="s">
        <v>14</v>
      </c>
      <c r="E23" s="26">
        <v>1</v>
      </c>
      <c r="F23" s="26" t="s">
        <v>14</v>
      </c>
      <c r="G23" s="26" t="s">
        <v>14</v>
      </c>
      <c r="H23" s="26" t="s">
        <v>14</v>
      </c>
      <c r="I23" s="26" t="s">
        <v>14</v>
      </c>
      <c r="J23" s="27" t="s">
        <v>14</v>
      </c>
    </row>
    <row r="24" spans="1:10" ht="14.25" customHeight="1">
      <c r="A24" s="25" t="s">
        <v>29</v>
      </c>
      <c r="B24" s="21">
        <v>1</v>
      </c>
      <c r="C24" s="26" t="s">
        <v>14</v>
      </c>
      <c r="D24" s="26" t="s">
        <v>14</v>
      </c>
      <c r="E24" s="26">
        <v>1</v>
      </c>
      <c r="F24" s="26" t="s">
        <v>14</v>
      </c>
      <c r="G24" s="26" t="s">
        <v>14</v>
      </c>
      <c r="H24" s="26" t="s">
        <v>14</v>
      </c>
      <c r="I24" s="26" t="s">
        <v>14</v>
      </c>
      <c r="J24" s="27" t="s">
        <v>14</v>
      </c>
    </row>
    <row r="25" spans="1:10" ht="14.25" customHeight="1">
      <c r="A25" s="25" t="s">
        <v>30</v>
      </c>
      <c r="B25" s="21">
        <v>3</v>
      </c>
      <c r="C25" s="26" t="s">
        <v>14</v>
      </c>
      <c r="D25" s="26" t="s">
        <v>14</v>
      </c>
      <c r="E25" s="26">
        <v>3</v>
      </c>
      <c r="F25" s="26" t="s">
        <v>14</v>
      </c>
      <c r="G25" s="26" t="s">
        <v>14</v>
      </c>
      <c r="H25" s="26" t="s">
        <v>14</v>
      </c>
      <c r="I25" s="26" t="s">
        <v>14</v>
      </c>
      <c r="J25" s="27" t="s">
        <v>14</v>
      </c>
    </row>
    <row r="26" spans="1:10" ht="14.25" customHeight="1">
      <c r="A26" s="25" t="s">
        <v>31</v>
      </c>
      <c r="B26" s="21">
        <v>3</v>
      </c>
      <c r="C26" s="26" t="s">
        <v>14</v>
      </c>
      <c r="D26" s="26" t="s">
        <v>14</v>
      </c>
      <c r="E26" s="26">
        <v>2</v>
      </c>
      <c r="F26" s="26" t="s">
        <v>14</v>
      </c>
      <c r="G26" s="26">
        <v>1</v>
      </c>
      <c r="H26" s="26" t="s">
        <v>14</v>
      </c>
      <c r="I26" s="26" t="s">
        <v>14</v>
      </c>
      <c r="J26" s="27" t="s">
        <v>14</v>
      </c>
    </row>
    <row r="27" spans="1:10" ht="14.25" customHeight="1">
      <c r="A27" s="25" t="s">
        <v>32</v>
      </c>
      <c r="B27" s="21">
        <v>4</v>
      </c>
      <c r="C27" s="26" t="s">
        <v>14</v>
      </c>
      <c r="D27" s="26" t="s">
        <v>14</v>
      </c>
      <c r="E27" s="26">
        <v>1</v>
      </c>
      <c r="F27" s="26" t="s">
        <v>14</v>
      </c>
      <c r="G27" s="26">
        <v>3</v>
      </c>
      <c r="H27" s="26" t="s">
        <v>14</v>
      </c>
      <c r="I27" s="26" t="s">
        <v>14</v>
      </c>
      <c r="J27" s="27">
        <v>1</v>
      </c>
    </row>
    <row r="28" spans="1:10" ht="14.25" customHeight="1">
      <c r="A28" s="25" t="s">
        <v>33</v>
      </c>
      <c r="B28" s="21">
        <v>2</v>
      </c>
      <c r="C28" s="26" t="s">
        <v>14</v>
      </c>
      <c r="D28" s="26" t="s">
        <v>14</v>
      </c>
      <c r="E28" s="26">
        <v>1</v>
      </c>
      <c r="F28" s="26" t="s">
        <v>14</v>
      </c>
      <c r="G28" s="26">
        <v>1</v>
      </c>
      <c r="H28" s="26" t="s">
        <v>14</v>
      </c>
      <c r="I28" s="26" t="s">
        <v>14</v>
      </c>
      <c r="J28" s="27" t="s">
        <v>14</v>
      </c>
    </row>
    <row r="29" spans="1:10" ht="14.25" customHeight="1">
      <c r="A29" s="25" t="s">
        <v>34</v>
      </c>
      <c r="B29" s="21">
        <v>2</v>
      </c>
      <c r="C29" s="26" t="s">
        <v>14</v>
      </c>
      <c r="D29" s="26" t="s">
        <v>14</v>
      </c>
      <c r="E29" s="26">
        <v>2</v>
      </c>
      <c r="F29" s="26" t="s">
        <v>14</v>
      </c>
      <c r="G29" s="26" t="s">
        <v>14</v>
      </c>
      <c r="H29" s="26" t="s">
        <v>14</v>
      </c>
      <c r="I29" s="26" t="s">
        <v>14</v>
      </c>
      <c r="J29" s="27" t="s">
        <v>14</v>
      </c>
    </row>
    <row r="30" spans="1:10" ht="14.25" customHeight="1">
      <c r="A30" s="25" t="s">
        <v>35</v>
      </c>
      <c r="B30" s="21">
        <v>2</v>
      </c>
      <c r="C30" s="26" t="s">
        <v>14</v>
      </c>
      <c r="D30" s="26" t="s">
        <v>14</v>
      </c>
      <c r="E30" s="26">
        <v>2</v>
      </c>
      <c r="F30" s="26" t="s">
        <v>14</v>
      </c>
      <c r="G30" s="26" t="s">
        <v>14</v>
      </c>
      <c r="H30" s="26" t="s">
        <v>14</v>
      </c>
      <c r="I30" s="26" t="s">
        <v>14</v>
      </c>
      <c r="J30" s="27" t="s">
        <v>14</v>
      </c>
    </row>
    <row r="31" spans="1:10" ht="14.25" customHeight="1">
      <c r="A31" s="25" t="s">
        <v>36</v>
      </c>
      <c r="B31" s="21">
        <v>1</v>
      </c>
      <c r="C31" s="26" t="s">
        <v>14</v>
      </c>
      <c r="D31" s="26" t="s">
        <v>14</v>
      </c>
      <c r="E31" s="26">
        <v>1</v>
      </c>
      <c r="F31" s="26" t="s">
        <v>14</v>
      </c>
      <c r="G31" s="26" t="s">
        <v>14</v>
      </c>
      <c r="H31" s="26" t="s">
        <v>14</v>
      </c>
      <c r="I31" s="26" t="s">
        <v>14</v>
      </c>
      <c r="J31" s="27" t="s">
        <v>14</v>
      </c>
    </row>
    <row r="32" spans="1:10" ht="14.25" customHeight="1">
      <c r="A32" s="25" t="s">
        <v>37</v>
      </c>
      <c r="B32" s="21">
        <v>1</v>
      </c>
      <c r="C32" s="26" t="s">
        <v>14</v>
      </c>
      <c r="D32" s="26" t="s">
        <v>14</v>
      </c>
      <c r="E32" s="26">
        <v>1</v>
      </c>
      <c r="F32" s="26" t="s">
        <v>14</v>
      </c>
      <c r="G32" s="26" t="s">
        <v>14</v>
      </c>
      <c r="H32" s="26" t="s">
        <v>14</v>
      </c>
      <c r="I32" s="26" t="s">
        <v>14</v>
      </c>
      <c r="J32" s="27" t="s">
        <v>14</v>
      </c>
    </row>
    <row r="33" spans="1:10" ht="14.25" customHeight="1">
      <c r="A33" s="25" t="s">
        <v>38</v>
      </c>
      <c r="B33" s="21">
        <v>3</v>
      </c>
      <c r="C33" s="26" t="s">
        <v>14</v>
      </c>
      <c r="D33" s="26" t="s">
        <v>14</v>
      </c>
      <c r="E33" s="26">
        <v>1</v>
      </c>
      <c r="F33" s="26" t="s">
        <v>14</v>
      </c>
      <c r="G33" s="26">
        <v>2</v>
      </c>
      <c r="H33" s="26" t="s">
        <v>14</v>
      </c>
      <c r="I33" s="26" t="s">
        <v>14</v>
      </c>
      <c r="J33" s="27" t="s">
        <v>14</v>
      </c>
    </row>
    <row r="34" spans="1:10" ht="14.25" customHeight="1">
      <c r="A34" s="25" t="s">
        <v>39</v>
      </c>
      <c r="B34" s="21">
        <v>2</v>
      </c>
      <c r="C34" s="26" t="s">
        <v>14</v>
      </c>
      <c r="D34" s="26" t="s">
        <v>14</v>
      </c>
      <c r="E34" s="26">
        <v>1</v>
      </c>
      <c r="F34" s="26" t="s">
        <v>14</v>
      </c>
      <c r="G34" s="26">
        <v>1</v>
      </c>
      <c r="H34" s="26" t="s">
        <v>14</v>
      </c>
      <c r="I34" s="26" t="s">
        <v>14</v>
      </c>
      <c r="J34" s="27" t="s">
        <v>14</v>
      </c>
    </row>
    <row r="35" spans="1:10" ht="14.25" customHeight="1">
      <c r="A35" s="25" t="s">
        <v>40</v>
      </c>
      <c r="B35" s="21">
        <v>1</v>
      </c>
      <c r="C35" s="26" t="s">
        <v>14</v>
      </c>
      <c r="D35" s="26" t="s">
        <v>14</v>
      </c>
      <c r="E35" s="26">
        <v>1</v>
      </c>
      <c r="F35" s="26" t="s">
        <v>14</v>
      </c>
      <c r="G35" s="26" t="s">
        <v>14</v>
      </c>
      <c r="H35" s="26" t="s">
        <v>14</v>
      </c>
      <c r="I35" s="26" t="s">
        <v>14</v>
      </c>
      <c r="J35" s="27" t="s">
        <v>14</v>
      </c>
    </row>
    <row r="36" spans="1:10" ht="14.25" customHeight="1">
      <c r="A36" s="25" t="s">
        <v>41</v>
      </c>
      <c r="B36" s="21">
        <v>2</v>
      </c>
      <c r="C36" s="26" t="s">
        <v>14</v>
      </c>
      <c r="D36" s="26" t="s">
        <v>14</v>
      </c>
      <c r="E36" s="26">
        <v>1</v>
      </c>
      <c r="F36" s="26" t="s">
        <v>14</v>
      </c>
      <c r="G36" s="26">
        <v>1</v>
      </c>
      <c r="H36" s="26" t="s">
        <v>14</v>
      </c>
      <c r="I36" s="26" t="s">
        <v>14</v>
      </c>
      <c r="J36" s="27" t="s">
        <v>14</v>
      </c>
    </row>
    <row r="37" spans="1:10" ht="14.25" customHeight="1">
      <c r="A37" s="25" t="s">
        <v>42</v>
      </c>
      <c r="B37" s="21">
        <v>1</v>
      </c>
      <c r="C37" s="26" t="s">
        <v>14</v>
      </c>
      <c r="D37" s="26" t="s">
        <v>14</v>
      </c>
      <c r="E37" s="26">
        <v>1</v>
      </c>
      <c r="F37" s="26" t="s">
        <v>14</v>
      </c>
      <c r="G37" s="26" t="s">
        <v>14</v>
      </c>
      <c r="H37" s="26" t="s">
        <v>14</v>
      </c>
      <c r="I37" s="26" t="s">
        <v>14</v>
      </c>
      <c r="J37" s="27" t="s">
        <v>14</v>
      </c>
    </row>
    <row r="38" spans="1:10" ht="14.25" customHeight="1">
      <c r="A38" s="25" t="s">
        <v>43</v>
      </c>
      <c r="B38" s="21">
        <v>2</v>
      </c>
      <c r="C38" s="26" t="s">
        <v>14</v>
      </c>
      <c r="D38" s="26" t="s">
        <v>14</v>
      </c>
      <c r="E38" s="26">
        <v>1</v>
      </c>
      <c r="F38" s="26" t="s">
        <v>14</v>
      </c>
      <c r="G38" s="26">
        <v>1</v>
      </c>
      <c r="H38" s="26" t="s">
        <v>14</v>
      </c>
      <c r="I38" s="26" t="s">
        <v>14</v>
      </c>
      <c r="J38" s="27" t="s">
        <v>14</v>
      </c>
    </row>
    <row r="39" spans="1:10" ht="14.25" customHeight="1">
      <c r="A39" s="25" t="s">
        <v>44</v>
      </c>
      <c r="B39" s="21">
        <v>8</v>
      </c>
      <c r="C39" s="26" t="s">
        <v>14</v>
      </c>
      <c r="D39" s="26" t="s">
        <v>14</v>
      </c>
      <c r="E39" s="26">
        <v>4</v>
      </c>
      <c r="F39" s="26" t="s">
        <v>14</v>
      </c>
      <c r="G39" s="26">
        <v>4</v>
      </c>
      <c r="H39" s="26" t="s">
        <v>14</v>
      </c>
      <c r="I39" s="26" t="s">
        <v>14</v>
      </c>
      <c r="J39" s="27" t="s">
        <v>14</v>
      </c>
    </row>
    <row r="40" spans="1:10" ht="14.25" customHeight="1">
      <c r="A40" s="25" t="s">
        <v>45</v>
      </c>
      <c r="B40" s="21">
        <v>5</v>
      </c>
      <c r="C40" s="26" t="s">
        <v>14</v>
      </c>
      <c r="D40" s="26" t="s">
        <v>14</v>
      </c>
      <c r="E40" s="26">
        <v>2</v>
      </c>
      <c r="F40" s="26" t="s">
        <v>14</v>
      </c>
      <c r="G40" s="26">
        <v>3</v>
      </c>
      <c r="H40" s="26" t="s">
        <v>14</v>
      </c>
      <c r="I40" s="26" t="s">
        <v>14</v>
      </c>
      <c r="J40" s="27" t="s">
        <v>14</v>
      </c>
    </row>
    <row r="41" spans="1:10" ht="14.25" customHeight="1">
      <c r="A41" s="25" t="s">
        <v>46</v>
      </c>
      <c r="B41" s="21">
        <v>11</v>
      </c>
      <c r="C41" s="26" t="s">
        <v>14</v>
      </c>
      <c r="D41" s="26" t="s">
        <v>14</v>
      </c>
      <c r="E41" s="26">
        <v>3</v>
      </c>
      <c r="F41" s="26" t="s">
        <v>14</v>
      </c>
      <c r="G41" s="26">
        <v>8</v>
      </c>
      <c r="H41" s="26" t="s">
        <v>14</v>
      </c>
      <c r="I41" s="26" t="s">
        <v>14</v>
      </c>
      <c r="J41" s="27" t="s">
        <v>14</v>
      </c>
    </row>
    <row r="42" spans="1:10" ht="14.25" customHeight="1">
      <c r="A42" s="25" t="s">
        <v>47</v>
      </c>
      <c r="B42" s="21">
        <v>4</v>
      </c>
      <c r="C42" s="26" t="s">
        <v>14</v>
      </c>
      <c r="D42" s="26" t="s">
        <v>14</v>
      </c>
      <c r="E42" s="26">
        <v>2</v>
      </c>
      <c r="F42" s="26" t="s">
        <v>14</v>
      </c>
      <c r="G42" s="26">
        <v>2</v>
      </c>
      <c r="H42" s="26" t="s">
        <v>14</v>
      </c>
      <c r="I42" s="26" t="s">
        <v>14</v>
      </c>
      <c r="J42" s="27" t="s">
        <v>14</v>
      </c>
    </row>
    <row r="43" spans="1:10" ht="14.25" customHeight="1">
      <c r="A43" s="25" t="s">
        <v>48</v>
      </c>
      <c r="B43" s="21">
        <v>14</v>
      </c>
      <c r="C43" s="26" t="s">
        <v>14</v>
      </c>
      <c r="D43" s="26" t="s">
        <v>14</v>
      </c>
      <c r="E43" s="26">
        <v>5</v>
      </c>
      <c r="F43" s="26" t="s">
        <v>14</v>
      </c>
      <c r="G43" s="26">
        <v>7</v>
      </c>
      <c r="H43" s="26">
        <v>1</v>
      </c>
      <c r="I43" s="26">
        <v>1</v>
      </c>
      <c r="J43" s="27" t="s">
        <v>14</v>
      </c>
    </row>
    <row r="44" spans="1:10" ht="14.25" customHeight="1">
      <c r="A44" s="28" t="s">
        <v>49</v>
      </c>
      <c r="B44" s="21">
        <v>8</v>
      </c>
      <c r="C44" s="26" t="s">
        <v>14</v>
      </c>
      <c r="D44" s="26" t="s">
        <v>14</v>
      </c>
      <c r="E44" s="26">
        <v>4</v>
      </c>
      <c r="F44" s="26" t="s">
        <v>14</v>
      </c>
      <c r="G44" s="26">
        <v>4</v>
      </c>
      <c r="H44" s="26" t="s">
        <v>14</v>
      </c>
      <c r="I44" s="26" t="s">
        <v>14</v>
      </c>
      <c r="J44" s="27" t="s">
        <v>14</v>
      </c>
    </row>
    <row r="45" spans="1:10" ht="4.5" customHeight="1" thickBot="1">
      <c r="A45" s="29"/>
      <c r="B45" s="30"/>
      <c r="C45" s="31"/>
      <c r="D45" s="31"/>
      <c r="E45" s="31"/>
      <c r="F45" s="31"/>
      <c r="G45" s="31"/>
      <c r="H45" s="31"/>
      <c r="I45" s="31"/>
      <c r="J45" s="32"/>
    </row>
    <row r="46" ht="15" customHeight="1">
      <c r="A46" s="33" t="s">
        <v>50</v>
      </c>
    </row>
  </sheetData>
  <sheetProtection/>
  <mergeCells count="3">
    <mergeCell ref="A1:J1"/>
    <mergeCell ref="A4:A5"/>
    <mergeCell ref="J4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SheetLayoutView="100" zoomScalePageLayoutView="0" workbookViewId="0" topLeftCell="A1">
      <selection activeCell="C21" sqref="C21"/>
    </sheetView>
  </sheetViews>
  <sheetFormatPr defaultColWidth="11.421875" defaultRowHeight="15"/>
  <cols>
    <col min="1" max="1" width="11.421875" style="35" customWidth="1"/>
    <col min="2" max="2" width="9.421875" style="35" customWidth="1"/>
    <col min="3" max="3" width="8.57421875" style="35" customWidth="1"/>
    <col min="4" max="5" width="9.421875" style="35" customWidth="1"/>
    <col min="6" max="7" width="8.57421875" style="35" customWidth="1"/>
    <col min="8" max="8" width="7.7109375" style="35" customWidth="1"/>
    <col min="9" max="10" width="12.00390625" style="35" customWidth="1"/>
    <col min="11" max="16384" width="11.421875" style="35" customWidth="1"/>
  </cols>
  <sheetData>
    <row r="1" spans="1:10" ht="18.75">
      <c r="A1" s="371" t="s">
        <v>537</v>
      </c>
      <c r="B1" s="371"/>
      <c r="C1" s="371"/>
      <c r="D1" s="371"/>
      <c r="E1" s="371"/>
      <c r="F1" s="371"/>
      <c r="G1" s="371"/>
      <c r="H1" s="371"/>
      <c r="I1" s="371"/>
      <c r="J1" s="371"/>
    </row>
    <row r="2" ht="18" thickBot="1">
      <c r="A2" s="36"/>
    </row>
    <row r="3" spans="1:10" ht="15" customHeight="1">
      <c r="A3" s="92" t="s">
        <v>102</v>
      </c>
      <c r="B3" s="387" t="s">
        <v>175</v>
      </c>
      <c r="C3" s="164" t="s">
        <v>176</v>
      </c>
      <c r="D3" s="387" t="s">
        <v>177</v>
      </c>
      <c r="E3" s="387" t="s">
        <v>178</v>
      </c>
      <c r="F3" s="378" t="s">
        <v>179</v>
      </c>
      <c r="G3" s="380"/>
      <c r="H3" s="387" t="s">
        <v>180</v>
      </c>
      <c r="I3" s="378" t="s">
        <v>181</v>
      </c>
      <c r="J3" s="379"/>
    </row>
    <row r="4" spans="2:10" ht="15" customHeight="1">
      <c r="B4" s="388"/>
      <c r="C4" s="119" t="s">
        <v>182</v>
      </c>
      <c r="D4" s="388"/>
      <c r="E4" s="388"/>
      <c r="F4" s="165" t="s">
        <v>531</v>
      </c>
      <c r="G4" s="165" t="s">
        <v>184</v>
      </c>
      <c r="H4" s="388"/>
      <c r="I4" s="165" t="s">
        <v>183</v>
      </c>
      <c r="J4" s="166" t="s">
        <v>185</v>
      </c>
    </row>
    <row r="5" spans="1:10" ht="15" customHeight="1">
      <c r="A5" s="96" t="s">
        <v>106</v>
      </c>
      <c r="B5" s="167" t="s">
        <v>186</v>
      </c>
      <c r="C5" s="167" t="s">
        <v>187</v>
      </c>
      <c r="D5" s="167" t="s">
        <v>188</v>
      </c>
      <c r="E5" s="167" t="s">
        <v>189</v>
      </c>
      <c r="F5" s="167" t="s">
        <v>190</v>
      </c>
      <c r="G5" s="167" t="s">
        <v>191</v>
      </c>
      <c r="H5" s="167" t="s">
        <v>189</v>
      </c>
      <c r="I5" s="167" t="s">
        <v>192</v>
      </c>
      <c r="J5" s="98" t="s">
        <v>192</v>
      </c>
    </row>
    <row r="6" spans="1:11" ht="17.25" customHeight="1">
      <c r="A6" s="44">
        <v>20</v>
      </c>
      <c r="B6" s="168">
        <v>241</v>
      </c>
      <c r="C6" s="169">
        <v>90</v>
      </c>
      <c r="D6" s="169">
        <v>138</v>
      </c>
      <c r="E6" s="169">
        <v>222</v>
      </c>
      <c r="F6" s="169">
        <v>5946</v>
      </c>
      <c r="G6" s="169">
        <v>50</v>
      </c>
      <c r="H6" s="169">
        <v>39</v>
      </c>
      <c r="I6" s="169">
        <v>363888</v>
      </c>
      <c r="J6" s="169">
        <v>5569</v>
      </c>
      <c r="K6" s="208"/>
    </row>
    <row r="7" spans="1:11" ht="17.25" customHeight="1">
      <c r="A7" s="52">
        <f>A6+1</f>
        <v>21</v>
      </c>
      <c r="B7" s="170">
        <v>210</v>
      </c>
      <c r="C7" s="171">
        <v>88</v>
      </c>
      <c r="D7" s="171">
        <v>146</v>
      </c>
      <c r="E7" s="171">
        <v>218</v>
      </c>
      <c r="F7" s="171">
        <v>5139</v>
      </c>
      <c r="G7" s="171">
        <v>40</v>
      </c>
      <c r="H7" s="171">
        <v>39</v>
      </c>
      <c r="I7" s="171">
        <v>354816</v>
      </c>
      <c r="J7" s="171">
        <v>10953</v>
      </c>
      <c r="K7" s="208"/>
    </row>
    <row r="8" spans="1:11" ht="17.25" customHeight="1">
      <c r="A8" s="52">
        <f>A7+1</f>
        <v>22</v>
      </c>
      <c r="B8" s="170">
        <v>208</v>
      </c>
      <c r="C8" s="171">
        <v>90</v>
      </c>
      <c r="D8" s="171">
        <v>159</v>
      </c>
      <c r="E8" s="171">
        <v>216</v>
      </c>
      <c r="F8" s="171">
        <v>6935</v>
      </c>
      <c r="G8" s="171">
        <v>65</v>
      </c>
      <c r="H8" s="171">
        <v>41</v>
      </c>
      <c r="I8" s="171">
        <v>440290</v>
      </c>
      <c r="J8" s="171">
        <v>8909</v>
      </c>
      <c r="K8" s="208"/>
    </row>
    <row r="9" spans="1:11" ht="17.25" customHeight="1">
      <c r="A9" s="52">
        <f>A8+1</f>
        <v>23</v>
      </c>
      <c r="B9" s="170">
        <v>214</v>
      </c>
      <c r="C9" s="171">
        <v>78</v>
      </c>
      <c r="D9" s="171">
        <v>138</v>
      </c>
      <c r="E9" s="171">
        <v>188</v>
      </c>
      <c r="F9" s="171">
        <v>4944</v>
      </c>
      <c r="G9" s="171">
        <v>116</v>
      </c>
      <c r="H9" s="171">
        <v>8</v>
      </c>
      <c r="I9" s="171">
        <v>343520</v>
      </c>
      <c r="J9" s="171">
        <v>8551</v>
      </c>
      <c r="K9" s="208"/>
    </row>
    <row r="10" spans="1:11" ht="17.25" customHeight="1">
      <c r="A10" s="57">
        <f>A9+1</f>
        <v>24</v>
      </c>
      <c r="B10" s="172">
        <v>161</v>
      </c>
      <c r="C10" s="107">
        <v>96</v>
      </c>
      <c r="D10" s="107">
        <v>133</v>
      </c>
      <c r="E10" s="107">
        <v>235</v>
      </c>
      <c r="F10" s="107">
        <v>6077</v>
      </c>
      <c r="G10" s="107">
        <v>16</v>
      </c>
      <c r="H10" s="107">
        <v>23</v>
      </c>
      <c r="I10" s="107">
        <v>458747</v>
      </c>
      <c r="J10" s="107">
        <v>15758</v>
      </c>
      <c r="K10" s="208"/>
    </row>
    <row r="11" spans="1:10" ht="3" customHeight="1" thickBot="1">
      <c r="A11" s="142"/>
      <c r="B11" s="173"/>
      <c r="C11" s="174"/>
      <c r="D11" s="174"/>
      <c r="E11" s="174"/>
      <c r="F11" s="174"/>
      <c r="G11" s="174"/>
      <c r="H11" s="174"/>
      <c r="I11" s="175"/>
      <c r="J11" s="174"/>
    </row>
    <row r="12" spans="1:5" s="112" customFormat="1" ht="15.75" customHeight="1">
      <c r="A12" s="111" t="s">
        <v>193</v>
      </c>
      <c r="B12" s="111"/>
      <c r="C12" s="111"/>
      <c r="D12" s="111"/>
      <c r="E12" s="111"/>
    </row>
    <row r="13" s="112" customFormat="1" ht="15.75" customHeight="1">
      <c r="A13" s="89" t="s">
        <v>194</v>
      </c>
    </row>
    <row r="14" spans="6:10" ht="13.5">
      <c r="F14" s="176"/>
      <c r="I14" s="176"/>
      <c r="J14" s="176"/>
    </row>
  </sheetData>
  <sheetProtection/>
  <mergeCells count="7">
    <mergeCell ref="A1:J1"/>
    <mergeCell ref="B3:B4"/>
    <mergeCell ref="D3:D4"/>
    <mergeCell ref="E3:E4"/>
    <mergeCell ref="F3:G3"/>
    <mergeCell ref="H3:H4"/>
    <mergeCell ref="I3:J3"/>
  </mergeCells>
  <printOptions/>
  <pageMargins left="0.5118110236220472" right="0.5118110236220472" top="0.7874015748031497" bottom="0.7874015748031497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0"/>
  <sheetViews>
    <sheetView showGridLines="0" zoomScale="85" zoomScaleNormal="85" zoomScaleSheetLayoutView="75" zoomScalePageLayoutView="0" workbookViewId="0" topLeftCell="A1">
      <pane ySplit="9" topLeftCell="A58" activePane="bottomLeft" state="frozen"/>
      <selection pane="topLeft" activeCell="AU1" sqref="AU1"/>
      <selection pane="bottomLeft" activeCell="D82" sqref="D82"/>
    </sheetView>
  </sheetViews>
  <sheetFormatPr defaultColWidth="11.421875" defaultRowHeight="15"/>
  <cols>
    <col min="1" max="1" width="8.8515625" style="35" customWidth="1"/>
    <col min="2" max="2" width="3.421875" style="35" customWidth="1"/>
    <col min="3" max="3" width="10.7109375" style="35" customWidth="1"/>
    <col min="4" max="4" width="8.421875" style="35" customWidth="1"/>
    <col min="5" max="5" width="5.421875" style="35" customWidth="1"/>
    <col min="6" max="6" width="5.140625" style="35" customWidth="1"/>
    <col min="7" max="7" width="5.00390625" style="35" customWidth="1"/>
    <col min="8" max="8" width="7.421875" style="35" customWidth="1"/>
    <col min="9" max="10" width="4.57421875" style="35" customWidth="1"/>
    <col min="11" max="11" width="7.421875" style="35" customWidth="1"/>
    <col min="12" max="13" width="4.57421875" style="35" customWidth="1"/>
    <col min="14" max="14" width="8.7109375" style="35" customWidth="1"/>
    <col min="15" max="15" width="7.00390625" style="35" customWidth="1"/>
    <col min="16" max="17" width="4.57421875" style="35" customWidth="1"/>
    <col min="18" max="18" width="4.8515625" style="35" customWidth="1"/>
    <col min="19" max="16384" width="11.421875" style="35" customWidth="1"/>
  </cols>
  <sheetData>
    <row r="1" spans="1:18" ht="24.75" customHeight="1">
      <c r="A1" s="371" t="s">
        <v>538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8" ht="12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.75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8" t="s">
        <v>545</v>
      </c>
    </row>
    <row r="4" spans="1:18" ht="9" customHeight="1">
      <c r="A4" s="115"/>
      <c r="B4" s="391" t="s">
        <v>118</v>
      </c>
      <c r="C4" s="392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</row>
    <row r="5" spans="1:18" ht="13.5" customHeight="1">
      <c r="A5" s="118" t="s">
        <v>119</v>
      </c>
      <c r="B5" s="393"/>
      <c r="C5" s="394"/>
      <c r="D5" s="119" t="s">
        <v>120</v>
      </c>
      <c r="E5" s="119" t="s">
        <v>121</v>
      </c>
      <c r="F5" s="119" t="s">
        <v>122</v>
      </c>
      <c r="G5" s="119" t="s">
        <v>123</v>
      </c>
      <c r="H5" s="119" t="s">
        <v>124</v>
      </c>
      <c r="I5" s="119" t="s">
        <v>125</v>
      </c>
      <c r="J5" s="119" t="s">
        <v>126</v>
      </c>
      <c r="K5" s="119" t="s">
        <v>127</v>
      </c>
      <c r="L5" s="119" t="s">
        <v>128</v>
      </c>
      <c r="M5" s="119" t="s">
        <v>122</v>
      </c>
      <c r="N5" s="119" t="s">
        <v>129</v>
      </c>
      <c r="O5" s="119" t="s">
        <v>130</v>
      </c>
      <c r="P5" s="119" t="s">
        <v>131</v>
      </c>
      <c r="Q5" s="119" t="s">
        <v>132</v>
      </c>
      <c r="R5" s="395" t="s">
        <v>112</v>
      </c>
    </row>
    <row r="6" spans="1:18" ht="13.5">
      <c r="A6" s="118"/>
      <c r="B6" s="393"/>
      <c r="C6" s="394"/>
      <c r="D6" s="119"/>
      <c r="E6" s="119"/>
      <c r="F6" s="119" t="s">
        <v>133</v>
      </c>
      <c r="G6" s="119"/>
      <c r="H6" s="119" t="s">
        <v>134</v>
      </c>
      <c r="I6" s="119" t="s">
        <v>135</v>
      </c>
      <c r="J6" s="119" t="s">
        <v>136</v>
      </c>
      <c r="K6" s="119" t="s">
        <v>137</v>
      </c>
      <c r="L6" s="119" t="s">
        <v>138</v>
      </c>
      <c r="M6" s="119" t="s">
        <v>139</v>
      </c>
      <c r="N6" s="119"/>
      <c r="O6" s="119"/>
      <c r="P6" s="119" t="s">
        <v>140</v>
      </c>
      <c r="Q6" s="119" t="s">
        <v>141</v>
      </c>
      <c r="R6" s="395"/>
    </row>
    <row r="7" spans="1:18" ht="13.5">
      <c r="A7" s="118"/>
      <c r="B7" s="393" t="s">
        <v>142</v>
      </c>
      <c r="C7" s="394"/>
      <c r="D7" s="119"/>
      <c r="E7" s="119"/>
      <c r="F7" s="119" t="s">
        <v>143</v>
      </c>
      <c r="G7" s="119"/>
      <c r="H7" s="119" t="s">
        <v>144</v>
      </c>
      <c r="I7" s="119" t="s">
        <v>143</v>
      </c>
      <c r="J7" s="119" t="s">
        <v>145</v>
      </c>
      <c r="K7" s="119" t="s">
        <v>146</v>
      </c>
      <c r="L7" s="119" t="s">
        <v>144</v>
      </c>
      <c r="M7" s="119" t="s">
        <v>147</v>
      </c>
      <c r="N7" s="119"/>
      <c r="O7" s="119"/>
      <c r="P7" s="119" t="s">
        <v>148</v>
      </c>
      <c r="Q7" s="119" t="s">
        <v>148</v>
      </c>
      <c r="R7" s="395"/>
    </row>
    <row r="8" spans="1:18" ht="13.5">
      <c r="A8" s="118" t="s">
        <v>149</v>
      </c>
      <c r="B8" s="393"/>
      <c r="C8" s="394"/>
      <c r="D8" s="119" t="s">
        <v>150</v>
      </c>
      <c r="E8" s="119" t="s">
        <v>143</v>
      </c>
      <c r="F8" s="119" t="s">
        <v>138</v>
      </c>
      <c r="G8" s="119" t="s">
        <v>151</v>
      </c>
      <c r="H8" s="119" t="s">
        <v>152</v>
      </c>
      <c r="I8" s="119" t="s">
        <v>138</v>
      </c>
      <c r="J8" s="119" t="s">
        <v>153</v>
      </c>
      <c r="K8" s="119" t="s">
        <v>154</v>
      </c>
      <c r="L8" s="119" t="s">
        <v>152</v>
      </c>
      <c r="M8" s="119" t="s">
        <v>155</v>
      </c>
      <c r="N8" s="119" t="s">
        <v>156</v>
      </c>
      <c r="O8" s="119" t="s">
        <v>157</v>
      </c>
      <c r="P8" s="119" t="s">
        <v>158</v>
      </c>
      <c r="Q8" s="119" t="s">
        <v>158</v>
      </c>
      <c r="R8" s="395"/>
    </row>
    <row r="9" spans="1:18" ht="9" customHeight="1">
      <c r="A9" s="96"/>
      <c r="B9" s="396"/>
      <c r="C9" s="397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1"/>
    </row>
    <row r="10" spans="1:4" ht="6.75" customHeight="1">
      <c r="A10" s="122"/>
      <c r="B10" s="122"/>
      <c r="C10" s="123"/>
      <c r="D10" s="124"/>
    </row>
    <row r="11" spans="1:19" ht="13.5" customHeight="1">
      <c r="A11" s="125"/>
      <c r="B11" s="389" t="s">
        <v>159</v>
      </c>
      <c r="C11" s="126" t="s">
        <v>160</v>
      </c>
      <c r="D11" s="127">
        <v>19852</v>
      </c>
      <c r="E11" s="127">
        <v>169</v>
      </c>
      <c r="F11" s="127">
        <v>2</v>
      </c>
      <c r="G11" s="127">
        <v>14</v>
      </c>
      <c r="H11" s="127">
        <v>2811</v>
      </c>
      <c r="I11" s="127">
        <v>134</v>
      </c>
      <c r="J11" s="127">
        <v>139</v>
      </c>
      <c r="K11" s="127">
        <v>2633</v>
      </c>
      <c r="L11" s="127">
        <v>129</v>
      </c>
      <c r="M11" s="127">
        <v>271</v>
      </c>
      <c r="N11" s="128">
        <v>11025</v>
      </c>
      <c r="O11" s="127">
        <v>2335</v>
      </c>
      <c r="P11" s="127">
        <v>20</v>
      </c>
      <c r="Q11" s="127">
        <v>1</v>
      </c>
      <c r="R11" s="127">
        <v>169</v>
      </c>
      <c r="S11" s="129"/>
    </row>
    <row r="12" spans="1:19" ht="13.5" customHeight="1">
      <c r="A12" s="130">
        <v>20</v>
      </c>
      <c r="B12" s="389"/>
      <c r="C12" s="126" t="s">
        <v>161</v>
      </c>
      <c r="D12" s="127">
        <v>1584</v>
      </c>
      <c r="E12" s="127">
        <v>149</v>
      </c>
      <c r="F12" s="127">
        <v>2</v>
      </c>
      <c r="G12" s="127">
        <v>4</v>
      </c>
      <c r="H12" s="127">
        <v>211</v>
      </c>
      <c r="I12" s="127">
        <v>2</v>
      </c>
      <c r="J12" s="54" t="s">
        <v>14</v>
      </c>
      <c r="K12" s="127">
        <v>138</v>
      </c>
      <c r="L12" s="127">
        <v>21</v>
      </c>
      <c r="M12" s="127">
        <v>72</v>
      </c>
      <c r="N12" s="128">
        <v>804</v>
      </c>
      <c r="O12" s="127">
        <v>10</v>
      </c>
      <c r="P12" s="127">
        <v>20</v>
      </c>
      <c r="Q12" s="127">
        <v>1</v>
      </c>
      <c r="R12" s="127">
        <v>150</v>
      </c>
      <c r="S12" s="129"/>
    </row>
    <row r="13" spans="1:19" ht="13.5" customHeight="1">
      <c r="A13" s="125"/>
      <c r="B13" s="389"/>
      <c r="C13" s="126" t="s">
        <v>162</v>
      </c>
      <c r="D13" s="127">
        <v>18602</v>
      </c>
      <c r="E13" s="127">
        <v>27</v>
      </c>
      <c r="F13" s="127" t="s">
        <v>14</v>
      </c>
      <c r="G13" s="127">
        <v>10</v>
      </c>
      <c r="H13" s="127">
        <v>2874</v>
      </c>
      <c r="I13" s="127">
        <v>134</v>
      </c>
      <c r="J13" s="127">
        <v>151</v>
      </c>
      <c r="K13" s="127">
        <v>2505</v>
      </c>
      <c r="L13" s="127">
        <v>113</v>
      </c>
      <c r="M13" s="127">
        <v>201</v>
      </c>
      <c r="N13" s="128">
        <v>10239</v>
      </c>
      <c r="O13" s="127">
        <v>2325</v>
      </c>
      <c r="P13" s="54" t="s">
        <v>14</v>
      </c>
      <c r="Q13" s="54" t="s">
        <v>14</v>
      </c>
      <c r="R13" s="127">
        <v>19</v>
      </c>
      <c r="S13" s="129"/>
    </row>
    <row r="14" spans="1:19" ht="6.75" customHeight="1">
      <c r="A14" s="125"/>
      <c r="B14" s="131"/>
      <c r="C14" s="126"/>
      <c r="D14" s="127"/>
      <c r="E14" s="127"/>
      <c r="F14" s="54"/>
      <c r="G14" s="127"/>
      <c r="H14" s="127"/>
      <c r="I14" s="127"/>
      <c r="J14" s="127"/>
      <c r="K14" s="127"/>
      <c r="L14" s="127"/>
      <c r="M14" s="127"/>
      <c r="N14" s="128"/>
      <c r="O14" s="127"/>
      <c r="P14" s="54"/>
      <c r="Q14" s="54"/>
      <c r="R14" s="127"/>
      <c r="S14" s="129"/>
    </row>
    <row r="15" spans="1:19" ht="13.5" customHeight="1">
      <c r="A15" s="125"/>
      <c r="B15" s="389" t="s">
        <v>159</v>
      </c>
      <c r="C15" s="126" t="s">
        <v>160</v>
      </c>
      <c r="D15" s="127">
        <v>19719</v>
      </c>
      <c r="E15" s="127">
        <v>158</v>
      </c>
      <c r="F15" s="127" t="s">
        <v>14</v>
      </c>
      <c r="G15" s="127">
        <v>22</v>
      </c>
      <c r="H15" s="127">
        <v>2795</v>
      </c>
      <c r="I15" s="127">
        <v>135</v>
      </c>
      <c r="J15" s="127">
        <v>127</v>
      </c>
      <c r="K15" s="127">
        <v>2654</v>
      </c>
      <c r="L15" s="127">
        <v>129</v>
      </c>
      <c r="M15" s="127">
        <v>244</v>
      </c>
      <c r="N15" s="128">
        <v>11013</v>
      </c>
      <c r="O15" s="127">
        <v>2302</v>
      </c>
      <c r="P15" s="127">
        <v>21</v>
      </c>
      <c r="Q15" s="54" t="s">
        <v>14</v>
      </c>
      <c r="R15" s="127">
        <v>119</v>
      </c>
      <c r="S15" s="129"/>
    </row>
    <row r="16" spans="1:19" ht="13.5" customHeight="1">
      <c r="A16" s="132">
        <f>A12+1</f>
        <v>21</v>
      </c>
      <c r="B16" s="389"/>
      <c r="C16" s="126" t="s">
        <v>161</v>
      </c>
      <c r="D16" s="127">
        <v>1638</v>
      </c>
      <c r="E16" s="127">
        <v>134</v>
      </c>
      <c r="F16" s="127" t="s">
        <v>14</v>
      </c>
      <c r="G16" s="127">
        <v>9</v>
      </c>
      <c r="H16" s="127">
        <v>278</v>
      </c>
      <c r="I16" s="127">
        <v>3</v>
      </c>
      <c r="J16" s="54">
        <v>2</v>
      </c>
      <c r="K16" s="127">
        <v>154</v>
      </c>
      <c r="L16" s="127">
        <v>29</v>
      </c>
      <c r="M16" s="127">
        <v>58</v>
      </c>
      <c r="N16" s="128">
        <v>834</v>
      </c>
      <c r="O16" s="127">
        <v>9</v>
      </c>
      <c r="P16" s="127">
        <v>21</v>
      </c>
      <c r="Q16" s="54" t="s">
        <v>14</v>
      </c>
      <c r="R16" s="127">
        <v>107</v>
      </c>
      <c r="S16" s="129"/>
    </row>
    <row r="17" spans="1:19" ht="13.5" customHeight="1">
      <c r="A17" s="125"/>
      <c r="B17" s="389"/>
      <c r="C17" s="126" t="s">
        <v>162</v>
      </c>
      <c r="D17" s="127">
        <v>18344</v>
      </c>
      <c r="E17" s="127">
        <v>29</v>
      </c>
      <c r="F17" s="127" t="s">
        <v>14</v>
      </c>
      <c r="G17" s="127">
        <v>13</v>
      </c>
      <c r="H17" s="127">
        <v>2738</v>
      </c>
      <c r="I17" s="127">
        <v>133</v>
      </c>
      <c r="J17" s="127">
        <v>135</v>
      </c>
      <c r="K17" s="127">
        <v>2506</v>
      </c>
      <c r="L17" s="127">
        <v>103</v>
      </c>
      <c r="M17" s="127">
        <v>187</v>
      </c>
      <c r="N17" s="128">
        <v>10193</v>
      </c>
      <c r="O17" s="127">
        <v>2294</v>
      </c>
      <c r="P17" s="54" t="s">
        <v>14</v>
      </c>
      <c r="Q17" s="54" t="s">
        <v>14</v>
      </c>
      <c r="R17" s="127">
        <v>13</v>
      </c>
      <c r="S17" s="129"/>
    </row>
    <row r="18" spans="1:19" ht="6.75" customHeight="1">
      <c r="A18" s="125"/>
      <c r="B18" s="131"/>
      <c r="C18" s="126"/>
      <c r="D18" s="127"/>
      <c r="E18" s="127"/>
      <c r="F18" s="54"/>
      <c r="G18" s="127"/>
      <c r="H18" s="127"/>
      <c r="I18" s="127"/>
      <c r="J18" s="127"/>
      <c r="K18" s="127"/>
      <c r="L18" s="127"/>
      <c r="M18" s="127"/>
      <c r="N18" s="128"/>
      <c r="O18" s="127"/>
      <c r="P18" s="54"/>
      <c r="Q18" s="54"/>
      <c r="R18" s="127"/>
      <c r="S18" s="129"/>
    </row>
    <row r="19" spans="1:19" ht="13.5" customHeight="1">
      <c r="A19" s="125"/>
      <c r="B19" s="389" t="s">
        <v>159</v>
      </c>
      <c r="C19" s="126" t="s">
        <v>160</v>
      </c>
      <c r="D19" s="127">
        <v>21055</v>
      </c>
      <c r="E19" s="127">
        <v>166</v>
      </c>
      <c r="F19" s="127">
        <v>1</v>
      </c>
      <c r="G19" s="127">
        <v>16</v>
      </c>
      <c r="H19" s="127">
        <v>2716</v>
      </c>
      <c r="I19" s="127">
        <v>123</v>
      </c>
      <c r="J19" s="127">
        <v>129</v>
      </c>
      <c r="K19" s="127">
        <v>2890</v>
      </c>
      <c r="L19" s="127">
        <v>114</v>
      </c>
      <c r="M19" s="127">
        <v>277</v>
      </c>
      <c r="N19" s="128">
        <v>11908</v>
      </c>
      <c r="O19" s="127">
        <v>2503</v>
      </c>
      <c r="P19" s="127">
        <v>38</v>
      </c>
      <c r="Q19" s="127">
        <v>1</v>
      </c>
      <c r="R19" s="127">
        <v>173</v>
      </c>
      <c r="S19" s="129"/>
    </row>
    <row r="20" spans="1:19" ht="13.5" customHeight="1">
      <c r="A20" s="132">
        <f>A16+1</f>
        <v>22</v>
      </c>
      <c r="B20" s="389"/>
      <c r="C20" s="126" t="s">
        <v>161</v>
      </c>
      <c r="D20" s="127">
        <v>1839</v>
      </c>
      <c r="E20" s="127">
        <v>144</v>
      </c>
      <c r="F20" s="54" t="s">
        <v>14</v>
      </c>
      <c r="G20" s="127">
        <v>5</v>
      </c>
      <c r="H20" s="127">
        <v>211</v>
      </c>
      <c r="I20" s="127">
        <v>4</v>
      </c>
      <c r="J20" s="127">
        <v>3</v>
      </c>
      <c r="K20" s="127">
        <v>170</v>
      </c>
      <c r="L20" s="127">
        <v>19</v>
      </c>
      <c r="M20" s="127">
        <v>86</v>
      </c>
      <c r="N20" s="128">
        <v>993</v>
      </c>
      <c r="O20" s="127">
        <v>7</v>
      </c>
      <c r="P20" s="127">
        <v>38</v>
      </c>
      <c r="Q20" s="127">
        <v>1</v>
      </c>
      <c r="R20" s="127">
        <v>158</v>
      </c>
      <c r="S20" s="129"/>
    </row>
    <row r="21" spans="1:19" s="40" customFormat="1" ht="13.5" customHeight="1">
      <c r="A21" s="67"/>
      <c r="B21" s="389"/>
      <c r="C21" s="41" t="s">
        <v>162</v>
      </c>
      <c r="D21" s="127">
        <v>19469</v>
      </c>
      <c r="E21" s="127">
        <v>22</v>
      </c>
      <c r="F21" s="127">
        <v>1</v>
      </c>
      <c r="G21" s="127">
        <v>12</v>
      </c>
      <c r="H21" s="127">
        <v>2723</v>
      </c>
      <c r="I21" s="127">
        <v>120</v>
      </c>
      <c r="J21" s="127">
        <v>132</v>
      </c>
      <c r="K21" s="127">
        <v>2723</v>
      </c>
      <c r="L21" s="127">
        <v>100</v>
      </c>
      <c r="M21" s="127">
        <v>191</v>
      </c>
      <c r="N21" s="128">
        <v>10933</v>
      </c>
      <c r="O21" s="127">
        <v>2497</v>
      </c>
      <c r="P21" s="54" t="s">
        <v>14</v>
      </c>
      <c r="Q21" s="54" t="s">
        <v>14</v>
      </c>
      <c r="R21" s="127">
        <v>15</v>
      </c>
      <c r="S21" s="133"/>
    </row>
    <row r="22" spans="1:19" s="40" customFormat="1" ht="6.75" customHeight="1">
      <c r="A22" s="67"/>
      <c r="B22" s="134"/>
      <c r="C22" s="41"/>
      <c r="D22" s="129"/>
      <c r="E22" s="129"/>
      <c r="F22" s="135"/>
      <c r="G22" s="129"/>
      <c r="H22" s="129"/>
      <c r="I22" s="129"/>
      <c r="J22" s="129"/>
      <c r="K22" s="136"/>
      <c r="L22" s="136"/>
      <c r="M22" s="136"/>
      <c r="N22" s="137"/>
      <c r="O22" s="136"/>
      <c r="P22" s="138"/>
      <c r="Q22" s="138"/>
      <c r="R22" s="136"/>
      <c r="S22" s="133"/>
    </row>
    <row r="23" spans="1:19" s="40" customFormat="1" ht="13.5" customHeight="1">
      <c r="A23" s="67"/>
      <c r="B23" s="390" t="s">
        <v>159</v>
      </c>
      <c r="C23" s="41" t="s">
        <v>160</v>
      </c>
      <c r="D23" s="127">
        <v>21798</v>
      </c>
      <c r="E23" s="127">
        <v>165</v>
      </c>
      <c r="F23" s="127">
        <v>4</v>
      </c>
      <c r="G23" s="127">
        <v>11</v>
      </c>
      <c r="H23" s="127">
        <v>2805</v>
      </c>
      <c r="I23" s="127">
        <v>145</v>
      </c>
      <c r="J23" s="127">
        <v>120</v>
      </c>
      <c r="K23" s="127">
        <v>3123</v>
      </c>
      <c r="L23" s="127">
        <v>122</v>
      </c>
      <c r="M23" s="127">
        <v>279</v>
      </c>
      <c r="N23" s="128">
        <v>12403</v>
      </c>
      <c r="O23" s="127">
        <v>2455</v>
      </c>
      <c r="P23" s="127">
        <v>30</v>
      </c>
      <c r="Q23" s="127">
        <v>1</v>
      </c>
      <c r="R23" s="127">
        <v>135</v>
      </c>
      <c r="S23" s="133"/>
    </row>
    <row r="24" spans="1:19" s="40" customFormat="1" ht="13.5" customHeight="1">
      <c r="A24" s="132">
        <f>A20+1</f>
        <v>23</v>
      </c>
      <c r="B24" s="390"/>
      <c r="C24" s="41" t="s">
        <v>161</v>
      </c>
      <c r="D24" s="127">
        <v>1931</v>
      </c>
      <c r="E24" s="127">
        <v>149</v>
      </c>
      <c r="F24" s="54">
        <v>1</v>
      </c>
      <c r="G24" s="127">
        <v>5</v>
      </c>
      <c r="H24" s="127">
        <v>267</v>
      </c>
      <c r="I24" s="127">
        <v>1</v>
      </c>
      <c r="J24" s="127">
        <v>3</v>
      </c>
      <c r="K24" s="127">
        <v>218</v>
      </c>
      <c r="L24" s="127">
        <v>32</v>
      </c>
      <c r="M24" s="127">
        <v>83</v>
      </c>
      <c r="N24" s="128">
        <v>1006</v>
      </c>
      <c r="O24" s="127">
        <v>5</v>
      </c>
      <c r="P24" s="127">
        <v>30</v>
      </c>
      <c r="Q24" s="127">
        <v>1</v>
      </c>
      <c r="R24" s="127">
        <v>130</v>
      </c>
      <c r="S24" s="133"/>
    </row>
    <row r="25" spans="1:19" s="40" customFormat="1" ht="13.5" customHeight="1">
      <c r="A25" s="67"/>
      <c r="B25" s="390"/>
      <c r="C25" s="41" t="s">
        <v>162</v>
      </c>
      <c r="D25" s="127">
        <v>20098</v>
      </c>
      <c r="E25" s="127">
        <v>17</v>
      </c>
      <c r="F25" s="127">
        <v>3</v>
      </c>
      <c r="G25" s="127">
        <v>6</v>
      </c>
      <c r="H25" s="127">
        <v>2726</v>
      </c>
      <c r="I25" s="127">
        <v>148</v>
      </c>
      <c r="J25" s="127">
        <v>124</v>
      </c>
      <c r="K25" s="127">
        <v>2919</v>
      </c>
      <c r="L25" s="127">
        <v>92</v>
      </c>
      <c r="M25" s="127">
        <v>196</v>
      </c>
      <c r="N25" s="128">
        <v>11412</v>
      </c>
      <c r="O25" s="127">
        <v>2450</v>
      </c>
      <c r="P25" s="54" t="s">
        <v>14</v>
      </c>
      <c r="Q25" s="54" t="s">
        <v>14</v>
      </c>
      <c r="R25" s="127">
        <v>5</v>
      </c>
      <c r="S25" s="133"/>
    </row>
    <row r="26" spans="1:19" ht="6.75" customHeight="1">
      <c r="A26" s="125"/>
      <c r="B26" s="131"/>
      <c r="C26" s="126"/>
      <c r="D26" s="129"/>
      <c r="E26" s="129"/>
      <c r="F26" s="135"/>
      <c r="G26" s="129"/>
      <c r="H26" s="129"/>
      <c r="I26" s="129"/>
      <c r="J26" s="129"/>
      <c r="K26" s="136"/>
      <c r="L26" s="136"/>
      <c r="M26" s="136"/>
      <c r="N26" s="137"/>
      <c r="O26" s="136"/>
      <c r="P26" s="138"/>
      <c r="Q26" s="138"/>
      <c r="R26" s="136"/>
      <c r="S26" s="129"/>
    </row>
    <row r="27" spans="1:20" ht="13.5" customHeight="1">
      <c r="A27" s="125"/>
      <c r="B27" s="389" t="s">
        <v>159</v>
      </c>
      <c r="C27" s="126" t="s">
        <v>160</v>
      </c>
      <c r="D27" s="139">
        <v>22626</v>
      </c>
      <c r="E27" s="139">
        <v>135</v>
      </c>
      <c r="F27" s="139">
        <v>3</v>
      </c>
      <c r="G27" s="139">
        <v>10</v>
      </c>
      <c r="H27" s="139">
        <v>2777</v>
      </c>
      <c r="I27" s="139">
        <v>124</v>
      </c>
      <c r="J27" s="139">
        <v>119</v>
      </c>
      <c r="K27" s="139">
        <v>3275</v>
      </c>
      <c r="L27" s="139">
        <v>119</v>
      </c>
      <c r="M27" s="139">
        <v>238</v>
      </c>
      <c r="N27" s="140">
        <v>12970</v>
      </c>
      <c r="O27" s="139">
        <v>2674</v>
      </c>
      <c r="P27" s="139">
        <v>14</v>
      </c>
      <c r="Q27" s="139">
        <v>1</v>
      </c>
      <c r="R27" s="139">
        <v>167</v>
      </c>
      <c r="S27" s="139"/>
      <c r="T27" s="141"/>
    </row>
    <row r="28" spans="1:20" ht="13.5" customHeight="1">
      <c r="A28" s="142">
        <f>A24+1</f>
        <v>24</v>
      </c>
      <c r="B28" s="389"/>
      <c r="C28" s="126" t="s">
        <v>161</v>
      </c>
      <c r="D28" s="139">
        <v>2177</v>
      </c>
      <c r="E28" s="139">
        <v>121</v>
      </c>
      <c r="F28" s="139" t="s">
        <v>14</v>
      </c>
      <c r="G28" s="139">
        <v>7</v>
      </c>
      <c r="H28" s="139">
        <v>247</v>
      </c>
      <c r="I28" s="139">
        <v>4</v>
      </c>
      <c r="J28" s="139">
        <v>4</v>
      </c>
      <c r="K28" s="139">
        <v>250</v>
      </c>
      <c r="L28" s="139">
        <v>31</v>
      </c>
      <c r="M28" s="139">
        <v>64</v>
      </c>
      <c r="N28" s="140">
        <v>1269</v>
      </c>
      <c r="O28" s="139">
        <v>4</v>
      </c>
      <c r="P28" s="139">
        <v>14</v>
      </c>
      <c r="Q28" s="139">
        <v>1</v>
      </c>
      <c r="R28" s="139">
        <v>161</v>
      </c>
      <c r="S28" s="139"/>
      <c r="T28" s="141"/>
    </row>
    <row r="29" spans="1:20" ht="13.5" customHeight="1">
      <c r="A29" s="125"/>
      <c r="B29" s="389"/>
      <c r="C29" s="126" t="s">
        <v>162</v>
      </c>
      <c r="D29" s="139">
        <v>20717</v>
      </c>
      <c r="E29" s="139">
        <v>16</v>
      </c>
      <c r="F29" s="139">
        <v>3</v>
      </c>
      <c r="G29" s="139">
        <v>3</v>
      </c>
      <c r="H29" s="139">
        <v>2744</v>
      </c>
      <c r="I29" s="139">
        <v>123</v>
      </c>
      <c r="J29" s="139">
        <v>120</v>
      </c>
      <c r="K29" s="139">
        <v>3045</v>
      </c>
      <c r="L29" s="139">
        <v>96</v>
      </c>
      <c r="M29" s="139">
        <v>177</v>
      </c>
      <c r="N29" s="140">
        <v>11710</v>
      </c>
      <c r="O29" s="139">
        <v>2672</v>
      </c>
      <c r="P29" s="143" t="s">
        <v>14</v>
      </c>
      <c r="Q29" s="143" t="s">
        <v>14</v>
      </c>
      <c r="R29" s="139">
        <v>8</v>
      </c>
      <c r="S29" s="139"/>
      <c r="T29" s="141"/>
    </row>
    <row r="30" spans="1:19" ht="9" customHeight="1">
      <c r="A30" s="125"/>
      <c r="B30" s="131"/>
      <c r="C30" s="126"/>
      <c r="D30" s="129"/>
      <c r="E30" s="135"/>
      <c r="F30" s="135"/>
      <c r="G30" s="135"/>
      <c r="H30" s="135"/>
      <c r="I30" s="135"/>
      <c r="J30" s="135"/>
      <c r="K30" s="135"/>
      <c r="L30" s="135"/>
      <c r="M30" s="135"/>
      <c r="N30" s="144"/>
      <c r="O30" s="135"/>
      <c r="P30" s="135"/>
      <c r="Q30" s="135"/>
      <c r="R30" s="135"/>
      <c r="S30" s="129"/>
    </row>
    <row r="31" spans="1:19" ht="13.5" customHeight="1">
      <c r="A31" s="125"/>
      <c r="B31" s="389" t="s">
        <v>159</v>
      </c>
      <c r="C31" s="126" t="s">
        <v>160</v>
      </c>
      <c r="D31" s="145">
        <v>2010</v>
      </c>
      <c r="E31" s="146">
        <v>10</v>
      </c>
      <c r="F31" s="55" t="s">
        <v>14</v>
      </c>
      <c r="G31" s="55" t="s">
        <v>14</v>
      </c>
      <c r="H31" s="146">
        <v>212</v>
      </c>
      <c r="I31" s="146">
        <v>11</v>
      </c>
      <c r="J31" s="146">
        <v>2</v>
      </c>
      <c r="K31" s="146">
        <v>283</v>
      </c>
      <c r="L31" s="146">
        <v>7</v>
      </c>
      <c r="M31" s="146">
        <v>21</v>
      </c>
      <c r="N31" s="147">
        <v>1212</v>
      </c>
      <c r="O31" s="146">
        <v>240</v>
      </c>
      <c r="P31" s="146">
        <v>3</v>
      </c>
      <c r="Q31" s="55">
        <v>1</v>
      </c>
      <c r="R31" s="146">
        <v>8</v>
      </c>
      <c r="S31" s="129"/>
    </row>
    <row r="32" spans="1:19" ht="13.5" customHeight="1">
      <c r="A32" s="148">
        <f>A28</f>
        <v>24</v>
      </c>
      <c r="B32" s="389"/>
      <c r="C32" s="126" t="s">
        <v>161</v>
      </c>
      <c r="D32" s="145">
        <v>200</v>
      </c>
      <c r="E32" s="146">
        <v>10</v>
      </c>
      <c r="F32" s="55" t="s">
        <v>14</v>
      </c>
      <c r="G32" s="55" t="s">
        <v>14</v>
      </c>
      <c r="H32" s="146">
        <v>19</v>
      </c>
      <c r="I32" s="55" t="s">
        <v>14</v>
      </c>
      <c r="J32" s="55" t="s">
        <v>14</v>
      </c>
      <c r="K32" s="146">
        <v>24</v>
      </c>
      <c r="L32" s="146">
        <v>1</v>
      </c>
      <c r="M32" s="146">
        <v>6</v>
      </c>
      <c r="N32" s="149">
        <v>127</v>
      </c>
      <c r="O32" s="55">
        <v>1</v>
      </c>
      <c r="P32" s="146">
        <v>3</v>
      </c>
      <c r="Q32" s="55">
        <v>1</v>
      </c>
      <c r="R32" s="146">
        <v>8</v>
      </c>
      <c r="S32" s="129"/>
    </row>
    <row r="33" spans="1:19" ht="13.5" customHeight="1">
      <c r="A33" s="125"/>
      <c r="B33" s="389"/>
      <c r="C33" s="126" t="s">
        <v>162</v>
      </c>
      <c r="D33" s="145">
        <v>1833</v>
      </c>
      <c r="E33" s="146" t="s">
        <v>14</v>
      </c>
      <c r="F33" s="55" t="s">
        <v>14</v>
      </c>
      <c r="G33" s="55" t="s">
        <v>14</v>
      </c>
      <c r="H33" s="146">
        <v>215</v>
      </c>
      <c r="I33" s="150">
        <v>11</v>
      </c>
      <c r="J33" s="146">
        <v>2</v>
      </c>
      <c r="K33" s="146">
        <v>259</v>
      </c>
      <c r="L33" s="146">
        <v>6</v>
      </c>
      <c r="M33" s="146">
        <v>17</v>
      </c>
      <c r="N33" s="149">
        <v>1084</v>
      </c>
      <c r="O33" s="146">
        <v>239</v>
      </c>
      <c r="P33" s="55" t="s">
        <v>14</v>
      </c>
      <c r="Q33" s="55" t="s">
        <v>14</v>
      </c>
      <c r="R33" s="151" t="s">
        <v>14</v>
      </c>
      <c r="S33" s="129"/>
    </row>
    <row r="34" spans="1:19" ht="6.75" customHeight="1">
      <c r="A34" s="125"/>
      <c r="B34" s="131"/>
      <c r="C34" s="126"/>
      <c r="D34" s="145"/>
      <c r="E34" s="146"/>
      <c r="F34" s="55"/>
      <c r="G34" s="146"/>
      <c r="H34" s="146"/>
      <c r="I34" s="146"/>
      <c r="J34" s="146"/>
      <c r="K34" s="146"/>
      <c r="L34" s="146"/>
      <c r="M34" s="146"/>
      <c r="N34" s="149"/>
      <c r="O34" s="146"/>
      <c r="P34" s="146"/>
      <c r="Q34" s="55"/>
      <c r="R34" s="146"/>
      <c r="S34" s="129"/>
    </row>
    <row r="35" spans="1:19" ht="13.5" customHeight="1">
      <c r="A35" s="125"/>
      <c r="B35" s="389" t="s">
        <v>159</v>
      </c>
      <c r="C35" s="126" t="s">
        <v>160</v>
      </c>
      <c r="D35" s="145">
        <v>1951</v>
      </c>
      <c r="E35" s="146">
        <v>13</v>
      </c>
      <c r="F35" s="55" t="s">
        <v>14</v>
      </c>
      <c r="G35" s="146">
        <v>2</v>
      </c>
      <c r="H35" s="55">
        <v>199</v>
      </c>
      <c r="I35" s="146">
        <v>9</v>
      </c>
      <c r="J35" s="146">
        <v>5</v>
      </c>
      <c r="K35" s="146">
        <v>287</v>
      </c>
      <c r="L35" s="146">
        <v>10</v>
      </c>
      <c r="M35" s="146">
        <v>13</v>
      </c>
      <c r="N35" s="149">
        <v>1177</v>
      </c>
      <c r="O35" s="146">
        <v>227</v>
      </c>
      <c r="P35" s="55">
        <v>1</v>
      </c>
      <c r="Q35" s="55" t="s">
        <v>14</v>
      </c>
      <c r="R35" s="146">
        <v>8</v>
      </c>
      <c r="S35" s="129"/>
    </row>
    <row r="36" spans="1:19" ht="13.5" customHeight="1">
      <c r="A36" s="152" t="s">
        <v>163</v>
      </c>
      <c r="B36" s="389"/>
      <c r="C36" s="126" t="s">
        <v>161</v>
      </c>
      <c r="D36" s="145">
        <v>211</v>
      </c>
      <c r="E36" s="150">
        <v>10</v>
      </c>
      <c r="F36" s="55" t="s">
        <v>14</v>
      </c>
      <c r="G36" s="55">
        <v>2</v>
      </c>
      <c r="H36" s="150">
        <v>20</v>
      </c>
      <c r="I36" s="55" t="s">
        <v>14</v>
      </c>
      <c r="J36" s="55">
        <v>1</v>
      </c>
      <c r="K36" s="150">
        <v>21</v>
      </c>
      <c r="L36" s="150">
        <v>3</v>
      </c>
      <c r="M36" s="150">
        <v>4</v>
      </c>
      <c r="N36" s="153">
        <v>141</v>
      </c>
      <c r="O36" s="150" t="s">
        <v>14</v>
      </c>
      <c r="P36" s="55">
        <v>1</v>
      </c>
      <c r="Q36" s="55" t="s">
        <v>14</v>
      </c>
      <c r="R36" s="150">
        <v>8</v>
      </c>
      <c r="S36" s="129"/>
    </row>
    <row r="37" spans="1:19" ht="13.5" customHeight="1">
      <c r="A37" s="125"/>
      <c r="B37" s="389"/>
      <c r="C37" s="126" t="s">
        <v>162</v>
      </c>
      <c r="D37" s="145">
        <v>1761</v>
      </c>
      <c r="E37" s="150">
        <v>4</v>
      </c>
      <c r="F37" s="55" t="s">
        <v>14</v>
      </c>
      <c r="G37" s="150" t="s">
        <v>14</v>
      </c>
      <c r="H37" s="150">
        <v>196</v>
      </c>
      <c r="I37" s="150">
        <v>9</v>
      </c>
      <c r="J37" s="150">
        <v>4</v>
      </c>
      <c r="K37" s="150">
        <v>266</v>
      </c>
      <c r="L37" s="150">
        <v>7</v>
      </c>
      <c r="M37" s="146">
        <v>9</v>
      </c>
      <c r="N37" s="153">
        <v>1039</v>
      </c>
      <c r="O37" s="150">
        <v>227</v>
      </c>
      <c r="P37" s="55" t="s">
        <v>14</v>
      </c>
      <c r="Q37" s="55" t="s">
        <v>14</v>
      </c>
      <c r="R37" s="150" t="s">
        <v>14</v>
      </c>
      <c r="S37" s="129"/>
    </row>
    <row r="38" spans="1:19" ht="6.75" customHeight="1">
      <c r="A38" s="125"/>
      <c r="B38" s="131"/>
      <c r="C38" s="126"/>
      <c r="D38" s="145"/>
      <c r="E38" s="146"/>
      <c r="F38" s="55"/>
      <c r="G38" s="146"/>
      <c r="H38" s="146"/>
      <c r="I38" s="146"/>
      <c r="J38" s="146"/>
      <c r="K38" s="146"/>
      <c r="L38" s="146"/>
      <c r="M38" s="146"/>
      <c r="N38" s="149"/>
      <c r="O38" s="146"/>
      <c r="P38" s="146"/>
      <c r="Q38" s="55"/>
      <c r="R38" s="146"/>
      <c r="S38" s="129"/>
    </row>
    <row r="39" spans="1:19" ht="12.75" customHeight="1">
      <c r="A39" s="125"/>
      <c r="B39" s="389" t="s">
        <v>159</v>
      </c>
      <c r="C39" s="126" t="s">
        <v>160</v>
      </c>
      <c r="D39" s="145">
        <v>1858</v>
      </c>
      <c r="E39" s="146">
        <v>16</v>
      </c>
      <c r="F39" s="55" t="s">
        <v>14</v>
      </c>
      <c r="G39" s="55">
        <v>2</v>
      </c>
      <c r="H39" s="146">
        <v>237</v>
      </c>
      <c r="I39" s="146">
        <v>18</v>
      </c>
      <c r="J39" s="146">
        <v>9</v>
      </c>
      <c r="K39" s="146">
        <v>272</v>
      </c>
      <c r="L39" s="146">
        <v>18</v>
      </c>
      <c r="M39" s="146">
        <v>23</v>
      </c>
      <c r="N39" s="149">
        <v>1054</v>
      </c>
      <c r="O39" s="146">
        <v>197</v>
      </c>
      <c r="P39" s="55">
        <v>1</v>
      </c>
      <c r="Q39" s="55" t="s">
        <v>14</v>
      </c>
      <c r="R39" s="146">
        <v>11</v>
      </c>
      <c r="S39" s="129"/>
    </row>
    <row r="40" spans="1:19" ht="12.75" customHeight="1">
      <c r="A40" s="152" t="s">
        <v>164</v>
      </c>
      <c r="B40" s="389"/>
      <c r="C40" s="126" t="s">
        <v>161</v>
      </c>
      <c r="D40" s="145">
        <v>202</v>
      </c>
      <c r="E40" s="150">
        <v>13</v>
      </c>
      <c r="F40" s="55" t="s">
        <v>14</v>
      </c>
      <c r="G40" s="55">
        <v>1</v>
      </c>
      <c r="H40" s="150">
        <v>28</v>
      </c>
      <c r="I40" s="55">
        <v>2</v>
      </c>
      <c r="J40" s="55">
        <v>1</v>
      </c>
      <c r="K40" s="150">
        <v>25</v>
      </c>
      <c r="L40" s="150">
        <v>5</v>
      </c>
      <c r="M40" s="150">
        <v>8</v>
      </c>
      <c r="N40" s="153">
        <v>107</v>
      </c>
      <c r="O40" s="55" t="s">
        <v>14</v>
      </c>
      <c r="P40" s="55">
        <v>1</v>
      </c>
      <c r="Q40" s="55" t="s">
        <v>14</v>
      </c>
      <c r="R40" s="150">
        <v>11</v>
      </c>
      <c r="S40" s="129"/>
    </row>
    <row r="41" spans="1:19" ht="12.75" customHeight="1">
      <c r="A41" s="125"/>
      <c r="B41" s="389"/>
      <c r="C41" s="126" t="s">
        <v>162</v>
      </c>
      <c r="D41" s="145">
        <v>1688</v>
      </c>
      <c r="E41" s="146">
        <v>3</v>
      </c>
      <c r="F41" s="55" t="s">
        <v>14</v>
      </c>
      <c r="G41" s="55">
        <v>1</v>
      </c>
      <c r="H41" s="150">
        <v>239</v>
      </c>
      <c r="I41" s="150">
        <v>17</v>
      </c>
      <c r="J41" s="150">
        <v>9</v>
      </c>
      <c r="K41" s="150">
        <v>252</v>
      </c>
      <c r="L41" s="150">
        <v>13</v>
      </c>
      <c r="M41" s="150">
        <v>15</v>
      </c>
      <c r="N41" s="153">
        <v>942</v>
      </c>
      <c r="O41" s="150">
        <v>197</v>
      </c>
      <c r="P41" s="55" t="s">
        <v>14</v>
      </c>
      <c r="Q41" s="55" t="s">
        <v>14</v>
      </c>
      <c r="R41" s="146" t="s">
        <v>14</v>
      </c>
      <c r="S41" s="129"/>
    </row>
    <row r="42" spans="1:19" ht="6.75" customHeight="1">
      <c r="A42" s="125"/>
      <c r="B42" s="131"/>
      <c r="C42" s="126"/>
      <c r="D42" s="145"/>
      <c r="E42" s="146"/>
      <c r="F42" s="55"/>
      <c r="G42" s="55"/>
      <c r="H42" s="146"/>
      <c r="I42" s="146"/>
      <c r="J42" s="146"/>
      <c r="K42" s="146"/>
      <c r="L42" s="146"/>
      <c r="M42" s="146"/>
      <c r="N42" s="149"/>
      <c r="O42" s="146"/>
      <c r="P42" s="146"/>
      <c r="Q42" s="55"/>
      <c r="R42" s="146"/>
      <c r="S42" s="129"/>
    </row>
    <row r="43" spans="1:19" ht="13.5" customHeight="1">
      <c r="A43" s="125"/>
      <c r="B43" s="389" t="s">
        <v>159</v>
      </c>
      <c r="C43" s="126" t="s">
        <v>160</v>
      </c>
      <c r="D43" s="145">
        <v>1799</v>
      </c>
      <c r="E43" s="146">
        <v>19</v>
      </c>
      <c r="F43" s="55">
        <v>3</v>
      </c>
      <c r="G43" s="55" t="s">
        <v>14</v>
      </c>
      <c r="H43" s="146">
        <v>229</v>
      </c>
      <c r="I43" s="146">
        <v>10</v>
      </c>
      <c r="J43" s="146">
        <v>8</v>
      </c>
      <c r="K43" s="146">
        <v>264</v>
      </c>
      <c r="L43" s="146">
        <v>13</v>
      </c>
      <c r="M43" s="146">
        <v>19</v>
      </c>
      <c r="N43" s="149">
        <v>986</v>
      </c>
      <c r="O43" s="146">
        <v>230</v>
      </c>
      <c r="P43" s="146">
        <v>2</v>
      </c>
      <c r="Q43" s="55" t="s">
        <v>14</v>
      </c>
      <c r="R43" s="146">
        <v>16</v>
      </c>
      <c r="S43" s="129"/>
    </row>
    <row r="44" spans="1:19" ht="13.5" customHeight="1">
      <c r="A44" s="152" t="s">
        <v>165</v>
      </c>
      <c r="B44" s="389"/>
      <c r="C44" s="126" t="s">
        <v>161</v>
      </c>
      <c r="D44" s="145">
        <v>199</v>
      </c>
      <c r="E44" s="150">
        <v>16</v>
      </c>
      <c r="F44" s="55" t="s">
        <v>14</v>
      </c>
      <c r="G44" s="55" t="s">
        <v>14</v>
      </c>
      <c r="H44" s="150">
        <v>25</v>
      </c>
      <c r="I44" s="55">
        <v>1</v>
      </c>
      <c r="J44" s="55" t="s">
        <v>14</v>
      </c>
      <c r="K44" s="150">
        <v>21</v>
      </c>
      <c r="L44" s="150">
        <v>3</v>
      </c>
      <c r="M44" s="150">
        <v>6</v>
      </c>
      <c r="N44" s="153">
        <v>109</v>
      </c>
      <c r="O44" s="146" t="s">
        <v>14</v>
      </c>
      <c r="P44" s="146">
        <v>2</v>
      </c>
      <c r="Q44" s="55" t="s">
        <v>14</v>
      </c>
      <c r="R44" s="150">
        <v>16</v>
      </c>
      <c r="S44" s="129"/>
    </row>
    <row r="45" spans="1:19" ht="13.5" customHeight="1">
      <c r="A45" s="125"/>
      <c r="B45" s="389"/>
      <c r="C45" s="126" t="s">
        <v>162</v>
      </c>
      <c r="D45" s="145">
        <v>1614</v>
      </c>
      <c r="E45" s="55">
        <v>4</v>
      </c>
      <c r="F45" s="55">
        <v>3</v>
      </c>
      <c r="G45" s="55" t="s">
        <v>14</v>
      </c>
      <c r="H45" s="150">
        <v>212</v>
      </c>
      <c r="I45" s="150">
        <v>9</v>
      </c>
      <c r="J45" s="150">
        <v>9</v>
      </c>
      <c r="K45" s="150">
        <v>244</v>
      </c>
      <c r="L45" s="150">
        <v>12</v>
      </c>
      <c r="M45" s="150">
        <v>13</v>
      </c>
      <c r="N45" s="153">
        <v>878</v>
      </c>
      <c r="O45" s="150">
        <v>230</v>
      </c>
      <c r="P45" s="55" t="s">
        <v>14</v>
      </c>
      <c r="Q45" s="55" t="s">
        <v>14</v>
      </c>
      <c r="R45" s="146" t="s">
        <v>14</v>
      </c>
      <c r="S45" s="129"/>
    </row>
    <row r="46" spans="1:19" ht="6.75" customHeight="1">
      <c r="A46" s="125"/>
      <c r="B46" s="131"/>
      <c r="C46" s="126"/>
      <c r="D46" s="145"/>
      <c r="E46" s="146"/>
      <c r="F46" s="55"/>
      <c r="G46" s="146"/>
      <c r="H46" s="146"/>
      <c r="I46" s="146"/>
      <c r="J46" s="146"/>
      <c r="K46" s="146"/>
      <c r="L46" s="146"/>
      <c r="M46" s="146"/>
      <c r="N46" s="149"/>
      <c r="O46" s="146"/>
      <c r="P46" s="146"/>
      <c r="Q46" s="55"/>
      <c r="R46" s="146"/>
      <c r="S46" s="129"/>
    </row>
    <row r="47" spans="1:19" ht="13.5" customHeight="1">
      <c r="A47" s="125"/>
      <c r="B47" s="389" t="s">
        <v>159</v>
      </c>
      <c r="C47" s="126" t="s">
        <v>160</v>
      </c>
      <c r="D47" s="145">
        <v>1719</v>
      </c>
      <c r="E47" s="146">
        <v>10</v>
      </c>
      <c r="F47" s="55" t="s">
        <v>14</v>
      </c>
      <c r="G47" s="55">
        <v>1</v>
      </c>
      <c r="H47" s="146">
        <v>192</v>
      </c>
      <c r="I47" s="146">
        <v>11</v>
      </c>
      <c r="J47" s="146">
        <v>9</v>
      </c>
      <c r="K47" s="146">
        <v>247</v>
      </c>
      <c r="L47" s="146">
        <v>11</v>
      </c>
      <c r="M47" s="146">
        <v>19</v>
      </c>
      <c r="N47" s="149">
        <v>982</v>
      </c>
      <c r="O47" s="146">
        <v>225</v>
      </c>
      <c r="P47" s="146" t="s">
        <v>14</v>
      </c>
      <c r="Q47" s="55" t="s">
        <v>14</v>
      </c>
      <c r="R47" s="146">
        <v>12</v>
      </c>
      <c r="S47" s="129"/>
    </row>
    <row r="48" spans="1:19" ht="13.5" customHeight="1">
      <c r="A48" s="152" t="s">
        <v>166</v>
      </c>
      <c r="B48" s="389"/>
      <c r="C48" s="126" t="s">
        <v>161</v>
      </c>
      <c r="D48" s="145">
        <v>146</v>
      </c>
      <c r="E48" s="150">
        <v>10</v>
      </c>
      <c r="F48" s="55" t="s">
        <v>14</v>
      </c>
      <c r="G48" s="55" t="s">
        <v>14</v>
      </c>
      <c r="H48" s="150">
        <v>11</v>
      </c>
      <c r="I48" s="55">
        <v>1</v>
      </c>
      <c r="J48" s="55">
        <v>1</v>
      </c>
      <c r="K48" s="150">
        <v>21</v>
      </c>
      <c r="L48" s="55">
        <v>3</v>
      </c>
      <c r="M48" s="150">
        <v>6</v>
      </c>
      <c r="N48" s="153">
        <v>82</v>
      </c>
      <c r="O48" s="146" t="s">
        <v>14</v>
      </c>
      <c r="P48" s="146" t="s">
        <v>14</v>
      </c>
      <c r="Q48" s="55" t="s">
        <v>14</v>
      </c>
      <c r="R48" s="150">
        <v>11</v>
      </c>
      <c r="S48" s="129"/>
    </row>
    <row r="49" spans="1:19" ht="13.5" customHeight="1">
      <c r="A49" s="125"/>
      <c r="B49" s="389"/>
      <c r="C49" s="126" t="s">
        <v>162</v>
      </c>
      <c r="D49" s="145">
        <v>1596</v>
      </c>
      <c r="E49" s="55" t="s">
        <v>14</v>
      </c>
      <c r="F49" s="55" t="s">
        <v>14</v>
      </c>
      <c r="G49" s="55">
        <v>1</v>
      </c>
      <c r="H49" s="150">
        <v>197</v>
      </c>
      <c r="I49" s="150">
        <v>12</v>
      </c>
      <c r="J49" s="150">
        <v>8</v>
      </c>
      <c r="K49" s="150">
        <v>229</v>
      </c>
      <c r="L49" s="150">
        <v>12</v>
      </c>
      <c r="M49" s="150">
        <v>13</v>
      </c>
      <c r="N49" s="153">
        <v>898</v>
      </c>
      <c r="O49" s="150">
        <v>225</v>
      </c>
      <c r="P49" s="55" t="s">
        <v>14</v>
      </c>
      <c r="Q49" s="55" t="s">
        <v>14</v>
      </c>
      <c r="R49" s="150">
        <v>1</v>
      </c>
      <c r="S49" s="129"/>
    </row>
    <row r="50" spans="1:19" ht="6.75" customHeight="1">
      <c r="A50" s="125"/>
      <c r="B50" s="131"/>
      <c r="C50" s="126"/>
      <c r="D50" s="145"/>
      <c r="E50" s="146"/>
      <c r="F50" s="55"/>
      <c r="G50" s="146"/>
      <c r="H50" s="146"/>
      <c r="I50" s="146"/>
      <c r="J50" s="146"/>
      <c r="K50" s="146"/>
      <c r="L50" s="146"/>
      <c r="M50" s="146"/>
      <c r="N50" s="149"/>
      <c r="O50" s="146"/>
      <c r="P50" s="146"/>
      <c r="Q50" s="55"/>
      <c r="R50" s="146"/>
      <c r="S50" s="129"/>
    </row>
    <row r="51" spans="1:19" ht="13.5" customHeight="1">
      <c r="A51" s="125"/>
      <c r="B51" s="389" t="s">
        <v>159</v>
      </c>
      <c r="C51" s="126" t="s">
        <v>160</v>
      </c>
      <c r="D51" s="145">
        <v>1667</v>
      </c>
      <c r="E51" s="146">
        <v>15</v>
      </c>
      <c r="F51" s="55" t="s">
        <v>14</v>
      </c>
      <c r="G51" s="55" t="s">
        <v>14</v>
      </c>
      <c r="H51" s="146">
        <v>218</v>
      </c>
      <c r="I51" s="146">
        <v>7</v>
      </c>
      <c r="J51" s="146">
        <v>12</v>
      </c>
      <c r="K51" s="146">
        <v>215</v>
      </c>
      <c r="L51" s="146">
        <v>6</v>
      </c>
      <c r="M51" s="146">
        <v>28</v>
      </c>
      <c r="N51" s="149">
        <v>937</v>
      </c>
      <c r="O51" s="146">
        <v>215</v>
      </c>
      <c r="P51" s="55" t="s">
        <v>14</v>
      </c>
      <c r="Q51" s="55" t="s">
        <v>14</v>
      </c>
      <c r="R51" s="146">
        <v>14</v>
      </c>
      <c r="S51" s="129"/>
    </row>
    <row r="52" spans="1:19" ht="13.5" customHeight="1">
      <c r="A52" s="152" t="s">
        <v>167</v>
      </c>
      <c r="B52" s="389"/>
      <c r="C52" s="126" t="s">
        <v>161</v>
      </c>
      <c r="D52" s="145">
        <v>154</v>
      </c>
      <c r="E52" s="146">
        <v>15</v>
      </c>
      <c r="F52" s="55" t="s">
        <v>14</v>
      </c>
      <c r="G52" s="55" t="s">
        <v>14</v>
      </c>
      <c r="H52" s="150">
        <v>11</v>
      </c>
      <c r="I52" s="55" t="s">
        <v>14</v>
      </c>
      <c r="J52" s="55">
        <v>1</v>
      </c>
      <c r="K52" s="150">
        <v>19</v>
      </c>
      <c r="L52" s="146">
        <v>2</v>
      </c>
      <c r="M52" s="150">
        <v>6</v>
      </c>
      <c r="N52" s="153">
        <v>87</v>
      </c>
      <c r="O52" s="55" t="s">
        <v>14</v>
      </c>
      <c r="P52" s="55" t="s">
        <v>14</v>
      </c>
      <c r="Q52" s="55" t="s">
        <v>14</v>
      </c>
      <c r="R52" s="150">
        <v>13</v>
      </c>
      <c r="S52" s="129"/>
    </row>
    <row r="53" spans="1:19" ht="13.5" customHeight="1">
      <c r="A53" s="125"/>
      <c r="B53" s="389"/>
      <c r="C53" s="126" t="s">
        <v>162</v>
      </c>
      <c r="D53" s="145">
        <v>1533</v>
      </c>
      <c r="E53" s="146" t="s">
        <v>14</v>
      </c>
      <c r="F53" s="55" t="s">
        <v>14</v>
      </c>
      <c r="G53" s="55" t="s">
        <v>14</v>
      </c>
      <c r="H53" s="150">
        <v>225</v>
      </c>
      <c r="I53" s="146">
        <v>7</v>
      </c>
      <c r="J53" s="150">
        <v>11</v>
      </c>
      <c r="K53" s="150">
        <v>197</v>
      </c>
      <c r="L53" s="150">
        <v>4</v>
      </c>
      <c r="M53" s="150">
        <v>22</v>
      </c>
      <c r="N53" s="153">
        <v>850</v>
      </c>
      <c r="O53" s="150">
        <v>216</v>
      </c>
      <c r="P53" s="55" t="s">
        <v>14</v>
      </c>
      <c r="Q53" s="55" t="s">
        <v>14</v>
      </c>
      <c r="R53" s="150">
        <v>1</v>
      </c>
      <c r="S53" s="129"/>
    </row>
    <row r="54" spans="1:19" ht="6.75" customHeight="1">
      <c r="A54" s="125"/>
      <c r="B54" s="131"/>
      <c r="C54" s="126"/>
      <c r="D54" s="145"/>
      <c r="E54" s="146"/>
      <c r="F54" s="55"/>
      <c r="G54" s="146"/>
      <c r="H54" s="146"/>
      <c r="I54" s="146"/>
      <c r="J54" s="146"/>
      <c r="K54" s="146"/>
      <c r="L54" s="146"/>
      <c r="M54" s="146"/>
      <c r="N54" s="149"/>
      <c r="O54" s="146"/>
      <c r="P54" s="146"/>
      <c r="Q54" s="55"/>
      <c r="R54" s="146"/>
      <c r="S54" s="129"/>
    </row>
    <row r="55" spans="1:19" ht="13.5" customHeight="1">
      <c r="A55" s="125"/>
      <c r="B55" s="389" t="s">
        <v>159</v>
      </c>
      <c r="C55" s="126" t="s">
        <v>160</v>
      </c>
      <c r="D55" s="145">
        <v>1946</v>
      </c>
      <c r="E55" s="146">
        <v>2</v>
      </c>
      <c r="F55" s="55" t="s">
        <v>14</v>
      </c>
      <c r="G55" s="146" t="s">
        <v>14</v>
      </c>
      <c r="H55" s="146">
        <v>259</v>
      </c>
      <c r="I55" s="146">
        <v>6</v>
      </c>
      <c r="J55" s="146">
        <v>17</v>
      </c>
      <c r="K55" s="146">
        <v>279</v>
      </c>
      <c r="L55" s="146">
        <v>7</v>
      </c>
      <c r="M55" s="146">
        <v>17</v>
      </c>
      <c r="N55" s="149">
        <v>1128</v>
      </c>
      <c r="O55" s="146">
        <v>212</v>
      </c>
      <c r="P55" s="146">
        <v>3</v>
      </c>
      <c r="Q55" s="55" t="s">
        <v>14</v>
      </c>
      <c r="R55" s="146">
        <v>16</v>
      </c>
      <c r="S55" s="129"/>
    </row>
    <row r="56" spans="1:19" ht="13.5" customHeight="1">
      <c r="A56" s="152" t="s">
        <v>168</v>
      </c>
      <c r="B56" s="389"/>
      <c r="C56" s="126" t="s">
        <v>161</v>
      </c>
      <c r="D56" s="145">
        <v>158</v>
      </c>
      <c r="E56" s="146" t="s">
        <v>14</v>
      </c>
      <c r="F56" s="55" t="s">
        <v>14</v>
      </c>
      <c r="G56" s="55" t="s">
        <v>14</v>
      </c>
      <c r="H56" s="146">
        <v>23</v>
      </c>
      <c r="I56" s="55" t="s">
        <v>14</v>
      </c>
      <c r="J56" s="55" t="s">
        <v>14</v>
      </c>
      <c r="K56" s="146">
        <v>10</v>
      </c>
      <c r="L56" s="55">
        <v>1</v>
      </c>
      <c r="M56" s="146">
        <v>7</v>
      </c>
      <c r="N56" s="149">
        <v>98</v>
      </c>
      <c r="O56" s="55" t="s">
        <v>14</v>
      </c>
      <c r="P56" s="146">
        <v>3</v>
      </c>
      <c r="Q56" s="55" t="s">
        <v>14</v>
      </c>
      <c r="R56" s="151">
        <v>16</v>
      </c>
      <c r="S56" s="129"/>
    </row>
    <row r="57" spans="1:19" s="40" customFormat="1" ht="13.5" customHeight="1">
      <c r="A57" s="67"/>
      <c r="B57" s="389"/>
      <c r="C57" s="41" t="s">
        <v>162</v>
      </c>
      <c r="D57" s="154">
        <v>1814</v>
      </c>
      <c r="E57" s="155">
        <v>2</v>
      </c>
      <c r="F57" s="55" t="s">
        <v>14</v>
      </c>
      <c r="G57" s="65" t="s">
        <v>14</v>
      </c>
      <c r="H57" s="65">
        <v>255</v>
      </c>
      <c r="I57" s="156">
        <v>6</v>
      </c>
      <c r="J57" s="65">
        <v>18</v>
      </c>
      <c r="K57" s="65">
        <v>271</v>
      </c>
      <c r="L57" s="65">
        <v>6</v>
      </c>
      <c r="M57" s="65">
        <v>10</v>
      </c>
      <c r="N57" s="157">
        <v>1034</v>
      </c>
      <c r="O57" s="65">
        <v>212</v>
      </c>
      <c r="P57" s="155" t="s">
        <v>14</v>
      </c>
      <c r="Q57" s="55" t="s">
        <v>14</v>
      </c>
      <c r="R57" s="156" t="s">
        <v>14</v>
      </c>
      <c r="S57" s="129"/>
    </row>
    <row r="58" spans="1:19" ht="6.75" customHeight="1">
      <c r="A58" s="125"/>
      <c r="B58" s="131"/>
      <c r="C58" s="126"/>
      <c r="D58" s="145"/>
      <c r="E58" s="146"/>
      <c r="F58" s="55"/>
      <c r="G58" s="146"/>
      <c r="H58" s="146"/>
      <c r="I58" s="146"/>
      <c r="J58" s="146"/>
      <c r="K58" s="146"/>
      <c r="L58" s="146"/>
      <c r="M58" s="146"/>
      <c r="N58" s="149"/>
      <c r="O58" s="146"/>
      <c r="P58" s="146"/>
      <c r="Q58" s="55"/>
      <c r="R58" s="146"/>
      <c r="S58" s="129"/>
    </row>
    <row r="59" spans="1:19" ht="13.5" customHeight="1">
      <c r="A59" s="125"/>
      <c r="B59" s="389" t="s">
        <v>159</v>
      </c>
      <c r="C59" s="126" t="s">
        <v>160</v>
      </c>
      <c r="D59" s="145">
        <v>2000</v>
      </c>
      <c r="E59" s="146">
        <v>18</v>
      </c>
      <c r="F59" s="55" t="s">
        <v>14</v>
      </c>
      <c r="G59" s="146">
        <v>1</v>
      </c>
      <c r="H59" s="146">
        <v>281</v>
      </c>
      <c r="I59" s="146">
        <v>7</v>
      </c>
      <c r="J59" s="146">
        <v>13</v>
      </c>
      <c r="K59" s="146">
        <v>304</v>
      </c>
      <c r="L59" s="146">
        <v>12</v>
      </c>
      <c r="M59" s="146">
        <v>25</v>
      </c>
      <c r="N59" s="149">
        <v>1101</v>
      </c>
      <c r="O59" s="146">
        <v>221</v>
      </c>
      <c r="P59" s="146" t="s">
        <v>14</v>
      </c>
      <c r="Q59" s="55" t="s">
        <v>14</v>
      </c>
      <c r="R59" s="146">
        <v>17</v>
      </c>
      <c r="S59" s="129"/>
    </row>
    <row r="60" spans="1:19" ht="13.5" customHeight="1">
      <c r="A60" s="152" t="s">
        <v>169</v>
      </c>
      <c r="B60" s="389"/>
      <c r="C60" s="126" t="s">
        <v>161</v>
      </c>
      <c r="D60" s="145">
        <v>184</v>
      </c>
      <c r="E60" s="151">
        <v>18</v>
      </c>
      <c r="F60" s="55" t="s">
        <v>14</v>
      </c>
      <c r="G60" s="151">
        <v>1</v>
      </c>
      <c r="H60" s="151">
        <v>26</v>
      </c>
      <c r="I60" s="55" t="s">
        <v>14</v>
      </c>
      <c r="J60" s="55" t="s">
        <v>14</v>
      </c>
      <c r="K60" s="151">
        <v>19</v>
      </c>
      <c r="L60" s="151">
        <v>1</v>
      </c>
      <c r="M60" s="151">
        <v>6</v>
      </c>
      <c r="N60" s="149">
        <v>98</v>
      </c>
      <c r="O60" s="55" t="s">
        <v>14</v>
      </c>
      <c r="P60" s="151" t="s">
        <v>14</v>
      </c>
      <c r="Q60" s="55" t="s">
        <v>14</v>
      </c>
      <c r="R60" s="150">
        <v>15</v>
      </c>
      <c r="S60" s="129"/>
    </row>
    <row r="61" spans="1:19" ht="13.5" customHeight="1">
      <c r="A61" s="125"/>
      <c r="B61" s="389"/>
      <c r="C61" s="126" t="s">
        <v>162</v>
      </c>
      <c r="D61" s="145">
        <v>1844</v>
      </c>
      <c r="E61" s="151" t="s">
        <v>14</v>
      </c>
      <c r="F61" s="55" t="s">
        <v>14</v>
      </c>
      <c r="G61" s="55" t="s">
        <v>14</v>
      </c>
      <c r="H61" s="151">
        <v>281</v>
      </c>
      <c r="I61" s="151">
        <v>7</v>
      </c>
      <c r="J61" s="151">
        <v>14</v>
      </c>
      <c r="K61" s="151">
        <v>286</v>
      </c>
      <c r="L61" s="151">
        <v>11</v>
      </c>
      <c r="M61" s="151">
        <v>19</v>
      </c>
      <c r="N61" s="149">
        <v>1002</v>
      </c>
      <c r="O61" s="151">
        <v>221</v>
      </c>
      <c r="P61" s="55" t="s">
        <v>14</v>
      </c>
      <c r="Q61" s="55" t="s">
        <v>14</v>
      </c>
      <c r="R61" s="146">
        <v>3</v>
      </c>
      <c r="S61" s="129"/>
    </row>
    <row r="62" spans="1:19" ht="6.75" customHeight="1">
      <c r="A62" s="125"/>
      <c r="B62" s="131"/>
      <c r="C62" s="126"/>
      <c r="D62" s="145"/>
      <c r="E62" s="146"/>
      <c r="F62" s="55"/>
      <c r="G62" s="146"/>
      <c r="H62" s="146"/>
      <c r="I62" s="146"/>
      <c r="J62" s="146"/>
      <c r="K62" s="146"/>
      <c r="L62" s="146"/>
      <c r="M62" s="146"/>
      <c r="N62" s="149"/>
      <c r="O62" s="146"/>
      <c r="P62" s="146"/>
      <c r="Q62" s="55"/>
      <c r="R62" s="146"/>
      <c r="S62" s="129"/>
    </row>
    <row r="63" spans="1:19" ht="13.5" customHeight="1">
      <c r="A63" s="125"/>
      <c r="B63" s="389" t="s">
        <v>159</v>
      </c>
      <c r="C63" s="126" t="s">
        <v>160</v>
      </c>
      <c r="D63" s="145">
        <v>1778</v>
      </c>
      <c r="E63" s="146">
        <v>6</v>
      </c>
      <c r="F63" s="55" t="s">
        <v>14</v>
      </c>
      <c r="G63" s="55">
        <v>2</v>
      </c>
      <c r="H63" s="146">
        <v>237</v>
      </c>
      <c r="I63" s="146">
        <v>11</v>
      </c>
      <c r="J63" s="146">
        <v>12</v>
      </c>
      <c r="K63" s="146">
        <v>241</v>
      </c>
      <c r="L63" s="146">
        <v>12</v>
      </c>
      <c r="M63" s="146">
        <v>27</v>
      </c>
      <c r="N63" s="149">
        <v>999</v>
      </c>
      <c r="O63" s="146">
        <v>213</v>
      </c>
      <c r="P63" s="55" t="s">
        <v>14</v>
      </c>
      <c r="Q63" s="55" t="s">
        <v>14</v>
      </c>
      <c r="R63" s="146">
        <v>18</v>
      </c>
      <c r="S63" s="129"/>
    </row>
    <row r="64" spans="1:19" ht="13.5" customHeight="1">
      <c r="A64" s="152" t="s">
        <v>170</v>
      </c>
      <c r="B64" s="389"/>
      <c r="C64" s="126" t="s">
        <v>161</v>
      </c>
      <c r="D64" s="145">
        <v>167</v>
      </c>
      <c r="E64" s="151">
        <v>6</v>
      </c>
      <c r="F64" s="55" t="s">
        <v>14</v>
      </c>
      <c r="G64" s="55">
        <v>2</v>
      </c>
      <c r="H64" s="151">
        <v>29</v>
      </c>
      <c r="I64" s="55" t="s">
        <v>14</v>
      </c>
      <c r="J64" s="55" t="s">
        <v>14</v>
      </c>
      <c r="K64" s="151">
        <v>21</v>
      </c>
      <c r="L64" s="151">
        <v>2</v>
      </c>
      <c r="M64" s="151">
        <v>4</v>
      </c>
      <c r="N64" s="149">
        <v>86</v>
      </c>
      <c r="O64" s="55" t="s">
        <v>14</v>
      </c>
      <c r="P64" s="55" t="s">
        <v>14</v>
      </c>
      <c r="Q64" s="55" t="s">
        <v>14</v>
      </c>
      <c r="R64" s="146">
        <v>17</v>
      </c>
      <c r="S64" s="129"/>
    </row>
    <row r="65" spans="1:19" ht="13.5" customHeight="1">
      <c r="A65" s="125"/>
      <c r="B65" s="389"/>
      <c r="C65" s="126" t="s">
        <v>162</v>
      </c>
      <c r="D65" s="145">
        <v>1635</v>
      </c>
      <c r="E65" s="55" t="s">
        <v>14</v>
      </c>
      <c r="F65" s="55" t="s">
        <v>14</v>
      </c>
      <c r="G65" s="55" t="s">
        <v>14</v>
      </c>
      <c r="H65" s="151">
        <v>223</v>
      </c>
      <c r="I65" s="150">
        <v>11</v>
      </c>
      <c r="J65" s="151">
        <v>12</v>
      </c>
      <c r="K65" s="151">
        <v>223</v>
      </c>
      <c r="L65" s="151">
        <v>12</v>
      </c>
      <c r="M65" s="151">
        <v>23</v>
      </c>
      <c r="N65" s="149">
        <v>916</v>
      </c>
      <c r="O65" s="151">
        <v>213</v>
      </c>
      <c r="P65" s="55" t="s">
        <v>14</v>
      </c>
      <c r="Q65" s="55" t="s">
        <v>14</v>
      </c>
      <c r="R65" s="146">
        <v>2</v>
      </c>
      <c r="S65" s="129"/>
    </row>
    <row r="66" spans="1:19" ht="6.75" customHeight="1">
      <c r="A66" s="125"/>
      <c r="B66" s="131"/>
      <c r="C66" s="126"/>
      <c r="D66" s="145"/>
      <c r="E66" s="146"/>
      <c r="F66" s="55"/>
      <c r="G66" s="146"/>
      <c r="H66" s="146"/>
      <c r="I66" s="146"/>
      <c r="J66" s="146"/>
      <c r="K66" s="146"/>
      <c r="L66" s="146"/>
      <c r="M66" s="146"/>
      <c r="N66" s="149"/>
      <c r="O66" s="146"/>
      <c r="P66" s="55"/>
      <c r="Q66" s="55"/>
      <c r="R66" s="146"/>
      <c r="S66" s="129"/>
    </row>
    <row r="67" spans="1:19" ht="13.5" customHeight="1">
      <c r="A67" s="125"/>
      <c r="B67" s="389" t="s">
        <v>159</v>
      </c>
      <c r="C67" s="126" t="s">
        <v>160</v>
      </c>
      <c r="D67" s="145">
        <v>1851</v>
      </c>
      <c r="E67" s="146">
        <v>8</v>
      </c>
      <c r="F67" s="55" t="s">
        <v>14</v>
      </c>
      <c r="G67" s="55" t="s">
        <v>14</v>
      </c>
      <c r="H67" s="146">
        <v>229</v>
      </c>
      <c r="I67" s="146">
        <v>6</v>
      </c>
      <c r="J67" s="146">
        <v>15</v>
      </c>
      <c r="K67" s="146">
        <v>279</v>
      </c>
      <c r="L67" s="146">
        <v>9</v>
      </c>
      <c r="M67" s="146">
        <v>21</v>
      </c>
      <c r="N67" s="149">
        <v>1035</v>
      </c>
      <c r="O67" s="146">
        <v>236</v>
      </c>
      <c r="P67" s="55">
        <v>1</v>
      </c>
      <c r="Q67" s="55" t="s">
        <v>14</v>
      </c>
      <c r="R67" s="146">
        <v>12</v>
      </c>
      <c r="S67" s="129"/>
    </row>
    <row r="68" spans="1:19" ht="13.5" customHeight="1">
      <c r="A68" s="152" t="s">
        <v>171</v>
      </c>
      <c r="B68" s="389"/>
      <c r="C68" s="126" t="s">
        <v>161</v>
      </c>
      <c r="D68" s="145">
        <v>168</v>
      </c>
      <c r="E68" s="150">
        <v>8</v>
      </c>
      <c r="F68" s="55" t="s">
        <v>14</v>
      </c>
      <c r="G68" s="55" t="s">
        <v>14</v>
      </c>
      <c r="H68" s="150">
        <v>19</v>
      </c>
      <c r="I68" s="55" t="s">
        <v>14</v>
      </c>
      <c r="J68" s="55" t="s">
        <v>14</v>
      </c>
      <c r="K68" s="150">
        <v>23</v>
      </c>
      <c r="L68" s="150">
        <v>6</v>
      </c>
      <c r="M68" s="150">
        <v>5</v>
      </c>
      <c r="N68" s="153">
        <v>92</v>
      </c>
      <c r="O68" s="55">
        <v>2</v>
      </c>
      <c r="P68" s="55">
        <v>1</v>
      </c>
      <c r="Q68" s="55" t="s">
        <v>14</v>
      </c>
      <c r="R68" s="150">
        <v>12</v>
      </c>
      <c r="S68" s="129"/>
    </row>
    <row r="69" spans="1:19" ht="13.5" customHeight="1">
      <c r="A69" s="152"/>
      <c r="B69" s="389"/>
      <c r="C69" s="126" t="s">
        <v>162</v>
      </c>
      <c r="D69" s="145">
        <v>1699</v>
      </c>
      <c r="E69" s="150" t="s">
        <v>14</v>
      </c>
      <c r="F69" s="55" t="s">
        <v>14</v>
      </c>
      <c r="G69" s="55" t="s">
        <v>14</v>
      </c>
      <c r="H69" s="150">
        <v>222</v>
      </c>
      <c r="I69" s="150">
        <v>6</v>
      </c>
      <c r="J69" s="150">
        <v>15</v>
      </c>
      <c r="K69" s="150">
        <v>261</v>
      </c>
      <c r="L69" s="150">
        <v>3</v>
      </c>
      <c r="M69" s="150">
        <v>16</v>
      </c>
      <c r="N69" s="153">
        <v>942</v>
      </c>
      <c r="O69" s="150">
        <v>234</v>
      </c>
      <c r="P69" s="55" t="s">
        <v>14</v>
      </c>
      <c r="Q69" s="55" t="s">
        <v>14</v>
      </c>
      <c r="R69" s="146" t="s">
        <v>14</v>
      </c>
      <c r="S69" s="129"/>
    </row>
    <row r="70" spans="1:19" ht="6.75" customHeight="1">
      <c r="A70" s="125"/>
      <c r="B70" s="131"/>
      <c r="C70" s="126"/>
      <c r="D70" s="145"/>
      <c r="E70" s="146"/>
      <c r="F70" s="55"/>
      <c r="G70" s="146"/>
      <c r="H70" s="146"/>
      <c r="I70" s="146"/>
      <c r="J70" s="146"/>
      <c r="K70" s="146"/>
      <c r="L70" s="146"/>
      <c r="M70" s="146"/>
      <c r="N70" s="149"/>
      <c r="O70" s="146"/>
      <c r="P70" s="146"/>
      <c r="Q70" s="55"/>
      <c r="R70" s="146"/>
      <c r="S70" s="129"/>
    </row>
    <row r="71" spans="1:19" ht="13.5" customHeight="1">
      <c r="A71" s="125"/>
      <c r="B71" s="389" t="s">
        <v>159</v>
      </c>
      <c r="C71" s="126" t="s">
        <v>160</v>
      </c>
      <c r="D71" s="145">
        <v>1811</v>
      </c>
      <c r="E71" s="146">
        <v>8</v>
      </c>
      <c r="F71" s="55" t="s">
        <v>14</v>
      </c>
      <c r="G71" s="55" t="s">
        <v>14</v>
      </c>
      <c r="H71" s="146">
        <v>231</v>
      </c>
      <c r="I71" s="146">
        <v>10</v>
      </c>
      <c r="J71" s="146">
        <v>10</v>
      </c>
      <c r="K71" s="146">
        <v>260</v>
      </c>
      <c r="L71" s="146">
        <v>4</v>
      </c>
      <c r="M71" s="146">
        <v>11</v>
      </c>
      <c r="N71" s="149">
        <v>1032</v>
      </c>
      <c r="O71" s="146">
        <v>229</v>
      </c>
      <c r="P71" s="55">
        <v>2</v>
      </c>
      <c r="Q71" s="55" t="s">
        <v>14</v>
      </c>
      <c r="R71" s="146">
        <v>14</v>
      </c>
      <c r="S71" s="129"/>
    </row>
    <row r="72" spans="1:19" ht="13.5" customHeight="1">
      <c r="A72" s="152" t="s">
        <v>172</v>
      </c>
      <c r="B72" s="389"/>
      <c r="C72" s="126" t="s">
        <v>161</v>
      </c>
      <c r="D72" s="145">
        <v>152</v>
      </c>
      <c r="E72" s="150">
        <v>6</v>
      </c>
      <c r="F72" s="55" t="s">
        <v>14</v>
      </c>
      <c r="G72" s="55" t="s">
        <v>14</v>
      </c>
      <c r="H72" s="150">
        <v>21</v>
      </c>
      <c r="I72" s="55" t="s">
        <v>14</v>
      </c>
      <c r="J72" s="55" t="s">
        <v>14</v>
      </c>
      <c r="K72" s="150">
        <v>21</v>
      </c>
      <c r="L72" s="150" t="s">
        <v>14</v>
      </c>
      <c r="M72" s="150">
        <v>4</v>
      </c>
      <c r="N72" s="153">
        <v>85</v>
      </c>
      <c r="O72" s="55" t="s">
        <v>14</v>
      </c>
      <c r="P72" s="55">
        <v>2</v>
      </c>
      <c r="Q72" s="55" t="s">
        <v>14</v>
      </c>
      <c r="R72" s="150">
        <v>13</v>
      </c>
      <c r="S72" s="129"/>
    </row>
    <row r="73" spans="1:19" ht="13.5" customHeight="1">
      <c r="A73" s="125"/>
      <c r="B73" s="389"/>
      <c r="C73" s="126" t="s">
        <v>162</v>
      </c>
      <c r="D73" s="145">
        <v>1679</v>
      </c>
      <c r="E73" s="146">
        <v>2</v>
      </c>
      <c r="F73" s="55" t="s">
        <v>14</v>
      </c>
      <c r="G73" s="55" t="s">
        <v>14</v>
      </c>
      <c r="H73" s="150">
        <v>228</v>
      </c>
      <c r="I73" s="150">
        <v>10</v>
      </c>
      <c r="J73" s="150">
        <v>11</v>
      </c>
      <c r="K73" s="150">
        <v>237</v>
      </c>
      <c r="L73" s="150">
        <v>4</v>
      </c>
      <c r="M73" s="150">
        <v>7</v>
      </c>
      <c r="N73" s="153">
        <v>949</v>
      </c>
      <c r="O73" s="150">
        <v>230</v>
      </c>
      <c r="P73" s="55" t="s">
        <v>14</v>
      </c>
      <c r="Q73" s="55" t="s">
        <v>14</v>
      </c>
      <c r="R73" s="146">
        <v>1</v>
      </c>
      <c r="S73" s="129"/>
    </row>
    <row r="74" spans="1:19" ht="6.75" customHeight="1">
      <c r="A74" s="125"/>
      <c r="B74" s="131"/>
      <c r="C74" s="126"/>
      <c r="D74" s="145"/>
      <c r="E74" s="146"/>
      <c r="F74" s="55"/>
      <c r="G74" s="55"/>
      <c r="H74" s="146"/>
      <c r="I74" s="146"/>
      <c r="J74" s="146"/>
      <c r="K74" s="146"/>
      <c r="L74" s="146"/>
      <c r="M74" s="146"/>
      <c r="N74" s="149"/>
      <c r="O74" s="146"/>
      <c r="P74" s="146"/>
      <c r="Q74" s="55"/>
      <c r="R74" s="146"/>
      <c r="S74" s="129"/>
    </row>
    <row r="75" spans="1:19" ht="13.5" customHeight="1">
      <c r="A75" s="125"/>
      <c r="B75" s="389" t="s">
        <v>159</v>
      </c>
      <c r="C75" s="126" t="s">
        <v>160</v>
      </c>
      <c r="D75" s="145">
        <v>2236</v>
      </c>
      <c r="E75" s="146">
        <v>10</v>
      </c>
      <c r="F75" s="55" t="s">
        <v>14</v>
      </c>
      <c r="G75" s="55">
        <v>2</v>
      </c>
      <c r="H75" s="146">
        <v>253</v>
      </c>
      <c r="I75" s="146">
        <v>18</v>
      </c>
      <c r="J75" s="146">
        <v>7</v>
      </c>
      <c r="K75" s="146">
        <v>344</v>
      </c>
      <c r="L75" s="146">
        <v>10</v>
      </c>
      <c r="M75" s="146">
        <v>14</v>
      </c>
      <c r="N75" s="147">
        <v>1327</v>
      </c>
      <c r="O75" s="146">
        <v>229</v>
      </c>
      <c r="P75" s="146">
        <v>1</v>
      </c>
      <c r="Q75" s="55" t="s">
        <v>14</v>
      </c>
      <c r="R75" s="146">
        <v>21</v>
      </c>
      <c r="S75" s="129"/>
    </row>
    <row r="76" spans="1:19" ht="13.5" customHeight="1">
      <c r="A76" s="152" t="s">
        <v>173</v>
      </c>
      <c r="B76" s="389"/>
      <c r="C76" s="126" t="s">
        <v>161</v>
      </c>
      <c r="D76" s="145">
        <v>236</v>
      </c>
      <c r="E76" s="150">
        <v>9</v>
      </c>
      <c r="F76" s="55" t="s">
        <v>14</v>
      </c>
      <c r="G76" s="55">
        <v>1</v>
      </c>
      <c r="H76" s="150">
        <v>15</v>
      </c>
      <c r="I76" s="55" t="s">
        <v>14</v>
      </c>
      <c r="J76" s="55" t="s">
        <v>14</v>
      </c>
      <c r="K76" s="150">
        <v>25</v>
      </c>
      <c r="L76" s="146">
        <v>4</v>
      </c>
      <c r="M76" s="150">
        <v>2</v>
      </c>
      <c r="N76" s="153">
        <v>157</v>
      </c>
      <c r="O76" s="55">
        <v>1</v>
      </c>
      <c r="P76" s="150">
        <v>1</v>
      </c>
      <c r="Q76" s="55" t="s">
        <v>14</v>
      </c>
      <c r="R76" s="151">
        <v>21</v>
      </c>
      <c r="S76" s="129"/>
    </row>
    <row r="77" spans="1:19" ht="13.5" customHeight="1">
      <c r="A77" s="125"/>
      <c r="B77" s="389"/>
      <c r="C77" s="126" t="s">
        <v>162</v>
      </c>
      <c r="D77" s="145">
        <v>2021</v>
      </c>
      <c r="E77" s="150">
        <v>1</v>
      </c>
      <c r="F77" s="55" t="s">
        <v>14</v>
      </c>
      <c r="G77" s="55">
        <v>1</v>
      </c>
      <c r="H77" s="150">
        <v>251</v>
      </c>
      <c r="I77" s="150">
        <v>18</v>
      </c>
      <c r="J77" s="150">
        <v>7</v>
      </c>
      <c r="K77" s="150">
        <v>320</v>
      </c>
      <c r="L77" s="150">
        <v>6</v>
      </c>
      <c r="M77" s="150">
        <v>13</v>
      </c>
      <c r="N77" s="158">
        <v>1176</v>
      </c>
      <c r="O77" s="150">
        <v>228</v>
      </c>
      <c r="P77" s="55" t="s">
        <v>14</v>
      </c>
      <c r="Q77" s="55" t="s">
        <v>14</v>
      </c>
      <c r="R77" s="151" t="s">
        <v>14</v>
      </c>
      <c r="S77" s="129"/>
    </row>
    <row r="78" spans="1:35" ht="6.75" customHeight="1" thickBot="1">
      <c r="A78" s="159"/>
      <c r="B78" s="160"/>
      <c r="C78" s="161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62"/>
      <c r="O78" s="159"/>
      <c r="P78" s="159"/>
      <c r="Q78" s="55"/>
      <c r="R78" s="159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</row>
    <row r="79" spans="1:23" s="112" customFormat="1" ht="16.5" customHeight="1">
      <c r="A79" s="111" t="s">
        <v>174</v>
      </c>
      <c r="B79" s="111"/>
      <c r="C79" s="111"/>
      <c r="D79" s="111"/>
      <c r="E79" s="111"/>
      <c r="F79" s="111"/>
      <c r="G79" s="111"/>
      <c r="H79" s="111"/>
      <c r="I79" s="111"/>
      <c r="K79" s="111"/>
      <c r="L79" s="111"/>
      <c r="M79" s="111"/>
      <c r="N79" s="111"/>
      <c r="O79" s="111"/>
      <c r="P79" s="111"/>
      <c r="Q79" s="111"/>
      <c r="R79" s="111"/>
      <c r="S79" s="113"/>
      <c r="T79" s="113"/>
      <c r="U79" s="113"/>
      <c r="V79" s="113"/>
      <c r="W79" s="113"/>
    </row>
    <row r="80" s="89" customFormat="1" ht="16.5" customHeight="1">
      <c r="A80" s="89" t="s">
        <v>117</v>
      </c>
    </row>
  </sheetData>
  <sheetProtection/>
  <mergeCells count="21">
    <mergeCell ref="A1:R1"/>
    <mergeCell ref="B4:C6"/>
    <mergeCell ref="R5:R8"/>
    <mergeCell ref="B7:C9"/>
    <mergeCell ref="B11:B13"/>
    <mergeCell ref="B15:B17"/>
    <mergeCell ref="B19:B21"/>
    <mergeCell ref="B23:B25"/>
    <mergeCell ref="B27:B29"/>
    <mergeCell ref="B31:B33"/>
    <mergeCell ref="B35:B37"/>
    <mergeCell ref="B39:B41"/>
    <mergeCell ref="B67:B69"/>
    <mergeCell ref="B71:B73"/>
    <mergeCell ref="B75:B77"/>
    <mergeCell ref="B43:B45"/>
    <mergeCell ref="B47:B49"/>
    <mergeCell ref="B51:B53"/>
    <mergeCell ref="B55:B57"/>
    <mergeCell ref="B59:B61"/>
    <mergeCell ref="B63:B65"/>
  </mergeCells>
  <printOptions/>
  <pageMargins left="0.5118110236220472" right="0.5118110236220472" top="0.7086614173228347" bottom="0.3937007874015748" header="0.2755905511811024" footer="0.196850393700787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SheetLayoutView="75" zoomScalePageLayoutView="0" workbookViewId="0" topLeftCell="A1">
      <pane ySplit="5" topLeftCell="A6" activePane="bottomLeft" state="frozen"/>
      <selection pane="topLeft" activeCell="AU1" sqref="AU1"/>
      <selection pane="bottomLeft" activeCell="J57" sqref="J57"/>
    </sheetView>
  </sheetViews>
  <sheetFormatPr defaultColWidth="11.421875" defaultRowHeight="15"/>
  <cols>
    <col min="1" max="1" width="1.421875" style="35" customWidth="1"/>
    <col min="2" max="2" width="11.7109375" style="35" customWidth="1"/>
    <col min="3" max="3" width="2.00390625" style="35" customWidth="1"/>
    <col min="4" max="4" width="7.8515625" style="35" customWidth="1"/>
    <col min="5" max="8" width="6.140625" style="35" customWidth="1"/>
    <col min="9" max="9" width="7.57421875" style="35" customWidth="1"/>
    <col min="10" max="12" width="9.421875" style="35" customWidth="1"/>
    <col min="13" max="13" width="11.57421875" style="35" customWidth="1"/>
    <col min="14" max="16384" width="11.421875" style="35" customWidth="1"/>
  </cols>
  <sheetData>
    <row r="1" spans="1:13" ht="18.75" customHeight="1">
      <c r="A1" s="371" t="s">
        <v>539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</row>
    <row r="2" spans="1:13" ht="23.25" customHeight="1" thickBot="1">
      <c r="A2" s="163"/>
      <c r="B2" s="163"/>
      <c r="C2" s="163"/>
      <c r="D2" s="163"/>
      <c r="E2" s="163"/>
      <c r="F2" s="163"/>
      <c r="G2" s="339"/>
      <c r="H2" s="163"/>
      <c r="I2" s="163"/>
      <c r="J2" s="163"/>
      <c r="K2" s="163"/>
      <c r="L2" s="340"/>
      <c r="M2" s="163"/>
    </row>
    <row r="3" spans="1:13" ht="18.75" customHeight="1">
      <c r="A3" s="400" t="s">
        <v>211</v>
      </c>
      <c r="B3" s="400"/>
      <c r="C3" s="392"/>
      <c r="D3" s="378" t="s">
        <v>495</v>
      </c>
      <c r="E3" s="379"/>
      <c r="F3" s="379"/>
      <c r="G3" s="379"/>
      <c r="H3" s="379"/>
      <c r="I3" s="380"/>
      <c r="J3" s="378" t="s">
        <v>496</v>
      </c>
      <c r="K3" s="379"/>
      <c r="L3" s="380"/>
      <c r="M3" s="391" t="s">
        <v>212</v>
      </c>
    </row>
    <row r="4" spans="1:13" ht="15.75" customHeight="1">
      <c r="A4" s="401"/>
      <c r="B4" s="401"/>
      <c r="C4" s="394"/>
      <c r="D4" s="398" t="s">
        <v>497</v>
      </c>
      <c r="E4" s="398" t="s">
        <v>498</v>
      </c>
      <c r="F4" s="398" t="s">
        <v>499</v>
      </c>
      <c r="G4" s="398" t="s">
        <v>500</v>
      </c>
      <c r="H4" s="398" t="s">
        <v>501</v>
      </c>
      <c r="I4" s="398" t="s">
        <v>502</v>
      </c>
      <c r="J4" s="165" t="s">
        <v>503</v>
      </c>
      <c r="K4" s="165" t="s">
        <v>504</v>
      </c>
      <c r="L4" s="166" t="s">
        <v>499</v>
      </c>
      <c r="M4" s="393"/>
    </row>
    <row r="5" spans="1:13" ht="15.75" customHeight="1">
      <c r="A5" s="402"/>
      <c r="B5" s="402"/>
      <c r="C5" s="397"/>
      <c r="D5" s="399"/>
      <c r="E5" s="399"/>
      <c r="F5" s="399"/>
      <c r="G5" s="399"/>
      <c r="H5" s="399"/>
      <c r="I5" s="399"/>
      <c r="J5" s="167" t="s">
        <v>505</v>
      </c>
      <c r="K5" s="167" t="s">
        <v>505</v>
      </c>
      <c r="L5" s="98" t="s">
        <v>506</v>
      </c>
      <c r="M5" s="98" t="s">
        <v>507</v>
      </c>
    </row>
    <row r="6" spans="1:14" ht="18.75" customHeight="1">
      <c r="A6" s="152"/>
      <c r="B6" s="195">
        <v>20</v>
      </c>
      <c r="C6" s="196"/>
      <c r="D6" s="197">
        <v>241</v>
      </c>
      <c r="E6" s="87">
        <v>109</v>
      </c>
      <c r="F6" s="87">
        <v>15</v>
      </c>
      <c r="G6" s="87">
        <v>18</v>
      </c>
      <c r="H6" s="87" t="s">
        <v>14</v>
      </c>
      <c r="I6" s="87">
        <v>99</v>
      </c>
      <c r="J6" s="87">
        <v>5946</v>
      </c>
      <c r="K6" s="87">
        <v>371</v>
      </c>
      <c r="L6" s="87">
        <v>50</v>
      </c>
      <c r="M6" s="87">
        <v>369457</v>
      </c>
      <c r="N6" s="201"/>
    </row>
    <row r="7" spans="1:14" ht="18.75" customHeight="1">
      <c r="A7" s="152"/>
      <c r="B7" s="198">
        <f>B6+1</f>
        <v>21</v>
      </c>
      <c r="C7" s="196"/>
      <c r="D7" s="197">
        <v>210</v>
      </c>
      <c r="E7" s="87">
        <v>104</v>
      </c>
      <c r="F7" s="87">
        <v>6</v>
      </c>
      <c r="G7" s="87">
        <v>28</v>
      </c>
      <c r="H7" s="87">
        <v>1</v>
      </c>
      <c r="I7" s="87">
        <v>71</v>
      </c>
      <c r="J7" s="87">
        <v>4591</v>
      </c>
      <c r="K7" s="87">
        <v>548</v>
      </c>
      <c r="L7" s="87">
        <v>40</v>
      </c>
      <c r="M7" s="87">
        <v>365769</v>
      </c>
      <c r="N7" s="201"/>
    </row>
    <row r="8" spans="1:14" ht="18.75" customHeight="1">
      <c r="A8" s="152"/>
      <c r="B8" s="198">
        <f>B7+1</f>
        <v>22</v>
      </c>
      <c r="C8" s="196"/>
      <c r="D8" s="197">
        <v>208</v>
      </c>
      <c r="E8" s="87">
        <v>114</v>
      </c>
      <c r="F8" s="87">
        <v>9</v>
      </c>
      <c r="G8" s="87">
        <v>21</v>
      </c>
      <c r="H8" s="87">
        <v>2</v>
      </c>
      <c r="I8" s="87">
        <v>62</v>
      </c>
      <c r="J8" s="87">
        <v>6935</v>
      </c>
      <c r="K8" s="87">
        <v>889</v>
      </c>
      <c r="L8" s="87">
        <v>65</v>
      </c>
      <c r="M8" s="87">
        <v>449199</v>
      </c>
      <c r="N8" s="201"/>
    </row>
    <row r="9" spans="1:14" s="109" customFormat="1" ht="18.75" customHeight="1">
      <c r="A9" s="199"/>
      <c r="B9" s="198">
        <f>B8+1</f>
        <v>23</v>
      </c>
      <c r="C9" s="200"/>
      <c r="D9" s="197">
        <v>214</v>
      </c>
      <c r="E9" s="87">
        <v>99</v>
      </c>
      <c r="F9" s="87">
        <v>16</v>
      </c>
      <c r="G9" s="87">
        <v>28</v>
      </c>
      <c r="H9" s="87">
        <v>1</v>
      </c>
      <c r="I9" s="87">
        <v>70</v>
      </c>
      <c r="J9" s="87">
        <v>4944</v>
      </c>
      <c r="K9" s="87">
        <v>461</v>
      </c>
      <c r="L9" s="87">
        <v>116</v>
      </c>
      <c r="M9" s="87">
        <v>349371</v>
      </c>
      <c r="N9" s="201"/>
    </row>
    <row r="10" spans="1:14" s="109" customFormat="1" ht="18.75" customHeight="1">
      <c r="A10" s="199"/>
      <c r="B10" s="202">
        <f>B9+1</f>
        <v>24</v>
      </c>
      <c r="C10" s="200"/>
      <c r="D10" s="203">
        <v>161</v>
      </c>
      <c r="E10" s="204">
        <v>89</v>
      </c>
      <c r="F10" s="204">
        <v>4</v>
      </c>
      <c r="G10" s="204">
        <v>22</v>
      </c>
      <c r="H10" s="204">
        <v>2</v>
      </c>
      <c r="I10" s="204">
        <v>44</v>
      </c>
      <c r="J10" s="204">
        <v>6077</v>
      </c>
      <c r="K10" s="204">
        <v>630</v>
      </c>
      <c r="L10" s="204">
        <v>16</v>
      </c>
      <c r="M10" s="204">
        <v>474505</v>
      </c>
      <c r="N10" s="201"/>
    </row>
    <row r="11" spans="1:13" ht="7.5" customHeight="1">
      <c r="A11" s="113"/>
      <c r="B11" s="113"/>
      <c r="C11" s="126"/>
      <c r="D11" s="87"/>
      <c r="E11" s="87"/>
      <c r="F11" s="87"/>
      <c r="G11" s="87"/>
      <c r="H11" s="87"/>
      <c r="I11" s="87"/>
      <c r="J11" s="87"/>
      <c r="K11" s="87"/>
      <c r="L11" s="87"/>
      <c r="M11" s="87"/>
    </row>
    <row r="12" spans="1:13" ht="17.25" customHeight="1">
      <c r="A12" s="113"/>
      <c r="B12" s="205" t="s">
        <v>13</v>
      </c>
      <c r="C12" s="126"/>
      <c r="D12" s="197">
        <v>2</v>
      </c>
      <c r="E12" s="87">
        <v>2</v>
      </c>
      <c r="F12" s="87" t="s">
        <v>14</v>
      </c>
      <c r="G12" s="87" t="s">
        <v>14</v>
      </c>
      <c r="H12" s="87" t="s">
        <v>14</v>
      </c>
      <c r="I12" s="87" t="s">
        <v>14</v>
      </c>
      <c r="J12" s="87">
        <v>15</v>
      </c>
      <c r="K12" s="87" t="s">
        <v>14</v>
      </c>
      <c r="L12" s="87" t="s">
        <v>14</v>
      </c>
      <c r="M12" s="87">
        <v>2578</v>
      </c>
    </row>
    <row r="13" spans="1:13" ht="17.25" customHeight="1">
      <c r="A13" s="113"/>
      <c r="B13" s="205" t="s">
        <v>15</v>
      </c>
      <c r="C13" s="126"/>
      <c r="D13" s="197">
        <v>2</v>
      </c>
      <c r="E13" s="87">
        <v>2</v>
      </c>
      <c r="F13" s="87" t="s">
        <v>14</v>
      </c>
      <c r="G13" s="87" t="s">
        <v>14</v>
      </c>
      <c r="H13" s="87" t="s">
        <v>14</v>
      </c>
      <c r="I13" s="87" t="s">
        <v>14</v>
      </c>
      <c r="J13" s="87">
        <v>15</v>
      </c>
      <c r="K13" s="87">
        <v>1</v>
      </c>
      <c r="L13" s="87" t="s">
        <v>14</v>
      </c>
      <c r="M13" s="87">
        <v>2234</v>
      </c>
    </row>
    <row r="14" spans="1:13" ht="17.25" customHeight="1">
      <c r="A14" s="113"/>
      <c r="B14" s="205" t="s">
        <v>213</v>
      </c>
      <c r="C14" s="126"/>
      <c r="D14" s="197">
        <v>6</v>
      </c>
      <c r="E14" s="87">
        <v>5</v>
      </c>
      <c r="F14" s="87" t="s">
        <v>14</v>
      </c>
      <c r="G14" s="87" t="s">
        <v>14</v>
      </c>
      <c r="H14" s="87" t="s">
        <v>14</v>
      </c>
      <c r="I14" s="87">
        <v>1</v>
      </c>
      <c r="J14" s="87">
        <v>23</v>
      </c>
      <c r="K14" s="87">
        <v>1</v>
      </c>
      <c r="L14" s="87" t="s">
        <v>14</v>
      </c>
      <c r="M14" s="87">
        <v>5301</v>
      </c>
    </row>
    <row r="15" spans="1:13" ht="17.25" customHeight="1">
      <c r="A15" s="113"/>
      <c r="B15" s="205" t="s">
        <v>17</v>
      </c>
      <c r="C15" s="126"/>
      <c r="D15" s="197">
        <v>5</v>
      </c>
      <c r="E15" s="87">
        <v>3</v>
      </c>
      <c r="F15" s="87" t="s">
        <v>14</v>
      </c>
      <c r="G15" s="87">
        <v>2</v>
      </c>
      <c r="H15" s="87" t="s">
        <v>14</v>
      </c>
      <c r="I15" s="87" t="s">
        <v>14</v>
      </c>
      <c r="J15" s="87">
        <v>182</v>
      </c>
      <c r="K15" s="87">
        <v>20</v>
      </c>
      <c r="L15" s="87" t="s">
        <v>14</v>
      </c>
      <c r="M15" s="87">
        <v>23461</v>
      </c>
    </row>
    <row r="16" spans="1:13" ht="17.25" customHeight="1">
      <c r="A16" s="113"/>
      <c r="B16" s="205" t="s">
        <v>508</v>
      </c>
      <c r="C16" s="126"/>
      <c r="D16" s="197">
        <v>10</v>
      </c>
      <c r="E16" s="87">
        <v>6</v>
      </c>
      <c r="F16" s="87" t="s">
        <v>14</v>
      </c>
      <c r="G16" s="87" t="s">
        <v>14</v>
      </c>
      <c r="H16" s="87">
        <v>1</v>
      </c>
      <c r="I16" s="87">
        <v>3</v>
      </c>
      <c r="J16" s="87">
        <v>218</v>
      </c>
      <c r="K16" s="87" t="s">
        <v>14</v>
      </c>
      <c r="L16" s="87" t="s">
        <v>14</v>
      </c>
      <c r="M16" s="87">
        <v>26863</v>
      </c>
    </row>
    <row r="17" spans="1:13" ht="17.25" customHeight="1">
      <c r="A17" s="113"/>
      <c r="B17" s="205" t="s">
        <v>509</v>
      </c>
      <c r="C17" s="126"/>
      <c r="D17" s="197">
        <v>1</v>
      </c>
      <c r="E17" s="87">
        <v>1</v>
      </c>
      <c r="F17" s="87" t="s">
        <v>14</v>
      </c>
      <c r="G17" s="87" t="s">
        <v>14</v>
      </c>
      <c r="H17" s="87" t="s">
        <v>14</v>
      </c>
      <c r="I17" s="87" t="s">
        <v>14</v>
      </c>
      <c r="J17" s="87" t="s">
        <v>14</v>
      </c>
      <c r="K17" s="87">
        <v>10</v>
      </c>
      <c r="L17" s="87" t="s">
        <v>14</v>
      </c>
      <c r="M17" s="87">
        <v>5</v>
      </c>
    </row>
    <row r="18" spans="1:13" ht="17.25" customHeight="1">
      <c r="A18" s="113"/>
      <c r="B18" s="205" t="s">
        <v>510</v>
      </c>
      <c r="C18" s="126"/>
      <c r="D18" s="197" t="s">
        <v>14</v>
      </c>
      <c r="E18" s="87" t="s">
        <v>14</v>
      </c>
      <c r="F18" s="87" t="s">
        <v>14</v>
      </c>
      <c r="G18" s="87" t="s">
        <v>14</v>
      </c>
      <c r="H18" s="87" t="s">
        <v>14</v>
      </c>
      <c r="I18" s="87" t="s">
        <v>14</v>
      </c>
      <c r="J18" s="87" t="s">
        <v>14</v>
      </c>
      <c r="K18" s="87" t="s">
        <v>14</v>
      </c>
      <c r="L18" s="87" t="s">
        <v>14</v>
      </c>
      <c r="M18" s="87" t="s">
        <v>14</v>
      </c>
    </row>
    <row r="19" spans="1:13" ht="17.25" customHeight="1">
      <c r="A19" s="113"/>
      <c r="B19" s="205" t="s">
        <v>511</v>
      </c>
      <c r="C19" s="126"/>
      <c r="D19" s="197">
        <v>8</v>
      </c>
      <c r="E19" s="87">
        <v>5</v>
      </c>
      <c r="F19" s="87" t="s">
        <v>14</v>
      </c>
      <c r="G19" s="87">
        <v>3</v>
      </c>
      <c r="H19" s="87" t="s">
        <v>14</v>
      </c>
      <c r="I19" s="87" t="s">
        <v>14</v>
      </c>
      <c r="J19" s="87">
        <v>323</v>
      </c>
      <c r="K19" s="87">
        <v>3</v>
      </c>
      <c r="L19" s="87" t="s">
        <v>14</v>
      </c>
      <c r="M19" s="87">
        <v>26912</v>
      </c>
    </row>
    <row r="20" spans="1:13" ht="17.25" customHeight="1">
      <c r="A20" s="113"/>
      <c r="B20" s="205" t="s">
        <v>512</v>
      </c>
      <c r="C20" s="126"/>
      <c r="D20" s="197">
        <v>7</v>
      </c>
      <c r="E20" s="87">
        <v>4</v>
      </c>
      <c r="F20" s="87" t="s">
        <v>14</v>
      </c>
      <c r="G20" s="87">
        <v>3</v>
      </c>
      <c r="H20" s="87" t="s">
        <v>14</v>
      </c>
      <c r="I20" s="87" t="s">
        <v>14</v>
      </c>
      <c r="J20" s="87">
        <v>100</v>
      </c>
      <c r="K20" s="87">
        <v>2</v>
      </c>
      <c r="L20" s="87" t="s">
        <v>14</v>
      </c>
      <c r="M20" s="87">
        <v>17609</v>
      </c>
    </row>
    <row r="21" spans="1:13" ht="17.25" customHeight="1">
      <c r="A21" s="113"/>
      <c r="B21" s="205" t="s">
        <v>513</v>
      </c>
      <c r="C21" s="126"/>
      <c r="D21" s="197">
        <v>2</v>
      </c>
      <c r="E21" s="87" t="s">
        <v>14</v>
      </c>
      <c r="F21" s="87" t="s">
        <v>14</v>
      </c>
      <c r="G21" s="87">
        <v>1</v>
      </c>
      <c r="H21" s="87" t="s">
        <v>14</v>
      </c>
      <c r="I21" s="87">
        <v>1</v>
      </c>
      <c r="J21" s="87" t="s">
        <v>14</v>
      </c>
      <c r="K21" s="87" t="s">
        <v>14</v>
      </c>
      <c r="L21" s="87" t="s">
        <v>14</v>
      </c>
      <c r="M21" s="87">
        <v>115</v>
      </c>
    </row>
    <row r="22" spans="1:13" ht="17.25" customHeight="1">
      <c r="A22" s="113"/>
      <c r="B22" s="205" t="s">
        <v>514</v>
      </c>
      <c r="C22" s="126"/>
      <c r="D22" s="197">
        <v>3</v>
      </c>
      <c r="E22" s="87">
        <v>2</v>
      </c>
      <c r="F22" s="87" t="s">
        <v>14</v>
      </c>
      <c r="G22" s="87" t="s">
        <v>14</v>
      </c>
      <c r="H22" s="87" t="s">
        <v>14</v>
      </c>
      <c r="I22" s="87">
        <v>1</v>
      </c>
      <c r="J22" s="87">
        <v>5</v>
      </c>
      <c r="K22" s="87">
        <v>4</v>
      </c>
      <c r="L22" s="87" t="s">
        <v>14</v>
      </c>
      <c r="M22" s="87">
        <v>55</v>
      </c>
    </row>
    <row r="23" spans="1:13" ht="17.25" customHeight="1">
      <c r="A23" s="113"/>
      <c r="B23" s="205" t="s">
        <v>515</v>
      </c>
      <c r="C23" s="126"/>
      <c r="D23" s="197">
        <v>2</v>
      </c>
      <c r="E23" s="87">
        <v>1</v>
      </c>
      <c r="F23" s="87" t="s">
        <v>14</v>
      </c>
      <c r="G23" s="87" t="s">
        <v>14</v>
      </c>
      <c r="H23" s="87" t="s">
        <v>14</v>
      </c>
      <c r="I23" s="87">
        <v>1</v>
      </c>
      <c r="J23" s="87">
        <v>265</v>
      </c>
      <c r="K23" s="87" t="s">
        <v>14</v>
      </c>
      <c r="L23" s="87" t="s">
        <v>14</v>
      </c>
      <c r="M23" s="87">
        <v>9943</v>
      </c>
    </row>
    <row r="24" spans="1:13" ht="17.25" customHeight="1">
      <c r="A24" s="113"/>
      <c r="B24" s="205" t="s">
        <v>516</v>
      </c>
      <c r="C24" s="126"/>
      <c r="D24" s="197">
        <v>2</v>
      </c>
      <c r="E24" s="87">
        <v>2</v>
      </c>
      <c r="F24" s="87" t="s">
        <v>14</v>
      </c>
      <c r="G24" s="87" t="s">
        <v>14</v>
      </c>
      <c r="H24" s="87" t="s">
        <v>14</v>
      </c>
      <c r="I24" s="87" t="s">
        <v>14</v>
      </c>
      <c r="J24" s="87">
        <v>250</v>
      </c>
      <c r="K24" s="87" t="s">
        <v>14</v>
      </c>
      <c r="L24" s="87" t="s">
        <v>14</v>
      </c>
      <c r="M24" s="87">
        <v>23113</v>
      </c>
    </row>
    <row r="25" spans="1:13" ht="17.25" customHeight="1">
      <c r="A25" s="113"/>
      <c r="B25" s="205" t="s">
        <v>517</v>
      </c>
      <c r="C25" s="126"/>
      <c r="D25" s="197">
        <v>5</v>
      </c>
      <c r="E25" s="87">
        <v>2</v>
      </c>
      <c r="F25" s="87" t="s">
        <v>14</v>
      </c>
      <c r="G25" s="87" t="s">
        <v>14</v>
      </c>
      <c r="H25" s="87" t="s">
        <v>14</v>
      </c>
      <c r="I25" s="87">
        <v>3</v>
      </c>
      <c r="J25" s="87">
        <v>4</v>
      </c>
      <c r="K25" s="87">
        <v>20</v>
      </c>
      <c r="L25" s="87" t="s">
        <v>14</v>
      </c>
      <c r="M25" s="87">
        <v>3507</v>
      </c>
    </row>
    <row r="26" spans="1:13" ht="17.25" customHeight="1">
      <c r="A26" s="113"/>
      <c r="B26" s="205" t="s">
        <v>518</v>
      </c>
      <c r="C26" s="126"/>
      <c r="D26" s="197">
        <v>2</v>
      </c>
      <c r="E26" s="87">
        <v>1</v>
      </c>
      <c r="F26" s="87" t="s">
        <v>14</v>
      </c>
      <c r="G26" s="87" t="s">
        <v>14</v>
      </c>
      <c r="H26" s="87" t="s">
        <v>14</v>
      </c>
      <c r="I26" s="87">
        <v>1</v>
      </c>
      <c r="J26" s="87">
        <v>136</v>
      </c>
      <c r="K26" s="87">
        <v>43</v>
      </c>
      <c r="L26" s="87" t="s">
        <v>14</v>
      </c>
      <c r="M26" s="87">
        <v>27935</v>
      </c>
    </row>
    <row r="27" spans="1:13" ht="17.25" customHeight="1">
      <c r="A27" s="113"/>
      <c r="B27" s="205" t="s">
        <v>519</v>
      </c>
      <c r="C27" s="126"/>
      <c r="D27" s="197">
        <v>1</v>
      </c>
      <c r="E27" s="87" t="s">
        <v>14</v>
      </c>
      <c r="F27" s="87" t="s">
        <v>14</v>
      </c>
      <c r="G27" s="87" t="s">
        <v>14</v>
      </c>
      <c r="H27" s="87" t="s">
        <v>14</v>
      </c>
      <c r="I27" s="87">
        <v>1</v>
      </c>
      <c r="J27" s="87" t="s">
        <v>14</v>
      </c>
      <c r="K27" s="87" t="s">
        <v>14</v>
      </c>
      <c r="L27" s="87" t="s">
        <v>14</v>
      </c>
      <c r="M27" s="87">
        <v>1</v>
      </c>
    </row>
    <row r="28" spans="1:13" ht="17.25" customHeight="1">
      <c r="A28" s="113"/>
      <c r="B28" s="205" t="s">
        <v>520</v>
      </c>
      <c r="C28" s="126"/>
      <c r="D28" s="197">
        <v>3</v>
      </c>
      <c r="E28" s="87">
        <v>1</v>
      </c>
      <c r="F28" s="87" t="s">
        <v>14</v>
      </c>
      <c r="G28" s="87">
        <v>1</v>
      </c>
      <c r="H28" s="87" t="s">
        <v>14</v>
      </c>
      <c r="I28" s="87">
        <v>1</v>
      </c>
      <c r="J28" s="87" t="s">
        <v>14</v>
      </c>
      <c r="K28" s="87">
        <v>1</v>
      </c>
      <c r="L28" s="87" t="s">
        <v>14</v>
      </c>
      <c r="M28" s="87">
        <v>30</v>
      </c>
    </row>
    <row r="29" spans="1:13" ht="17.25" customHeight="1">
      <c r="A29" s="113"/>
      <c r="B29" s="205" t="s">
        <v>521</v>
      </c>
      <c r="C29" s="126"/>
      <c r="D29" s="197">
        <v>10</v>
      </c>
      <c r="E29" s="87">
        <v>5</v>
      </c>
      <c r="F29" s="87" t="s">
        <v>14</v>
      </c>
      <c r="G29" s="87" t="s">
        <v>14</v>
      </c>
      <c r="H29" s="87" t="s">
        <v>14</v>
      </c>
      <c r="I29" s="87">
        <v>5</v>
      </c>
      <c r="J29" s="87">
        <v>414</v>
      </c>
      <c r="K29" s="87">
        <v>5</v>
      </c>
      <c r="L29" s="87" t="s">
        <v>14</v>
      </c>
      <c r="M29" s="87">
        <v>20182</v>
      </c>
    </row>
    <row r="30" spans="1:13" ht="17.25" customHeight="1">
      <c r="A30" s="113"/>
      <c r="B30" s="205" t="s">
        <v>522</v>
      </c>
      <c r="C30" s="126"/>
      <c r="D30" s="197">
        <v>7</v>
      </c>
      <c r="E30" s="87">
        <v>3</v>
      </c>
      <c r="F30" s="87" t="s">
        <v>14</v>
      </c>
      <c r="G30" s="87">
        <v>2</v>
      </c>
      <c r="H30" s="87" t="s">
        <v>14</v>
      </c>
      <c r="I30" s="87">
        <v>2</v>
      </c>
      <c r="J30" s="87" t="s">
        <v>14</v>
      </c>
      <c r="K30" s="87">
        <v>16</v>
      </c>
      <c r="L30" s="87" t="s">
        <v>14</v>
      </c>
      <c r="M30" s="87">
        <v>880</v>
      </c>
    </row>
    <row r="31" spans="1:13" ht="17.25" customHeight="1">
      <c r="A31" s="113"/>
      <c r="B31" s="205" t="s">
        <v>523</v>
      </c>
      <c r="C31" s="126"/>
      <c r="D31" s="197">
        <v>3</v>
      </c>
      <c r="E31" s="87">
        <v>2</v>
      </c>
      <c r="F31" s="87" t="s">
        <v>14</v>
      </c>
      <c r="G31" s="87" t="s">
        <v>14</v>
      </c>
      <c r="H31" s="87" t="s">
        <v>14</v>
      </c>
      <c r="I31" s="87">
        <v>1</v>
      </c>
      <c r="J31" s="87" t="s">
        <v>14</v>
      </c>
      <c r="K31" s="87" t="s">
        <v>14</v>
      </c>
      <c r="L31" s="87" t="s">
        <v>14</v>
      </c>
      <c r="M31" s="87">
        <v>140</v>
      </c>
    </row>
    <row r="32" spans="1:13" ht="17.25" customHeight="1">
      <c r="A32" s="113"/>
      <c r="B32" s="205" t="s">
        <v>524</v>
      </c>
      <c r="C32" s="126"/>
      <c r="D32" s="197">
        <v>6</v>
      </c>
      <c r="E32" s="87">
        <v>4</v>
      </c>
      <c r="F32" s="87" t="s">
        <v>14</v>
      </c>
      <c r="G32" s="87" t="s">
        <v>14</v>
      </c>
      <c r="H32" s="87">
        <v>1</v>
      </c>
      <c r="I32" s="87">
        <v>1</v>
      </c>
      <c r="J32" s="87">
        <v>61</v>
      </c>
      <c r="K32" s="87">
        <v>3</v>
      </c>
      <c r="L32" s="87" t="s">
        <v>14</v>
      </c>
      <c r="M32" s="87">
        <v>40873</v>
      </c>
    </row>
    <row r="33" spans="1:13" ht="17.25" customHeight="1">
      <c r="A33" s="113"/>
      <c r="B33" s="205" t="s">
        <v>525</v>
      </c>
      <c r="C33" s="126"/>
      <c r="D33" s="197">
        <v>4</v>
      </c>
      <c r="E33" s="87">
        <v>2</v>
      </c>
      <c r="F33" s="87" t="s">
        <v>14</v>
      </c>
      <c r="G33" s="87">
        <v>1</v>
      </c>
      <c r="H33" s="87" t="s">
        <v>14</v>
      </c>
      <c r="I33" s="87">
        <v>1</v>
      </c>
      <c r="J33" s="87" t="s">
        <v>14</v>
      </c>
      <c r="K33" s="87">
        <v>2</v>
      </c>
      <c r="L33" s="87" t="s">
        <v>14</v>
      </c>
      <c r="M33" s="87">
        <v>463</v>
      </c>
    </row>
    <row r="34" spans="1:13" ht="17.25" customHeight="1">
      <c r="A34" s="113"/>
      <c r="B34" s="205" t="s">
        <v>214</v>
      </c>
      <c r="C34" s="126"/>
      <c r="D34" s="197">
        <v>3</v>
      </c>
      <c r="E34" s="87">
        <v>1</v>
      </c>
      <c r="F34" s="87" t="s">
        <v>14</v>
      </c>
      <c r="G34" s="87">
        <v>1</v>
      </c>
      <c r="H34" s="87" t="s">
        <v>14</v>
      </c>
      <c r="I34" s="87">
        <v>1</v>
      </c>
      <c r="J34" s="87">
        <v>72</v>
      </c>
      <c r="K34" s="87">
        <v>6</v>
      </c>
      <c r="L34" s="87" t="s">
        <v>14</v>
      </c>
      <c r="M34" s="87">
        <v>3754</v>
      </c>
    </row>
    <row r="35" spans="1:13" ht="17.25" customHeight="1">
      <c r="A35" s="113"/>
      <c r="B35" s="205" t="s">
        <v>215</v>
      </c>
      <c r="C35" s="126"/>
      <c r="D35" s="197">
        <v>4</v>
      </c>
      <c r="E35" s="87">
        <v>1</v>
      </c>
      <c r="F35" s="87" t="s">
        <v>14</v>
      </c>
      <c r="G35" s="87">
        <v>1</v>
      </c>
      <c r="H35" s="87" t="s">
        <v>14</v>
      </c>
      <c r="I35" s="87">
        <v>2</v>
      </c>
      <c r="J35" s="87">
        <v>646</v>
      </c>
      <c r="K35" s="87" t="s">
        <v>14</v>
      </c>
      <c r="L35" s="87" t="s">
        <v>14</v>
      </c>
      <c r="M35" s="87">
        <v>28621</v>
      </c>
    </row>
    <row r="36" spans="1:13" ht="17.25" customHeight="1">
      <c r="A36" s="113"/>
      <c r="B36" s="205" t="s">
        <v>38</v>
      </c>
      <c r="C36" s="126"/>
      <c r="D36" s="197">
        <v>2</v>
      </c>
      <c r="E36" s="87">
        <v>1</v>
      </c>
      <c r="F36" s="87" t="s">
        <v>14</v>
      </c>
      <c r="G36" s="87" t="s">
        <v>14</v>
      </c>
      <c r="H36" s="87" t="s">
        <v>14</v>
      </c>
      <c r="I36" s="87">
        <v>1</v>
      </c>
      <c r="J36" s="87">
        <v>168</v>
      </c>
      <c r="K36" s="87" t="s">
        <v>14</v>
      </c>
      <c r="L36" s="87" t="s">
        <v>14</v>
      </c>
      <c r="M36" s="87">
        <v>7431</v>
      </c>
    </row>
    <row r="37" spans="1:13" ht="17.25" customHeight="1">
      <c r="A37" s="113"/>
      <c r="B37" s="205" t="s">
        <v>39</v>
      </c>
      <c r="C37" s="126"/>
      <c r="D37" s="197">
        <v>4</v>
      </c>
      <c r="E37" s="87">
        <v>2</v>
      </c>
      <c r="F37" s="87" t="s">
        <v>14</v>
      </c>
      <c r="G37" s="87" t="s">
        <v>14</v>
      </c>
      <c r="H37" s="87" t="s">
        <v>14</v>
      </c>
      <c r="I37" s="87">
        <v>2</v>
      </c>
      <c r="J37" s="87">
        <v>128</v>
      </c>
      <c r="K37" s="87">
        <v>220</v>
      </c>
      <c r="L37" s="87">
        <v>1</v>
      </c>
      <c r="M37" s="87">
        <v>6625</v>
      </c>
    </row>
    <row r="38" spans="1:13" ht="17.25" customHeight="1">
      <c r="A38" s="113"/>
      <c r="B38" s="205" t="s">
        <v>216</v>
      </c>
      <c r="C38" s="126"/>
      <c r="D38" s="197">
        <v>4</v>
      </c>
      <c r="E38" s="87" t="s">
        <v>14</v>
      </c>
      <c r="F38" s="87" t="s">
        <v>14</v>
      </c>
      <c r="G38" s="87">
        <v>2</v>
      </c>
      <c r="H38" s="87" t="s">
        <v>14</v>
      </c>
      <c r="I38" s="87">
        <v>2</v>
      </c>
      <c r="J38" s="87" t="s">
        <v>14</v>
      </c>
      <c r="K38" s="87" t="s">
        <v>14</v>
      </c>
      <c r="L38" s="87" t="s">
        <v>14</v>
      </c>
      <c r="M38" s="87">
        <v>313</v>
      </c>
    </row>
    <row r="39" spans="1:13" ht="17.25" customHeight="1">
      <c r="A39" s="113"/>
      <c r="B39" s="205" t="s">
        <v>526</v>
      </c>
      <c r="C39" s="126"/>
      <c r="D39" s="197" t="s">
        <v>14</v>
      </c>
      <c r="E39" s="87" t="s">
        <v>14</v>
      </c>
      <c r="F39" s="87" t="s">
        <v>14</v>
      </c>
      <c r="G39" s="87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87" t="s">
        <v>14</v>
      </c>
      <c r="M39" s="87" t="s">
        <v>14</v>
      </c>
    </row>
    <row r="40" spans="1:13" ht="17.25" customHeight="1">
      <c r="A40" s="113"/>
      <c r="B40" s="205" t="s">
        <v>527</v>
      </c>
      <c r="C40" s="126"/>
      <c r="D40" s="197">
        <v>2</v>
      </c>
      <c r="E40" s="87">
        <v>1</v>
      </c>
      <c r="F40" s="87" t="s">
        <v>14</v>
      </c>
      <c r="G40" s="87" t="s">
        <v>14</v>
      </c>
      <c r="H40" s="87" t="s">
        <v>14</v>
      </c>
      <c r="I40" s="87">
        <v>1</v>
      </c>
      <c r="J40" s="87">
        <v>292</v>
      </c>
      <c r="K40" s="87">
        <v>50</v>
      </c>
      <c r="L40" s="87" t="s">
        <v>14</v>
      </c>
      <c r="M40" s="87">
        <v>14244</v>
      </c>
    </row>
    <row r="41" spans="1:13" ht="17.25" customHeight="1">
      <c r="A41" s="113"/>
      <c r="B41" s="205" t="s">
        <v>528</v>
      </c>
      <c r="C41" s="126"/>
      <c r="D41" s="197">
        <v>3</v>
      </c>
      <c r="E41" s="87">
        <v>3</v>
      </c>
      <c r="F41" s="87" t="s">
        <v>14</v>
      </c>
      <c r="G41" s="87" t="s">
        <v>14</v>
      </c>
      <c r="H41" s="87" t="s">
        <v>14</v>
      </c>
      <c r="I41" s="87" t="s">
        <v>14</v>
      </c>
      <c r="J41" s="87">
        <v>100</v>
      </c>
      <c r="K41" s="87">
        <v>30</v>
      </c>
      <c r="L41" s="87" t="s">
        <v>14</v>
      </c>
      <c r="M41" s="87">
        <v>2407</v>
      </c>
    </row>
    <row r="42" spans="1:13" ht="17.25" customHeight="1">
      <c r="A42" s="113"/>
      <c r="B42" s="205" t="s">
        <v>44</v>
      </c>
      <c r="C42" s="126"/>
      <c r="D42" s="197">
        <v>6</v>
      </c>
      <c r="E42" s="87">
        <v>4</v>
      </c>
      <c r="F42" s="87" t="s">
        <v>14</v>
      </c>
      <c r="G42" s="87">
        <v>1</v>
      </c>
      <c r="H42" s="87" t="s">
        <v>14</v>
      </c>
      <c r="I42" s="87">
        <v>1</v>
      </c>
      <c r="J42" s="87">
        <v>332</v>
      </c>
      <c r="K42" s="87">
        <v>8</v>
      </c>
      <c r="L42" s="87" t="s">
        <v>14</v>
      </c>
      <c r="M42" s="87">
        <v>31993</v>
      </c>
    </row>
    <row r="43" spans="1:13" ht="17.25" customHeight="1">
      <c r="A43" s="113"/>
      <c r="B43" s="205" t="s">
        <v>45</v>
      </c>
      <c r="C43" s="126"/>
      <c r="D43" s="197">
        <v>2</v>
      </c>
      <c r="E43" s="87">
        <v>2</v>
      </c>
      <c r="F43" s="87" t="s">
        <v>14</v>
      </c>
      <c r="G43" s="87" t="s">
        <v>14</v>
      </c>
      <c r="H43" s="87" t="s">
        <v>14</v>
      </c>
      <c r="I43" s="87" t="s">
        <v>14</v>
      </c>
      <c r="J43" s="87">
        <v>7</v>
      </c>
      <c r="K43" s="87" t="s">
        <v>14</v>
      </c>
      <c r="L43" s="87" t="s">
        <v>14</v>
      </c>
      <c r="M43" s="87">
        <v>988</v>
      </c>
    </row>
    <row r="44" spans="1:13" ht="17.25" customHeight="1">
      <c r="A44" s="113"/>
      <c r="B44" s="205" t="s">
        <v>46</v>
      </c>
      <c r="C44" s="126"/>
      <c r="D44" s="197">
        <v>8</v>
      </c>
      <c r="E44" s="87">
        <v>6</v>
      </c>
      <c r="F44" s="87" t="s">
        <v>14</v>
      </c>
      <c r="G44" s="87">
        <v>1</v>
      </c>
      <c r="H44" s="87" t="s">
        <v>14</v>
      </c>
      <c r="I44" s="87">
        <v>1</v>
      </c>
      <c r="J44" s="87">
        <v>809</v>
      </c>
      <c r="K44" s="87">
        <v>20</v>
      </c>
      <c r="L44" s="87" t="s">
        <v>14</v>
      </c>
      <c r="M44" s="87">
        <v>23293</v>
      </c>
    </row>
    <row r="45" spans="1:13" ht="17.25" customHeight="1">
      <c r="A45" s="113"/>
      <c r="B45" s="205" t="s">
        <v>47</v>
      </c>
      <c r="C45" s="126"/>
      <c r="D45" s="197">
        <v>3</v>
      </c>
      <c r="E45" s="87">
        <v>3</v>
      </c>
      <c r="F45" s="87" t="s">
        <v>14</v>
      </c>
      <c r="G45" s="87" t="s">
        <v>14</v>
      </c>
      <c r="H45" s="87" t="s">
        <v>14</v>
      </c>
      <c r="I45" s="87" t="s">
        <v>14</v>
      </c>
      <c r="J45" s="87">
        <v>259</v>
      </c>
      <c r="K45" s="87" t="s">
        <v>14</v>
      </c>
      <c r="L45" s="87" t="s">
        <v>14</v>
      </c>
      <c r="M45" s="87">
        <v>22653</v>
      </c>
    </row>
    <row r="46" spans="1:13" ht="17.25" customHeight="1">
      <c r="A46" s="113"/>
      <c r="B46" s="205" t="s">
        <v>48</v>
      </c>
      <c r="C46" s="126"/>
      <c r="D46" s="197">
        <v>2</v>
      </c>
      <c r="E46" s="87">
        <v>1</v>
      </c>
      <c r="F46" s="87" t="s">
        <v>14</v>
      </c>
      <c r="G46" s="87" t="s">
        <v>14</v>
      </c>
      <c r="H46" s="87" t="s">
        <v>14</v>
      </c>
      <c r="I46" s="87">
        <v>1</v>
      </c>
      <c r="J46" s="87" t="s">
        <v>14</v>
      </c>
      <c r="K46" s="87">
        <v>4</v>
      </c>
      <c r="L46" s="87" t="s">
        <v>14</v>
      </c>
      <c r="M46" s="87">
        <v>5275</v>
      </c>
    </row>
    <row r="47" spans="1:13" ht="17.25" customHeight="1">
      <c r="A47" s="113"/>
      <c r="B47" s="205" t="s">
        <v>49</v>
      </c>
      <c r="C47" s="126"/>
      <c r="D47" s="197">
        <v>4</v>
      </c>
      <c r="E47" s="87">
        <v>2</v>
      </c>
      <c r="F47" s="87" t="s">
        <v>14</v>
      </c>
      <c r="G47" s="87" t="s">
        <v>14</v>
      </c>
      <c r="H47" s="87" t="s">
        <v>14</v>
      </c>
      <c r="I47" s="87">
        <v>2</v>
      </c>
      <c r="J47" s="87">
        <v>202</v>
      </c>
      <c r="K47" s="87">
        <v>52</v>
      </c>
      <c r="L47" s="87" t="s">
        <v>14</v>
      </c>
      <c r="M47" s="87">
        <v>24583</v>
      </c>
    </row>
    <row r="48" spans="1:13" ht="13.5" customHeight="1">
      <c r="A48" s="113"/>
      <c r="B48" s="206" t="s">
        <v>529</v>
      </c>
      <c r="C48" s="126"/>
      <c r="D48" s="19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18.75" customHeight="1">
      <c r="A49" s="113"/>
      <c r="B49" s="205" t="s">
        <v>217</v>
      </c>
      <c r="C49" s="126"/>
      <c r="D49" s="197">
        <v>11</v>
      </c>
      <c r="E49" s="87">
        <v>4</v>
      </c>
      <c r="F49" s="87">
        <v>3</v>
      </c>
      <c r="G49" s="87"/>
      <c r="H49" s="87"/>
      <c r="I49" s="87">
        <v>4</v>
      </c>
      <c r="J49" s="87">
        <v>832</v>
      </c>
      <c r="K49" s="87">
        <v>109</v>
      </c>
      <c r="L49" s="87">
        <v>12</v>
      </c>
      <c r="M49" s="87">
        <v>29791</v>
      </c>
    </row>
    <row r="50" spans="1:13" ht="17.25" customHeight="1">
      <c r="A50" s="113"/>
      <c r="B50" s="205" t="s">
        <v>218</v>
      </c>
      <c r="C50" s="126"/>
      <c r="D50" s="197">
        <v>12</v>
      </c>
      <c r="E50" s="151">
        <v>5</v>
      </c>
      <c r="F50" s="151">
        <v>1</v>
      </c>
      <c r="G50" s="151">
        <v>3</v>
      </c>
      <c r="H50" s="151" t="s">
        <v>14</v>
      </c>
      <c r="I50" s="151">
        <v>3</v>
      </c>
      <c r="J50" s="151">
        <v>219</v>
      </c>
      <c r="K50" s="151" t="s">
        <v>14</v>
      </c>
      <c r="L50" s="151">
        <v>3</v>
      </c>
      <c r="M50" s="151">
        <v>40334</v>
      </c>
    </row>
    <row r="51" spans="1:13" ht="17.25" customHeight="1" thickBot="1">
      <c r="A51" s="159"/>
      <c r="B51" s="207" t="s">
        <v>219</v>
      </c>
      <c r="C51" s="161"/>
      <c r="D51" s="353"/>
      <c r="E51" s="354"/>
      <c r="F51" s="354"/>
      <c r="G51" s="354"/>
      <c r="H51" s="354"/>
      <c r="I51" s="354"/>
      <c r="J51" s="354"/>
      <c r="K51" s="354"/>
      <c r="L51" s="354"/>
      <c r="M51" s="354"/>
    </row>
    <row r="52" spans="1:13" s="112" customFormat="1" ht="15.75" customHeight="1">
      <c r="A52" s="111" t="s">
        <v>220</v>
      </c>
      <c r="C52" s="111"/>
      <c r="D52" s="113"/>
      <c r="E52" s="113"/>
      <c r="F52" s="113"/>
      <c r="G52" s="113"/>
      <c r="H52" s="113"/>
      <c r="I52" s="113"/>
      <c r="J52" s="113"/>
      <c r="K52" s="113"/>
      <c r="L52" s="113"/>
      <c r="M52" s="113"/>
    </row>
    <row r="53" s="112" customFormat="1" ht="15.75" customHeight="1">
      <c r="A53" s="113" t="s">
        <v>530</v>
      </c>
    </row>
    <row r="55" ht="13.5">
      <c r="F55" s="208"/>
    </row>
    <row r="58" spans="4:13" ht="13.5">
      <c r="D58" s="141"/>
      <c r="E58" s="141"/>
      <c r="F58" s="141"/>
      <c r="G58" s="141"/>
      <c r="H58" s="141"/>
      <c r="I58" s="141"/>
      <c r="L58" s="141"/>
      <c r="M58" s="141"/>
    </row>
    <row r="61" ht="13.5">
      <c r="F61" s="141"/>
    </row>
  </sheetData>
  <sheetProtection/>
  <mergeCells count="11">
    <mergeCell ref="E4:E5"/>
    <mergeCell ref="F4:F5"/>
    <mergeCell ref="G4:G5"/>
    <mergeCell ref="H4:H5"/>
    <mergeCell ref="I4:I5"/>
    <mergeCell ref="A1:M1"/>
    <mergeCell ref="A3:C5"/>
    <mergeCell ref="D3:I3"/>
    <mergeCell ref="J3:L3"/>
    <mergeCell ref="M3:M4"/>
    <mergeCell ref="D4:D5"/>
  </mergeCells>
  <printOptions/>
  <pageMargins left="0.9448818897637796" right="0.5118110236220472" top="0.2" bottom="0.1968503937007874" header="0.35433070866141736" footer="0.1968503937007874"/>
  <pageSetup horizontalDpi="300" verticalDpi="3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3"/>
  <sheetViews>
    <sheetView showGridLines="0" showZeros="0" zoomScaleSheetLayoutView="100" zoomScalePageLayoutView="0" workbookViewId="0" topLeftCell="A1">
      <selection activeCell="D22" sqref="D22"/>
    </sheetView>
  </sheetViews>
  <sheetFormatPr defaultColWidth="11.421875" defaultRowHeight="15"/>
  <cols>
    <col min="1" max="1" width="11.421875" style="35" customWidth="1"/>
    <col min="2" max="2" width="7.8515625" style="35" customWidth="1"/>
    <col min="3" max="16" width="5.421875" style="35" customWidth="1"/>
    <col min="17" max="16384" width="11.421875" style="35" customWidth="1"/>
  </cols>
  <sheetData>
    <row r="1" spans="1:16" ht="18.75" customHeight="1">
      <c r="A1" s="371" t="s">
        <v>195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</row>
    <row r="2" spans="1:16" ht="18" thickBo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  <c r="O2" s="37"/>
      <c r="P2" s="177"/>
    </row>
    <row r="3" spans="1:16" ht="3" customHeight="1">
      <c r="A3" s="92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17"/>
    </row>
    <row r="4" spans="1:16" ht="39.75" customHeight="1">
      <c r="A4" s="179" t="s">
        <v>196</v>
      </c>
      <c r="B4" s="404" t="s">
        <v>12</v>
      </c>
      <c r="C4" s="404" t="s">
        <v>197</v>
      </c>
      <c r="D4" s="404" t="s">
        <v>198</v>
      </c>
      <c r="E4" s="404" t="s">
        <v>199</v>
      </c>
      <c r="F4" s="404" t="s">
        <v>200</v>
      </c>
      <c r="G4" s="404" t="s">
        <v>201</v>
      </c>
      <c r="H4" s="404" t="s">
        <v>202</v>
      </c>
      <c r="I4" s="404" t="s">
        <v>203</v>
      </c>
      <c r="J4" s="404" t="s">
        <v>204</v>
      </c>
      <c r="K4" s="404" t="s">
        <v>205</v>
      </c>
      <c r="L4" s="404" t="s">
        <v>206</v>
      </c>
      <c r="M4" s="404" t="s">
        <v>207</v>
      </c>
      <c r="N4" s="404" t="s">
        <v>208</v>
      </c>
      <c r="O4" s="404" t="s">
        <v>112</v>
      </c>
      <c r="P4" s="406" t="s">
        <v>209</v>
      </c>
    </row>
    <row r="5" spans="1:16" ht="45.75" customHeight="1">
      <c r="A5" s="180" t="s">
        <v>210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7"/>
    </row>
    <row r="6" spans="1:16" ht="3.75" customHeight="1">
      <c r="A6" s="96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7.25" customHeight="1">
      <c r="A7" s="44">
        <v>20</v>
      </c>
      <c r="B7" s="183">
        <v>241</v>
      </c>
      <c r="C7" s="184">
        <v>80</v>
      </c>
      <c r="D7" s="184">
        <v>21</v>
      </c>
      <c r="E7" s="184">
        <v>20</v>
      </c>
      <c r="F7" s="184">
        <v>12</v>
      </c>
      <c r="G7" s="184">
        <v>12</v>
      </c>
      <c r="H7" s="184">
        <v>11</v>
      </c>
      <c r="I7" s="184">
        <v>9</v>
      </c>
      <c r="J7" s="184">
        <v>5</v>
      </c>
      <c r="K7" s="185">
        <v>5</v>
      </c>
      <c r="L7" s="185">
        <v>4</v>
      </c>
      <c r="M7" s="185">
        <v>4</v>
      </c>
      <c r="N7" s="185">
        <v>3</v>
      </c>
      <c r="O7" s="184">
        <v>37</v>
      </c>
      <c r="P7" s="184">
        <v>18</v>
      </c>
    </row>
    <row r="8" spans="1:16" ht="17.25" customHeight="1">
      <c r="A8" s="52">
        <f>A7+1</f>
        <v>21</v>
      </c>
      <c r="B8" s="186">
        <v>210</v>
      </c>
      <c r="C8" s="187">
        <v>34</v>
      </c>
      <c r="D8" s="187">
        <v>27</v>
      </c>
      <c r="E8" s="187">
        <v>16</v>
      </c>
      <c r="F8" s="187">
        <v>17</v>
      </c>
      <c r="G8" s="187">
        <v>8</v>
      </c>
      <c r="H8" s="187">
        <v>6</v>
      </c>
      <c r="I8" s="187">
        <v>16</v>
      </c>
      <c r="J8" s="187">
        <v>3</v>
      </c>
      <c r="K8" s="188" t="s">
        <v>14</v>
      </c>
      <c r="L8" s="188">
        <v>1</v>
      </c>
      <c r="M8" s="188">
        <v>5</v>
      </c>
      <c r="N8" s="188">
        <v>5</v>
      </c>
      <c r="O8" s="187">
        <v>53</v>
      </c>
      <c r="P8" s="187">
        <v>19</v>
      </c>
    </row>
    <row r="9" spans="1:16" ht="17.25" customHeight="1">
      <c r="A9" s="52">
        <f>A8+1</f>
        <v>22</v>
      </c>
      <c r="B9" s="186">
        <v>208</v>
      </c>
      <c r="C9" s="187">
        <v>43</v>
      </c>
      <c r="D9" s="187">
        <v>26</v>
      </c>
      <c r="E9" s="187">
        <v>17</v>
      </c>
      <c r="F9" s="187">
        <v>24</v>
      </c>
      <c r="G9" s="187">
        <v>3</v>
      </c>
      <c r="H9" s="187">
        <v>4</v>
      </c>
      <c r="I9" s="187">
        <v>16</v>
      </c>
      <c r="J9" s="187">
        <v>7</v>
      </c>
      <c r="K9" s="188">
        <v>3</v>
      </c>
      <c r="L9" s="188" t="s">
        <v>14</v>
      </c>
      <c r="M9" s="188">
        <v>3</v>
      </c>
      <c r="N9" s="188">
        <v>4</v>
      </c>
      <c r="O9" s="187">
        <v>48</v>
      </c>
      <c r="P9" s="187">
        <v>10</v>
      </c>
    </row>
    <row r="10" spans="1:16" ht="17.25" customHeight="1">
      <c r="A10" s="52">
        <f>A9+1</f>
        <v>23</v>
      </c>
      <c r="B10" s="189">
        <v>214</v>
      </c>
      <c r="C10" s="190">
        <v>47</v>
      </c>
      <c r="D10" s="190">
        <v>22</v>
      </c>
      <c r="E10" s="190">
        <v>13</v>
      </c>
      <c r="F10" s="190">
        <v>13</v>
      </c>
      <c r="G10" s="190">
        <v>20</v>
      </c>
      <c r="H10" s="190">
        <v>3</v>
      </c>
      <c r="I10" s="190">
        <v>10</v>
      </c>
      <c r="J10" s="190">
        <v>3</v>
      </c>
      <c r="K10" s="190">
        <v>4</v>
      </c>
      <c r="L10" s="190">
        <v>1</v>
      </c>
      <c r="M10" s="190">
        <v>6</v>
      </c>
      <c r="N10" s="190">
        <v>2</v>
      </c>
      <c r="O10" s="190">
        <v>47</v>
      </c>
      <c r="P10" s="190">
        <v>23</v>
      </c>
    </row>
    <row r="11" spans="1:16" ht="17.25" customHeight="1">
      <c r="A11" s="57">
        <f>A10+1</f>
        <v>24</v>
      </c>
      <c r="B11" s="342">
        <v>161</v>
      </c>
      <c r="C11" s="191">
        <v>28</v>
      </c>
      <c r="D11" s="191">
        <v>21</v>
      </c>
      <c r="E11" s="191">
        <v>12</v>
      </c>
      <c r="F11" s="191">
        <v>13</v>
      </c>
      <c r="G11" s="191">
        <v>5</v>
      </c>
      <c r="H11" s="191">
        <v>7</v>
      </c>
      <c r="I11" s="191">
        <v>4</v>
      </c>
      <c r="J11" s="191">
        <v>6</v>
      </c>
      <c r="K11" s="191">
        <v>4</v>
      </c>
      <c r="L11" s="191">
        <v>3</v>
      </c>
      <c r="M11" s="191">
        <v>2</v>
      </c>
      <c r="N11" s="191">
        <v>2</v>
      </c>
      <c r="O11" s="191">
        <v>36</v>
      </c>
      <c r="P11" s="191">
        <v>18</v>
      </c>
    </row>
    <row r="12" spans="1:16" ht="4.5" customHeight="1" thickBot="1">
      <c r="A12" s="142"/>
      <c r="B12" s="192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4" s="112" customFormat="1" ht="15.75" customHeight="1">
      <c r="A13" s="111" t="s">
        <v>193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="112" customFormat="1" ht="15.75" customHeight="1">
      <c r="A14" s="89" t="s">
        <v>194</v>
      </c>
    </row>
    <row r="15" ht="13.5">
      <c r="H15" s="403"/>
    </row>
    <row r="16" ht="13.5">
      <c r="H16" s="403"/>
    </row>
    <row r="23" ht="13.5">
      <c r="J23" s="194"/>
    </row>
  </sheetData>
  <sheetProtection/>
  <mergeCells count="17">
    <mergeCell ref="P4:P5"/>
    <mergeCell ref="A1:P1"/>
    <mergeCell ref="B4:B5"/>
    <mergeCell ref="C4:C5"/>
    <mergeCell ref="D4:D5"/>
    <mergeCell ref="E4:E5"/>
    <mergeCell ref="F4:F5"/>
    <mergeCell ref="G4:G5"/>
    <mergeCell ref="H4:H5"/>
    <mergeCell ref="I4:I5"/>
    <mergeCell ref="H15:H16"/>
    <mergeCell ref="K4:K5"/>
    <mergeCell ref="L4:L5"/>
    <mergeCell ref="M4:M5"/>
    <mergeCell ref="N4:N5"/>
    <mergeCell ref="O4:O5"/>
    <mergeCell ref="J4:J5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2"/>
  <sheetViews>
    <sheetView showGridLines="0" zoomScale="70" zoomScaleNormal="70" zoomScaleSheetLayoutView="75" zoomScalePageLayoutView="0" workbookViewId="0" topLeftCell="A1">
      <pane ySplit="4" topLeftCell="A32" activePane="bottomLeft" state="frozen"/>
      <selection pane="topLeft" activeCell="AU1" sqref="AU1"/>
      <selection pane="bottomLeft" activeCell="G65" sqref="G65"/>
    </sheetView>
  </sheetViews>
  <sheetFormatPr defaultColWidth="11.421875" defaultRowHeight="15"/>
  <cols>
    <col min="1" max="1" width="22.57421875" style="289" customWidth="1"/>
    <col min="2" max="2" width="0.42578125" style="251" customWidth="1"/>
    <col min="3" max="3" width="12.140625" style="251" customWidth="1"/>
    <col min="4" max="4" width="11.57421875" style="251" bestFit="1" customWidth="1"/>
    <col min="5" max="5" width="7.140625" style="251" customWidth="1"/>
    <col min="6" max="6" width="8.140625" style="251" customWidth="1"/>
    <col min="7" max="7" width="11.7109375" style="251" customWidth="1"/>
    <col min="8" max="8" width="8.421875" style="251" bestFit="1" customWidth="1"/>
    <col min="9" max="11" width="7.140625" style="251" customWidth="1"/>
    <col min="12" max="12" width="9.00390625" style="251" customWidth="1"/>
    <col min="13" max="13" width="11.57421875" style="251" customWidth="1"/>
    <col min="14" max="14" width="8.421875" style="251" bestFit="1" customWidth="1"/>
    <col min="15" max="15" width="18.00390625" style="251" customWidth="1"/>
    <col min="16" max="16384" width="11.421875" style="251" customWidth="1"/>
  </cols>
  <sheetData>
    <row r="1" spans="1:13" s="248" customFormat="1" ht="21" customHeight="1">
      <c r="A1" s="408" t="s">
        <v>533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</row>
    <row r="2" spans="1:13" ht="18.75" customHeight="1" thickBo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5" s="256" customFormat="1" ht="18.75" customHeight="1">
      <c r="A3" s="252"/>
      <c r="B3" s="253"/>
      <c r="C3" s="409" t="s">
        <v>372</v>
      </c>
      <c r="D3" s="254" t="s">
        <v>373</v>
      </c>
      <c r="E3" s="254" t="s">
        <v>374</v>
      </c>
      <c r="F3" s="254" t="s">
        <v>375</v>
      </c>
      <c r="G3" s="409" t="s">
        <v>376</v>
      </c>
      <c r="H3" s="409" t="s">
        <v>378</v>
      </c>
      <c r="I3" s="255" t="s">
        <v>377</v>
      </c>
      <c r="J3" s="255" t="s">
        <v>557</v>
      </c>
      <c r="K3" s="255" t="s">
        <v>379</v>
      </c>
      <c r="L3" s="334" t="s">
        <v>459</v>
      </c>
      <c r="M3" s="411" t="s">
        <v>380</v>
      </c>
      <c r="O3" s="257"/>
    </row>
    <row r="4" spans="1:15" s="263" customFormat="1" ht="18.75" customHeight="1">
      <c r="A4" s="258" t="s">
        <v>381</v>
      </c>
      <c r="B4" s="259"/>
      <c r="C4" s="410"/>
      <c r="D4" s="260" t="s">
        <v>378</v>
      </c>
      <c r="E4" s="260" t="s">
        <v>378</v>
      </c>
      <c r="F4" s="260" t="s">
        <v>382</v>
      </c>
      <c r="G4" s="410"/>
      <c r="H4" s="410"/>
      <c r="I4" s="261" t="s">
        <v>383</v>
      </c>
      <c r="J4" s="261" t="s">
        <v>558</v>
      </c>
      <c r="K4" s="262" t="s">
        <v>384</v>
      </c>
      <c r="L4" s="335" t="s">
        <v>460</v>
      </c>
      <c r="M4" s="412"/>
      <c r="O4" s="264"/>
    </row>
    <row r="5" spans="1:15" ht="5.25" customHeight="1">
      <c r="A5" s="265"/>
      <c r="B5" s="266"/>
      <c r="C5" s="267"/>
      <c r="D5" s="268"/>
      <c r="E5" s="268"/>
      <c r="F5" s="268"/>
      <c r="G5" s="268"/>
      <c r="H5" s="268"/>
      <c r="I5" s="268"/>
      <c r="J5" s="268"/>
      <c r="K5" s="268"/>
      <c r="L5" s="268"/>
      <c r="M5" s="268"/>
      <c r="O5" s="269"/>
    </row>
    <row r="6" spans="1:15" ht="15" customHeight="1">
      <c r="A6" s="270" t="s">
        <v>387</v>
      </c>
      <c r="B6" s="266"/>
      <c r="C6" s="271" t="s">
        <v>388</v>
      </c>
      <c r="D6" s="272" t="s">
        <v>389</v>
      </c>
      <c r="E6" s="272" t="s">
        <v>390</v>
      </c>
      <c r="F6" s="272" t="s">
        <v>391</v>
      </c>
      <c r="G6" s="272" t="s">
        <v>391</v>
      </c>
      <c r="H6" s="272" t="s">
        <v>392</v>
      </c>
      <c r="I6" s="272" t="s">
        <v>386</v>
      </c>
      <c r="J6" s="272"/>
      <c r="K6" s="87" t="s">
        <v>14</v>
      </c>
      <c r="L6" s="87" t="s">
        <v>14</v>
      </c>
      <c r="M6" s="272" t="s">
        <v>393</v>
      </c>
      <c r="O6" s="251" t="s">
        <v>394</v>
      </c>
    </row>
    <row r="7" spans="1:15" ht="15" customHeight="1">
      <c r="A7" s="273">
        <v>39180</v>
      </c>
      <c r="B7" s="266"/>
      <c r="C7" s="333">
        <v>166980</v>
      </c>
      <c r="D7" s="333">
        <v>70235</v>
      </c>
      <c r="E7" s="333" t="s">
        <v>14</v>
      </c>
      <c r="F7" s="333">
        <v>17499</v>
      </c>
      <c r="G7" s="333">
        <v>23197</v>
      </c>
      <c r="H7" s="333">
        <v>21110</v>
      </c>
      <c r="I7" s="333">
        <v>2330</v>
      </c>
      <c r="J7" s="333"/>
      <c r="K7" s="333" t="s">
        <v>14</v>
      </c>
      <c r="L7" s="333" t="s">
        <v>14</v>
      </c>
      <c r="M7" s="333">
        <v>32609</v>
      </c>
      <c r="O7" s="251" t="s">
        <v>394</v>
      </c>
    </row>
    <row r="8" spans="1:13" ht="5.25" customHeight="1">
      <c r="A8" s="274"/>
      <c r="B8" s="266"/>
      <c r="C8" s="197"/>
      <c r="D8" s="47"/>
      <c r="E8" s="47"/>
      <c r="F8" s="47"/>
      <c r="G8" s="47"/>
      <c r="H8" s="47"/>
      <c r="I8" s="47"/>
      <c r="J8" s="47"/>
      <c r="K8" s="87"/>
      <c r="L8" s="87"/>
      <c r="M8" s="87"/>
    </row>
    <row r="9" spans="1:15" ht="15" customHeight="1">
      <c r="A9" s="270" t="s">
        <v>395</v>
      </c>
      <c r="B9" s="266"/>
      <c r="C9" s="271"/>
      <c r="D9" s="272"/>
      <c r="E9" s="272"/>
      <c r="F9" s="272"/>
      <c r="G9" s="272"/>
      <c r="H9" s="272"/>
      <c r="I9" s="272"/>
      <c r="J9" s="272"/>
      <c r="K9" s="87"/>
      <c r="L9" s="87"/>
      <c r="M9" s="272"/>
      <c r="O9" s="251" t="s">
        <v>394</v>
      </c>
    </row>
    <row r="10" spans="1:13" ht="15" customHeight="1">
      <c r="A10" s="273">
        <v>39194</v>
      </c>
      <c r="B10" s="266"/>
      <c r="C10" s="271"/>
      <c r="D10" s="272"/>
      <c r="E10" s="272"/>
      <c r="F10" s="272"/>
      <c r="G10" s="272"/>
      <c r="H10" s="272"/>
      <c r="I10" s="272"/>
      <c r="J10" s="272"/>
      <c r="K10" s="87"/>
      <c r="L10" s="87"/>
      <c r="M10" s="272"/>
    </row>
    <row r="11" spans="1:15" ht="15" customHeight="1">
      <c r="A11" s="276" t="s">
        <v>396</v>
      </c>
      <c r="B11" s="266"/>
      <c r="C11" s="271" t="s">
        <v>397</v>
      </c>
      <c r="D11" s="272" t="s">
        <v>398</v>
      </c>
      <c r="E11" s="272" t="s">
        <v>399</v>
      </c>
      <c r="F11" s="272" t="s">
        <v>392</v>
      </c>
      <c r="G11" s="272" t="s">
        <v>400</v>
      </c>
      <c r="H11" s="272" t="s">
        <v>401</v>
      </c>
      <c r="I11" s="47" t="s">
        <v>14</v>
      </c>
      <c r="J11" s="47" t="s">
        <v>14</v>
      </c>
      <c r="K11" s="87" t="s">
        <v>14</v>
      </c>
      <c r="L11" s="87" t="s">
        <v>14</v>
      </c>
      <c r="M11" s="272" t="s">
        <v>402</v>
      </c>
      <c r="O11" s="251" t="s">
        <v>394</v>
      </c>
    </row>
    <row r="12" spans="1:15" ht="15" customHeight="1">
      <c r="A12" s="276"/>
      <c r="B12" s="266"/>
      <c r="C12" s="275">
        <v>134008.997</v>
      </c>
      <c r="D12" s="275">
        <v>60754.331</v>
      </c>
      <c r="E12" s="87">
        <v>2983</v>
      </c>
      <c r="F12" s="87">
        <v>8263</v>
      </c>
      <c r="G12" s="275">
        <v>17930.651</v>
      </c>
      <c r="H12" s="87">
        <v>10498</v>
      </c>
      <c r="I12" s="47" t="s">
        <v>14</v>
      </c>
      <c r="J12" s="47" t="s">
        <v>14</v>
      </c>
      <c r="K12" s="87" t="s">
        <v>14</v>
      </c>
      <c r="L12" s="87" t="s">
        <v>14</v>
      </c>
      <c r="M12" s="275">
        <v>33580.015</v>
      </c>
      <c r="O12" s="251" t="s">
        <v>394</v>
      </c>
    </row>
    <row r="13" spans="1:15" ht="15" customHeight="1">
      <c r="A13" s="276" t="s">
        <v>403</v>
      </c>
      <c r="B13" s="266"/>
      <c r="C13" s="271" t="s">
        <v>461</v>
      </c>
      <c r="D13" s="272" t="s">
        <v>462</v>
      </c>
      <c r="E13" s="272" t="s">
        <v>462</v>
      </c>
      <c r="F13" s="272" t="s">
        <v>463</v>
      </c>
      <c r="G13" s="272" t="s">
        <v>462</v>
      </c>
      <c r="H13" s="272" t="s">
        <v>462</v>
      </c>
      <c r="I13" s="272" t="s">
        <v>462</v>
      </c>
      <c r="J13" s="272" t="s">
        <v>14</v>
      </c>
      <c r="K13" s="87" t="s">
        <v>14</v>
      </c>
      <c r="L13" s="87" t="s">
        <v>14</v>
      </c>
      <c r="M13" s="272" t="s">
        <v>464</v>
      </c>
      <c r="O13" s="251" t="s">
        <v>465</v>
      </c>
    </row>
    <row r="14" spans="1:15" ht="15" customHeight="1">
      <c r="A14" s="276"/>
      <c r="B14" s="266"/>
      <c r="C14" s="87">
        <v>2392</v>
      </c>
      <c r="D14" s="87" t="s">
        <v>14</v>
      </c>
      <c r="E14" s="87" t="s">
        <v>14</v>
      </c>
      <c r="F14" s="87">
        <v>885</v>
      </c>
      <c r="G14" s="87" t="s">
        <v>14</v>
      </c>
      <c r="H14" s="87" t="s">
        <v>14</v>
      </c>
      <c r="I14" s="87" t="s">
        <v>14</v>
      </c>
      <c r="J14" s="87" t="s">
        <v>14</v>
      </c>
      <c r="K14" s="87" t="s">
        <v>14</v>
      </c>
      <c r="L14" s="87" t="s">
        <v>14</v>
      </c>
      <c r="M14" s="87">
        <v>1507</v>
      </c>
      <c r="O14" s="251" t="s">
        <v>465</v>
      </c>
    </row>
    <row r="15" spans="1:15" ht="15" customHeight="1">
      <c r="A15" s="276" t="s">
        <v>404</v>
      </c>
      <c r="B15" s="266"/>
      <c r="C15" s="271" t="s">
        <v>466</v>
      </c>
      <c r="D15" s="272" t="s">
        <v>466</v>
      </c>
      <c r="E15" s="272" t="s">
        <v>462</v>
      </c>
      <c r="F15" s="272" t="s">
        <v>462</v>
      </c>
      <c r="G15" s="272" t="s">
        <v>462</v>
      </c>
      <c r="H15" s="272" t="s">
        <v>462</v>
      </c>
      <c r="I15" s="272" t="s">
        <v>462</v>
      </c>
      <c r="J15" s="272" t="s">
        <v>14</v>
      </c>
      <c r="K15" s="87" t="s">
        <v>14</v>
      </c>
      <c r="L15" s="87" t="s">
        <v>14</v>
      </c>
      <c r="M15" s="272" t="s">
        <v>462</v>
      </c>
      <c r="O15" s="251" t="s">
        <v>465</v>
      </c>
    </row>
    <row r="16" spans="1:15" ht="15" customHeight="1">
      <c r="A16" s="276"/>
      <c r="B16" s="266"/>
      <c r="C16" s="87" t="s">
        <v>405</v>
      </c>
      <c r="D16" s="87" t="s">
        <v>14</v>
      </c>
      <c r="E16" s="87" t="s">
        <v>14</v>
      </c>
      <c r="F16" s="87" t="s">
        <v>14</v>
      </c>
      <c r="G16" s="87" t="s">
        <v>14</v>
      </c>
      <c r="H16" s="87" t="s">
        <v>14</v>
      </c>
      <c r="I16" s="87" t="s">
        <v>14</v>
      </c>
      <c r="J16" s="87" t="s">
        <v>14</v>
      </c>
      <c r="K16" s="87" t="s">
        <v>14</v>
      </c>
      <c r="L16" s="87" t="s">
        <v>14</v>
      </c>
      <c r="M16" s="87" t="s">
        <v>14</v>
      </c>
      <c r="O16" s="251" t="s">
        <v>465</v>
      </c>
    </row>
    <row r="17" spans="1:15" ht="15" customHeight="1">
      <c r="A17" s="276" t="s">
        <v>406</v>
      </c>
      <c r="B17" s="266"/>
      <c r="C17" s="271" t="s">
        <v>467</v>
      </c>
      <c r="D17" s="272" t="s">
        <v>462</v>
      </c>
      <c r="E17" s="272" t="s">
        <v>462</v>
      </c>
      <c r="F17" s="272" t="s">
        <v>466</v>
      </c>
      <c r="G17" s="272" t="s">
        <v>462</v>
      </c>
      <c r="H17" s="272" t="s">
        <v>462</v>
      </c>
      <c r="I17" s="272" t="s">
        <v>462</v>
      </c>
      <c r="J17" s="272" t="s">
        <v>14</v>
      </c>
      <c r="K17" s="87" t="s">
        <v>14</v>
      </c>
      <c r="L17" s="87" t="s">
        <v>14</v>
      </c>
      <c r="M17" s="272" t="s">
        <v>468</v>
      </c>
      <c r="O17" s="251" t="s">
        <v>465</v>
      </c>
    </row>
    <row r="18" spans="1:15" ht="15" customHeight="1">
      <c r="A18" s="276"/>
      <c r="B18" s="266"/>
      <c r="C18" s="87">
        <v>10765</v>
      </c>
      <c r="D18" s="87" t="s">
        <v>14</v>
      </c>
      <c r="E18" s="87" t="s">
        <v>14</v>
      </c>
      <c r="F18" s="87">
        <v>2477</v>
      </c>
      <c r="G18" s="87" t="s">
        <v>14</v>
      </c>
      <c r="H18" s="87" t="s">
        <v>14</v>
      </c>
      <c r="I18" s="87" t="s">
        <v>14</v>
      </c>
      <c r="J18" s="87" t="s">
        <v>14</v>
      </c>
      <c r="K18" s="87" t="s">
        <v>14</v>
      </c>
      <c r="L18" s="87" t="s">
        <v>14</v>
      </c>
      <c r="M18" s="87">
        <v>8288</v>
      </c>
      <c r="O18" s="251" t="s">
        <v>465</v>
      </c>
    </row>
    <row r="19" spans="1:15" ht="15" customHeight="1">
      <c r="A19" s="276" t="s">
        <v>407</v>
      </c>
      <c r="B19" s="266"/>
      <c r="C19" s="271" t="s">
        <v>467</v>
      </c>
      <c r="D19" s="272" t="s">
        <v>462</v>
      </c>
      <c r="E19" s="272" t="s">
        <v>462</v>
      </c>
      <c r="F19" s="272" t="s">
        <v>462</v>
      </c>
      <c r="G19" s="272" t="s">
        <v>462</v>
      </c>
      <c r="H19" s="272" t="s">
        <v>462</v>
      </c>
      <c r="I19" s="272" t="s">
        <v>462</v>
      </c>
      <c r="J19" s="272" t="s">
        <v>14</v>
      </c>
      <c r="K19" s="87" t="s">
        <v>14</v>
      </c>
      <c r="L19" s="87" t="s">
        <v>14</v>
      </c>
      <c r="M19" s="272" t="s">
        <v>467</v>
      </c>
      <c r="O19" s="251" t="s">
        <v>465</v>
      </c>
    </row>
    <row r="20" spans="1:15" ht="15" customHeight="1">
      <c r="A20" s="276"/>
      <c r="B20" s="266"/>
      <c r="C20" s="87">
        <v>10138</v>
      </c>
      <c r="D20" s="87" t="s">
        <v>14</v>
      </c>
      <c r="E20" s="87" t="s">
        <v>14</v>
      </c>
      <c r="F20" s="87" t="s">
        <v>14</v>
      </c>
      <c r="G20" s="87" t="s">
        <v>14</v>
      </c>
      <c r="H20" s="87" t="s">
        <v>14</v>
      </c>
      <c r="I20" s="87" t="s">
        <v>14</v>
      </c>
      <c r="J20" s="87" t="s">
        <v>14</v>
      </c>
      <c r="K20" s="87" t="s">
        <v>14</v>
      </c>
      <c r="L20" s="87" t="s">
        <v>14</v>
      </c>
      <c r="M20" s="87">
        <v>10138</v>
      </c>
      <c r="O20" s="251" t="s">
        <v>465</v>
      </c>
    </row>
    <row r="21" spans="1:15" ht="15" customHeight="1">
      <c r="A21" s="276" t="s">
        <v>408</v>
      </c>
      <c r="B21" s="266"/>
      <c r="C21" s="271" t="s">
        <v>464</v>
      </c>
      <c r="D21" s="272" t="s">
        <v>462</v>
      </c>
      <c r="E21" s="272" t="s">
        <v>462</v>
      </c>
      <c r="F21" s="272" t="s">
        <v>462</v>
      </c>
      <c r="G21" s="272" t="s">
        <v>462</v>
      </c>
      <c r="H21" s="272" t="s">
        <v>462</v>
      </c>
      <c r="I21" s="272" t="s">
        <v>462</v>
      </c>
      <c r="J21" s="272" t="s">
        <v>14</v>
      </c>
      <c r="K21" s="87" t="s">
        <v>14</v>
      </c>
      <c r="L21" s="87" t="s">
        <v>14</v>
      </c>
      <c r="M21" s="272" t="s">
        <v>464</v>
      </c>
      <c r="O21" s="251" t="s">
        <v>465</v>
      </c>
    </row>
    <row r="22" spans="1:15" ht="15" customHeight="1">
      <c r="A22" s="276"/>
      <c r="B22" s="266"/>
      <c r="C22" s="87">
        <v>3936</v>
      </c>
      <c r="D22" s="87" t="s">
        <v>14</v>
      </c>
      <c r="E22" s="87" t="s">
        <v>14</v>
      </c>
      <c r="F22" s="87" t="s">
        <v>14</v>
      </c>
      <c r="G22" s="87" t="s">
        <v>14</v>
      </c>
      <c r="H22" s="87" t="s">
        <v>14</v>
      </c>
      <c r="I22" s="87" t="s">
        <v>14</v>
      </c>
      <c r="J22" s="87" t="s">
        <v>14</v>
      </c>
      <c r="K22" s="87" t="s">
        <v>14</v>
      </c>
      <c r="L22" s="87" t="s">
        <v>14</v>
      </c>
      <c r="M22" s="87">
        <v>3936</v>
      </c>
      <c r="O22" s="251" t="s">
        <v>465</v>
      </c>
    </row>
    <row r="23" spans="1:15" ht="15" customHeight="1">
      <c r="A23" s="276" t="s">
        <v>409</v>
      </c>
      <c r="B23" s="266"/>
      <c r="C23" s="271" t="s">
        <v>469</v>
      </c>
      <c r="D23" s="272" t="s">
        <v>462</v>
      </c>
      <c r="E23" s="272" t="s">
        <v>462</v>
      </c>
      <c r="F23" s="272" t="s">
        <v>462</v>
      </c>
      <c r="G23" s="272" t="s">
        <v>462</v>
      </c>
      <c r="H23" s="272" t="s">
        <v>462</v>
      </c>
      <c r="I23" s="272" t="s">
        <v>462</v>
      </c>
      <c r="J23" s="272" t="s">
        <v>14</v>
      </c>
      <c r="K23" s="87" t="s">
        <v>14</v>
      </c>
      <c r="L23" s="87" t="s">
        <v>14</v>
      </c>
      <c r="M23" s="272" t="s">
        <v>469</v>
      </c>
      <c r="O23" s="251" t="s">
        <v>465</v>
      </c>
    </row>
    <row r="24" spans="1:15" ht="15" customHeight="1">
      <c r="A24" s="277"/>
      <c r="B24" s="266"/>
      <c r="C24" s="87">
        <v>8439</v>
      </c>
      <c r="D24" s="87" t="s">
        <v>14</v>
      </c>
      <c r="E24" s="87" t="s">
        <v>14</v>
      </c>
      <c r="F24" s="87" t="s">
        <v>14</v>
      </c>
      <c r="G24" s="87" t="s">
        <v>14</v>
      </c>
      <c r="H24" s="87" t="s">
        <v>14</v>
      </c>
      <c r="I24" s="87" t="s">
        <v>14</v>
      </c>
      <c r="J24" s="87" t="s">
        <v>14</v>
      </c>
      <c r="K24" s="87" t="s">
        <v>14</v>
      </c>
      <c r="L24" s="87" t="s">
        <v>14</v>
      </c>
      <c r="M24" s="87">
        <v>8439</v>
      </c>
      <c r="O24" s="251" t="s">
        <v>465</v>
      </c>
    </row>
    <row r="25" spans="1:13" ht="5.25" customHeight="1">
      <c r="A25" s="274"/>
      <c r="B25" s="266"/>
      <c r="C25" s="197"/>
      <c r="D25" s="47"/>
      <c r="E25" s="47"/>
      <c r="F25" s="47"/>
      <c r="G25" s="47"/>
      <c r="H25" s="47"/>
      <c r="I25" s="47"/>
      <c r="J25" s="47"/>
      <c r="K25" s="87"/>
      <c r="L25" s="87"/>
      <c r="M25" s="87"/>
    </row>
    <row r="26" spans="1:15" ht="15" customHeight="1">
      <c r="A26" s="270" t="s">
        <v>410</v>
      </c>
      <c r="B26" s="266"/>
      <c r="C26" s="271" t="s">
        <v>466</v>
      </c>
      <c r="D26" s="272" t="s">
        <v>462</v>
      </c>
      <c r="E26" s="272" t="s">
        <v>462</v>
      </c>
      <c r="F26" s="272" t="s">
        <v>462</v>
      </c>
      <c r="G26" s="272" t="s">
        <v>462</v>
      </c>
      <c r="H26" s="272" t="s">
        <v>462</v>
      </c>
      <c r="I26" s="272" t="s">
        <v>462</v>
      </c>
      <c r="J26" s="272" t="s">
        <v>14</v>
      </c>
      <c r="K26" s="87" t="s">
        <v>14</v>
      </c>
      <c r="L26" s="87" t="s">
        <v>14</v>
      </c>
      <c r="M26" s="272" t="s">
        <v>466</v>
      </c>
      <c r="O26" s="251" t="s">
        <v>465</v>
      </c>
    </row>
    <row r="27" spans="1:15" ht="15" customHeight="1">
      <c r="A27" s="273">
        <v>39194</v>
      </c>
      <c r="B27" s="266"/>
      <c r="C27" s="87" t="s">
        <v>405</v>
      </c>
      <c r="D27" s="87" t="s">
        <v>14</v>
      </c>
      <c r="E27" s="87" t="s">
        <v>14</v>
      </c>
      <c r="F27" s="87" t="s">
        <v>14</v>
      </c>
      <c r="G27" s="87" t="s">
        <v>14</v>
      </c>
      <c r="H27" s="87" t="s">
        <v>14</v>
      </c>
      <c r="I27" s="87" t="s">
        <v>14</v>
      </c>
      <c r="J27" s="87" t="s">
        <v>14</v>
      </c>
      <c r="K27" s="87" t="s">
        <v>14</v>
      </c>
      <c r="L27" s="87" t="s">
        <v>14</v>
      </c>
      <c r="M27" s="87" t="s">
        <v>14</v>
      </c>
      <c r="O27" s="251" t="s">
        <v>465</v>
      </c>
    </row>
    <row r="28" spans="1:13" ht="5.25" customHeight="1">
      <c r="A28" s="274"/>
      <c r="B28" s="266"/>
      <c r="C28" s="197"/>
      <c r="D28" s="47"/>
      <c r="E28" s="47"/>
      <c r="F28" s="47"/>
      <c r="G28" s="47"/>
      <c r="H28" s="47"/>
      <c r="I28" s="47"/>
      <c r="J28" s="47"/>
      <c r="K28" s="87"/>
      <c r="L28" s="87"/>
      <c r="M28" s="87"/>
    </row>
    <row r="29" spans="1:13" ht="15" customHeight="1">
      <c r="A29" s="270" t="s">
        <v>411</v>
      </c>
      <c r="B29" s="266"/>
      <c r="C29" s="271" t="s">
        <v>461</v>
      </c>
      <c r="D29" s="272" t="s">
        <v>463</v>
      </c>
      <c r="E29" s="272" t="s">
        <v>462</v>
      </c>
      <c r="F29" s="272" t="s">
        <v>463</v>
      </c>
      <c r="G29" s="272" t="s">
        <v>462</v>
      </c>
      <c r="H29" s="272" t="s">
        <v>466</v>
      </c>
      <c r="I29" s="272" t="s">
        <v>462</v>
      </c>
      <c r="J29" s="272" t="s">
        <v>14</v>
      </c>
      <c r="K29" s="87" t="s">
        <v>14</v>
      </c>
      <c r="L29" s="87" t="s">
        <v>14</v>
      </c>
      <c r="M29" s="272" t="s">
        <v>462</v>
      </c>
    </row>
    <row r="30" spans="1:13" ht="15" customHeight="1">
      <c r="A30" s="276" t="s">
        <v>470</v>
      </c>
      <c r="B30" s="266"/>
      <c r="C30" s="87">
        <v>189971</v>
      </c>
      <c r="D30" s="87">
        <v>71579</v>
      </c>
      <c r="E30" s="87" t="s">
        <v>14</v>
      </c>
      <c r="F30" s="87">
        <v>12343</v>
      </c>
      <c r="G30" s="87" t="s">
        <v>14</v>
      </c>
      <c r="H30" s="87">
        <v>106049</v>
      </c>
      <c r="I30" s="87" t="s">
        <v>14</v>
      </c>
      <c r="J30" s="87" t="s">
        <v>14</v>
      </c>
      <c r="K30" s="87" t="s">
        <v>14</v>
      </c>
      <c r="L30" s="87" t="s">
        <v>14</v>
      </c>
      <c r="M30" s="87" t="s">
        <v>14</v>
      </c>
    </row>
    <row r="31" spans="1:13" ht="15" customHeight="1">
      <c r="A31" s="273">
        <v>39292</v>
      </c>
      <c r="B31" s="266"/>
      <c r="C31" s="271"/>
      <c r="D31" s="272"/>
      <c r="E31" s="272"/>
      <c r="F31" s="272"/>
      <c r="G31" s="272"/>
      <c r="H31" s="272"/>
      <c r="I31" s="272"/>
      <c r="J31" s="272"/>
      <c r="K31" s="272"/>
      <c r="L31" s="87"/>
      <c r="M31" s="272"/>
    </row>
    <row r="32" spans="1:13" ht="5.25" customHeight="1">
      <c r="A32" s="274"/>
      <c r="B32" s="266"/>
      <c r="C32" s="197"/>
      <c r="D32" s="47"/>
      <c r="E32" s="47"/>
      <c r="F32" s="47"/>
      <c r="G32" s="47"/>
      <c r="H32" s="47"/>
      <c r="I32" s="47"/>
      <c r="J32" s="47"/>
      <c r="K32" s="47"/>
      <c r="L32" s="87"/>
      <c r="M32" s="87"/>
    </row>
    <row r="33" spans="1:13" ht="15" customHeight="1">
      <c r="A33" s="270" t="s">
        <v>412</v>
      </c>
      <c r="B33" s="266"/>
      <c r="C33" s="271"/>
      <c r="D33" s="272"/>
      <c r="E33" s="272"/>
      <c r="F33" s="272"/>
      <c r="G33" s="272"/>
      <c r="H33" s="272"/>
      <c r="I33" s="272"/>
      <c r="J33" s="272"/>
      <c r="K33" s="272"/>
      <c r="L33" s="87"/>
      <c r="M33" s="272"/>
    </row>
    <row r="34" spans="1:13" ht="15" customHeight="1">
      <c r="A34" s="273">
        <v>40055</v>
      </c>
      <c r="B34" s="266"/>
      <c r="C34" s="271"/>
      <c r="D34" s="272"/>
      <c r="E34" s="272"/>
      <c r="F34" s="272"/>
      <c r="G34" s="272"/>
      <c r="H34" s="272"/>
      <c r="I34" s="272"/>
      <c r="J34" s="272"/>
      <c r="K34" s="272"/>
      <c r="L34" s="87"/>
      <c r="M34" s="272"/>
    </row>
    <row r="35" spans="1:13" ht="15" customHeight="1">
      <c r="A35" s="278" t="s">
        <v>413</v>
      </c>
      <c r="B35" s="266"/>
      <c r="C35" s="271" t="s">
        <v>471</v>
      </c>
      <c r="D35" s="272" t="s">
        <v>463</v>
      </c>
      <c r="E35" s="272" t="s">
        <v>472</v>
      </c>
      <c r="F35" s="272" t="s">
        <v>463</v>
      </c>
      <c r="G35" s="272" t="s">
        <v>472</v>
      </c>
      <c r="H35" s="272" t="s">
        <v>466</v>
      </c>
      <c r="I35" s="272" t="s">
        <v>472</v>
      </c>
      <c r="J35" s="272" t="s">
        <v>14</v>
      </c>
      <c r="K35" s="272" t="s">
        <v>463</v>
      </c>
      <c r="L35" s="87" t="s">
        <v>14</v>
      </c>
      <c r="M35" s="272" t="s">
        <v>472</v>
      </c>
    </row>
    <row r="36" spans="1:13" ht="15" customHeight="1">
      <c r="A36" s="279" t="s">
        <v>473</v>
      </c>
      <c r="B36" s="266"/>
      <c r="C36" s="280">
        <v>187074</v>
      </c>
      <c r="D36" s="281">
        <v>78882</v>
      </c>
      <c r="E36" s="281" t="s">
        <v>472</v>
      </c>
      <c r="F36" s="281">
        <v>5998</v>
      </c>
      <c r="G36" s="272" t="s">
        <v>472</v>
      </c>
      <c r="H36" s="281">
        <v>99993</v>
      </c>
      <c r="I36" s="272" t="s">
        <v>472</v>
      </c>
      <c r="J36" s="272" t="s">
        <v>14</v>
      </c>
      <c r="K36" s="281">
        <v>2201</v>
      </c>
      <c r="L36" s="87" t="s">
        <v>14</v>
      </c>
      <c r="M36" s="281" t="s">
        <v>472</v>
      </c>
    </row>
    <row r="37" spans="1:13" ht="15" customHeight="1">
      <c r="A37" s="278" t="s">
        <v>413</v>
      </c>
      <c r="B37" s="266"/>
      <c r="C37" s="271" t="s">
        <v>461</v>
      </c>
      <c r="D37" s="272" t="s">
        <v>463</v>
      </c>
      <c r="E37" s="272" t="s">
        <v>472</v>
      </c>
      <c r="F37" s="272" t="s">
        <v>472</v>
      </c>
      <c r="G37" s="272" t="s">
        <v>472</v>
      </c>
      <c r="H37" s="272" t="s">
        <v>466</v>
      </c>
      <c r="I37" s="272" t="s">
        <v>472</v>
      </c>
      <c r="J37" s="272" t="s">
        <v>14</v>
      </c>
      <c r="K37" s="272" t="s">
        <v>463</v>
      </c>
      <c r="L37" s="87" t="s">
        <v>14</v>
      </c>
      <c r="M37" s="272" t="s">
        <v>472</v>
      </c>
    </row>
    <row r="38" spans="1:13" ht="15" customHeight="1">
      <c r="A38" s="282" t="s">
        <v>474</v>
      </c>
      <c r="B38" s="266"/>
      <c r="C38" s="280">
        <v>47363</v>
      </c>
      <c r="D38" s="281">
        <v>19745</v>
      </c>
      <c r="E38" s="281" t="s">
        <v>472</v>
      </c>
      <c r="F38" s="272" t="s">
        <v>472</v>
      </c>
      <c r="G38" s="272" t="s">
        <v>472</v>
      </c>
      <c r="H38" s="281">
        <v>26788</v>
      </c>
      <c r="I38" s="272" t="s">
        <v>472</v>
      </c>
      <c r="J38" s="272" t="s">
        <v>14</v>
      </c>
      <c r="K38" s="281">
        <v>830</v>
      </c>
      <c r="L38" s="87" t="s">
        <v>14</v>
      </c>
      <c r="M38" s="281" t="s">
        <v>472</v>
      </c>
    </row>
    <row r="39" spans="1:13" ht="5.25" customHeight="1">
      <c r="A39" s="274"/>
      <c r="B39" s="266"/>
      <c r="C39" s="197"/>
      <c r="D39" s="47"/>
      <c r="E39" s="47"/>
      <c r="F39" s="47"/>
      <c r="G39" s="272"/>
      <c r="H39" s="47"/>
      <c r="I39" s="272"/>
      <c r="J39" s="272"/>
      <c r="K39" s="47"/>
      <c r="L39" s="87"/>
      <c r="M39" s="87"/>
    </row>
    <row r="40" spans="1:13" ht="15" customHeight="1">
      <c r="A40" s="270" t="s">
        <v>411</v>
      </c>
      <c r="B40" s="266"/>
      <c r="C40" s="271" t="s">
        <v>461</v>
      </c>
      <c r="D40" s="272" t="s">
        <v>466</v>
      </c>
      <c r="E40" s="272" t="s">
        <v>472</v>
      </c>
      <c r="F40" s="272" t="s">
        <v>463</v>
      </c>
      <c r="G40" s="272" t="s">
        <v>472</v>
      </c>
      <c r="H40" s="272" t="s">
        <v>472</v>
      </c>
      <c r="I40" s="272" t="s">
        <v>472</v>
      </c>
      <c r="J40" s="272" t="s">
        <v>14</v>
      </c>
      <c r="K40" s="272" t="s">
        <v>472</v>
      </c>
      <c r="L40" s="87" t="s">
        <v>14</v>
      </c>
      <c r="M40" s="272" t="s">
        <v>463</v>
      </c>
    </row>
    <row r="41" spans="1:13" ht="15" customHeight="1">
      <c r="A41" s="276" t="s">
        <v>415</v>
      </c>
      <c r="B41" s="266"/>
      <c r="C41" s="280">
        <v>187958</v>
      </c>
      <c r="D41" s="281">
        <v>91005</v>
      </c>
      <c r="E41" s="281" t="s">
        <v>472</v>
      </c>
      <c r="F41" s="281">
        <v>14289</v>
      </c>
      <c r="G41" s="272" t="s">
        <v>472</v>
      </c>
      <c r="H41" s="272" t="s">
        <v>472</v>
      </c>
      <c r="I41" s="272" t="s">
        <v>472</v>
      </c>
      <c r="J41" s="272" t="s">
        <v>14</v>
      </c>
      <c r="K41" s="272" t="s">
        <v>472</v>
      </c>
      <c r="L41" s="87" t="s">
        <v>14</v>
      </c>
      <c r="M41" s="281">
        <v>82664</v>
      </c>
    </row>
    <row r="42" spans="1:13" ht="15" customHeight="1">
      <c r="A42" s="273">
        <v>40370</v>
      </c>
      <c r="B42" s="266"/>
      <c r="C42" s="280"/>
      <c r="D42" s="281"/>
      <c r="E42" s="281"/>
      <c r="F42" s="281"/>
      <c r="G42" s="272"/>
      <c r="H42" s="272"/>
      <c r="I42" s="272"/>
      <c r="J42" s="272"/>
      <c r="K42" s="272"/>
      <c r="L42" s="87"/>
      <c r="M42" s="281"/>
    </row>
    <row r="43" spans="1:13" ht="5.25" customHeight="1">
      <c r="A43" s="276"/>
      <c r="B43" s="266"/>
      <c r="C43" s="280"/>
      <c r="D43" s="281"/>
      <c r="E43" s="281"/>
      <c r="F43" s="281"/>
      <c r="G43" s="272"/>
      <c r="H43" s="272"/>
      <c r="I43" s="272"/>
      <c r="J43" s="272"/>
      <c r="K43" s="272"/>
      <c r="L43" s="87"/>
      <c r="M43" s="281"/>
    </row>
    <row r="44" spans="1:13" ht="15" customHeight="1">
      <c r="A44" s="270" t="s">
        <v>385</v>
      </c>
      <c r="B44" s="266"/>
      <c r="C44" s="280" t="s">
        <v>476</v>
      </c>
      <c r="D44" s="281" t="s">
        <v>477</v>
      </c>
      <c r="E44" s="281" t="s">
        <v>477</v>
      </c>
      <c r="F44" s="272" t="s">
        <v>478</v>
      </c>
      <c r="G44" s="281" t="s">
        <v>477</v>
      </c>
      <c r="H44" s="281" t="s">
        <v>477</v>
      </c>
      <c r="I44" s="281" t="s">
        <v>477</v>
      </c>
      <c r="J44" s="281" t="s">
        <v>14</v>
      </c>
      <c r="K44" s="281" t="s">
        <v>477</v>
      </c>
      <c r="L44" s="281" t="s">
        <v>414</v>
      </c>
      <c r="M44" s="272" t="s">
        <v>479</v>
      </c>
    </row>
    <row r="45" spans="1:14" ht="15" customHeight="1">
      <c r="A45" s="273">
        <v>40419</v>
      </c>
      <c r="B45" s="266"/>
      <c r="C45" s="280">
        <v>116117</v>
      </c>
      <c r="D45" s="281" t="s">
        <v>477</v>
      </c>
      <c r="E45" s="281" t="s">
        <v>477</v>
      </c>
      <c r="F45" s="281">
        <v>10380</v>
      </c>
      <c r="G45" s="281" t="s">
        <v>477</v>
      </c>
      <c r="H45" s="281" t="s">
        <v>477</v>
      </c>
      <c r="I45" s="281" t="s">
        <v>477</v>
      </c>
      <c r="J45" s="281" t="s">
        <v>14</v>
      </c>
      <c r="K45" s="281" t="s">
        <v>477</v>
      </c>
      <c r="L45" s="281" t="s">
        <v>414</v>
      </c>
      <c r="M45" s="281">
        <v>105737</v>
      </c>
      <c r="N45" s="336"/>
    </row>
    <row r="46" spans="1:14" ht="5.25" customHeight="1">
      <c r="A46" s="274"/>
      <c r="B46" s="266"/>
      <c r="C46" s="280"/>
      <c r="D46" s="281"/>
      <c r="E46" s="281"/>
      <c r="F46" s="281"/>
      <c r="G46" s="272"/>
      <c r="H46" s="272"/>
      <c r="I46" s="272"/>
      <c r="J46" s="272"/>
      <c r="K46" s="272"/>
      <c r="L46" s="87"/>
      <c r="M46" s="281"/>
      <c r="N46" s="336"/>
    </row>
    <row r="47" spans="1:14" ht="15" customHeight="1">
      <c r="A47" s="270" t="s">
        <v>387</v>
      </c>
      <c r="B47" s="266"/>
      <c r="C47" s="280" t="s">
        <v>480</v>
      </c>
      <c r="D47" s="272" t="s">
        <v>481</v>
      </c>
      <c r="E47" s="281" t="s">
        <v>477</v>
      </c>
      <c r="F47" s="272" t="s">
        <v>482</v>
      </c>
      <c r="G47" s="272" t="s">
        <v>482</v>
      </c>
      <c r="H47" s="272" t="s">
        <v>483</v>
      </c>
      <c r="I47" s="281" t="s">
        <v>477</v>
      </c>
      <c r="J47" s="281" t="s">
        <v>14</v>
      </c>
      <c r="K47" s="272" t="s">
        <v>477</v>
      </c>
      <c r="L47" s="87" t="s">
        <v>14</v>
      </c>
      <c r="M47" s="272" t="s">
        <v>484</v>
      </c>
      <c r="N47" s="336"/>
    </row>
    <row r="48" spans="1:14" ht="15" customHeight="1">
      <c r="A48" s="273">
        <v>40643</v>
      </c>
      <c r="B48" s="266"/>
      <c r="C48" s="280">
        <v>156244</v>
      </c>
      <c r="D48" s="281">
        <v>65915</v>
      </c>
      <c r="E48" s="281" t="s">
        <v>477</v>
      </c>
      <c r="F48" s="281">
        <v>14109</v>
      </c>
      <c r="G48" s="281">
        <v>21183</v>
      </c>
      <c r="H48" s="281">
        <v>19651</v>
      </c>
      <c r="I48" s="281" t="s">
        <v>477</v>
      </c>
      <c r="J48" s="281" t="s">
        <v>14</v>
      </c>
      <c r="K48" s="272" t="s">
        <v>477</v>
      </c>
      <c r="L48" s="87" t="s">
        <v>14</v>
      </c>
      <c r="M48" s="281">
        <v>35386</v>
      </c>
      <c r="N48" s="336"/>
    </row>
    <row r="49" spans="1:14" ht="5.25" customHeight="1">
      <c r="A49" s="273"/>
      <c r="B49" s="266"/>
      <c r="C49" s="280"/>
      <c r="D49" s="281"/>
      <c r="E49" s="281"/>
      <c r="F49" s="281"/>
      <c r="G49" s="272"/>
      <c r="H49" s="272"/>
      <c r="I49" s="272"/>
      <c r="J49" s="272"/>
      <c r="K49" s="272"/>
      <c r="L49" s="87"/>
      <c r="M49" s="281"/>
      <c r="N49" s="336"/>
    </row>
    <row r="50" spans="1:14" ht="15" customHeight="1">
      <c r="A50" s="270" t="s">
        <v>395</v>
      </c>
      <c r="B50" s="266"/>
      <c r="C50" s="280" t="s">
        <v>485</v>
      </c>
      <c r="D50" s="272" t="s">
        <v>486</v>
      </c>
      <c r="E50" s="272" t="s">
        <v>487</v>
      </c>
      <c r="F50" s="272" t="s">
        <v>488</v>
      </c>
      <c r="G50" s="272" t="s">
        <v>489</v>
      </c>
      <c r="H50" s="272" t="s">
        <v>490</v>
      </c>
      <c r="I50" s="281" t="s">
        <v>477</v>
      </c>
      <c r="J50" s="281" t="s">
        <v>14</v>
      </c>
      <c r="K50" s="272" t="s">
        <v>477</v>
      </c>
      <c r="L50" s="272" t="s">
        <v>494</v>
      </c>
      <c r="M50" s="272" t="s">
        <v>491</v>
      </c>
      <c r="N50" s="336"/>
    </row>
    <row r="51" spans="1:14" ht="15" customHeight="1">
      <c r="A51" s="273">
        <v>40657</v>
      </c>
      <c r="B51" s="266"/>
      <c r="C51" s="280">
        <v>163666</v>
      </c>
      <c r="D51" s="281">
        <v>90299</v>
      </c>
      <c r="E51" s="281">
        <v>2893</v>
      </c>
      <c r="F51" s="281">
        <v>9193</v>
      </c>
      <c r="G51" s="281">
        <v>19144</v>
      </c>
      <c r="H51" s="281">
        <v>11722</v>
      </c>
      <c r="I51" s="281" t="s">
        <v>477</v>
      </c>
      <c r="J51" s="281" t="s">
        <v>14</v>
      </c>
      <c r="K51" s="272" t="s">
        <v>477</v>
      </c>
      <c r="L51" s="87">
        <v>1205</v>
      </c>
      <c r="M51" s="281">
        <v>29210</v>
      </c>
      <c r="N51" s="336"/>
    </row>
    <row r="52" spans="1:14" ht="5.25" customHeight="1">
      <c r="A52" s="273"/>
      <c r="B52" s="266"/>
      <c r="C52" s="280"/>
      <c r="D52" s="281"/>
      <c r="E52" s="281"/>
      <c r="F52" s="281"/>
      <c r="G52" s="272"/>
      <c r="H52" s="272"/>
      <c r="I52" s="272"/>
      <c r="J52" s="272"/>
      <c r="K52" s="272"/>
      <c r="L52" s="87"/>
      <c r="M52" s="281"/>
      <c r="N52" s="336"/>
    </row>
    <row r="53" spans="1:14" ht="15" customHeight="1">
      <c r="A53" s="270" t="s">
        <v>410</v>
      </c>
      <c r="B53" s="266"/>
      <c r="C53" s="271" t="s">
        <v>492</v>
      </c>
      <c r="D53" s="272" t="s">
        <v>493</v>
      </c>
      <c r="E53" s="272" t="s">
        <v>493</v>
      </c>
      <c r="F53" s="272" t="s">
        <v>493</v>
      </c>
      <c r="G53" s="272" t="s">
        <v>493</v>
      </c>
      <c r="H53" s="272" t="s">
        <v>493</v>
      </c>
      <c r="I53" s="272" t="s">
        <v>493</v>
      </c>
      <c r="J53" s="272" t="s">
        <v>14</v>
      </c>
      <c r="K53" s="87" t="s">
        <v>14</v>
      </c>
      <c r="L53" s="87" t="s">
        <v>14</v>
      </c>
      <c r="M53" s="272" t="s">
        <v>492</v>
      </c>
      <c r="N53" s="336"/>
    </row>
    <row r="54" spans="1:14" ht="15" customHeight="1">
      <c r="A54" s="273">
        <v>40657</v>
      </c>
      <c r="B54" s="266"/>
      <c r="C54" s="87" t="s">
        <v>405</v>
      </c>
      <c r="D54" s="87" t="s">
        <v>14</v>
      </c>
      <c r="E54" s="87" t="s">
        <v>14</v>
      </c>
      <c r="F54" s="87" t="s">
        <v>14</v>
      </c>
      <c r="G54" s="87" t="s">
        <v>14</v>
      </c>
      <c r="H54" s="87" t="s">
        <v>14</v>
      </c>
      <c r="I54" s="87" t="s">
        <v>14</v>
      </c>
      <c r="J54" s="87" t="s">
        <v>14</v>
      </c>
      <c r="K54" s="87" t="s">
        <v>14</v>
      </c>
      <c r="L54" s="87" t="s">
        <v>14</v>
      </c>
      <c r="M54" s="87" t="s">
        <v>14</v>
      </c>
      <c r="N54" s="336"/>
    </row>
    <row r="55" spans="1:14" ht="15" customHeight="1">
      <c r="A55" s="270" t="s">
        <v>549</v>
      </c>
      <c r="B55" s="266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336"/>
    </row>
    <row r="56" spans="1:14" ht="15" customHeight="1">
      <c r="A56" s="273">
        <v>41259</v>
      </c>
      <c r="B56" s="266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336"/>
    </row>
    <row r="57" spans="1:14" ht="15" customHeight="1">
      <c r="A57" s="273" t="s">
        <v>550</v>
      </c>
      <c r="B57" s="266"/>
      <c r="C57" s="87" t="s">
        <v>553</v>
      </c>
      <c r="D57" s="87" t="s">
        <v>554</v>
      </c>
      <c r="E57" s="87" t="s">
        <v>14</v>
      </c>
      <c r="F57" s="87" t="s">
        <v>555</v>
      </c>
      <c r="G57" s="87" t="s">
        <v>14</v>
      </c>
      <c r="H57" s="87" t="s">
        <v>555</v>
      </c>
      <c r="I57" s="87" t="s">
        <v>14</v>
      </c>
      <c r="J57" s="87" t="s">
        <v>555</v>
      </c>
      <c r="K57" s="87" t="s">
        <v>14</v>
      </c>
      <c r="L57" s="87" t="s">
        <v>14</v>
      </c>
      <c r="M57" s="87" t="s">
        <v>14</v>
      </c>
      <c r="N57" s="336"/>
    </row>
    <row r="58" spans="1:14" ht="15" customHeight="1">
      <c r="A58" s="273" t="s">
        <v>551</v>
      </c>
      <c r="B58" s="266"/>
      <c r="C58" s="87">
        <v>156189</v>
      </c>
      <c r="D58" s="87">
        <v>72771</v>
      </c>
      <c r="E58" s="87" t="s">
        <v>14</v>
      </c>
      <c r="F58" s="87">
        <v>7549</v>
      </c>
      <c r="G58" s="87" t="s">
        <v>14</v>
      </c>
      <c r="H58" s="87">
        <v>57303</v>
      </c>
      <c r="I58" s="87" t="s">
        <v>14</v>
      </c>
      <c r="J58" s="87">
        <v>18566</v>
      </c>
      <c r="K58" s="87" t="s">
        <v>14</v>
      </c>
      <c r="L58" s="87" t="s">
        <v>14</v>
      </c>
      <c r="M58" s="87" t="s">
        <v>14</v>
      </c>
      <c r="N58" s="336"/>
    </row>
    <row r="59" spans="1:14" ht="15" customHeight="1">
      <c r="A59" s="273" t="s">
        <v>550</v>
      </c>
      <c r="B59" s="266"/>
      <c r="C59" s="87" t="s">
        <v>556</v>
      </c>
      <c r="D59" s="87" t="s">
        <v>555</v>
      </c>
      <c r="E59" s="87" t="s">
        <v>14</v>
      </c>
      <c r="F59" s="87" t="s">
        <v>555</v>
      </c>
      <c r="G59" s="87" t="s">
        <v>14</v>
      </c>
      <c r="H59" s="87" t="s">
        <v>554</v>
      </c>
      <c r="I59" s="87" t="s">
        <v>14</v>
      </c>
      <c r="J59" s="87" t="s">
        <v>14</v>
      </c>
      <c r="K59" s="87" t="s">
        <v>14</v>
      </c>
      <c r="L59" s="87" t="s">
        <v>14</v>
      </c>
      <c r="M59" s="87" t="s">
        <v>14</v>
      </c>
      <c r="N59" s="336"/>
    </row>
    <row r="60" spans="1:14" ht="15" customHeight="1">
      <c r="A60" s="273" t="s">
        <v>552</v>
      </c>
      <c r="B60" s="266"/>
      <c r="C60" s="87">
        <v>38288</v>
      </c>
      <c r="D60" s="87">
        <v>18063</v>
      </c>
      <c r="E60" s="87" t="s">
        <v>14</v>
      </c>
      <c r="F60" s="87">
        <v>2152</v>
      </c>
      <c r="G60" s="87" t="s">
        <v>14</v>
      </c>
      <c r="H60" s="87">
        <v>18073</v>
      </c>
      <c r="I60" s="87" t="s">
        <v>14</v>
      </c>
      <c r="J60" s="87" t="s">
        <v>14</v>
      </c>
      <c r="K60" s="87" t="s">
        <v>14</v>
      </c>
      <c r="L60" s="87" t="s">
        <v>14</v>
      </c>
      <c r="M60" s="87" t="s">
        <v>14</v>
      </c>
      <c r="N60" s="336"/>
    </row>
    <row r="61" spans="1:13" ht="6" customHeight="1" thickBot="1">
      <c r="A61" s="273"/>
      <c r="B61" s="283"/>
      <c r="C61" s="197"/>
      <c r="D61" s="47"/>
      <c r="E61" s="47"/>
      <c r="F61" s="47"/>
      <c r="G61" s="47"/>
      <c r="H61" s="47"/>
      <c r="I61" s="47"/>
      <c r="J61" s="47"/>
      <c r="K61" s="87"/>
      <c r="L61" s="87"/>
      <c r="M61" s="87"/>
    </row>
    <row r="62" spans="1:13" s="286" customFormat="1" ht="15.75" customHeight="1">
      <c r="A62" s="284" t="s">
        <v>370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</row>
    <row r="63" spans="1:13" s="286" customFormat="1" ht="15.75" customHeight="1">
      <c r="A63" s="287" t="s">
        <v>546</v>
      </c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</row>
    <row r="64" spans="2:13" ht="19.5" customHeight="1"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</row>
    <row r="65" spans="2:12" ht="20.25" customHeight="1"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</row>
    <row r="66" spans="2:12" ht="14.25"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</row>
    <row r="68" spans="2:14" ht="17.25"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</row>
    <row r="82" ht="13.5">
      <c r="D82" s="251" t="s">
        <v>475</v>
      </c>
    </row>
  </sheetData>
  <sheetProtection/>
  <mergeCells count="5">
    <mergeCell ref="A1:M1"/>
    <mergeCell ref="C3:C4"/>
    <mergeCell ref="G3:G4"/>
    <mergeCell ref="H3:H4"/>
    <mergeCell ref="M3:M4"/>
  </mergeCells>
  <printOptions/>
  <pageMargins left="0.23" right="0.26" top="0.7086614173228347" bottom="0.3937007874015748" header="0.7086614173228347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a</cp:lastModifiedBy>
  <cp:lastPrinted>2013-01-09T08:10:54Z</cp:lastPrinted>
  <dcterms:created xsi:type="dcterms:W3CDTF">2011-08-15T06:07:12Z</dcterms:created>
  <dcterms:modified xsi:type="dcterms:W3CDTF">2014-02-05T00:58:14Z</dcterms:modified>
  <cp:category/>
  <cp:version/>
  <cp:contentType/>
  <cp:contentStatus/>
</cp:coreProperties>
</file>