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nm.Print_Area" localSheetId="0">'12-1'!$A$3:$I$49</definedName>
    <definedName name="_xlnm.Print_Area" localSheetId="9">'12-10'!$A$3:$H$43</definedName>
    <definedName name="_xlnm.Print_Area" localSheetId="10">'12-11'!$A$1:$I$14</definedName>
    <definedName name="_xlnm.Print_Area" localSheetId="11">'12-12'!$A$1:$D$12</definedName>
    <definedName name="_xlnm.Print_Area" localSheetId="12">'12-13'!$A$1:$E$11</definedName>
    <definedName name="_xlnm.Print_Area" localSheetId="1">'12-2'!$A$3:$K$49</definedName>
    <definedName name="_xlnm.Print_Area" localSheetId="2">'12-3'!$A$1:$H$12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'12-8'!$A$3:$J$27</definedName>
    <definedName name="_xlnm.Print_Area" localSheetId="8">'12-9'!$A$3:$F$32</definedName>
  </definedNames>
  <calcPr fullCalcOnLoad="1"/>
</workbook>
</file>

<file path=xl/sharedStrings.xml><?xml version="1.0" encoding="utf-8"?>
<sst xmlns="http://schemas.openxmlformats.org/spreadsheetml/2006/main" count="527" uniqueCount="263">
  <si>
    <t>１２－１２　し尿・浄化槽汚泥処理状況</t>
  </si>
  <si>
    <t>（単位：kl）</t>
  </si>
  <si>
    <t>年　　　度</t>
  </si>
  <si>
    <t>総 処 理 量</t>
  </si>
  <si>
    <t>処 　理 　量 　内 　訳</t>
  </si>
  <si>
    <t>し　　　  　尿</t>
  </si>
  <si>
    <t>浄 化 槽 汚 泥</t>
  </si>
  <si>
    <t>資料：高松市環境部衛生処理センター</t>
  </si>
  <si>
    <t>１２－１１　ごみ処理状況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</si>
  <si>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</si>
  <si>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</si>
  <si>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</si>
  <si>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</si>
  <si>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</si>
  <si>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</si>
  <si>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</si>
  <si>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</si>
  <si>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</si>
  <si>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</si>
  <si>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</si>
  <si>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</si>
  <si>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資料：高松市環境部環境総務課</t>
  </si>
  <si>
    <t>　　・平成17年度以降の収集量,処理量等は合併後の合併町の量を含む。</t>
  </si>
  <si>
    <t>１２－１３　火葬</t>
  </si>
  <si>
    <t xml:space="preserve">    (単位：人)</t>
  </si>
  <si>
    <t>総　　　数</t>
  </si>
  <si>
    <t>大　　　人</t>
  </si>
  <si>
    <t>小　　　人</t>
  </si>
  <si>
    <t>死　胎　児</t>
  </si>
  <si>
    <t>資料：高松市市民政策部市民やすらぎ課</t>
  </si>
  <si>
    <t>１２－４　医療従事者</t>
  </si>
  <si>
    <t>（各年12月31日現在）</t>
  </si>
  <si>
    <t>（単位：人）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</si>
  <si>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</si>
  <si>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</si>
  <si>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</si>
  <si>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</si>
  <si>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</si>
  <si>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</si>
  <si>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</si>
  <si>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資料：香川県健康福祉部健康福祉総務課</t>
  </si>
  <si>
    <t>　　・医師，歯科医師，薬剤師については従業地による届出数であり，看護師，准看護師について</t>
  </si>
  <si>
    <t>　　　は就業数である。</t>
  </si>
  <si>
    <t>１２－５　死因別死亡数</t>
  </si>
  <si>
    <t xml:space="preserve">       (単位：人)</t>
  </si>
  <si>
    <t>死因別</t>
  </si>
  <si>
    <t>総数</t>
  </si>
  <si>
    <t>結核</t>
  </si>
  <si>
    <t>悪性新生物</t>
  </si>
  <si>
    <t>心疾患</t>
  </si>
  <si>
    <t>高血圧性疾患</t>
  </si>
  <si>
    <t>脳血管疾患</t>
  </si>
  <si>
    <t>腎不全</t>
  </si>
  <si>
    <t>老衰</t>
  </si>
  <si>
    <t>不慮の事故</t>
  </si>
  <si>
    <t>肺炎</t>
  </si>
  <si>
    <t>肝疾患</t>
  </si>
  <si>
    <t>自殺</t>
  </si>
  <si>
    <t>その他</t>
  </si>
  <si>
    <t>（各年10月1日現在）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</si>
  <si>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</si>
  <si>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</si>
  <si>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</si>
  <si>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</si>
  <si>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</si>
  <si>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</si>
  <si>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</si>
  <si>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</si>
  <si>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</si>
  <si>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</si>
  <si>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１２－７　一般病院診療科目別延数</t>
  </si>
  <si>
    <t>（平成21年10月1日現在）</t>
  </si>
  <si>
    <t>区分</t>
  </si>
  <si>
    <t>一　般　病　院</t>
  </si>
  <si>
    <t>区分</t>
  </si>
  <si>
    <t>　科目</t>
  </si>
  <si>
    <t>香川県</t>
  </si>
  <si>
    <t>高松市</t>
  </si>
  <si>
    <t>比率(％)</t>
  </si>
  <si>
    <t>泌尿器科</t>
  </si>
  <si>
    <t>内科</t>
  </si>
  <si>
    <t>肛門外科</t>
  </si>
  <si>
    <t>呼吸器内科</t>
  </si>
  <si>
    <t>脳神経外科</t>
  </si>
  <si>
    <t>循環器内科</t>
  </si>
  <si>
    <t>整形外科</t>
  </si>
  <si>
    <t>消化器内科</t>
  </si>
  <si>
    <t>形成外科</t>
  </si>
  <si>
    <t>腎臓内科</t>
  </si>
  <si>
    <t>美容外科</t>
  </si>
  <si>
    <t>-</t>
  </si>
  <si>
    <t>神経内科</t>
  </si>
  <si>
    <t>眼科</t>
  </si>
  <si>
    <t>糖尿病内科</t>
  </si>
  <si>
    <t>耳鼻いんこう科</t>
  </si>
  <si>
    <t>血液内科</t>
  </si>
  <si>
    <t>小児外科</t>
  </si>
  <si>
    <t>皮膚科</t>
  </si>
  <si>
    <t>産婦人科</t>
  </si>
  <si>
    <t>アレルギー科</t>
  </si>
  <si>
    <t>産科</t>
  </si>
  <si>
    <t>リウマチ科</t>
  </si>
  <si>
    <t>婦人科</t>
  </si>
  <si>
    <t>感染症内科</t>
  </si>
  <si>
    <t>小児科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</si>
  <si>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</si>
  <si>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</si>
  <si>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</si>
  <si>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</si>
  <si>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</si>
  <si>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</si>
  <si>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</si>
  <si>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</si>
  <si>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</si>
  <si>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循環器外科</t>
  </si>
  <si>
    <t>歯科</t>
  </si>
  <si>
    <t>乳腺外科</t>
  </si>
  <si>
    <t>矯正歯科</t>
  </si>
  <si>
    <t>気管食道外科</t>
  </si>
  <si>
    <t>小児歯科</t>
  </si>
  <si>
    <t>消化器外科</t>
  </si>
  <si>
    <t>歯科口腔外科</t>
  </si>
  <si>
    <t>１２－１　市立病院外来患者数</t>
  </si>
  <si>
    <t>（単位：人）</t>
  </si>
  <si>
    <t>年　　次</t>
  </si>
  <si>
    <t>内　科</t>
  </si>
  <si>
    <t>精　神
神経科</t>
  </si>
  <si>
    <t>小児科</t>
  </si>
  <si>
    <t>外　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</si>
  <si>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</si>
  <si>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</si>
  <si>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</si>
  <si>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</si>
  <si>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</si>
  <si>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</si>
  <si>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</si>
  <si>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</si>
  <si>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</si>
  <si>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</si>
  <si>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</si>
  <si>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</si>
  <si>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</si>
  <si>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資料：高松市病院部市民病院事務局，市民病院塩江分院事務局，市民病院附属香川診療所事務局</t>
  </si>
  <si>
    <t>１２－２　市立病院入院患者数</t>
  </si>
  <si>
    <t>内　科</t>
  </si>
  <si>
    <t>精　神
神経科</t>
  </si>
  <si>
    <t>外　科</t>
  </si>
  <si>
    <t>整　形
外　科</t>
  </si>
  <si>
    <t>脳神経
外　科</t>
  </si>
  <si>
    <t>眼　科</t>
  </si>
  <si>
    <t>歯　科</t>
  </si>
  <si>
    <t>-</t>
  </si>
  <si>
    <t>資料：高松市病院部市民病院事務局，市民病院塩江分院事務局，市民病院附属香川診療所事務局</t>
  </si>
  <si>
    <t>１２－８　予防接種実施状況</t>
  </si>
  <si>
    <t>（単位：人，％）</t>
  </si>
  <si>
    <t>種別・年度</t>
  </si>
  <si>
    <t>合        計</t>
  </si>
  <si>
    <t>三 種 混 合</t>
  </si>
  <si>
    <t>二 種 混 合</t>
  </si>
  <si>
    <t>接種者数</t>
  </si>
  <si>
    <t>接種率</t>
  </si>
  <si>
    <t>対象者数</t>
  </si>
  <si>
    <t>麻   し   ん</t>
  </si>
  <si>
    <t>風   し   ん</t>
  </si>
  <si>
    <t>日 本 脳 炎</t>
  </si>
  <si>
    <t>資料：高松市健康福祉部保健所保健センター</t>
  </si>
  <si>
    <t>１２－９　献血実施状況</t>
  </si>
  <si>
    <t>献血種別</t>
  </si>
  <si>
    <t>献血人員</t>
  </si>
  <si>
    <t>地区献血</t>
  </si>
  <si>
    <t>成分献血</t>
  </si>
  <si>
    <t>実施回数</t>
  </si>
  <si>
    <t>200ml</t>
  </si>
  <si>
    <t>…</t>
  </si>
  <si>
    <t>400ml</t>
  </si>
  <si>
    <t>合計</t>
  </si>
  <si>
    <t>資料：高松市健康福祉部保健所保健センター</t>
  </si>
  <si>
    <t xml:space="preserve">    ・地区献血は，地区保健委員会および市役所献血実施分である。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</si>
  <si>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</si>
  <si>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</si>
  <si>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</si>
  <si>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</si>
  <si>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</si>
  <si>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</si>
  <si>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</si>
  <si>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資料：高松市健康福祉部保健所保健対策課</t>
  </si>
  <si>
    <t xml:space="preserve">１２－１０　感染症の発生状況 </t>
  </si>
  <si>
    <t>感　染　症　の　類　型</t>
  </si>
  <si>
    <t>感染症発生数</t>
  </si>
  <si>
    <t>１類感染症</t>
  </si>
  <si>
    <t>２類感染症</t>
  </si>
  <si>
    <t>急性灰白髄炎</t>
  </si>
  <si>
    <t>結核</t>
  </si>
  <si>
    <t>ジフテリア</t>
  </si>
  <si>
    <t>重症急性呼吸器症候群</t>
  </si>
  <si>
    <t>３類感染症</t>
  </si>
  <si>
    <t>コレラ</t>
  </si>
  <si>
    <t>-</t>
  </si>
  <si>
    <t>細菌性赤痢</t>
  </si>
  <si>
    <t>腸管出血性大腸菌感染症</t>
  </si>
  <si>
    <t>（Ｏ１５７）</t>
  </si>
  <si>
    <t>（Ｏ      ２６）</t>
  </si>
  <si>
    <t>（Ｏ１１１）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</si>
  <si>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</si>
  <si>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</si>
  <si>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</si>
  <si>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</si>
  <si>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</si>
  <si>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</si>
  <si>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オウム病</t>
  </si>
  <si>
    <t>Ｑ熱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</si>
  <si>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</si>
  <si>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</si>
  <si>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</si>
  <si>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</si>
  <si>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</si>
  <si>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</si>
  <si>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</si>
  <si>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</si>
  <si>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麻しん（H20.1～）</t>
  </si>
  <si>
    <t>破傷風</t>
  </si>
  <si>
    <t>資料：高松市健康福祉部保健所保健対策課</t>
  </si>
  <si>
    <t>麻しん風しん混合</t>
  </si>
  <si>
    <t>１２－６　病院の概況</t>
  </si>
  <si>
    <t>（各年10月1日現在）</t>
  </si>
  <si>
    <t>資料：香川県健康福祉部健康福祉総務課</t>
  </si>
  <si>
    <t>リハビリテーション科</t>
  </si>
  <si>
    <t>総　数</t>
  </si>
  <si>
    <t>整形外科</t>
  </si>
  <si>
    <t>泌尿器科</t>
  </si>
  <si>
    <t>産婦人科</t>
  </si>
  <si>
    <t>眼　科</t>
  </si>
  <si>
    <t>耳　鼻  
咽喉科</t>
  </si>
  <si>
    <t>放射線科</t>
  </si>
  <si>
    <t>歯　科</t>
  </si>
  <si>
    <t>麻酔科</t>
  </si>
  <si>
    <t>健康診断
予防接種</t>
  </si>
  <si>
    <t xml:space="preserve">    ・市町合併により平成17年9月分から塩江病院，平成18年1月分より香川病院の数値を含む。</t>
  </si>
  <si>
    <t>（単位：人）</t>
  </si>
  <si>
    <t>年　次</t>
  </si>
  <si>
    <t>総　数</t>
  </si>
  <si>
    <t>泌 尿
器 科</t>
  </si>
  <si>
    <t>産　婦
人　科</t>
  </si>
  <si>
    <t>耳　 鼻  
咽喉科</t>
  </si>
  <si>
    <t>放 射
線 科</t>
  </si>
  <si>
    <t>新生児</t>
  </si>
  <si>
    <t>感染症</t>
  </si>
  <si>
    <t>短期人間
ドック</t>
  </si>
  <si>
    <t>介 護
療 養</t>
  </si>
  <si>
    <t>対象者数</t>
  </si>
  <si>
    <t>…</t>
  </si>
  <si>
    <t>-</t>
  </si>
  <si>
    <t>急性灰白髄炎（小児マヒ）</t>
  </si>
  <si>
    <t>インフルエンザ</t>
  </si>
  <si>
    <t>…</t>
  </si>
  <si>
    <t>（単位：人，回）</t>
  </si>
  <si>
    <t>区分・
年度</t>
  </si>
  <si>
    <t>合計</t>
  </si>
  <si>
    <t>市民献血の日</t>
  </si>
  <si>
    <t>健康まつり</t>
  </si>
  <si>
    <t>200ml</t>
  </si>
  <si>
    <t>400ml</t>
  </si>
  <si>
    <t>１２－３　医療施設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</si>
</sst>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&quot;平成&quot;#&quot;年度&quot;"/>
    <numFmt numFmtId="178" formatCode="&quot;平 成 &quot;#&quot; 年&quot;"/>
    <numFmt numFmtId="179" formatCode="&quot;   &quot;#"/>
    <numFmt numFmtId="180" formatCode="&quot;平成&quot;#&quot;年&quot;"/>
    <numFmt numFmtId="181" formatCode="#&quot; 年&quot;"/>
    <numFmt numFmtId="182" formatCode="_ * #,##0.0_ ;_ * \-#,##0.0_ ;_ * &quot;-&quot;_ ;_ @_ "/>
    <numFmt numFmtId="183" formatCode="0.0_ "/>
    <numFmt numFmtId="184" formatCode="&quot;　&quot;#"/>
    <numFmt numFmtId="185" formatCode="#&quot;年 1月&quot;"/>
    <numFmt numFmtId="186" formatCode="#,##0.0;[Red]\-#,##0.0"/>
    <numFmt numFmtId="187" formatCode="#&quot;年度&quot;"/>
    <numFmt numFmtId="188" formatCode="0_);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398">
    <xf numFmtId="0" fontId="0" fillId="0" borderId="0" xfId="0" applyFont="1" applyAlignment="1">
      <alignment vertical="center"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11" xfId="64" applyFont="1" applyBorder="1" applyAlignment="1">
      <alignment horizontal="center" vertical="center"/>
      <protection/>
    </xf>
    <xf numFmtId="176" fontId="6" fillId="0" borderId="12" xfId="62" applyNumberFormat="1" applyFont="1" applyBorder="1" applyAlignment="1">
      <alignment horizontal="center" vertical="center"/>
      <protection/>
    </xf>
    <xf numFmtId="3" fontId="7" fillId="0" borderId="13" xfId="64" applyNumberFormat="1" applyFont="1" applyBorder="1" applyAlignment="1">
      <alignment horizontal="center" vertical="center"/>
      <protection/>
    </xf>
    <xf numFmtId="38" fontId="7" fillId="0" borderId="0" xfId="64" applyNumberFormat="1" applyFont="1" applyAlignment="1" applyProtection="1">
      <alignment horizontal="center" vertical="center"/>
      <protection locked="0"/>
    </xf>
    <xf numFmtId="0" fontId="7" fillId="0" borderId="0" xfId="64" applyFont="1">
      <alignment/>
      <protection/>
    </xf>
    <xf numFmtId="0" fontId="6" fillId="0" borderId="12" xfId="62" applyNumberFormat="1" applyFont="1" applyBorder="1" applyAlignment="1">
      <alignment horizontal="center" vertical="center"/>
      <protection/>
    </xf>
    <xf numFmtId="3" fontId="7" fillId="0" borderId="0" xfId="64" applyNumberFormat="1" applyFont="1" applyBorder="1" applyAlignment="1">
      <alignment horizontal="center" vertical="center"/>
      <protection/>
    </xf>
    <xf numFmtId="0" fontId="8" fillId="0" borderId="12" xfId="62" applyNumberFormat="1" applyFont="1" applyBorder="1" applyAlignment="1">
      <alignment horizontal="center" vertical="center"/>
      <protection/>
    </xf>
    <xf numFmtId="3" fontId="8" fillId="0" borderId="14" xfId="64" applyNumberFormat="1" applyFont="1" applyBorder="1" applyAlignment="1">
      <alignment horizontal="center" vertical="center"/>
      <protection/>
    </xf>
    <xf numFmtId="38" fontId="8" fillId="0" borderId="10" xfId="51" applyFont="1" applyBorder="1" applyAlignment="1" applyProtection="1">
      <alignment horizontal="center" vertical="center"/>
      <protection locked="0"/>
    </xf>
    <xf numFmtId="0" fontId="8" fillId="0" borderId="0" xfId="64" applyFont="1">
      <alignment/>
      <protection/>
    </xf>
    <xf numFmtId="0" fontId="6" fillId="0" borderId="15" xfId="64" applyFont="1" applyBorder="1">
      <alignment/>
      <protection/>
    </xf>
    <xf numFmtId="0" fontId="9" fillId="0" borderId="0" xfId="64" applyFont="1">
      <alignment/>
      <protection/>
    </xf>
    <xf numFmtId="38" fontId="6" fillId="0" borderId="0" xfId="64" applyNumberFormat="1" applyFont="1">
      <alignment/>
      <protection/>
    </xf>
    <xf numFmtId="0" fontId="6" fillId="0" borderId="0" xfId="65" applyFont="1">
      <alignment/>
      <protection/>
    </xf>
    <xf numFmtId="0" fontId="6" fillId="0" borderId="10" xfId="65" applyFont="1" applyBorder="1">
      <alignment/>
      <protection/>
    </xf>
    <xf numFmtId="0" fontId="6" fillId="0" borderId="10" xfId="65" applyFont="1" applyBorder="1" applyAlignment="1">
      <alignment horizontal="right"/>
      <protection/>
    </xf>
    <xf numFmtId="177" fontId="6" fillId="0" borderId="12" xfId="65" applyNumberFormat="1" applyFont="1" applyBorder="1" applyAlignment="1">
      <alignment horizontal="center" vertical="center"/>
      <protection/>
    </xf>
    <xf numFmtId="38" fontId="7" fillId="0" borderId="13" xfId="65" applyNumberFormat="1" applyFont="1" applyBorder="1" applyAlignment="1" applyProtection="1">
      <alignment vertical="center"/>
      <protection locked="0"/>
    </xf>
    <xf numFmtId="38" fontId="7" fillId="0" borderId="0" xfId="65" applyNumberFormat="1" applyFont="1" applyAlignment="1" applyProtection="1">
      <alignment vertical="center"/>
      <protection locked="0"/>
    </xf>
    <xf numFmtId="38" fontId="7" fillId="0" borderId="0" xfId="65" applyNumberFormat="1" applyFont="1" applyAlignment="1">
      <alignment vertical="center"/>
      <protection/>
    </xf>
    <xf numFmtId="3" fontId="6" fillId="0" borderId="0" xfId="65" applyNumberFormat="1" applyFont="1">
      <alignment/>
      <protection/>
    </xf>
    <xf numFmtId="0" fontId="6" fillId="0" borderId="12" xfId="65" applyNumberFormat="1" applyFont="1" applyBorder="1" applyAlignment="1">
      <alignment horizontal="center" vertical="center"/>
      <protection/>
    </xf>
    <xf numFmtId="38" fontId="7" fillId="0" borderId="0" xfId="65" applyNumberFormat="1" applyFont="1" applyBorder="1" applyAlignment="1" applyProtection="1">
      <alignment vertical="center"/>
      <protection locked="0"/>
    </xf>
    <xf numFmtId="0" fontId="8" fillId="0" borderId="0" xfId="65" applyFont="1">
      <alignment/>
      <protection/>
    </xf>
    <xf numFmtId="0" fontId="8" fillId="0" borderId="12" xfId="65" applyNumberFormat="1" applyFont="1" applyBorder="1" applyAlignment="1">
      <alignment horizontal="center" vertical="center"/>
      <protection/>
    </xf>
    <xf numFmtId="38" fontId="8" fillId="0" borderId="13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>
      <alignment vertical="center"/>
    </xf>
    <xf numFmtId="3" fontId="8" fillId="0" borderId="0" xfId="65" applyNumberFormat="1" applyFont="1">
      <alignment/>
      <protection/>
    </xf>
    <xf numFmtId="0" fontId="6" fillId="0" borderId="15" xfId="65" applyFont="1" applyBorder="1">
      <alignment/>
      <protection/>
    </xf>
    <xf numFmtId="0" fontId="6" fillId="0" borderId="0" xfId="65" applyFont="1" applyBorder="1">
      <alignment/>
      <protection/>
    </xf>
    <xf numFmtId="38" fontId="6" fillId="0" borderId="0" xfId="65" applyNumberFormat="1" applyFont="1">
      <alignment/>
      <protection/>
    </xf>
    <xf numFmtId="0" fontId="6" fillId="0" borderId="0" xfId="66" applyFont="1">
      <alignment/>
      <protection/>
    </xf>
    <xf numFmtId="0" fontId="6" fillId="0" borderId="10" xfId="66" applyFont="1" applyBorder="1">
      <alignment/>
      <protection/>
    </xf>
    <xf numFmtId="0" fontId="6" fillId="0" borderId="10" xfId="66" applyFont="1" applyBorder="1" applyAlignment="1">
      <alignment horizontal="right"/>
      <protection/>
    </xf>
    <xf numFmtId="176" fontId="6" fillId="0" borderId="12" xfId="66" applyNumberFormat="1" applyFont="1" applyBorder="1" applyAlignment="1">
      <alignment horizontal="center" vertical="center"/>
      <protection/>
    </xf>
    <xf numFmtId="3" fontId="7" fillId="0" borderId="13" xfId="66" applyNumberFormat="1" applyFont="1" applyBorder="1" applyAlignment="1">
      <alignment vertical="center"/>
      <protection/>
    </xf>
    <xf numFmtId="38" fontId="7" fillId="0" borderId="0" xfId="66" applyNumberFormat="1" applyFont="1" applyAlignment="1" applyProtection="1">
      <alignment vertical="center"/>
      <protection locked="0"/>
    </xf>
    <xf numFmtId="0" fontId="6" fillId="0" borderId="12" xfId="66" applyNumberFormat="1" applyFont="1" applyBorder="1" applyAlignment="1" quotePrefix="1">
      <alignment horizontal="center" vertical="center"/>
      <protection/>
    </xf>
    <xf numFmtId="38" fontId="7" fillId="0" borderId="0" xfId="66" applyNumberFormat="1" applyFont="1" applyBorder="1" applyAlignment="1" applyProtection="1">
      <alignment vertical="center"/>
      <protection locked="0"/>
    </xf>
    <xf numFmtId="0" fontId="6" fillId="0" borderId="0" xfId="66" applyFont="1" applyBorder="1">
      <alignment/>
      <protection/>
    </xf>
    <xf numFmtId="0" fontId="8" fillId="0" borderId="12" xfId="66" applyNumberFormat="1" applyFont="1" applyBorder="1" applyAlignment="1" quotePrefix="1">
      <alignment horizontal="center" vertical="center"/>
      <protection/>
    </xf>
    <xf numFmtId="3" fontId="8" fillId="0" borderId="13" xfId="66" applyNumberFormat="1" applyFont="1" applyBorder="1" applyAlignment="1">
      <alignment vertical="center"/>
      <protection/>
    </xf>
    <xf numFmtId="38" fontId="8" fillId="0" borderId="10" xfId="51" applyFont="1" applyBorder="1" applyAlignment="1" applyProtection="1">
      <alignment vertical="center"/>
      <protection locked="0"/>
    </xf>
    <xf numFmtId="0" fontId="8" fillId="0" borderId="0" xfId="66" applyFont="1">
      <alignment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2" applyFont="1">
      <alignment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178" fontId="6" fillId="0" borderId="12" xfId="62" applyNumberFormat="1" applyFont="1" applyFill="1" applyBorder="1" applyAlignment="1">
      <alignment horizontal="center" vertical="center"/>
      <protection/>
    </xf>
    <xf numFmtId="3" fontId="7" fillId="0" borderId="13" xfId="62" applyNumberFormat="1" applyFont="1" applyBorder="1" applyAlignment="1">
      <alignment vertical="center"/>
      <protection/>
    </xf>
    <xf numFmtId="3" fontId="7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79" fontId="6" fillId="0" borderId="12" xfId="62" applyNumberFormat="1" applyFont="1" applyFill="1" applyBorder="1" applyAlignment="1" quotePrefix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38" fontId="7" fillId="0" borderId="0" xfId="62" applyNumberFormat="1" applyFont="1" applyBorder="1" applyAlignment="1">
      <alignment vertical="center"/>
      <protection/>
    </xf>
    <xf numFmtId="3" fontId="7" fillId="0" borderId="13" xfId="62" applyNumberFormat="1" applyFont="1" applyBorder="1" applyAlignment="1">
      <alignment horizontal="right" vertical="center"/>
      <protection/>
    </xf>
    <xf numFmtId="3" fontId="7" fillId="0" borderId="0" xfId="62" applyNumberFormat="1" applyFont="1" applyBorder="1" applyAlignment="1">
      <alignment horizontal="right" vertical="center"/>
      <protection/>
    </xf>
    <xf numFmtId="179" fontId="8" fillId="0" borderId="19" xfId="62" applyNumberFormat="1" applyFont="1" applyFill="1" applyBorder="1" applyAlignment="1" quotePrefix="1">
      <alignment horizontal="center" vertical="center"/>
      <protection/>
    </xf>
    <xf numFmtId="3" fontId="8" fillId="0" borderId="20" xfId="62" applyNumberFormat="1" applyFont="1" applyFill="1" applyBorder="1" applyAlignment="1">
      <alignment horizontal="right" vertical="center"/>
      <protection/>
    </xf>
    <xf numFmtId="3" fontId="8" fillId="0" borderId="21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Border="1">
      <alignment/>
      <protection/>
    </xf>
    <xf numFmtId="0" fontId="6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right"/>
      <protection/>
    </xf>
    <xf numFmtId="0" fontId="6" fillId="0" borderId="10" xfId="62" applyFont="1" applyBorder="1" applyAlignment="1">
      <alignment horizontal="right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vertical="center"/>
      <protection/>
    </xf>
    <xf numFmtId="180" fontId="6" fillId="0" borderId="23" xfId="62" applyNumberFormat="1" applyFont="1" applyBorder="1" applyAlignment="1">
      <alignment horizontal="center" vertical="center"/>
      <protection/>
    </xf>
    <xf numFmtId="181" fontId="6" fillId="0" borderId="24" xfId="62" applyNumberFormat="1" applyFont="1" applyBorder="1" applyAlignment="1">
      <alignment horizontal="center" vertical="center"/>
      <protection/>
    </xf>
    <xf numFmtId="181" fontId="8" fillId="0" borderId="25" xfId="62" applyNumberFormat="1" applyFont="1" applyBorder="1" applyAlignment="1">
      <alignment horizontal="center" vertical="center"/>
      <protection/>
    </xf>
    <xf numFmtId="3" fontId="8" fillId="0" borderId="26" xfId="62" applyNumberFormat="1" applyFont="1" applyBorder="1" applyAlignment="1">
      <alignment vertical="center"/>
      <protection/>
    </xf>
    <xf numFmtId="3" fontId="6" fillId="0" borderId="26" xfId="62" applyNumberFormat="1" applyFont="1" applyBorder="1" applyAlignment="1">
      <alignment horizontal="distributed" vertical="center"/>
      <protection/>
    </xf>
    <xf numFmtId="0" fontId="8" fillId="0" borderId="12" xfId="62" applyFont="1" applyBorder="1" applyAlignment="1">
      <alignment vertical="center"/>
      <protection/>
    </xf>
    <xf numFmtId="3" fontId="7" fillId="0" borderId="26" xfId="62" applyNumberFormat="1" applyFont="1" applyBorder="1" applyAlignment="1">
      <alignment vertical="center"/>
      <protection/>
    </xf>
    <xf numFmtId="0" fontId="8" fillId="0" borderId="0" xfId="62" applyFont="1">
      <alignment/>
      <protection/>
    </xf>
    <xf numFmtId="3" fontId="8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horizontal="distributed" vertical="center"/>
      <protection/>
    </xf>
    <xf numFmtId="0" fontId="6" fillId="0" borderId="0" xfId="62" applyFont="1" applyAlignment="1">
      <alignment horizontal="distributed" vertical="center" indent="1"/>
      <protection/>
    </xf>
    <xf numFmtId="0" fontId="6" fillId="0" borderId="12" xfId="62" applyFont="1" applyBorder="1" applyAlignment="1">
      <alignment vertical="center"/>
      <protection/>
    </xf>
    <xf numFmtId="0" fontId="7" fillId="0" borderId="0" xfId="62" applyFont="1" applyAlignment="1" applyProtection="1">
      <alignment vertical="center"/>
      <protection locked="0"/>
    </xf>
    <xf numFmtId="0" fontId="8" fillId="0" borderId="0" xfId="62" applyFont="1" applyBorder="1" applyAlignment="1" applyProtection="1">
      <alignment vertical="center"/>
      <protection locked="0"/>
    </xf>
    <xf numFmtId="38" fontId="7" fillId="0" borderId="0" xfId="51" applyFont="1" applyAlignment="1" applyProtection="1">
      <alignment vertical="center"/>
      <protection locked="0"/>
    </xf>
    <xf numFmtId="38" fontId="8" fillId="0" borderId="0" xfId="51" applyFont="1" applyBorder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horizontal="distributed" vertical="center" indent="1"/>
      <protection/>
    </xf>
    <xf numFmtId="0" fontId="6" fillId="0" borderId="27" xfId="62" applyFont="1" applyBorder="1" applyAlignment="1">
      <alignment vertical="center"/>
      <protection/>
    </xf>
    <xf numFmtId="38" fontId="7" fillId="0" borderId="10" xfId="51" applyFont="1" applyBorder="1" applyAlignment="1" applyProtection="1">
      <alignment vertical="center"/>
      <protection locked="0"/>
    </xf>
    <xf numFmtId="38" fontId="7" fillId="0" borderId="10" xfId="51" applyFont="1" applyFill="1" applyBorder="1" applyAlignment="1" applyProtection="1">
      <alignment vertical="center"/>
      <protection locked="0"/>
    </xf>
    <xf numFmtId="38" fontId="8" fillId="0" borderId="10" xfId="51" applyFont="1" applyFill="1" applyBorder="1" applyAlignment="1" applyProtection="1">
      <alignment vertical="center"/>
      <protection locked="0"/>
    </xf>
    <xf numFmtId="0" fontId="6" fillId="0" borderId="15" xfId="62" applyFont="1" applyBorder="1" applyAlignment="1">
      <alignment vertical="center"/>
      <protection/>
    </xf>
    <xf numFmtId="0" fontId="7" fillId="0" borderId="0" xfId="62" applyFont="1">
      <alignment/>
      <protection/>
    </xf>
    <xf numFmtId="0" fontId="6" fillId="0" borderId="0" xfId="62" applyFont="1" applyAlignment="1">
      <alignment horizontal="right"/>
      <protection/>
    </xf>
    <xf numFmtId="0" fontId="6" fillId="0" borderId="28" xfId="62" applyFont="1" applyBorder="1" applyAlignment="1">
      <alignment horizontal="center" vertical="center"/>
      <protection/>
    </xf>
    <xf numFmtId="178" fontId="6" fillId="0" borderId="12" xfId="62" applyNumberFormat="1" applyFont="1" applyBorder="1" applyAlignment="1">
      <alignment horizontal="center" vertical="center"/>
      <protection/>
    </xf>
    <xf numFmtId="38" fontId="7" fillId="0" borderId="13" xfId="62" applyNumberFormat="1" applyFont="1" applyBorder="1" applyAlignment="1" applyProtection="1">
      <alignment vertical="center"/>
      <protection locked="0"/>
    </xf>
    <xf numFmtId="38" fontId="7" fillId="0" borderId="0" xfId="62" applyNumberFormat="1" applyFont="1" applyAlignment="1" applyProtection="1">
      <alignment vertical="center"/>
      <protection locked="0"/>
    </xf>
    <xf numFmtId="179" fontId="6" fillId="0" borderId="12" xfId="62" applyNumberFormat="1" applyFont="1" applyBorder="1" applyAlignment="1" quotePrefix="1">
      <alignment horizontal="center" vertical="center"/>
      <protection/>
    </xf>
    <xf numFmtId="38" fontId="7" fillId="0" borderId="0" xfId="62" applyNumberFormat="1" applyFont="1" applyBorder="1" applyAlignment="1" applyProtection="1">
      <alignment vertical="center"/>
      <protection locked="0"/>
    </xf>
    <xf numFmtId="179" fontId="8" fillId="0" borderId="12" xfId="62" applyNumberFormat="1" applyFont="1" applyBorder="1" applyAlignment="1" quotePrefix="1">
      <alignment horizontal="center" vertical="center"/>
      <protection/>
    </xf>
    <xf numFmtId="38" fontId="8" fillId="0" borderId="14" xfId="51" applyFont="1" applyBorder="1" applyAlignment="1" applyProtection="1">
      <alignment vertical="center"/>
      <protection locked="0"/>
    </xf>
    <xf numFmtId="0" fontId="6" fillId="0" borderId="15" xfId="62" applyFont="1" applyBorder="1">
      <alignment/>
      <protection/>
    </xf>
    <xf numFmtId="38" fontId="6" fillId="0" borderId="0" xfId="62" applyNumberFormat="1" applyFont="1">
      <alignment/>
      <protection/>
    </xf>
    <xf numFmtId="0" fontId="11" fillId="0" borderId="0" xfId="62" applyFont="1">
      <alignment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29" xfId="62" applyFont="1" applyBorder="1" applyAlignment="1">
      <alignment horizontal="right"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30" xfId="62" applyFont="1" applyBorder="1" applyAlignment="1">
      <alignment horizontal="right" vertical="center"/>
      <protection/>
    </xf>
    <xf numFmtId="0" fontId="6" fillId="0" borderId="31" xfId="62" applyFont="1" applyBorder="1" applyAlignment="1">
      <alignment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vertical="center"/>
      <protection/>
    </xf>
    <xf numFmtId="0" fontId="6" fillId="0" borderId="33" xfId="62" applyFont="1" applyBorder="1" applyAlignment="1">
      <alignment vertical="center"/>
      <protection/>
    </xf>
    <xf numFmtId="0" fontId="6" fillId="0" borderId="31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/>
      <protection/>
    </xf>
    <xf numFmtId="3" fontId="6" fillId="0" borderId="34" xfId="62" applyNumberFormat="1" applyFont="1" applyBorder="1" applyAlignment="1">
      <alignment vertical="center"/>
      <protection/>
    </xf>
    <xf numFmtId="3" fontId="6" fillId="0" borderId="26" xfId="62" applyNumberFormat="1" applyFont="1" applyBorder="1" applyAlignment="1">
      <alignment vertical="center"/>
      <protection/>
    </xf>
    <xf numFmtId="0" fontId="6" fillId="0" borderId="13" xfId="62" applyFont="1" applyBorder="1">
      <alignment/>
      <protection/>
    </xf>
    <xf numFmtId="0" fontId="6" fillId="0" borderId="34" xfId="62" applyFont="1" applyBorder="1">
      <alignment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distributed" vertical="center"/>
      <protection/>
    </xf>
    <xf numFmtId="41" fontId="8" fillId="0" borderId="13" xfId="62" applyNumberFormat="1" applyFont="1" applyBorder="1" applyAlignment="1">
      <alignment horizontal="right" vertical="center"/>
      <protection/>
    </xf>
    <xf numFmtId="41" fontId="8" fillId="0" borderId="0" xfId="62" applyNumberFormat="1" applyFont="1" applyAlignment="1">
      <alignment horizontal="right" vertical="center"/>
      <protection/>
    </xf>
    <xf numFmtId="182" fontId="8" fillId="0" borderId="0" xfId="62" applyNumberFormat="1" applyFont="1" applyAlignment="1">
      <alignment horizontal="right" vertical="center"/>
      <protection/>
    </xf>
    <xf numFmtId="183" fontId="8" fillId="0" borderId="13" xfId="62" applyNumberFormat="1" applyFont="1" applyBorder="1">
      <alignment/>
      <protection/>
    </xf>
    <xf numFmtId="41" fontId="7" fillId="0" borderId="13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182" fontId="7" fillId="0" borderId="0" xfId="62" applyNumberFormat="1" applyFont="1" applyBorder="1" applyAlignment="1">
      <alignment horizontal="right" vertical="center"/>
      <protection/>
    </xf>
    <xf numFmtId="182" fontId="7" fillId="0" borderId="0" xfId="43" applyNumberFormat="1" applyFont="1" applyBorder="1" applyAlignment="1">
      <alignment horizontal="right" vertical="center"/>
    </xf>
    <xf numFmtId="182" fontId="7" fillId="0" borderId="0" xfId="62" applyNumberFormat="1" applyFont="1" applyAlignment="1">
      <alignment horizontal="right" vertical="center"/>
      <protection/>
    </xf>
    <xf numFmtId="41" fontId="7" fillId="0" borderId="0" xfId="62" applyNumberFormat="1" applyFont="1" applyBorder="1" applyAlignment="1" quotePrefix="1">
      <alignment horizontal="righ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4" xfId="62" applyFont="1" applyBorder="1">
      <alignment/>
      <protection/>
    </xf>
    <xf numFmtId="0" fontId="6" fillId="0" borderId="14" xfId="62" applyFont="1" applyBorder="1" applyAlignment="1">
      <alignment vertical="center"/>
      <protection/>
    </xf>
    <xf numFmtId="183" fontId="8" fillId="0" borderId="0" xfId="62" applyNumberFormat="1" applyFont="1">
      <alignment/>
      <protection/>
    </xf>
    <xf numFmtId="182" fontId="6" fillId="0" borderId="0" xfId="62" applyNumberFormat="1" applyFont="1">
      <alignment/>
      <protection/>
    </xf>
    <xf numFmtId="41" fontId="6" fillId="0" borderId="0" xfId="62" applyNumberFormat="1" applyFont="1">
      <alignment/>
      <protection/>
    </xf>
    <xf numFmtId="0" fontId="12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12" fillId="0" borderId="0" xfId="62" applyFont="1" applyAlignment="1">
      <alignment horizontal="center"/>
      <protection/>
    </xf>
    <xf numFmtId="0" fontId="6" fillId="0" borderId="0" xfId="62" applyFont="1" applyBorder="1" applyAlignment="1">
      <alignment horizontal="right"/>
      <protection/>
    </xf>
    <xf numFmtId="180" fontId="6" fillId="0" borderId="12" xfId="62" applyNumberFormat="1" applyFont="1" applyBorder="1" applyAlignment="1">
      <alignment horizontal="center" vertical="center"/>
      <protection/>
    </xf>
    <xf numFmtId="3" fontId="7" fillId="0" borderId="0" xfId="62" applyNumberFormat="1" applyFont="1" applyAlignment="1">
      <alignment horizontal="right" vertical="center"/>
      <protection/>
    </xf>
    <xf numFmtId="3" fontId="7" fillId="0" borderId="0" xfId="62" applyNumberFormat="1" applyFont="1" applyAlignment="1">
      <alignment vertical="center"/>
      <protection/>
    </xf>
    <xf numFmtId="184" fontId="6" fillId="0" borderId="12" xfId="62" applyNumberFormat="1" applyFont="1" applyBorder="1" applyAlignment="1" quotePrefix="1">
      <alignment horizontal="center" vertical="center"/>
      <protection/>
    </xf>
    <xf numFmtId="184" fontId="8" fillId="0" borderId="12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0" fontId="8" fillId="0" borderId="0" xfId="62" applyFont="1" applyBorder="1">
      <alignment/>
      <protection/>
    </xf>
    <xf numFmtId="3" fontId="6" fillId="0" borderId="0" xfId="62" applyNumberFormat="1" applyFont="1" applyAlignment="1">
      <alignment vertical="center"/>
      <protection/>
    </xf>
    <xf numFmtId="185" fontId="6" fillId="0" borderId="12" xfId="62" applyNumberFormat="1" applyFont="1" applyBorder="1" applyAlignment="1">
      <alignment horizontal="center" vertical="center"/>
      <protection/>
    </xf>
    <xf numFmtId="0" fontId="6" fillId="0" borderId="12" xfId="62" applyFont="1" applyBorder="1" applyAlignment="1" quotePrefix="1">
      <alignment horizontal="center" vertical="center"/>
      <protection/>
    </xf>
    <xf numFmtId="3" fontId="6" fillId="0" borderId="15" xfId="62" applyNumberFormat="1" applyFont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3" fontId="8" fillId="0" borderId="13" xfId="62" applyNumberFormat="1" applyFont="1" applyBorder="1" applyAlignment="1">
      <alignment horizontal="right" vertical="center"/>
      <protection/>
    </xf>
    <xf numFmtId="0" fontId="6" fillId="0" borderId="13" xfId="62" applyFont="1" applyFill="1" applyBorder="1" applyAlignment="1">
      <alignment vertical="center"/>
      <protection/>
    </xf>
    <xf numFmtId="3" fontId="6" fillId="0" borderId="0" xfId="62" applyNumberFormat="1" applyFont="1" applyFill="1" applyAlignment="1">
      <alignment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10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/>
      <protection/>
    </xf>
    <xf numFmtId="0" fontId="12" fillId="0" borderId="0" xfId="62" applyFont="1" applyBorder="1" applyAlignment="1">
      <alignment horizontal="center"/>
      <protection/>
    </xf>
    <xf numFmtId="41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>
      <alignment/>
      <protection/>
    </xf>
    <xf numFmtId="41" fontId="6" fillId="0" borderId="0" xfId="62" applyNumberFormat="1" applyFont="1" applyBorder="1" applyAlignment="1">
      <alignment horizontal="right"/>
      <protection/>
    </xf>
    <xf numFmtId="0" fontId="12" fillId="0" borderId="0" xfId="68" applyFont="1" applyAlignment="1">
      <alignment horizontal="center"/>
      <protection/>
    </xf>
    <xf numFmtId="0" fontId="12" fillId="0" borderId="0" xfId="68" applyFont="1">
      <alignment/>
      <protection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0" fontId="6" fillId="0" borderId="0" xfId="68" applyFont="1" applyBorder="1" applyAlignment="1">
      <alignment horizontal="right"/>
      <protection/>
    </xf>
    <xf numFmtId="0" fontId="6" fillId="0" borderId="0" xfId="68" applyFont="1" applyBorder="1">
      <alignment/>
      <protection/>
    </xf>
    <xf numFmtId="0" fontId="6" fillId="0" borderId="28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177" fontId="6" fillId="0" borderId="12" xfId="66" applyNumberFormat="1" applyFont="1" applyBorder="1" applyAlignment="1">
      <alignment horizontal="center" vertical="center"/>
      <protection/>
    </xf>
    <xf numFmtId="38" fontId="7" fillId="0" borderId="13" xfId="67" applyNumberFormat="1" applyFont="1" applyBorder="1" applyAlignment="1" applyProtection="1">
      <alignment vertical="center"/>
      <protection locked="0"/>
    </xf>
    <xf numFmtId="38" fontId="7" fillId="0" borderId="0" xfId="67" applyNumberFormat="1" applyFont="1" applyAlignment="1" applyProtection="1">
      <alignment vertical="center"/>
      <protection locked="0"/>
    </xf>
    <xf numFmtId="186" fontId="7" fillId="0" borderId="0" xfId="67" applyNumberFormat="1" applyFont="1" applyAlignment="1" applyProtection="1">
      <alignment vertical="center"/>
      <protection locked="0"/>
    </xf>
    <xf numFmtId="186" fontId="7" fillId="0" borderId="12" xfId="67" applyNumberFormat="1" applyFont="1" applyBorder="1" applyAlignment="1" applyProtection="1">
      <alignment vertical="center"/>
      <protection locked="0"/>
    </xf>
    <xf numFmtId="38" fontId="6" fillId="0" borderId="0" xfId="68" applyNumberFormat="1" applyFont="1" applyBorder="1">
      <alignment/>
      <protection/>
    </xf>
    <xf numFmtId="0" fontId="7" fillId="0" borderId="0" xfId="68" applyFont="1" applyBorder="1">
      <alignment/>
      <protection/>
    </xf>
    <xf numFmtId="0" fontId="7" fillId="0" borderId="0" xfId="68" applyFont="1">
      <alignment/>
      <protection/>
    </xf>
    <xf numFmtId="186" fontId="7" fillId="0" borderId="0" xfId="67" applyNumberFormat="1" applyFont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vertical="center"/>
      <protection locked="0"/>
    </xf>
    <xf numFmtId="186" fontId="7" fillId="0" borderId="0" xfId="67" applyNumberFormat="1" applyFont="1" applyBorder="1" applyAlignment="1" applyProtection="1">
      <alignment horizontal="right" vertical="center"/>
      <protection locked="0"/>
    </xf>
    <xf numFmtId="186" fontId="7" fillId="0" borderId="0" xfId="67" applyNumberFormat="1" applyFont="1" applyBorder="1" applyAlignment="1" applyProtection="1">
      <alignment vertical="center"/>
      <protection locked="0"/>
    </xf>
    <xf numFmtId="0" fontId="8" fillId="0" borderId="27" xfId="66" applyNumberFormat="1" applyFont="1" applyBorder="1" applyAlignment="1" quotePrefix="1">
      <alignment horizontal="center" vertical="center"/>
      <protection/>
    </xf>
    <xf numFmtId="38" fontId="8" fillId="0" borderId="14" xfId="67" applyNumberFormat="1" applyFont="1" applyBorder="1" applyAlignment="1" applyProtection="1">
      <alignment vertical="center"/>
      <protection locked="0"/>
    </xf>
    <xf numFmtId="38" fontId="8" fillId="0" borderId="10" xfId="67" applyNumberFormat="1" applyFont="1" applyBorder="1" applyAlignment="1" applyProtection="1">
      <alignment vertical="center"/>
      <protection locked="0"/>
    </xf>
    <xf numFmtId="186" fontId="8" fillId="0" borderId="10" xfId="67" applyNumberFormat="1" applyFont="1" applyBorder="1" applyAlignment="1" applyProtection="1">
      <alignment horizontal="right" vertical="center"/>
      <protection locked="0"/>
    </xf>
    <xf numFmtId="186" fontId="8" fillId="0" borderId="27" xfId="51" applyNumberFormat="1" applyFont="1" applyBorder="1" applyAlignment="1" applyProtection="1">
      <alignment vertical="center"/>
      <protection locked="0"/>
    </xf>
    <xf numFmtId="186" fontId="8" fillId="0" borderId="10" xfId="51" applyNumberFormat="1" applyFont="1" applyBorder="1" applyAlignment="1" applyProtection="1">
      <alignment vertical="center"/>
      <protection locked="0"/>
    </xf>
    <xf numFmtId="186" fontId="7" fillId="0" borderId="13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Alignment="1" applyProtection="1">
      <alignment horizontal="right" vertical="center"/>
      <protection locked="0"/>
    </xf>
    <xf numFmtId="38" fontId="7" fillId="0" borderId="12" xfId="67" applyNumberFormat="1" applyFont="1" applyBorder="1" applyAlignment="1" applyProtection="1">
      <alignment horizontal="right" vertical="center"/>
      <protection locked="0"/>
    </xf>
    <xf numFmtId="38" fontId="7" fillId="0" borderId="13" xfId="67" applyNumberFormat="1" applyFont="1" applyBorder="1" applyAlignment="1" applyProtection="1">
      <alignment horizontal="right" vertical="center"/>
      <protection locked="0"/>
    </xf>
    <xf numFmtId="186" fontId="7" fillId="0" borderId="12" xfId="67" applyNumberFormat="1" applyFont="1" applyBorder="1" applyAlignment="1" applyProtection="1">
      <alignment horizontal="right" vertical="center"/>
      <protection locked="0"/>
    </xf>
    <xf numFmtId="38" fontId="7" fillId="0" borderId="0" xfId="67" applyNumberFormat="1" applyFont="1" applyBorder="1" applyAlignment="1" applyProtection="1">
      <alignment horizontal="right" vertical="center"/>
      <protection locked="0"/>
    </xf>
    <xf numFmtId="38" fontId="8" fillId="0" borderId="14" xfId="51" applyFont="1" applyBorder="1" applyAlignment="1" applyProtection="1">
      <alignment horizontal="right" vertical="center"/>
      <protection locked="0"/>
    </xf>
    <xf numFmtId="38" fontId="8" fillId="0" borderId="10" xfId="51" applyFont="1" applyBorder="1" applyAlignment="1" applyProtection="1">
      <alignment horizontal="right" vertical="center"/>
      <protection locked="0"/>
    </xf>
    <xf numFmtId="186" fontId="8" fillId="0" borderId="10" xfId="51" applyNumberFormat="1" applyFont="1" applyBorder="1" applyAlignment="1" applyProtection="1">
      <alignment horizontal="right" vertical="center"/>
      <protection locked="0"/>
    </xf>
    <xf numFmtId="38" fontId="8" fillId="0" borderId="14" xfId="67" applyNumberFormat="1" applyFont="1" applyBorder="1" applyAlignment="1" applyProtection="1">
      <alignment horizontal="right" vertical="center"/>
      <protection locked="0"/>
    </xf>
    <xf numFmtId="38" fontId="8" fillId="0" borderId="10" xfId="67" applyNumberFormat="1" applyFont="1" applyBorder="1" applyAlignment="1" applyProtection="1">
      <alignment horizontal="right" vertical="center"/>
      <protection locked="0"/>
    </xf>
    <xf numFmtId="186" fontId="8" fillId="0" borderId="27" xfId="67" applyNumberFormat="1" applyFont="1" applyBorder="1" applyAlignment="1" applyProtection="1">
      <alignment horizontal="right" vertical="center"/>
      <protection locked="0"/>
    </xf>
    <xf numFmtId="38" fontId="7" fillId="0" borderId="14" xfId="67" applyNumberFormat="1" applyFont="1" applyBorder="1" applyAlignment="1" applyProtection="1">
      <alignment horizontal="right" vertical="center"/>
      <protection locked="0"/>
    </xf>
    <xf numFmtId="186" fontId="7" fillId="0" borderId="10" xfId="67" applyNumberFormat="1" applyFont="1" applyBorder="1" applyAlignment="1" applyProtection="1">
      <alignment horizontal="right" vertical="center"/>
      <protection locked="0"/>
    </xf>
    <xf numFmtId="186" fontId="8" fillId="0" borderId="0" xfId="51" applyNumberFormat="1" applyFont="1" applyBorder="1" applyAlignment="1" applyProtection="1">
      <alignment vertical="center"/>
      <protection locked="0"/>
    </xf>
    <xf numFmtId="0" fontId="7" fillId="0" borderId="0" xfId="69" applyFont="1">
      <alignment/>
      <protection/>
    </xf>
    <xf numFmtId="0" fontId="6" fillId="0" borderId="0" xfId="69" applyFont="1">
      <alignment/>
      <protection/>
    </xf>
    <xf numFmtId="0" fontId="6" fillId="0" borderId="0" xfId="69" applyFont="1" applyBorder="1">
      <alignment/>
      <protection/>
    </xf>
    <xf numFmtId="0" fontId="6" fillId="0" borderId="0" xfId="69" applyFont="1" applyAlignment="1">
      <alignment horizontal="right"/>
      <protection/>
    </xf>
    <xf numFmtId="0" fontId="6" fillId="0" borderId="0" xfId="69" applyFont="1" applyBorder="1" applyAlignment="1">
      <alignment vertical="center" wrapText="1"/>
      <protection/>
    </xf>
    <xf numFmtId="0" fontId="6" fillId="0" borderId="33" xfId="69" applyFont="1" applyBorder="1" applyAlignment="1">
      <alignment horizontal="center" vertical="center"/>
      <protection/>
    </xf>
    <xf numFmtId="0" fontId="6" fillId="0" borderId="28" xfId="69" applyFont="1" applyBorder="1" applyAlignment="1" quotePrefix="1">
      <alignment horizontal="distributed" vertical="center" wrapText="1" indent="1"/>
      <protection/>
    </xf>
    <xf numFmtId="38" fontId="7" fillId="0" borderId="26" xfId="67" applyNumberFormat="1" applyFont="1" applyBorder="1" applyAlignment="1" applyProtection="1">
      <alignment horizontal="right" vertical="center" wrapText="1"/>
      <protection locked="0"/>
    </xf>
    <xf numFmtId="38" fontId="7" fillId="0" borderId="0" xfId="51" applyFont="1" applyBorder="1" applyAlignment="1">
      <alignment vertical="center" wrapText="1"/>
    </xf>
    <xf numFmtId="0" fontId="7" fillId="0" borderId="0" xfId="69" applyFont="1" applyBorder="1">
      <alignment/>
      <protection/>
    </xf>
    <xf numFmtId="38" fontId="7" fillId="0" borderId="0" xfId="67" applyNumberFormat="1" applyFont="1" applyBorder="1" applyAlignment="1" applyProtection="1">
      <alignment horizontal="right" vertical="center" wrapText="1"/>
      <protection locked="0"/>
    </xf>
    <xf numFmtId="177" fontId="6" fillId="0" borderId="12" xfId="69" applyNumberFormat="1" applyFont="1" applyBorder="1" applyAlignment="1" quotePrefix="1">
      <alignment horizontal="center" vertical="center" wrapText="1"/>
      <protection/>
    </xf>
    <xf numFmtId="0" fontId="6" fillId="0" borderId="28" xfId="69" applyFont="1" applyBorder="1" applyAlignment="1">
      <alignment horizontal="distributed" vertical="center" wrapText="1" indent="1"/>
      <protection/>
    </xf>
    <xf numFmtId="177" fontId="6" fillId="0" borderId="12" xfId="69" applyNumberFormat="1" applyFont="1" applyBorder="1" applyAlignment="1">
      <alignment horizontal="center" vertical="top" wrapText="1"/>
      <protection/>
    </xf>
    <xf numFmtId="177" fontId="6" fillId="0" borderId="32" xfId="69" applyNumberFormat="1" applyFont="1" applyBorder="1" applyAlignment="1" quotePrefix="1">
      <alignment vertical="center" wrapText="1"/>
      <protection/>
    </xf>
    <xf numFmtId="38" fontId="7" fillId="0" borderId="31" xfId="67" applyNumberFormat="1" applyFont="1" applyBorder="1" applyAlignment="1" applyProtection="1">
      <alignment horizontal="right" vertical="center" wrapText="1"/>
      <protection locked="0"/>
    </xf>
    <xf numFmtId="0" fontId="6" fillId="0" borderId="35" xfId="69" applyFont="1" applyBorder="1" applyAlignment="1" quotePrefix="1">
      <alignment vertical="center" wrapText="1"/>
      <protection/>
    </xf>
    <xf numFmtId="0" fontId="6" fillId="0" borderId="28" xfId="67" applyFont="1" applyBorder="1" applyAlignment="1" quotePrefix="1">
      <alignment horizontal="distributed" vertical="center" wrapText="1" indent="1"/>
      <protection/>
    </xf>
    <xf numFmtId="0" fontId="6" fillId="0" borderId="12" xfId="69" applyFont="1" applyBorder="1" applyAlignment="1" quotePrefix="1">
      <alignment vertical="center" wrapText="1"/>
      <protection/>
    </xf>
    <xf numFmtId="0" fontId="6" fillId="0" borderId="36" xfId="67" applyFont="1" applyBorder="1" applyAlignment="1" quotePrefix="1">
      <alignment horizontal="distributed" vertical="center" wrapText="1" indent="1"/>
      <protection/>
    </xf>
    <xf numFmtId="0" fontId="6" fillId="0" borderId="12" xfId="69" applyFont="1" applyBorder="1" applyAlignment="1" quotePrefix="1">
      <alignment horizontal="center" vertical="center" wrapText="1"/>
      <protection/>
    </xf>
    <xf numFmtId="0" fontId="6" fillId="0" borderId="28" xfId="67" applyFont="1" applyBorder="1" applyAlignment="1">
      <alignment horizontal="distributed" vertical="center" wrapText="1" indent="1"/>
      <protection/>
    </xf>
    <xf numFmtId="0" fontId="6" fillId="0" borderId="32" xfId="69" applyFont="1" applyBorder="1" applyAlignment="1" quotePrefix="1">
      <alignment horizontal="center" vertical="center" wrapText="1"/>
      <protection/>
    </xf>
    <xf numFmtId="0" fontId="6" fillId="0" borderId="35" xfId="69" applyFont="1" applyBorder="1" applyAlignment="1" quotePrefix="1">
      <alignment horizontal="center" vertical="center" wrapText="1"/>
      <protection/>
    </xf>
    <xf numFmtId="0" fontId="6" fillId="0" borderId="36" xfId="69" applyFont="1" applyBorder="1" applyAlignment="1">
      <alignment horizontal="distributed" vertical="center" wrapText="1" indent="1"/>
      <protection/>
    </xf>
    <xf numFmtId="0" fontId="8" fillId="0" borderId="35" xfId="69" applyFont="1" applyBorder="1" applyAlignment="1" quotePrefix="1">
      <alignment horizontal="center" vertical="center" wrapText="1"/>
      <protection/>
    </xf>
    <xf numFmtId="38" fontId="8" fillId="0" borderId="26" xfId="67" applyNumberFormat="1" applyFont="1" applyBorder="1" applyAlignment="1" applyProtection="1">
      <alignment horizontal="right" vertical="center" wrapText="1"/>
      <protection locked="0"/>
    </xf>
    <xf numFmtId="38" fontId="14" fillId="0" borderId="26" xfId="67" applyNumberFormat="1" applyFont="1" applyBorder="1" applyAlignment="1" applyProtection="1">
      <alignment horizontal="right" vertical="center" wrapText="1"/>
      <protection locked="0"/>
    </xf>
    <xf numFmtId="38" fontId="8" fillId="0" borderId="0" xfId="51" applyFont="1" applyBorder="1" applyAlignment="1">
      <alignment vertical="center" wrapText="1"/>
    </xf>
    <xf numFmtId="0" fontId="8" fillId="0" borderId="0" xfId="69" applyFont="1" applyBorder="1">
      <alignment/>
      <protection/>
    </xf>
    <xf numFmtId="0" fontId="8" fillId="0" borderId="0" xfId="69" applyFont="1">
      <alignment/>
      <protection/>
    </xf>
    <xf numFmtId="0" fontId="8" fillId="0" borderId="12" xfId="69" applyFont="1" applyBorder="1" applyAlignment="1" quotePrefix="1">
      <alignment horizontal="center" vertical="center" wrapText="1"/>
      <protection/>
    </xf>
    <xf numFmtId="38" fontId="8" fillId="0" borderId="0" xfId="67" applyNumberFormat="1" applyFont="1" applyBorder="1" applyAlignment="1" applyProtection="1">
      <alignment horizontal="right" vertical="center" wrapText="1"/>
      <protection locked="0"/>
    </xf>
    <xf numFmtId="38" fontId="14" fillId="0" borderId="0" xfId="67" applyNumberFormat="1" applyFont="1" applyBorder="1" applyAlignment="1" applyProtection="1">
      <alignment horizontal="right" vertical="center" wrapText="1"/>
      <protection locked="0"/>
    </xf>
    <xf numFmtId="0" fontId="8" fillId="0" borderId="12" xfId="69" applyFont="1" applyBorder="1" applyAlignment="1" quotePrefix="1">
      <alignment vertical="center" wrapText="1"/>
      <protection/>
    </xf>
    <xf numFmtId="0" fontId="8" fillId="0" borderId="27" xfId="69" applyFont="1" applyBorder="1" applyAlignment="1" quotePrefix="1">
      <alignment vertical="center" wrapText="1"/>
      <protection/>
    </xf>
    <xf numFmtId="0" fontId="6" fillId="0" borderId="37" xfId="69" applyFont="1" applyBorder="1" applyAlignment="1">
      <alignment horizontal="distributed" vertical="center" wrapText="1" indent="1"/>
      <protection/>
    </xf>
    <xf numFmtId="38" fontId="8" fillId="0" borderId="10" xfId="67" applyNumberFormat="1" applyFont="1" applyBorder="1" applyAlignment="1" applyProtection="1">
      <alignment horizontal="right" vertical="center" wrapText="1"/>
      <protection locked="0"/>
    </xf>
    <xf numFmtId="38" fontId="8" fillId="33" borderId="10" xfId="67" applyNumberFormat="1" applyFont="1" applyFill="1" applyBorder="1" applyAlignment="1" applyProtection="1">
      <alignment horizontal="right" vertical="center" wrapText="1"/>
      <protection locked="0"/>
    </xf>
    <xf numFmtId="38" fontId="14" fillId="0" borderId="10" xfId="67" applyNumberFormat="1" applyFont="1" applyBorder="1" applyAlignment="1" applyProtection="1">
      <alignment horizontal="right" vertical="center" wrapText="1"/>
      <protection locked="0"/>
    </xf>
    <xf numFmtId="38" fontId="7" fillId="0" borderId="0" xfId="62" applyNumberFormat="1" applyFont="1" applyAlignment="1">
      <alignment vertical="center"/>
      <protection/>
    </xf>
    <xf numFmtId="3" fontId="7" fillId="0" borderId="0" xfId="62" applyNumberFormat="1" applyFont="1">
      <alignment/>
      <protection/>
    </xf>
    <xf numFmtId="3" fontId="7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3" fontId="8" fillId="0" borderId="14" xfId="62" applyNumberFormat="1" applyFont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8" fontId="8" fillId="0" borderId="10" xfId="51" applyFont="1" applyBorder="1" applyAlignment="1">
      <alignment vertical="center"/>
    </xf>
    <xf numFmtId="3" fontId="6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177" fontId="6" fillId="0" borderId="28" xfId="62" applyNumberFormat="1" applyFont="1" applyBorder="1" applyAlignment="1">
      <alignment horizontal="center" vertical="center"/>
      <protection/>
    </xf>
    <xf numFmtId="187" fontId="6" fillId="0" borderId="28" xfId="62" applyNumberFormat="1" applyFont="1" applyBorder="1" applyAlignment="1">
      <alignment horizontal="center" vertical="center"/>
      <protection/>
    </xf>
    <xf numFmtId="187" fontId="8" fillId="0" borderId="11" xfId="62" applyNumberFormat="1" applyFont="1" applyBorder="1" applyAlignment="1">
      <alignment horizontal="center" vertical="center"/>
      <protection/>
    </xf>
    <xf numFmtId="0" fontId="6" fillId="0" borderId="26" xfId="62" applyFont="1" applyBorder="1">
      <alignment/>
      <protection/>
    </xf>
    <xf numFmtId="0" fontId="6" fillId="0" borderId="35" xfId="62" applyFont="1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7" fillId="0" borderId="0" xfId="62" applyFont="1" applyAlignment="1" applyProtection="1">
      <alignment horizontal="center" vertical="center"/>
      <protection locked="0"/>
    </xf>
    <xf numFmtId="0" fontId="6" fillId="0" borderId="12" xfId="62" applyFont="1" applyBorder="1">
      <alignment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distributed" vertical="center"/>
      <protection/>
    </xf>
    <xf numFmtId="188" fontId="7" fillId="0" borderId="0" xfId="62" applyNumberFormat="1" applyFont="1" applyAlignment="1" applyProtection="1">
      <alignment horizontal="center" vertical="center"/>
      <protection locked="0"/>
    </xf>
    <xf numFmtId="188" fontId="8" fillId="0" borderId="0" xfId="62" applyNumberFormat="1" applyFont="1" applyAlignment="1" applyProtection="1">
      <alignment horizontal="center" vertical="center"/>
      <protection locked="0"/>
    </xf>
    <xf numFmtId="0" fontId="6" fillId="0" borderId="27" xfId="62" applyFont="1" applyBorder="1">
      <alignment/>
      <protection/>
    </xf>
    <xf numFmtId="0" fontId="6" fillId="0" borderId="15" xfId="62" applyFont="1" applyBorder="1" applyAlignment="1">
      <alignment/>
      <protection/>
    </xf>
    <xf numFmtId="0" fontId="0" fillId="0" borderId="15" xfId="63" applyBorder="1" applyAlignment="1">
      <alignment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38" xfId="68" applyFont="1" applyBorder="1" applyAlignment="1">
      <alignment horizontal="center" vertical="center" wrapText="1"/>
      <protection/>
    </xf>
    <xf numFmtId="0" fontId="4" fillId="0" borderId="0" xfId="69" applyFont="1" applyAlignment="1">
      <alignment horizont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 wrapText="1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center"/>
      <protection/>
    </xf>
    <xf numFmtId="0" fontId="3" fillId="0" borderId="0" xfId="62" applyAlignment="1">
      <alignment horizont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3" fillId="0" borderId="40" xfId="62" applyFill="1" applyBorder="1" applyAlignment="1">
      <alignment horizontal="center" vertical="center"/>
      <protection/>
    </xf>
    <xf numFmtId="0" fontId="3" fillId="0" borderId="36" xfId="62" applyFill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3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42" xfId="62" applyFont="1" applyFill="1" applyBorder="1" applyAlignment="1">
      <alignment horizontal="center" vertical="center" wrapText="1"/>
      <protection/>
    </xf>
    <xf numFmtId="0" fontId="6" fillId="0" borderId="40" xfId="62" applyFont="1" applyBorder="1" applyAlignment="1">
      <alignment horizontal="center" vertical="center" wrapText="1"/>
      <protection/>
    </xf>
    <xf numFmtId="0" fontId="6" fillId="0" borderId="41" xfId="62" applyFont="1" applyBorder="1" applyAlignment="1">
      <alignment horizontal="center" vertical="center" wrapText="1"/>
      <protection/>
    </xf>
    <xf numFmtId="0" fontId="6" fillId="0" borderId="39" xfId="62" applyFont="1" applyFill="1" applyBorder="1" applyAlignment="1">
      <alignment horizontal="center" vertical="center" wrapText="1"/>
      <protection/>
    </xf>
    <xf numFmtId="0" fontId="3" fillId="0" borderId="40" xfId="62" applyFill="1" applyBorder="1" applyAlignment="1">
      <alignment horizontal="center" vertical="center" wrapText="1"/>
      <protection/>
    </xf>
    <xf numFmtId="0" fontId="3" fillId="0" borderId="36" xfId="62" applyFill="1" applyBorder="1" applyAlignment="1">
      <alignment horizontal="center" vertical="center" wrapText="1"/>
      <protection/>
    </xf>
    <xf numFmtId="0" fontId="3" fillId="0" borderId="13" xfId="62" applyFill="1" applyBorder="1" applyAlignment="1">
      <alignment horizontal="center" vertical="center" wrapText="1"/>
      <protection/>
    </xf>
    <xf numFmtId="0" fontId="3" fillId="0" borderId="42" xfId="62" applyFill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wrapText="1"/>
      <protection/>
    </xf>
    <xf numFmtId="0" fontId="6" fillId="0" borderId="41" xfId="62" applyFont="1" applyFill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6" fillId="0" borderId="36" xfId="62" applyFont="1" applyBorder="1" applyAlignment="1">
      <alignment horizontal="center" vertical="center"/>
      <protection/>
    </xf>
    <xf numFmtId="0" fontId="3" fillId="0" borderId="22" xfId="62" applyBorder="1" applyAlignment="1">
      <alignment horizontal="center" vertical="center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center"/>
      <protection/>
    </xf>
    <xf numFmtId="0" fontId="6" fillId="0" borderId="23" xfId="68" applyFont="1" applyBorder="1" applyAlignment="1">
      <alignment horizontal="center" vertical="center" wrapText="1"/>
      <protection/>
    </xf>
    <xf numFmtId="0" fontId="6" fillId="0" borderId="38" xfId="68" applyFont="1" applyBorder="1" applyAlignment="1">
      <alignment horizontal="center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25" xfId="68" applyFont="1" applyBorder="1" applyAlignment="1">
      <alignment horizontal="center" vertical="center" wrapText="1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4" fillId="0" borderId="0" xfId="69" applyFont="1" applyAlignment="1">
      <alignment horizontal="center"/>
      <protection/>
    </xf>
    <xf numFmtId="0" fontId="6" fillId="0" borderId="23" xfId="69" applyFont="1" applyBorder="1" applyAlignment="1">
      <alignment horizontal="center" vertical="center" wrapText="1"/>
      <protection/>
    </xf>
    <xf numFmtId="0" fontId="6" fillId="0" borderId="38" xfId="69" applyFont="1" applyBorder="1" applyAlignment="1">
      <alignment horizontal="center" vertical="center" wrapText="1"/>
      <protection/>
    </xf>
    <xf numFmtId="0" fontId="6" fillId="0" borderId="24" xfId="69" applyFont="1" applyBorder="1" applyAlignment="1">
      <alignment horizontal="center" vertical="center" wrapText="1"/>
      <protection/>
    </xf>
    <xf numFmtId="0" fontId="6" fillId="0" borderId="28" xfId="69" applyFont="1" applyBorder="1" applyAlignment="1">
      <alignment horizontal="center" vertical="center" wrapText="1"/>
      <protection/>
    </xf>
    <xf numFmtId="0" fontId="6" fillId="0" borderId="25" xfId="69" applyFont="1" applyBorder="1" applyAlignment="1">
      <alignment horizontal="center" vertical="center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7" fillId="0" borderId="35" xfId="69" applyFont="1" applyBorder="1" applyAlignment="1">
      <alignment horizontal="center"/>
      <protection/>
    </xf>
    <xf numFmtId="0" fontId="7" fillId="0" borderId="12" xfId="69" applyFont="1" applyBorder="1" applyAlignment="1">
      <alignment horizont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 wrapText="1"/>
      <protection/>
    </xf>
    <xf numFmtId="0" fontId="6" fillId="0" borderId="0" xfId="62" applyFont="1" applyAlignment="1">
      <alignment horizontal="distributed" vertical="center"/>
      <protection/>
    </xf>
    <xf numFmtId="0" fontId="6" fillId="0" borderId="0" xfId="62" applyFont="1" applyBorder="1" applyAlignment="1">
      <alignment vertical="center"/>
      <protection/>
    </xf>
    <xf numFmtId="0" fontId="9" fillId="0" borderId="1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distributed" vertical="center"/>
      <protection/>
    </xf>
    <xf numFmtId="0" fontId="15" fillId="0" borderId="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justify" wrapText="1"/>
      <protection/>
    </xf>
    <xf numFmtId="0" fontId="9" fillId="0" borderId="43" xfId="65" applyFont="1" applyBorder="1" applyAlignment="1">
      <alignment horizontal="center" vertical="center" wrapText="1"/>
      <protection/>
    </xf>
    <xf numFmtId="0" fontId="9" fillId="0" borderId="36" xfId="65" applyFont="1" applyBorder="1" applyAlignment="1">
      <alignment horizontal="center" vertical="center" wrapText="1"/>
      <protection/>
    </xf>
    <xf numFmtId="0" fontId="6" fillId="0" borderId="34" xfId="65" applyFont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 vertical="center"/>
      <protection/>
    </xf>
    <xf numFmtId="0" fontId="4" fillId="0" borderId="0" xfId="65" applyFont="1" applyAlignment="1">
      <alignment horizontal="center"/>
      <protection/>
    </xf>
    <xf numFmtId="0" fontId="6" fillId="0" borderId="29" xfId="65" applyFont="1" applyBorder="1" applyAlignment="1">
      <alignment horizontal="distributed" vertical="center"/>
      <protection/>
    </xf>
    <xf numFmtId="0" fontId="6" fillId="0" borderId="12" xfId="65" applyFont="1" applyBorder="1" applyAlignment="1">
      <alignment horizontal="distributed" vertical="center"/>
      <protection/>
    </xf>
    <xf numFmtId="0" fontId="6" fillId="0" borderId="32" xfId="65" applyFont="1" applyBorder="1" applyAlignment="1">
      <alignment horizontal="distributed" vertical="center"/>
      <protection/>
    </xf>
    <xf numFmtId="0" fontId="6" fillId="0" borderId="25" xfId="65" applyFont="1" applyBorder="1" applyAlignment="1">
      <alignment horizontal="distributed" vertical="center"/>
      <protection/>
    </xf>
    <xf numFmtId="0" fontId="6" fillId="0" borderId="22" xfId="65" applyFont="1" applyBorder="1" applyAlignment="1">
      <alignment horizontal="distributed" vertical="center"/>
      <protection/>
    </xf>
    <xf numFmtId="0" fontId="6" fillId="0" borderId="23" xfId="65" applyFont="1" applyBorder="1" applyAlignment="1">
      <alignment horizontal="distributed" vertical="center"/>
      <protection/>
    </xf>
    <xf numFmtId="0" fontId="6" fillId="0" borderId="43" xfId="65" applyFont="1" applyBorder="1" applyAlignment="1">
      <alignment horizontal="distributed" vertical="center"/>
      <protection/>
    </xf>
    <xf numFmtId="0" fontId="6" fillId="0" borderId="36" xfId="65" applyFont="1" applyBorder="1" applyAlignment="1">
      <alignment horizontal="distributed" vertical="center"/>
      <protection/>
    </xf>
    <xf numFmtId="0" fontId="6" fillId="0" borderId="43" xfId="65" applyFont="1" applyBorder="1" applyAlignment="1">
      <alignment horizontal="center" vertical="center"/>
      <protection/>
    </xf>
    <xf numFmtId="0" fontId="6" fillId="0" borderId="36" xfId="65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0" fontId="6" fillId="0" borderId="29" xfId="66" applyFont="1" applyBorder="1" applyAlignment="1">
      <alignment horizontal="center" vertical="center"/>
      <protection/>
    </xf>
    <xf numFmtId="0" fontId="6" fillId="0" borderId="32" xfId="66" applyFont="1" applyBorder="1" applyAlignment="1">
      <alignment horizontal="center" vertical="center"/>
      <protection/>
    </xf>
    <xf numFmtId="0" fontId="6" fillId="0" borderId="39" xfId="66" applyFont="1" applyBorder="1" applyAlignment="1">
      <alignment horizontal="center" vertical="center"/>
      <protection/>
    </xf>
    <xf numFmtId="0" fontId="6" fillId="0" borderId="36" xfId="66" applyFont="1" applyBorder="1" applyAlignment="1">
      <alignment horizontal="center" vertical="center"/>
      <protection/>
    </xf>
    <xf numFmtId="0" fontId="6" fillId="0" borderId="30" xfId="66" applyFont="1" applyBorder="1" applyAlignment="1">
      <alignment horizontal="center" vertical="center"/>
      <protection/>
    </xf>
    <xf numFmtId="0" fontId="6" fillId="0" borderId="33" xfId="66" applyFont="1" applyBorder="1" applyAlignment="1">
      <alignment horizontal="center" vertical="center"/>
      <protection/>
    </xf>
    <xf numFmtId="3" fontId="7" fillId="6" borderId="0" xfId="62" applyNumberFormat="1" applyFont="1" applyFill="1" applyAlignment="1">
      <alignment horizontal="right" vertical="center"/>
      <protection/>
    </xf>
    <xf numFmtId="3" fontId="7" fillId="6" borderId="0" xfId="62" applyNumberFormat="1" applyFont="1" applyFill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00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00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0510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0510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zoomScalePageLayoutView="0" workbookViewId="0" topLeftCell="A1">
      <selection activeCell="U10" sqref="U10"/>
    </sheetView>
  </sheetViews>
  <sheetFormatPr defaultColWidth="11.421875" defaultRowHeight="15"/>
  <cols>
    <col min="1" max="1" width="11.140625" style="52" customWidth="1"/>
    <col min="2" max="3" width="10.28125" style="52" customWidth="1"/>
    <col min="4" max="7" width="9.8515625" style="52" bestFit="1" customWidth="1"/>
    <col min="8" max="9" width="9.421875" style="52" customWidth="1"/>
    <col min="10" max="17" width="9.8515625" style="52" customWidth="1"/>
    <col min="18" max="19" width="11.421875" style="52" customWidth="1"/>
    <col min="20" max="27" width="9.00390625" style="52" customWidth="1"/>
    <col min="28" max="16384" width="11.421875" style="52" customWidth="1"/>
  </cols>
  <sheetData>
    <row r="1" spans="1:17" s="152" customFormat="1" ht="21">
      <c r="A1" s="297" t="s">
        <v>122</v>
      </c>
      <c r="B1" s="298"/>
      <c r="C1" s="298"/>
      <c r="D1" s="298"/>
      <c r="E1" s="298"/>
      <c r="F1" s="298"/>
      <c r="G1" s="298"/>
      <c r="H1" s="298"/>
      <c r="I1" s="298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4.25" customHeight="1" thickBot="1">
      <c r="A3" s="75"/>
      <c r="B3" s="75"/>
      <c r="C3" s="75"/>
      <c r="D3" s="75"/>
      <c r="E3" s="75"/>
      <c r="F3" s="75"/>
      <c r="G3" s="75"/>
      <c r="H3" s="75"/>
      <c r="I3" s="78" t="s">
        <v>123</v>
      </c>
      <c r="J3" s="74"/>
      <c r="K3" s="74"/>
      <c r="L3" s="74"/>
      <c r="M3" s="74"/>
      <c r="N3" s="74"/>
      <c r="O3" s="74"/>
      <c r="P3" s="74"/>
      <c r="Q3" s="154"/>
    </row>
    <row r="4" spans="1:36" ht="13.5" customHeight="1">
      <c r="A4" s="299" t="s">
        <v>124</v>
      </c>
      <c r="B4" s="302" t="s">
        <v>227</v>
      </c>
      <c r="C4" s="305" t="s">
        <v>125</v>
      </c>
      <c r="D4" s="308" t="s">
        <v>126</v>
      </c>
      <c r="E4" s="305" t="s">
        <v>127</v>
      </c>
      <c r="F4" s="305" t="s">
        <v>128</v>
      </c>
      <c r="G4" s="308" t="s">
        <v>228</v>
      </c>
      <c r="H4" s="308" t="s">
        <v>129</v>
      </c>
      <c r="I4" s="309" t="s">
        <v>130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ht="13.5">
      <c r="A5" s="300"/>
      <c r="B5" s="303"/>
      <c r="C5" s="306"/>
      <c r="D5" s="306"/>
      <c r="E5" s="306"/>
      <c r="F5" s="306"/>
      <c r="G5" s="306"/>
      <c r="H5" s="306"/>
      <c r="I5" s="310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ht="13.5">
      <c r="A6" s="301"/>
      <c r="B6" s="304"/>
      <c r="C6" s="307"/>
      <c r="D6" s="307"/>
      <c r="E6" s="307"/>
      <c r="F6" s="307"/>
      <c r="G6" s="307"/>
      <c r="H6" s="307"/>
      <c r="I6" s="311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18" customHeight="1">
      <c r="A7" s="155">
        <v>17</v>
      </c>
      <c r="B7" s="156">
        <v>228009</v>
      </c>
      <c r="C7" s="156">
        <v>59462</v>
      </c>
      <c r="D7" s="157">
        <v>15302</v>
      </c>
      <c r="E7" s="157">
        <v>9779</v>
      </c>
      <c r="F7" s="156">
        <v>15590</v>
      </c>
      <c r="G7" s="156">
        <v>21544</v>
      </c>
      <c r="H7" s="157">
        <v>9902</v>
      </c>
      <c r="I7" s="157">
        <v>12989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ht="18" customHeight="1">
      <c r="A8" s="158">
        <f>A7+1</f>
        <v>18</v>
      </c>
      <c r="B8" s="396">
        <v>320640</v>
      </c>
      <c r="C8" s="156">
        <v>102561</v>
      </c>
      <c r="D8" s="157">
        <v>15578</v>
      </c>
      <c r="E8" s="157">
        <v>22478</v>
      </c>
      <c r="F8" s="156">
        <v>27167</v>
      </c>
      <c r="G8" s="156">
        <v>34287</v>
      </c>
      <c r="H8" s="157">
        <v>8955</v>
      </c>
      <c r="I8" s="157">
        <v>9817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8" customHeight="1">
      <c r="A9" s="158">
        <f>A8+1</f>
        <v>19</v>
      </c>
      <c r="B9" s="156">
        <v>302292</v>
      </c>
      <c r="C9" s="156">
        <v>99354</v>
      </c>
      <c r="D9" s="157">
        <v>15417</v>
      </c>
      <c r="E9" s="157">
        <v>19801</v>
      </c>
      <c r="F9" s="156">
        <v>24355</v>
      </c>
      <c r="G9" s="396">
        <v>30048</v>
      </c>
      <c r="H9" s="157">
        <v>8034</v>
      </c>
      <c r="I9" s="157">
        <v>7366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18" customHeight="1">
      <c r="A10" s="158">
        <f>A9+1</f>
        <v>20</v>
      </c>
      <c r="B10" s="156">
        <v>283776</v>
      </c>
      <c r="C10" s="156">
        <v>91753</v>
      </c>
      <c r="D10" s="157">
        <v>13649</v>
      </c>
      <c r="E10" s="157">
        <v>17358</v>
      </c>
      <c r="F10" s="156">
        <v>21946</v>
      </c>
      <c r="G10" s="156">
        <v>26401</v>
      </c>
      <c r="H10" s="157">
        <v>7757</v>
      </c>
      <c r="I10" s="157">
        <v>6684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88" customFormat="1" ht="18" customHeight="1">
      <c r="A11" s="159">
        <f>A10+1</f>
        <v>21</v>
      </c>
      <c r="B11" s="160">
        <v>268019</v>
      </c>
      <c r="C11" s="160">
        <v>83393</v>
      </c>
      <c r="D11" s="160">
        <v>12147</v>
      </c>
      <c r="E11" s="160">
        <v>17632</v>
      </c>
      <c r="F11" s="160">
        <v>20732</v>
      </c>
      <c r="G11" s="160">
        <v>24278</v>
      </c>
      <c r="H11" s="160">
        <v>6733</v>
      </c>
      <c r="I11" s="160">
        <v>7761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</row>
    <row r="12" spans="1:36" ht="10.5" customHeight="1">
      <c r="A12" s="286"/>
      <c r="B12" s="69"/>
      <c r="C12" s="69"/>
      <c r="D12" s="54"/>
      <c r="E12" s="162"/>
      <c r="F12" s="156"/>
      <c r="G12" s="156"/>
      <c r="H12" s="54"/>
      <c r="I12" s="5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ht="18" customHeight="1">
      <c r="A13" s="163">
        <f>A11</f>
        <v>21</v>
      </c>
      <c r="B13" s="69">
        <v>21825</v>
      </c>
      <c r="C13" s="69">
        <v>7317</v>
      </c>
      <c r="D13" s="69">
        <v>988</v>
      </c>
      <c r="E13" s="69">
        <v>1897</v>
      </c>
      <c r="F13" s="69">
        <v>1573</v>
      </c>
      <c r="G13" s="69">
        <v>1979</v>
      </c>
      <c r="H13" s="69">
        <v>628</v>
      </c>
      <c r="I13" s="69">
        <v>490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1:36" ht="18" customHeight="1">
      <c r="A14" s="164" t="s">
        <v>131</v>
      </c>
      <c r="B14" s="69">
        <v>20720</v>
      </c>
      <c r="C14" s="69">
        <v>6711</v>
      </c>
      <c r="D14" s="69">
        <v>982</v>
      </c>
      <c r="E14" s="69">
        <v>1474</v>
      </c>
      <c r="F14" s="69">
        <v>1588</v>
      </c>
      <c r="G14" s="69">
        <v>1812</v>
      </c>
      <c r="H14" s="69">
        <v>562</v>
      </c>
      <c r="I14" s="69">
        <v>566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ht="18" customHeight="1">
      <c r="A15" s="164" t="s">
        <v>132</v>
      </c>
      <c r="B15" s="69">
        <v>22174</v>
      </c>
      <c r="C15" s="69">
        <v>7121</v>
      </c>
      <c r="D15" s="69">
        <v>1020</v>
      </c>
      <c r="E15" s="69">
        <v>1469</v>
      </c>
      <c r="F15" s="69">
        <v>1807</v>
      </c>
      <c r="G15" s="69">
        <v>2020</v>
      </c>
      <c r="H15" s="69">
        <v>649</v>
      </c>
      <c r="I15" s="69">
        <v>731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ht="18" customHeight="1">
      <c r="A16" s="164" t="s">
        <v>133</v>
      </c>
      <c r="B16" s="69">
        <v>21644</v>
      </c>
      <c r="C16" s="69">
        <v>7100</v>
      </c>
      <c r="D16" s="69">
        <v>1035</v>
      </c>
      <c r="E16" s="69">
        <v>1200</v>
      </c>
      <c r="F16" s="69">
        <v>1685</v>
      </c>
      <c r="G16" s="69">
        <v>2037</v>
      </c>
      <c r="H16" s="69">
        <v>599</v>
      </c>
      <c r="I16" s="69">
        <v>624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8" customHeight="1">
      <c r="A17" s="164" t="s">
        <v>134</v>
      </c>
      <c r="B17" s="69">
        <v>21790</v>
      </c>
      <c r="C17" s="69">
        <v>6856</v>
      </c>
      <c r="D17" s="69">
        <v>948</v>
      </c>
      <c r="E17" s="69">
        <v>1320</v>
      </c>
      <c r="F17" s="69">
        <v>1617</v>
      </c>
      <c r="G17" s="69">
        <v>1931</v>
      </c>
      <c r="H17" s="69">
        <v>534</v>
      </c>
      <c r="I17" s="69">
        <v>638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</row>
    <row r="18" spans="1:36" ht="18" customHeight="1">
      <c r="A18" s="164" t="s">
        <v>135</v>
      </c>
      <c r="B18" s="69">
        <v>23770</v>
      </c>
      <c r="C18" s="69">
        <v>7246</v>
      </c>
      <c r="D18" s="69">
        <v>1038</v>
      </c>
      <c r="E18" s="69">
        <v>1240</v>
      </c>
      <c r="F18" s="69">
        <v>1847</v>
      </c>
      <c r="G18" s="69">
        <v>2166</v>
      </c>
      <c r="H18" s="69">
        <v>620</v>
      </c>
      <c r="I18" s="69">
        <v>724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</row>
    <row r="19" spans="1:36" ht="18" customHeight="1">
      <c r="A19" s="164" t="s">
        <v>136</v>
      </c>
      <c r="B19" s="69">
        <v>24306</v>
      </c>
      <c r="C19" s="69">
        <v>7527</v>
      </c>
      <c r="D19" s="69">
        <v>1061</v>
      </c>
      <c r="E19" s="69">
        <v>1366</v>
      </c>
      <c r="F19" s="69">
        <v>1929</v>
      </c>
      <c r="G19" s="69">
        <v>2226</v>
      </c>
      <c r="H19" s="69">
        <v>571</v>
      </c>
      <c r="I19" s="69">
        <v>708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18" customHeight="1">
      <c r="A20" s="164" t="s">
        <v>137</v>
      </c>
      <c r="B20" s="69">
        <v>22803</v>
      </c>
      <c r="C20" s="69">
        <v>7305</v>
      </c>
      <c r="D20" s="69">
        <v>971</v>
      </c>
      <c r="E20" s="69">
        <v>1173</v>
      </c>
      <c r="F20" s="69">
        <v>1895</v>
      </c>
      <c r="G20" s="69">
        <v>1986</v>
      </c>
      <c r="H20" s="69">
        <v>528</v>
      </c>
      <c r="I20" s="69">
        <v>684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</row>
    <row r="21" spans="1:36" ht="18" customHeight="1">
      <c r="A21" s="164" t="s">
        <v>138</v>
      </c>
      <c r="B21" s="69">
        <v>22174</v>
      </c>
      <c r="C21" s="69">
        <v>6751</v>
      </c>
      <c r="D21" s="69">
        <v>1073</v>
      </c>
      <c r="E21" s="69">
        <v>1450</v>
      </c>
      <c r="F21" s="69">
        <v>1885</v>
      </c>
      <c r="G21" s="69">
        <v>2003</v>
      </c>
      <c r="H21" s="69">
        <v>503</v>
      </c>
      <c r="I21" s="69">
        <v>619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</row>
    <row r="22" spans="1:36" ht="18" customHeight="1">
      <c r="A22" s="164" t="s">
        <v>139</v>
      </c>
      <c r="B22" s="69">
        <v>22982</v>
      </c>
      <c r="C22" s="69">
        <v>6686</v>
      </c>
      <c r="D22" s="69">
        <v>1025</v>
      </c>
      <c r="E22" s="69">
        <v>1571</v>
      </c>
      <c r="F22" s="69">
        <v>1812</v>
      </c>
      <c r="G22" s="69">
        <v>2123</v>
      </c>
      <c r="H22" s="69">
        <v>518</v>
      </c>
      <c r="I22" s="69">
        <v>655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</row>
    <row r="23" spans="1:36" ht="18" customHeight="1">
      <c r="A23" s="164" t="s">
        <v>140</v>
      </c>
      <c r="B23" s="69">
        <v>22447</v>
      </c>
      <c r="C23" s="69">
        <v>6695</v>
      </c>
      <c r="D23" s="69">
        <v>959</v>
      </c>
      <c r="E23" s="69">
        <v>1756</v>
      </c>
      <c r="F23" s="69">
        <v>1626</v>
      </c>
      <c r="G23" s="69">
        <v>1924</v>
      </c>
      <c r="H23" s="69">
        <v>478</v>
      </c>
      <c r="I23" s="69">
        <v>650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</row>
    <row r="24" spans="1:36" ht="18" customHeight="1" thickBot="1">
      <c r="A24" s="164" t="s">
        <v>141</v>
      </c>
      <c r="B24" s="69">
        <v>21384</v>
      </c>
      <c r="C24" s="69">
        <v>6078</v>
      </c>
      <c r="D24" s="69">
        <v>1047</v>
      </c>
      <c r="E24" s="69">
        <v>1716</v>
      </c>
      <c r="F24" s="69">
        <v>1468</v>
      </c>
      <c r="G24" s="69">
        <v>2071</v>
      </c>
      <c r="H24" s="69">
        <v>543</v>
      </c>
      <c r="I24" s="69">
        <v>672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</row>
    <row r="25" spans="1:30" ht="10.5" customHeight="1">
      <c r="A25" s="104"/>
      <c r="B25" s="165"/>
      <c r="C25" s="166"/>
      <c r="D25" s="166"/>
      <c r="E25" s="166"/>
      <c r="F25" s="166"/>
      <c r="G25" s="166"/>
      <c r="H25" s="166"/>
      <c r="I25" s="166"/>
      <c r="J25" s="54"/>
      <c r="K25" s="54"/>
      <c r="L25" s="54"/>
      <c r="M25" s="54"/>
      <c r="N25" s="54"/>
      <c r="O25" s="54"/>
      <c r="P25" s="54"/>
      <c r="Q25" s="5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ht="9.75" customHeight="1" thickBot="1">
      <c r="A26" s="98"/>
      <c r="B26" s="98"/>
      <c r="C26" s="167"/>
      <c r="D26" s="167"/>
      <c r="E26" s="167"/>
      <c r="F26" s="167"/>
      <c r="G26" s="167"/>
      <c r="H26" s="167"/>
      <c r="I26" s="167"/>
      <c r="J26" s="54"/>
      <c r="K26" s="54"/>
      <c r="L26" s="54"/>
      <c r="M26" s="54"/>
      <c r="N26" s="54"/>
      <c r="O26" s="54"/>
      <c r="P26" s="54"/>
      <c r="Q26" s="55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ht="13.5" customHeight="1">
      <c r="A27" s="299" t="s">
        <v>124</v>
      </c>
      <c r="B27" s="305" t="s">
        <v>229</v>
      </c>
      <c r="C27" s="305" t="s">
        <v>230</v>
      </c>
      <c r="D27" s="305" t="s">
        <v>231</v>
      </c>
      <c r="E27" s="308" t="s">
        <v>232</v>
      </c>
      <c r="F27" s="305" t="s">
        <v>233</v>
      </c>
      <c r="G27" s="305" t="s">
        <v>234</v>
      </c>
      <c r="H27" s="305" t="s">
        <v>235</v>
      </c>
      <c r="I27" s="312" t="s">
        <v>236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ht="13.5">
      <c r="A28" s="300"/>
      <c r="B28" s="306"/>
      <c r="C28" s="306"/>
      <c r="D28" s="306"/>
      <c r="E28" s="306"/>
      <c r="F28" s="306"/>
      <c r="G28" s="306"/>
      <c r="H28" s="306"/>
      <c r="I28" s="313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ht="13.5">
      <c r="A29" s="301"/>
      <c r="B29" s="307"/>
      <c r="C29" s="307"/>
      <c r="D29" s="307"/>
      <c r="E29" s="307"/>
      <c r="F29" s="307"/>
      <c r="G29" s="307"/>
      <c r="H29" s="307"/>
      <c r="I29" s="31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18" customHeight="1">
      <c r="A30" s="155">
        <f>A7</f>
        <v>17</v>
      </c>
      <c r="B30" s="61">
        <v>14953</v>
      </c>
      <c r="C30" s="157">
        <v>7802</v>
      </c>
      <c r="D30" s="157">
        <v>14572</v>
      </c>
      <c r="E30" s="156">
        <v>11083</v>
      </c>
      <c r="F30" s="157">
        <v>12133</v>
      </c>
      <c r="G30" s="157">
        <v>4624</v>
      </c>
      <c r="H30" s="157">
        <v>4417</v>
      </c>
      <c r="I30" s="157">
        <v>13857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18" customHeight="1">
      <c r="A31" s="158">
        <f>A30+1</f>
        <v>18</v>
      </c>
      <c r="B31" s="61">
        <v>14896</v>
      </c>
      <c r="C31" s="157">
        <v>7578</v>
      </c>
      <c r="D31" s="157">
        <v>21110</v>
      </c>
      <c r="E31" s="156">
        <v>11533</v>
      </c>
      <c r="F31" s="157">
        <v>12352</v>
      </c>
      <c r="G31" s="157">
        <v>4798</v>
      </c>
      <c r="H31" s="157">
        <v>4582</v>
      </c>
      <c r="I31" s="397">
        <v>22948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18" customHeight="1">
      <c r="A32" s="158">
        <f>A31+1</f>
        <v>19</v>
      </c>
      <c r="B32" s="61">
        <v>15265</v>
      </c>
      <c r="C32" s="157">
        <v>7421</v>
      </c>
      <c r="D32" s="157">
        <v>20793</v>
      </c>
      <c r="E32" s="156">
        <v>10511</v>
      </c>
      <c r="F32" s="157">
        <v>12843</v>
      </c>
      <c r="G32" s="157">
        <v>3657</v>
      </c>
      <c r="H32" s="157">
        <v>3471</v>
      </c>
      <c r="I32" s="157">
        <v>23956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18" customHeight="1">
      <c r="A33" s="158">
        <f>A32+1</f>
        <v>20</v>
      </c>
      <c r="B33" s="61">
        <v>15108</v>
      </c>
      <c r="C33" s="157">
        <v>7229</v>
      </c>
      <c r="D33" s="157">
        <v>20076</v>
      </c>
      <c r="E33" s="156">
        <v>10755</v>
      </c>
      <c r="F33" s="157">
        <v>12842</v>
      </c>
      <c r="G33" s="157">
        <v>3560</v>
      </c>
      <c r="H33" s="157">
        <v>3749</v>
      </c>
      <c r="I33" s="157">
        <v>24909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s="88" customFormat="1" ht="18" customHeight="1">
      <c r="A34" s="159">
        <f>A33+1</f>
        <v>21</v>
      </c>
      <c r="B34" s="168">
        <v>15390</v>
      </c>
      <c r="C34" s="160">
        <v>6831</v>
      </c>
      <c r="D34" s="160">
        <v>20127</v>
      </c>
      <c r="E34" s="160">
        <v>10001</v>
      </c>
      <c r="F34" s="160">
        <v>11554</v>
      </c>
      <c r="G34" s="160">
        <v>3661</v>
      </c>
      <c r="H34" s="160">
        <v>3063</v>
      </c>
      <c r="I34" s="160">
        <v>24716</v>
      </c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ht="10.5" customHeight="1">
      <c r="A35" s="286"/>
      <c r="B35" s="169"/>
      <c r="C35" s="54"/>
      <c r="D35" s="170"/>
      <c r="E35" s="156"/>
      <c r="F35" s="54"/>
      <c r="G35" s="170"/>
      <c r="H35" s="56"/>
      <c r="I35" s="170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0" ht="18" customHeight="1">
      <c r="A36" s="163">
        <f>A34</f>
        <v>21</v>
      </c>
      <c r="B36" s="68">
        <v>1335</v>
      </c>
      <c r="C36" s="69">
        <v>491</v>
      </c>
      <c r="D36" s="69">
        <v>1598</v>
      </c>
      <c r="E36" s="69">
        <v>796</v>
      </c>
      <c r="F36" s="69">
        <v>881</v>
      </c>
      <c r="G36" s="69">
        <v>291</v>
      </c>
      <c r="H36" s="69">
        <v>246</v>
      </c>
      <c r="I36" s="69">
        <v>1315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0" ht="18" customHeight="1">
      <c r="A37" s="164" t="s">
        <v>131</v>
      </c>
      <c r="B37" s="68">
        <v>1146</v>
      </c>
      <c r="C37" s="69">
        <v>506</v>
      </c>
      <c r="D37" s="69">
        <v>1532</v>
      </c>
      <c r="E37" s="69">
        <v>851</v>
      </c>
      <c r="F37" s="69">
        <v>833</v>
      </c>
      <c r="G37" s="69">
        <v>290</v>
      </c>
      <c r="H37" s="69">
        <v>250</v>
      </c>
      <c r="I37" s="69">
        <v>1617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0" ht="18" customHeight="1">
      <c r="A38" s="164" t="s">
        <v>132</v>
      </c>
      <c r="B38" s="68">
        <v>1318</v>
      </c>
      <c r="C38" s="69">
        <v>544</v>
      </c>
      <c r="D38" s="69">
        <v>1732</v>
      </c>
      <c r="E38" s="69">
        <v>929</v>
      </c>
      <c r="F38" s="69">
        <v>1055</v>
      </c>
      <c r="G38" s="69">
        <v>330</v>
      </c>
      <c r="H38" s="69">
        <v>326</v>
      </c>
      <c r="I38" s="69">
        <v>1123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0" ht="18" customHeight="1">
      <c r="A39" s="164" t="s">
        <v>133</v>
      </c>
      <c r="B39" s="68">
        <v>1270</v>
      </c>
      <c r="C39" s="69">
        <v>535</v>
      </c>
      <c r="D39" s="69">
        <v>1845</v>
      </c>
      <c r="E39" s="69">
        <v>918</v>
      </c>
      <c r="F39" s="69">
        <v>894</v>
      </c>
      <c r="G39" s="69">
        <v>363</v>
      </c>
      <c r="H39" s="69">
        <v>289</v>
      </c>
      <c r="I39" s="69">
        <v>1250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0" ht="18" customHeight="1">
      <c r="A40" s="164" t="s">
        <v>134</v>
      </c>
      <c r="B40" s="68">
        <v>1198</v>
      </c>
      <c r="C40" s="69">
        <v>566</v>
      </c>
      <c r="D40" s="69">
        <v>1644</v>
      </c>
      <c r="E40" s="69">
        <v>912</v>
      </c>
      <c r="F40" s="69">
        <v>910</v>
      </c>
      <c r="G40" s="69">
        <v>293</v>
      </c>
      <c r="H40" s="69">
        <v>261</v>
      </c>
      <c r="I40" s="69">
        <v>2162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0" ht="18" customHeight="1">
      <c r="A41" s="164" t="s">
        <v>135</v>
      </c>
      <c r="B41" s="68">
        <v>1323</v>
      </c>
      <c r="C41" s="69">
        <v>598</v>
      </c>
      <c r="D41" s="69">
        <v>1719</v>
      </c>
      <c r="E41" s="69">
        <v>889</v>
      </c>
      <c r="F41" s="69">
        <v>1108</v>
      </c>
      <c r="G41" s="69">
        <v>336</v>
      </c>
      <c r="H41" s="69">
        <v>289</v>
      </c>
      <c r="I41" s="69">
        <v>2627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ht="18" customHeight="1">
      <c r="A42" s="164" t="s">
        <v>136</v>
      </c>
      <c r="B42" s="68">
        <v>1375</v>
      </c>
      <c r="C42" s="69">
        <v>623</v>
      </c>
      <c r="D42" s="69">
        <v>1866</v>
      </c>
      <c r="E42" s="69">
        <v>779</v>
      </c>
      <c r="F42" s="69">
        <v>1012</v>
      </c>
      <c r="G42" s="69">
        <v>293</v>
      </c>
      <c r="H42" s="69">
        <v>271</v>
      </c>
      <c r="I42" s="69">
        <v>2699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ht="18" customHeight="1">
      <c r="A43" s="164" t="s">
        <v>137</v>
      </c>
      <c r="B43" s="68">
        <v>1281</v>
      </c>
      <c r="C43" s="69">
        <v>573</v>
      </c>
      <c r="D43" s="69">
        <v>1704</v>
      </c>
      <c r="E43" s="69">
        <v>881</v>
      </c>
      <c r="F43" s="69">
        <v>1027</v>
      </c>
      <c r="G43" s="69">
        <v>296</v>
      </c>
      <c r="H43" s="69">
        <v>230</v>
      </c>
      <c r="I43" s="69">
        <v>2269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ht="18" customHeight="1">
      <c r="A44" s="164" t="s">
        <v>138</v>
      </c>
      <c r="B44" s="68">
        <v>1279</v>
      </c>
      <c r="C44" s="69">
        <v>569</v>
      </c>
      <c r="D44" s="69">
        <v>1641</v>
      </c>
      <c r="E44" s="69">
        <v>738</v>
      </c>
      <c r="F44" s="69">
        <v>963</v>
      </c>
      <c r="G44" s="69">
        <v>279</v>
      </c>
      <c r="H44" s="69">
        <v>234</v>
      </c>
      <c r="I44" s="69">
        <v>2187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ht="18" customHeight="1">
      <c r="A45" s="164" t="s">
        <v>139</v>
      </c>
      <c r="B45" s="68">
        <v>1355</v>
      </c>
      <c r="C45" s="69">
        <v>628</v>
      </c>
      <c r="D45" s="69">
        <v>1654</v>
      </c>
      <c r="E45" s="69">
        <v>841</v>
      </c>
      <c r="F45" s="69">
        <v>957</v>
      </c>
      <c r="G45" s="69">
        <v>310</v>
      </c>
      <c r="H45" s="69">
        <v>251</v>
      </c>
      <c r="I45" s="69">
        <v>2596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ht="18" customHeight="1">
      <c r="A46" s="164" t="s">
        <v>140</v>
      </c>
      <c r="B46" s="68">
        <v>1245</v>
      </c>
      <c r="C46" s="69">
        <v>568</v>
      </c>
      <c r="D46" s="69">
        <v>1553</v>
      </c>
      <c r="E46" s="69">
        <v>718</v>
      </c>
      <c r="F46" s="69">
        <v>952</v>
      </c>
      <c r="G46" s="69">
        <v>287</v>
      </c>
      <c r="H46" s="69">
        <v>217</v>
      </c>
      <c r="I46" s="69">
        <v>2819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ht="18" customHeight="1" thickBot="1">
      <c r="A47" s="164" t="s">
        <v>141</v>
      </c>
      <c r="B47" s="171">
        <v>1265</v>
      </c>
      <c r="C47" s="172">
        <v>630</v>
      </c>
      <c r="D47" s="69">
        <v>1639</v>
      </c>
      <c r="E47" s="69">
        <v>749</v>
      </c>
      <c r="F47" s="69">
        <v>962</v>
      </c>
      <c r="G47" s="69">
        <v>293</v>
      </c>
      <c r="H47" s="69">
        <v>199</v>
      </c>
      <c r="I47" s="172">
        <v>2052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2" s="56" customFormat="1" ht="16.5" customHeight="1">
      <c r="A48" s="104" t="s">
        <v>142</v>
      </c>
      <c r="D48" s="104"/>
      <c r="E48" s="104"/>
      <c r="F48" s="104"/>
      <c r="G48" s="104"/>
      <c r="H48" s="104"/>
      <c r="I48" s="104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</row>
    <row r="49" spans="1:30" s="56" customFormat="1" ht="16.5" customHeight="1">
      <c r="A49" s="56" t="s">
        <v>237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</row>
    <row r="50" spans="10:30" ht="13.5"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</row>
    <row r="51" spans="10:30" ht="13.5"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</row>
    <row r="52" spans="10:30" ht="13.5"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</row>
    <row r="53" spans="10:30" ht="13.5"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0:30" ht="13.5"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</row>
    <row r="55" spans="10:30" ht="13.5"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0:30" ht="13.5"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10:30" ht="13.5"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10:30" ht="13.5"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0:30" ht="13.5"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10:30" ht="13.5"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</row>
    <row r="61" spans="10:30" ht="13.5"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</row>
    <row r="62" spans="10:30" ht="13.5"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</row>
    <row r="63" spans="10:30" ht="13.5"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</row>
    <row r="64" spans="10:30" ht="13.5"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</row>
    <row r="65" spans="10:30" ht="13.5"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</row>
    <row r="66" spans="10:30" ht="13.5"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</row>
    <row r="67" spans="10:30" ht="13.5"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</row>
  </sheetData>
  <sheetProtection/>
  <mergeCells count="19">
    <mergeCell ref="G27:G29"/>
    <mergeCell ref="H27:H29"/>
    <mergeCell ref="I27:I29"/>
    <mergeCell ref="A27:A29"/>
    <mergeCell ref="B27:B29"/>
    <mergeCell ref="C27:C29"/>
    <mergeCell ref="D27:D29"/>
    <mergeCell ref="E27:E29"/>
    <mergeCell ref="F27:F29"/>
    <mergeCell ref="A1:I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AB1" sqref="AB1"/>
    </sheetView>
  </sheetViews>
  <sheetFormatPr defaultColWidth="11.421875" defaultRowHeight="15"/>
  <cols>
    <col min="1" max="1" width="3.00390625" style="52" customWidth="1"/>
    <col min="2" max="2" width="4.7109375" style="52" customWidth="1"/>
    <col min="3" max="3" width="10.421875" style="52" customWidth="1"/>
    <col min="4" max="4" width="20.421875" style="52" customWidth="1"/>
    <col min="5" max="5" width="5.57421875" style="52" customWidth="1"/>
    <col min="6" max="8" width="16.7109375" style="267" customWidth="1"/>
    <col min="9" max="16384" width="11.421875" style="52" customWidth="1"/>
  </cols>
  <sheetData>
    <row r="1" spans="1:8" ht="18.75">
      <c r="A1" s="297" t="s">
        <v>186</v>
      </c>
      <c r="B1" s="297"/>
      <c r="C1" s="297"/>
      <c r="D1" s="298"/>
      <c r="E1" s="298"/>
      <c r="F1" s="298"/>
      <c r="G1" s="298"/>
      <c r="H1" s="298"/>
    </row>
    <row r="2" spans="1:2" ht="13.5" customHeight="1">
      <c r="A2" s="153"/>
      <c r="B2" s="153"/>
    </row>
    <row r="3" spans="1:9" ht="14.25" thickBot="1">
      <c r="A3" s="78"/>
      <c r="B3" s="78"/>
      <c r="C3" s="75"/>
      <c r="D3" s="75"/>
      <c r="E3" s="75"/>
      <c r="F3" s="268"/>
      <c r="G3" s="268"/>
      <c r="H3" s="78" t="s">
        <v>123</v>
      </c>
      <c r="I3" s="74"/>
    </row>
    <row r="4" spans="1:9" ht="20.25" customHeight="1">
      <c r="A4" s="358" t="s">
        <v>187</v>
      </c>
      <c r="B4" s="358"/>
      <c r="C4" s="358"/>
      <c r="D4" s="358"/>
      <c r="E4" s="300"/>
      <c r="F4" s="332" t="s">
        <v>188</v>
      </c>
      <c r="G4" s="359"/>
      <c r="H4" s="359"/>
      <c r="I4" s="74"/>
    </row>
    <row r="5" spans="1:9" ht="20.25" customHeight="1">
      <c r="A5" s="358"/>
      <c r="B5" s="358"/>
      <c r="C5" s="358"/>
      <c r="D5" s="358"/>
      <c r="E5" s="300"/>
      <c r="F5" s="269">
        <v>19</v>
      </c>
      <c r="G5" s="270">
        <f>F5+1</f>
        <v>20</v>
      </c>
      <c r="H5" s="271">
        <f>G5+1</f>
        <v>21</v>
      </c>
      <c r="I5" s="74"/>
    </row>
    <row r="6" spans="1:9" ht="3.75" customHeight="1">
      <c r="A6" s="128"/>
      <c r="B6" s="84"/>
      <c r="C6" s="272"/>
      <c r="D6" s="272"/>
      <c r="E6" s="273"/>
      <c r="F6" s="274"/>
      <c r="G6" s="274"/>
      <c r="I6" s="74"/>
    </row>
    <row r="7" spans="1:9" s="88" customFormat="1" ht="13.5" customHeight="1">
      <c r="A7" s="295"/>
      <c r="B7" s="360" t="s">
        <v>189</v>
      </c>
      <c r="C7" s="360"/>
      <c r="D7" s="161"/>
      <c r="E7" s="275"/>
      <c r="F7" s="276" t="s">
        <v>151</v>
      </c>
      <c r="G7" s="276" t="s">
        <v>151</v>
      </c>
      <c r="H7" s="279" t="s">
        <v>151</v>
      </c>
      <c r="I7" s="161"/>
    </row>
    <row r="8" spans="1:9" ht="3.75" customHeight="1">
      <c r="A8" s="293"/>
      <c r="B8" s="293"/>
      <c r="C8" s="292"/>
      <c r="D8" s="74"/>
      <c r="E8" s="277"/>
      <c r="F8" s="276"/>
      <c r="G8" s="276"/>
      <c r="H8" s="278"/>
      <c r="I8" s="74"/>
    </row>
    <row r="9" spans="1:9" ht="13.5" customHeight="1">
      <c r="A9" s="295"/>
      <c r="B9" s="360" t="s">
        <v>190</v>
      </c>
      <c r="C9" s="360"/>
      <c r="D9" s="74"/>
      <c r="E9" s="277"/>
      <c r="F9" s="276">
        <v>87</v>
      </c>
      <c r="G9" s="276">
        <v>91</v>
      </c>
      <c r="H9" s="279">
        <v>68</v>
      </c>
      <c r="I9" s="74"/>
    </row>
    <row r="10" spans="1:9" ht="13.5" customHeight="1">
      <c r="A10" s="293"/>
      <c r="B10" s="296"/>
      <c r="C10" s="357" t="s">
        <v>191</v>
      </c>
      <c r="D10" s="357"/>
      <c r="E10" s="280"/>
      <c r="F10" s="276" t="s">
        <v>151</v>
      </c>
      <c r="G10" s="276" t="s">
        <v>151</v>
      </c>
      <c r="H10" s="279" t="s">
        <v>151</v>
      </c>
      <c r="I10" s="279"/>
    </row>
    <row r="11" spans="1:9" ht="13.5" customHeight="1">
      <c r="A11" s="293"/>
      <c r="B11" s="296"/>
      <c r="C11" s="357" t="s">
        <v>192</v>
      </c>
      <c r="D11" s="357"/>
      <c r="E11" s="280"/>
      <c r="F11" s="276">
        <v>87</v>
      </c>
      <c r="G11" s="276">
        <v>91</v>
      </c>
      <c r="H11" s="279">
        <v>68</v>
      </c>
      <c r="I11" s="279"/>
    </row>
    <row r="12" spans="1:9" ht="13.5" customHeight="1">
      <c r="A12" s="293"/>
      <c r="B12" s="296"/>
      <c r="C12" s="357" t="s">
        <v>193</v>
      </c>
      <c r="D12" s="357"/>
      <c r="E12" s="280"/>
      <c r="F12" s="276" t="s">
        <v>151</v>
      </c>
      <c r="G12" s="276" t="s">
        <v>151</v>
      </c>
      <c r="H12" s="279" t="s">
        <v>151</v>
      </c>
      <c r="I12" s="279"/>
    </row>
    <row r="13" spans="1:9" ht="13.5" customHeight="1">
      <c r="A13" s="293"/>
      <c r="B13" s="296"/>
      <c r="C13" s="357" t="s">
        <v>194</v>
      </c>
      <c r="D13" s="357"/>
      <c r="E13" s="280"/>
      <c r="F13" s="276" t="s">
        <v>151</v>
      </c>
      <c r="G13" s="276" t="s">
        <v>151</v>
      </c>
      <c r="H13" s="279" t="s">
        <v>151</v>
      </c>
      <c r="I13" s="279"/>
    </row>
    <row r="14" spans="1:9" ht="3.75" customHeight="1">
      <c r="A14" s="293"/>
      <c r="B14" s="296"/>
      <c r="C14" s="292"/>
      <c r="D14" s="292"/>
      <c r="E14" s="280"/>
      <c r="F14" s="276"/>
      <c r="G14" s="276"/>
      <c r="H14" s="279"/>
      <c r="I14" s="279"/>
    </row>
    <row r="15" spans="1:9" ht="13.5" customHeight="1">
      <c r="A15" s="293"/>
      <c r="B15" s="362" t="s">
        <v>195</v>
      </c>
      <c r="C15" s="362"/>
      <c r="D15" s="74"/>
      <c r="E15" s="277"/>
      <c r="F15" s="276">
        <v>13</v>
      </c>
      <c r="G15" s="276">
        <v>18</v>
      </c>
      <c r="H15" s="279">
        <v>13</v>
      </c>
      <c r="I15" s="279"/>
    </row>
    <row r="16" spans="1:9" ht="13.5" customHeight="1">
      <c r="A16" s="362"/>
      <c r="B16" s="362"/>
      <c r="C16" s="357" t="s">
        <v>196</v>
      </c>
      <c r="D16" s="357"/>
      <c r="E16" s="280"/>
      <c r="F16" s="276" t="s">
        <v>151</v>
      </c>
      <c r="G16" s="276" t="s">
        <v>151</v>
      </c>
      <c r="H16" s="279" t="s">
        <v>197</v>
      </c>
      <c r="I16" s="279"/>
    </row>
    <row r="17" spans="1:9" ht="13.5" customHeight="1">
      <c r="A17" s="296"/>
      <c r="B17" s="296"/>
      <c r="C17" s="357" t="s">
        <v>198</v>
      </c>
      <c r="D17" s="357"/>
      <c r="E17" s="280"/>
      <c r="F17" s="276">
        <v>3</v>
      </c>
      <c r="G17" s="276" t="s">
        <v>151</v>
      </c>
      <c r="H17" s="279" t="s">
        <v>197</v>
      </c>
      <c r="I17" s="279"/>
    </row>
    <row r="18" spans="1:9" ht="13.5" customHeight="1">
      <c r="A18" s="296"/>
      <c r="B18" s="296"/>
      <c r="C18" s="357" t="s">
        <v>199</v>
      </c>
      <c r="D18" s="357"/>
      <c r="E18" s="280"/>
      <c r="F18" s="276">
        <v>10</v>
      </c>
      <c r="G18" s="276">
        <v>18</v>
      </c>
      <c r="H18" s="279">
        <v>13</v>
      </c>
      <c r="I18" s="279"/>
    </row>
    <row r="19" spans="1:9" ht="13.5" customHeight="1">
      <c r="A19" s="296"/>
      <c r="B19" s="296"/>
      <c r="C19" s="357" t="s">
        <v>200</v>
      </c>
      <c r="D19" s="357"/>
      <c r="E19" s="280"/>
      <c r="F19" s="281">
        <v>-9</v>
      </c>
      <c r="G19" s="281">
        <v>-8</v>
      </c>
      <c r="H19" s="282">
        <v>-8</v>
      </c>
      <c r="I19" s="279"/>
    </row>
    <row r="20" spans="1:9" ht="13.5" customHeight="1">
      <c r="A20" s="296"/>
      <c r="B20" s="296"/>
      <c r="C20" s="357" t="s">
        <v>201</v>
      </c>
      <c r="D20" s="357"/>
      <c r="E20" s="280"/>
      <c r="F20" s="276" t="s">
        <v>197</v>
      </c>
      <c r="G20" s="281">
        <v>-6</v>
      </c>
      <c r="H20" s="282">
        <v>-2</v>
      </c>
      <c r="I20" s="279"/>
    </row>
    <row r="21" spans="1:9" ht="13.5" customHeight="1">
      <c r="A21" s="296"/>
      <c r="B21" s="296"/>
      <c r="C21" s="357" t="s">
        <v>202</v>
      </c>
      <c r="D21" s="357"/>
      <c r="E21" s="280"/>
      <c r="F21" s="281">
        <v>-1</v>
      </c>
      <c r="G21" s="276" t="s">
        <v>197</v>
      </c>
      <c r="H21" s="279" t="s">
        <v>197</v>
      </c>
      <c r="I21" s="279"/>
    </row>
    <row r="22" spans="1:9" ht="13.5" customHeight="1">
      <c r="A22" s="296"/>
      <c r="B22" s="296"/>
      <c r="C22" s="361" t="s">
        <v>203</v>
      </c>
      <c r="D22" s="361"/>
      <c r="E22" s="280"/>
      <c r="F22" s="276" t="s">
        <v>151</v>
      </c>
      <c r="G22" s="281">
        <v>-1</v>
      </c>
      <c r="H22" s="279" t="s">
        <v>197</v>
      </c>
      <c r="I22" s="279"/>
    </row>
    <row r="23" spans="1:9" ht="13.5" customHeight="1">
      <c r="A23" s="296"/>
      <c r="B23" s="296"/>
      <c r="C23" s="361" t="s">
        <v>204</v>
      </c>
      <c r="D23" s="361"/>
      <c r="E23" s="280"/>
      <c r="F23" s="276" t="s">
        <v>151</v>
      </c>
      <c r="G23" s="281">
        <v>-3</v>
      </c>
      <c r="H23" s="282">
        <v>-3</v>
      </c>
      <c r="I23" s="279"/>
    </row>
    <row r="24" spans="1:9" ht="13.5" customHeight="1">
      <c r="A24" s="296"/>
      <c r="B24" s="296"/>
      <c r="C24" s="357" t="s">
        <v>205</v>
      </c>
      <c r="D24" s="357"/>
      <c r="E24" s="280"/>
      <c r="F24" s="276" t="s">
        <v>151</v>
      </c>
      <c r="G24" s="276" t="s">
        <v>151</v>
      </c>
      <c r="H24" s="279" t="s">
        <v>197</v>
      </c>
      <c r="I24" s="279"/>
    </row>
    <row r="25" spans="1:9" ht="13.5" customHeight="1">
      <c r="A25" s="296"/>
      <c r="B25" s="296"/>
      <c r="C25" s="357" t="s">
        <v>206</v>
      </c>
      <c r="D25" s="357"/>
      <c r="E25" s="280"/>
      <c r="F25" s="276" t="s">
        <v>151</v>
      </c>
      <c r="G25" s="276" t="s">
        <v>151</v>
      </c>
      <c r="H25" s="279" t="s">
        <v>197</v>
      </c>
      <c r="I25" s="279"/>
    </row>
    <row r="26" spans="1:9" ht="3.75" customHeight="1">
      <c r="A26" s="293"/>
      <c r="B26" s="292"/>
      <c r="C26" s="292"/>
      <c r="D26" s="74"/>
      <c r="E26" s="277"/>
      <c r="F26" s="276"/>
      <c r="G26" s="276"/>
      <c r="H26" s="279"/>
      <c r="I26" s="279"/>
    </row>
    <row r="27" spans="1:9" ht="13.5" customHeight="1">
      <c r="A27" s="293"/>
      <c r="B27" s="360" t="s">
        <v>207</v>
      </c>
      <c r="C27" s="360"/>
      <c r="D27" s="74"/>
      <c r="E27" s="277"/>
      <c r="F27" s="276">
        <v>4</v>
      </c>
      <c r="G27" s="276">
        <v>5</v>
      </c>
      <c r="H27" s="279">
        <v>1</v>
      </c>
      <c r="I27" s="279"/>
    </row>
    <row r="28" spans="1:9" ht="13.5" customHeight="1">
      <c r="A28" s="293"/>
      <c r="B28" s="296"/>
      <c r="C28" s="357" t="s">
        <v>208</v>
      </c>
      <c r="D28" s="357"/>
      <c r="E28" s="280"/>
      <c r="F28" s="276">
        <v>2</v>
      </c>
      <c r="G28" s="276">
        <v>4</v>
      </c>
      <c r="H28" s="279">
        <v>1</v>
      </c>
      <c r="I28" s="279"/>
    </row>
    <row r="29" spans="1:9" ht="13.5" customHeight="1">
      <c r="A29" s="293"/>
      <c r="B29" s="296"/>
      <c r="C29" s="357" t="s">
        <v>209</v>
      </c>
      <c r="D29" s="357"/>
      <c r="E29" s="280"/>
      <c r="F29" s="276" t="s">
        <v>151</v>
      </c>
      <c r="G29" s="276" t="s">
        <v>151</v>
      </c>
      <c r="H29" s="279" t="s">
        <v>197</v>
      </c>
      <c r="I29" s="279"/>
    </row>
    <row r="30" spans="1:9" ht="13.5" customHeight="1">
      <c r="A30" s="293"/>
      <c r="B30" s="296"/>
      <c r="C30" s="357" t="s">
        <v>210</v>
      </c>
      <c r="D30" s="357"/>
      <c r="E30" s="280"/>
      <c r="F30" s="276" t="s">
        <v>151</v>
      </c>
      <c r="G30" s="276" t="s">
        <v>151</v>
      </c>
      <c r="H30" s="279" t="s">
        <v>197</v>
      </c>
      <c r="I30" s="279"/>
    </row>
    <row r="31" spans="1:9" ht="13.5" customHeight="1">
      <c r="A31" s="293"/>
      <c r="B31" s="292"/>
      <c r="C31" s="357" t="s">
        <v>211</v>
      </c>
      <c r="D31" s="357"/>
      <c r="E31" s="280"/>
      <c r="F31" s="276">
        <v>2</v>
      </c>
      <c r="G31" s="276">
        <v>1</v>
      </c>
      <c r="H31" s="279" t="s">
        <v>197</v>
      </c>
      <c r="I31" s="279"/>
    </row>
    <row r="32" spans="1:9" ht="3.75" customHeight="1">
      <c r="A32" s="293"/>
      <c r="B32" s="292"/>
      <c r="C32" s="292"/>
      <c r="D32" s="74"/>
      <c r="E32" s="277"/>
      <c r="F32" s="276"/>
      <c r="G32" s="276"/>
      <c r="H32" s="279"/>
      <c r="I32" s="279"/>
    </row>
    <row r="33" spans="1:9" ht="13.5" customHeight="1">
      <c r="A33" s="295"/>
      <c r="B33" s="360" t="s">
        <v>212</v>
      </c>
      <c r="C33" s="360"/>
      <c r="D33" s="74"/>
      <c r="E33" s="277"/>
      <c r="F33" s="276">
        <v>9</v>
      </c>
      <c r="G33" s="276">
        <v>14</v>
      </c>
      <c r="H33" s="279">
        <v>14</v>
      </c>
      <c r="I33" s="279"/>
    </row>
    <row r="34" spans="1:9" ht="13.5" customHeight="1">
      <c r="A34" s="293"/>
      <c r="B34" s="296"/>
      <c r="C34" s="357" t="s">
        <v>213</v>
      </c>
      <c r="D34" s="357"/>
      <c r="E34" s="280"/>
      <c r="F34" s="276">
        <v>3</v>
      </c>
      <c r="G34" s="276">
        <v>4</v>
      </c>
      <c r="H34" s="279">
        <v>2</v>
      </c>
      <c r="I34" s="279"/>
    </row>
    <row r="35" spans="1:9" ht="13.5" customHeight="1">
      <c r="A35" s="293"/>
      <c r="B35" s="296"/>
      <c r="C35" s="357" t="s">
        <v>214</v>
      </c>
      <c r="D35" s="357"/>
      <c r="E35" s="280"/>
      <c r="F35" s="276">
        <v>2</v>
      </c>
      <c r="G35" s="276" t="s">
        <v>151</v>
      </c>
      <c r="H35" s="279" t="s">
        <v>197</v>
      </c>
      <c r="I35" s="279"/>
    </row>
    <row r="36" spans="1:9" ht="13.5" customHeight="1">
      <c r="A36" s="293"/>
      <c r="B36" s="296"/>
      <c r="C36" s="357" t="s">
        <v>215</v>
      </c>
      <c r="D36" s="357"/>
      <c r="E36" s="280"/>
      <c r="F36" s="276">
        <v>1</v>
      </c>
      <c r="G36" s="276">
        <v>3</v>
      </c>
      <c r="H36" s="279">
        <v>1</v>
      </c>
      <c r="I36" s="279"/>
    </row>
    <row r="37" spans="1:9" ht="13.5" customHeight="1">
      <c r="A37" s="293"/>
      <c r="B37" s="296"/>
      <c r="C37" s="357" t="s">
        <v>216</v>
      </c>
      <c r="D37" s="357"/>
      <c r="E37" s="280"/>
      <c r="F37" s="276">
        <v>2</v>
      </c>
      <c r="G37" s="276">
        <v>4</v>
      </c>
      <c r="H37" s="279">
        <v>2</v>
      </c>
      <c r="I37" s="279"/>
    </row>
    <row r="38" spans="1:9" ht="13.5" customHeight="1">
      <c r="A38" s="293"/>
      <c r="B38" s="292"/>
      <c r="C38" s="357" t="s">
        <v>217</v>
      </c>
      <c r="D38" s="357"/>
      <c r="E38" s="280"/>
      <c r="F38" s="276" t="s">
        <v>151</v>
      </c>
      <c r="G38" s="276">
        <v>1</v>
      </c>
      <c r="H38" s="279" t="s">
        <v>197</v>
      </c>
      <c r="I38" s="279"/>
    </row>
    <row r="39" spans="1:9" ht="13.5" customHeight="1">
      <c r="A39" s="360"/>
      <c r="B39" s="360"/>
      <c r="C39" s="357" t="s">
        <v>218</v>
      </c>
      <c r="D39" s="357"/>
      <c r="E39" s="280"/>
      <c r="F39" s="276" t="s">
        <v>151</v>
      </c>
      <c r="G39" s="276">
        <v>1</v>
      </c>
      <c r="H39" s="279">
        <v>3</v>
      </c>
      <c r="I39" s="279"/>
    </row>
    <row r="40" spans="1:9" ht="13.5" customHeight="1">
      <c r="A40" s="293"/>
      <c r="B40" s="296"/>
      <c r="C40" s="357" t="s">
        <v>219</v>
      </c>
      <c r="D40" s="357"/>
      <c r="E40" s="280"/>
      <c r="F40" s="276">
        <v>1</v>
      </c>
      <c r="G40" s="276">
        <v>1</v>
      </c>
      <c r="H40" s="279">
        <v>4</v>
      </c>
      <c r="I40" s="279"/>
    </row>
    <row r="41" spans="1:9" ht="13.5" customHeight="1">
      <c r="A41" s="293"/>
      <c r="B41" s="296"/>
      <c r="C41" s="366" t="s">
        <v>220</v>
      </c>
      <c r="D41" s="366"/>
      <c r="E41" s="280"/>
      <c r="F41" s="276" t="s">
        <v>151</v>
      </c>
      <c r="G41" s="276" t="s">
        <v>151</v>
      </c>
      <c r="H41" s="279">
        <v>2</v>
      </c>
      <c r="I41" s="279"/>
    </row>
    <row r="42" spans="1:8" ht="3.75" customHeight="1" thickBot="1">
      <c r="A42" s="145"/>
      <c r="B42" s="363"/>
      <c r="C42" s="363"/>
      <c r="D42" s="75"/>
      <c r="E42" s="283"/>
      <c r="F42" s="268"/>
      <c r="G42" s="268"/>
      <c r="H42" s="268"/>
    </row>
    <row r="43" spans="1:8" ht="13.5" customHeight="1">
      <c r="A43" s="284" t="s">
        <v>221</v>
      </c>
      <c r="B43" s="285"/>
      <c r="C43" s="285"/>
      <c r="D43" s="285"/>
      <c r="E43" s="285"/>
      <c r="F43" s="285"/>
      <c r="G43" s="285"/>
      <c r="H43" s="285"/>
    </row>
    <row r="44" spans="1:3" ht="13.5">
      <c r="A44" s="293"/>
      <c r="B44" s="364"/>
      <c r="C44" s="364"/>
    </row>
    <row r="45" spans="1:3" ht="13.5">
      <c r="A45" s="293"/>
      <c r="B45" s="365"/>
      <c r="C45" s="365"/>
    </row>
    <row r="46" spans="1:3" ht="13.5">
      <c r="A46" s="293"/>
      <c r="B46" s="365"/>
      <c r="C46" s="365"/>
    </row>
    <row r="50" spans="6:8" ht="13.5">
      <c r="F50" s="52"/>
      <c r="G50" s="52"/>
      <c r="H50" s="52"/>
    </row>
    <row r="51" spans="6:8" ht="13.5">
      <c r="F51" s="52"/>
      <c r="G51" s="52"/>
      <c r="H51" s="52"/>
    </row>
    <row r="52" spans="6:8" ht="13.5">
      <c r="F52" s="52"/>
      <c r="G52" s="52"/>
      <c r="H52" s="52"/>
    </row>
    <row r="53" spans="6:8" ht="13.5">
      <c r="F53" s="52"/>
      <c r="G53" s="52"/>
      <c r="H53" s="52"/>
    </row>
    <row r="54" spans="6:8" ht="13.5">
      <c r="F54" s="52"/>
      <c r="G54" s="52"/>
      <c r="H54" s="52"/>
    </row>
    <row r="55" spans="6:8" ht="13.5">
      <c r="F55" s="52"/>
      <c r="G55" s="52"/>
      <c r="H55" s="52"/>
    </row>
    <row r="56" spans="6:8" ht="13.5">
      <c r="F56" s="52"/>
      <c r="G56" s="52"/>
      <c r="H56" s="52"/>
    </row>
    <row r="57" spans="6:8" ht="13.5">
      <c r="F57" s="52"/>
      <c r="G57" s="52"/>
      <c r="H57" s="52"/>
    </row>
    <row r="58" spans="6:8" ht="13.5">
      <c r="F58" s="52"/>
      <c r="G58" s="52"/>
      <c r="H58" s="52"/>
    </row>
  </sheetData>
  <sheetProtection/>
  <mergeCells count="40">
    <mergeCell ref="B45:C45"/>
    <mergeCell ref="B46:C46"/>
    <mergeCell ref="C37:D37"/>
    <mergeCell ref="C38:D38"/>
    <mergeCell ref="A39:B39"/>
    <mergeCell ref="C39:D39"/>
    <mergeCell ref="C40:D40"/>
    <mergeCell ref="C41:D41"/>
    <mergeCell ref="C31:D31"/>
    <mergeCell ref="B33:C33"/>
    <mergeCell ref="C34:D34"/>
    <mergeCell ref="C35:D35"/>
    <mergeCell ref="B42:C42"/>
    <mergeCell ref="B44:C44"/>
    <mergeCell ref="C20:D20"/>
    <mergeCell ref="C21:D21"/>
    <mergeCell ref="C36:D36"/>
    <mergeCell ref="C23:D23"/>
    <mergeCell ref="C24:D24"/>
    <mergeCell ref="C25:D25"/>
    <mergeCell ref="B27:C27"/>
    <mergeCell ref="C28:D28"/>
    <mergeCell ref="C29:D29"/>
    <mergeCell ref="C30:D30"/>
    <mergeCell ref="C22:D22"/>
    <mergeCell ref="C11:D11"/>
    <mergeCell ref="C12:D12"/>
    <mergeCell ref="C13:D13"/>
    <mergeCell ref="B15:C15"/>
    <mergeCell ref="A16:B16"/>
    <mergeCell ref="C16:D16"/>
    <mergeCell ref="C17:D17"/>
    <mergeCell ref="C18:D18"/>
    <mergeCell ref="C19:D19"/>
    <mergeCell ref="C10:D10"/>
    <mergeCell ref="A1:H1"/>
    <mergeCell ref="A4:E5"/>
    <mergeCell ref="F4:H4"/>
    <mergeCell ref="B7:C7"/>
    <mergeCell ref="B9:C9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B1" sqref="AB1"/>
    </sheetView>
  </sheetViews>
  <sheetFormatPr defaultColWidth="11.421875" defaultRowHeight="15"/>
  <cols>
    <col min="1" max="1" width="11.140625" style="18" customWidth="1"/>
    <col min="2" max="9" width="10.421875" style="18" customWidth="1"/>
    <col min="10" max="16384" width="11.421875" style="18" customWidth="1"/>
  </cols>
  <sheetData>
    <row r="1" spans="1:9" ht="18.75">
      <c r="A1" s="371" t="s">
        <v>8</v>
      </c>
      <c r="B1" s="371"/>
      <c r="C1" s="371"/>
      <c r="D1" s="371"/>
      <c r="E1" s="371"/>
      <c r="F1" s="371"/>
      <c r="G1" s="371"/>
      <c r="H1" s="371"/>
      <c r="I1" s="371"/>
    </row>
    <row r="3" spans="1:9" ht="14.25" thickBot="1">
      <c r="A3" s="19"/>
      <c r="B3" s="19"/>
      <c r="C3" s="19"/>
      <c r="D3" s="19"/>
      <c r="E3" s="19"/>
      <c r="F3" s="19"/>
      <c r="G3" s="19"/>
      <c r="H3" s="20"/>
      <c r="I3" s="20" t="s">
        <v>9</v>
      </c>
    </row>
    <row r="4" spans="1:9" ht="18" customHeight="1">
      <c r="A4" s="372" t="s">
        <v>10</v>
      </c>
      <c r="B4" s="375" t="s">
        <v>11</v>
      </c>
      <c r="C4" s="376"/>
      <c r="D4" s="376"/>
      <c r="E4" s="377"/>
      <c r="F4" s="375" t="s">
        <v>12</v>
      </c>
      <c r="G4" s="376"/>
      <c r="H4" s="376"/>
      <c r="I4" s="376"/>
    </row>
    <row r="5" spans="1:9" ht="18" customHeight="1">
      <c r="A5" s="373"/>
      <c r="B5" s="378" t="s">
        <v>13</v>
      </c>
      <c r="C5" s="378" t="s">
        <v>14</v>
      </c>
      <c r="D5" s="378" t="s">
        <v>15</v>
      </c>
      <c r="E5" s="380" t="s">
        <v>16</v>
      </c>
      <c r="F5" s="380" t="s">
        <v>17</v>
      </c>
      <c r="G5" s="367" t="s">
        <v>18</v>
      </c>
      <c r="H5" s="367" t="s">
        <v>19</v>
      </c>
      <c r="I5" s="369" t="s">
        <v>20</v>
      </c>
    </row>
    <row r="6" spans="1:9" ht="18" customHeight="1">
      <c r="A6" s="374"/>
      <c r="B6" s="379"/>
      <c r="C6" s="379"/>
      <c r="D6" s="379"/>
      <c r="E6" s="381"/>
      <c r="F6" s="381"/>
      <c r="G6" s="368"/>
      <c r="H6" s="368"/>
      <c r="I6" s="370"/>
    </row>
    <row r="7" spans="1:10" ht="18" customHeight="1">
      <c r="A7" s="21">
        <v>17</v>
      </c>
      <c r="B7" s="22">
        <v>102166</v>
      </c>
      <c r="C7" s="23">
        <v>13851</v>
      </c>
      <c r="D7" s="23">
        <v>32155</v>
      </c>
      <c r="E7" s="24">
        <v>148172</v>
      </c>
      <c r="F7" s="23">
        <v>102166</v>
      </c>
      <c r="G7" s="23">
        <v>12983</v>
      </c>
      <c r="H7" s="23">
        <v>32155</v>
      </c>
      <c r="I7" s="23">
        <v>868</v>
      </c>
      <c r="J7" s="25"/>
    </row>
    <row r="8" spans="1:10" ht="18" customHeight="1">
      <c r="A8" s="26">
        <f>A7+1</f>
        <v>18</v>
      </c>
      <c r="B8" s="22">
        <v>118534</v>
      </c>
      <c r="C8" s="23">
        <v>16140</v>
      </c>
      <c r="D8" s="23">
        <v>36066</v>
      </c>
      <c r="E8" s="24">
        <v>170740</v>
      </c>
      <c r="F8" s="23">
        <v>118534</v>
      </c>
      <c r="G8" s="23">
        <v>15040</v>
      </c>
      <c r="H8" s="23">
        <v>36066</v>
      </c>
      <c r="I8" s="23">
        <v>1100</v>
      </c>
      <c r="J8" s="25"/>
    </row>
    <row r="9" spans="1:10" ht="18" customHeight="1">
      <c r="A9" s="26">
        <f>A8+1</f>
        <v>19</v>
      </c>
      <c r="B9" s="22">
        <v>114527</v>
      </c>
      <c r="C9" s="27">
        <v>14107</v>
      </c>
      <c r="D9" s="27">
        <v>35074</v>
      </c>
      <c r="E9" s="27">
        <v>163708</v>
      </c>
      <c r="F9" s="27">
        <v>114527</v>
      </c>
      <c r="G9" s="27">
        <v>13131</v>
      </c>
      <c r="H9" s="27">
        <v>35074</v>
      </c>
      <c r="I9" s="27">
        <v>976</v>
      </c>
      <c r="J9" s="25"/>
    </row>
    <row r="10" spans="1:11" s="28" customFormat="1" ht="18" customHeight="1">
      <c r="A10" s="26">
        <f>A9+1</f>
        <v>20</v>
      </c>
      <c r="B10" s="22">
        <v>111289</v>
      </c>
      <c r="C10" s="27">
        <v>13208</v>
      </c>
      <c r="D10" s="27">
        <v>33553</v>
      </c>
      <c r="E10" s="27">
        <v>158050</v>
      </c>
      <c r="F10" s="27">
        <v>111289</v>
      </c>
      <c r="G10" s="27">
        <v>12331</v>
      </c>
      <c r="H10" s="27">
        <v>33553</v>
      </c>
      <c r="I10" s="27">
        <v>877</v>
      </c>
      <c r="J10" s="25"/>
      <c r="K10" s="18"/>
    </row>
    <row r="11" spans="1:10" s="28" customFormat="1" ht="18" customHeight="1" thickBot="1">
      <c r="A11" s="29">
        <f>A10+1</f>
        <v>21</v>
      </c>
      <c r="B11" s="30">
        <v>109488</v>
      </c>
      <c r="C11" s="31">
        <v>12270</v>
      </c>
      <c r="D11" s="31">
        <v>32322</v>
      </c>
      <c r="E11" s="32">
        <v>154080</v>
      </c>
      <c r="F11" s="31">
        <v>109488</v>
      </c>
      <c r="G11" s="31">
        <v>12098</v>
      </c>
      <c r="H11" s="31">
        <v>32322</v>
      </c>
      <c r="I11" s="31">
        <v>172</v>
      </c>
      <c r="J11" s="33"/>
    </row>
    <row r="12" spans="1:10" ht="13.5">
      <c r="A12" s="34" t="s">
        <v>21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13.5">
      <c r="A13" s="18" t="s">
        <v>22</v>
      </c>
      <c r="J13" s="35"/>
    </row>
    <row r="17" ht="13.5">
      <c r="E17" s="36"/>
    </row>
  </sheetData>
  <sheetProtection/>
  <mergeCells count="12">
    <mergeCell ref="F5:F6"/>
    <mergeCell ref="G5:G6"/>
    <mergeCell ref="H5:H6"/>
    <mergeCell ref="I5:I6"/>
    <mergeCell ref="A1:I1"/>
    <mergeCell ref="A4:A6"/>
    <mergeCell ref="B4:E4"/>
    <mergeCell ref="F4:I4"/>
    <mergeCell ref="B5:B6"/>
    <mergeCell ref="C5:C6"/>
    <mergeCell ref="D5:D6"/>
    <mergeCell ref="E5:E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B1" sqref="AB1"/>
    </sheetView>
  </sheetViews>
  <sheetFormatPr defaultColWidth="11.421875" defaultRowHeight="15"/>
  <cols>
    <col min="1" max="1" width="18.421875" style="1" customWidth="1"/>
    <col min="2" max="4" width="23.57421875" style="1" customWidth="1"/>
    <col min="5" max="16384" width="11.421875" style="1" customWidth="1"/>
  </cols>
  <sheetData>
    <row r="1" spans="1:4" ht="18.75">
      <c r="A1" s="382" t="s">
        <v>0</v>
      </c>
      <c r="B1" s="382"/>
      <c r="C1" s="382"/>
      <c r="D1" s="382"/>
    </row>
    <row r="3" spans="1:4" ht="14.25" thickBot="1">
      <c r="A3" s="2"/>
      <c r="B3" s="2"/>
      <c r="C3" s="2"/>
      <c r="D3" s="3" t="s">
        <v>1</v>
      </c>
    </row>
    <row r="4" spans="1:4" ht="16.5" customHeight="1">
      <c r="A4" s="383" t="s">
        <v>2</v>
      </c>
      <c r="B4" s="385" t="s">
        <v>3</v>
      </c>
      <c r="C4" s="387" t="s">
        <v>4</v>
      </c>
      <c r="D4" s="388"/>
    </row>
    <row r="5" spans="1:4" ht="16.5" customHeight="1">
      <c r="A5" s="384"/>
      <c r="B5" s="386"/>
      <c r="C5" s="4" t="s">
        <v>5</v>
      </c>
      <c r="D5" s="4" t="s">
        <v>6</v>
      </c>
    </row>
    <row r="6" spans="1:4" s="8" customFormat="1" ht="18" customHeight="1">
      <c r="A6" s="5">
        <v>17</v>
      </c>
      <c r="B6" s="6">
        <v>48412</v>
      </c>
      <c r="C6" s="7">
        <v>18007</v>
      </c>
      <c r="D6" s="7">
        <v>30405</v>
      </c>
    </row>
    <row r="7" spans="1:4" s="8" customFormat="1" ht="18" customHeight="1">
      <c r="A7" s="9">
        <f>A6+1</f>
        <v>18</v>
      </c>
      <c r="B7" s="6">
        <v>53905</v>
      </c>
      <c r="C7" s="10">
        <v>20756</v>
      </c>
      <c r="D7" s="10">
        <v>33149</v>
      </c>
    </row>
    <row r="8" spans="1:4" s="8" customFormat="1" ht="18" customHeight="1">
      <c r="A8" s="9">
        <f>A7+1</f>
        <v>19</v>
      </c>
      <c r="B8" s="6">
        <v>52588</v>
      </c>
      <c r="C8" s="10">
        <v>19024</v>
      </c>
      <c r="D8" s="10">
        <v>33564</v>
      </c>
    </row>
    <row r="9" spans="1:4" s="8" customFormat="1" ht="18" customHeight="1">
      <c r="A9" s="9">
        <f>A8+1</f>
        <v>20</v>
      </c>
      <c r="B9" s="6">
        <v>52433</v>
      </c>
      <c r="C9" s="10">
        <v>18118</v>
      </c>
      <c r="D9" s="10">
        <v>34315</v>
      </c>
    </row>
    <row r="10" spans="1:4" s="14" customFormat="1" ht="18" customHeight="1" thickBot="1">
      <c r="A10" s="11">
        <f>A9+1</f>
        <v>21</v>
      </c>
      <c r="B10" s="12">
        <v>52625</v>
      </c>
      <c r="C10" s="13">
        <v>17635</v>
      </c>
      <c r="D10" s="13">
        <v>34990</v>
      </c>
    </row>
    <row r="11" spans="1:5" ht="13.5">
      <c r="A11" s="15" t="s">
        <v>7</v>
      </c>
      <c r="E11" s="16"/>
    </row>
    <row r="12" ht="13.5">
      <c r="D12" s="17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18.7109375" style="37" customWidth="1"/>
    <col min="2" max="5" width="17.140625" style="37" customWidth="1"/>
    <col min="6" max="16384" width="11.421875" style="37" customWidth="1"/>
  </cols>
  <sheetData>
    <row r="1" spans="1:5" ht="18.75">
      <c r="A1" s="389" t="s">
        <v>23</v>
      </c>
      <c r="B1" s="389"/>
      <c r="C1" s="389"/>
      <c r="D1" s="389"/>
      <c r="E1" s="389"/>
    </row>
    <row r="3" spans="1:5" ht="14.25" thickBot="1">
      <c r="A3" s="38"/>
      <c r="B3" s="38"/>
      <c r="C3" s="38"/>
      <c r="D3" s="38"/>
      <c r="E3" s="39" t="s">
        <v>24</v>
      </c>
    </row>
    <row r="4" spans="1:5" ht="9" customHeight="1">
      <c r="A4" s="390" t="s">
        <v>2</v>
      </c>
      <c r="B4" s="392" t="s">
        <v>25</v>
      </c>
      <c r="C4" s="392" t="s">
        <v>26</v>
      </c>
      <c r="D4" s="392" t="s">
        <v>27</v>
      </c>
      <c r="E4" s="394" t="s">
        <v>28</v>
      </c>
    </row>
    <row r="5" spans="1:5" ht="13.5">
      <c r="A5" s="391"/>
      <c r="B5" s="393"/>
      <c r="C5" s="393"/>
      <c r="D5" s="393"/>
      <c r="E5" s="395"/>
    </row>
    <row r="6" spans="1:5" ht="17.25" customHeight="1">
      <c r="A6" s="40">
        <v>17</v>
      </c>
      <c r="B6" s="41">
        <v>3073</v>
      </c>
      <c r="C6" s="42">
        <v>2973</v>
      </c>
      <c r="D6" s="42">
        <v>11</v>
      </c>
      <c r="E6" s="42">
        <v>89</v>
      </c>
    </row>
    <row r="7" spans="1:5" ht="17.25" customHeight="1">
      <c r="A7" s="43">
        <f>A6+1</f>
        <v>18</v>
      </c>
      <c r="B7" s="41">
        <v>3617</v>
      </c>
      <c r="C7" s="42">
        <v>3508</v>
      </c>
      <c r="D7" s="42">
        <v>12</v>
      </c>
      <c r="E7" s="42">
        <v>97</v>
      </c>
    </row>
    <row r="8" spans="1:5" ht="17.25" customHeight="1">
      <c r="A8" s="43">
        <f>A7+1</f>
        <v>19</v>
      </c>
      <c r="B8" s="41">
        <v>3762</v>
      </c>
      <c r="C8" s="44">
        <v>3666</v>
      </c>
      <c r="D8" s="44">
        <v>14</v>
      </c>
      <c r="E8" s="44">
        <v>82</v>
      </c>
    </row>
    <row r="9" spans="1:5" s="45" customFormat="1" ht="17.25" customHeight="1">
      <c r="A9" s="43">
        <f>A8+1</f>
        <v>20</v>
      </c>
      <c r="B9" s="41">
        <v>3822</v>
      </c>
      <c r="C9" s="44">
        <v>3723</v>
      </c>
      <c r="D9" s="44">
        <v>9</v>
      </c>
      <c r="E9" s="44">
        <v>90</v>
      </c>
    </row>
    <row r="10" spans="1:5" s="49" customFormat="1" ht="17.25" customHeight="1" thickBot="1">
      <c r="A10" s="46">
        <f>A9+1</f>
        <v>21</v>
      </c>
      <c r="B10" s="47">
        <v>3825</v>
      </c>
      <c r="C10" s="48">
        <v>3727</v>
      </c>
      <c r="D10" s="48">
        <v>15</v>
      </c>
      <c r="E10" s="48">
        <v>83</v>
      </c>
    </row>
    <row r="11" spans="1:5" s="51" customFormat="1" ht="16.5" customHeight="1">
      <c r="A11" s="50" t="s">
        <v>29</v>
      </c>
      <c r="B11" s="50"/>
      <c r="C11" s="50"/>
      <c r="D11" s="50"/>
      <c r="E11" s="50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showGridLines="0" zoomScaleSheetLayoutView="90" zoomScalePageLayoutView="0" workbookViewId="0" topLeftCell="A1">
      <selection activeCell="W14" sqref="W14"/>
    </sheetView>
  </sheetViews>
  <sheetFormatPr defaultColWidth="11.421875" defaultRowHeight="15"/>
  <cols>
    <col min="1" max="1" width="9.7109375" style="52" customWidth="1"/>
    <col min="2" max="2" width="9.57421875" style="52" customWidth="1"/>
    <col min="3" max="4" width="8.28125" style="52" customWidth="1"/>
    <col min="5" max="5" width="6.8515625" style="52" customWidth="1"/>
    <col min="6" max="8" width="8.28125" style="52" customWidth="1"/>
    <col min="9" max="9" width="8.8515625" style="52" customWidth="1"/>
    <col min="10" max="11" width="7.421875" style="52" customWidth="1"/>
    <col min="12" max="18" width="9.00390625" style="52" customWidth="1"/>
    <col min="19" max="20" width="9.140625" style="52" customWidth="1"/>
    <col min="21" max="23" width="9.00390625" style="52" customWidth="1"/>
    <col min="24" max="25" width="11.421875" style="52" customWidth="1"/>
    <col min="26" max="26" width="9.00390625" style="52" customWidth="1"/>
    <col min="27" max="27" width="8.421875" style="52" customWidth="1"/>
    <col min="28" max="29" width="9.00390625" style="52" customWidth="1"/>
    <col min="30" max="31" width="8.421875" style="52" customWidth="1"/>
    <col min="32" max="32" width="9.00390625" style="52" customWidth="1"/>
    <col min="33" max="33" width="8.421875" style="52" customWidth="1"/>
    <col min="34" max="34" width="9.00390625" style="52" customWidth="1"/>
    <col min="35" max="16384" width="11.421875" style="52" customWidth="1"/>
  </cols>
  <sheetData>
    <row r="1" spans="1:23" s="152" customFormat="1" ht="21">
      <c r="A1" s="297" t="s">
        <v>143</v>
      </c>
      <c r="B1" s="297"/>
      <c r="C1" s="297"/>
      <c r="D1" s="297"/>
      <c r="E1" s="297"/>
      <c r="F1" s="297"/>
      <c r="G1" s="297"/>
      <c r="H1" s="297"/>
      <c r="I1" s="297"/>
      <c r="J1" s="297"/>
      <c r="K1" s="173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74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4.25" thickBot="1">
      <c r="A3" s="75"/>
      <c r="B3" s="75"/>
      <c r="C3" s="75"/>
      <c r="D3" s="75"/>
      <c r="E3" s="75"/>
      <c r="F3" s="75"/>
      <c r="G3" s="75"/>
      <c r="H3" s="75"/>
      <c r="I3" s="75"/>
      <c r="J3" s="106"/>
      <c r="K3" s="154" t="s">
        <v>238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154"/>
    </row>
    <row r="4" spans="1:31" ht="13.5" customHeight="1">
      <c r="A4" s="299" t="s">
        <v>239</v>
      </c>
      <c r="B4" s="305" t="s">
        <v>240</v>
      </c>
      <c r="C4" s="305" t="s">
        <v>144</v>
      </c>
      <c r="D4" s="308" t="s">
        <v>145</v>
      </c>
      <c r="E4" s="305" t="s">
        <v>104</v>
      </c>
      <c r="F4" s="305" t="s">
        <v>146</v>
      </c>
      <c r="G4" s="308" t="s">
        <v>147</v>
      </c>
      <c r="H4" s="308" t="s">
        <v>148</v>
      </c>
      <c r="I4" s="305" t="s">
        <v>97</v>
      </c>
      <c r="J4" s="322" t="s">
        <v>241</v>
      </c>
      <c r="K4" s="312" t="s">
        <v>242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ht="13.5">
      <c r="A5" s="300"/>
      <c r="B5" s="306"/>
      <c r="C5" s="306"/>
      <c r="D5" s="315"/>
      <c r="E5" s="306"/>
      <c r="F5" s="306"/>
      <c r="G5" s="315"/>
      <c r="H5" s="315"/>
      <c r="I5" s="306"/>
      <c r="J5" s="310"/>
      <c r="K5" s="323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6" spans="1:31" ht="13.5">
      <c r="A6" s="301"/>
      <c r="B6" s="307"/>
      <c r="C6" s="307"/>
      <c r="D6" s="316"/>
      <c r="E6" s="307"/>
      <c r="F6" s="307"/>
      <c r="G6" s="316"/>
      <c r="H6" s="316"/>
      <c r="I6" s="307"/>
      <c r="J6" s="311"/>
      <c r="K6" s="32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</row>
    <row r="7" spans="1:31" ht="18" customHeight="1">
      <c r="A7" s="155">
        <v>17</v>
      </c>
      <c r="B7" s="156">
        <v>132194</v>
      </c>
      <c r="C7" s="156">
        <v>47166</v>
      </c>
      <c r="D7" s="156">
        <v>20214</v>
      </c>
      <c r="E7" s="156">
        <v>1929</v>
      </c>
      <c r="F7" s="156">
        <v>15503</v>
      </c>
      <c r="G7" s="156">
        <v>13479</v>
      </c>
      <c r="H7" s="156">
        <v>12008</v>
      </c>
      <c r="I7" s="156">
        <v>863</v>
      </c>
      <c r="J7" s="156">
        <v>3128</v>
      </c>
      <c r="K7" s="156">
        <v>6971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</row>
    <row r="8" spans="1:31" ht="18" customHeight="1">
      <c r="A8" s="158">
        <f>A7+1</f>
        <v>18</v>
      </c>
      <c r="B8" s="396">
        <v>173816</v>
      </c>
      <c r="C8" s="156">
        <v>78792</v>
      </c>
      <c r="D8" s="156">
        <v>21799</v>
      </c>
      <c r="E8" s="156">
        <v>2416</v>
      </c>
      <c r="F8" s="156">
        <v>18489</v>
      </c>
      <c r="G8" s="156">
        <v>14912</v>
      </c>
      <c r="H8" s="156">
        <v>12120</v>
      </c>
      <c r="I8" s="156">
        <v>952</v>
      </c>
      <c r="J8" s="156">
        <v>2289</v>
      </c>
      <c r="K8" s="156">
        <v>6472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8" customHeight="1">
      <c r="A9" s="158">
        <f>A8+1</f>
        <v>19</v>
      </c>
      <c r="B9" s="156">
        <v>165271</v>
      </c>
      <c r="C9" s="156">
        <v>80298</v>
      </c>
      <c r="D9" s="156">
        <v>17870</v>
      </c>
      <c r="E9" s="156">
        <v>1468</v>
      </c>
      <c r="F9" s="156">
        <v>18098</v>
      </c>
      <c r="G9" s="156">
        <v>13447</v>
      </c>
      <c r="H9" s="156">
        <v>10756</v>
      </c>
      <c r="I9" s="156">
        <v>718</v>
      </c>
      <c r="J9" s="156">
        <v>1780</v>
      </c>
      <c r="K9" s="156">
        <v>5776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1" s="88" customFormat="1" ht="18" customHeight="1">
      <c r="A10" s="158">
        <f>A9+1</f>
        <v>20</v>
      </c>
      <c r="B10" s="156">
        <v>154744</v>
      </c>
      <c r="C10" s="156">
        <v>74869</v>
      </c>
      <c r="D10" s="156">
        <v>12149</v>
      </c>
      <c r="E10" s="156">
        <v>1274</v>
      </c>
      <c r="F10" s="156">
        <v>16943</v>
      </c>
      <c r="G10" s="156">
        <v>13168</v>
      </c>
      <c r="H10" s="156">
        <v>10422</v>
      </c>
      <c r="I10" s="156">
        <v>367</v>
      </c>
      <c r="J10" s="156">
        <v>3063</v>
      </c>
      <c r="K10" s="156">
        <v>6651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s="88" customFormat="1" ht="18" customHeight="1">
      <c r="A11" s="159">
        <f>A10+1</f>
        <v>21</v>
      </c>
      <c r="B11" s="160">
        <v>137373</v>
      </c>
      <c r="C11" s="160">
        <v>63934</v>
      </c>
      <c r="D11" s="160">
        <v>10412</v>
      </c>
      <c r="E11" s="160">
        <v>902</v>
      </c>
      <c r="F11" s="160">
        <v>13872</v>
      </c>
      <c r="G11" s="160">
        <v>13407</v>
      </c>
      <c r="H11" s="160">
        <v>9178</v>
      </c>
      <c r="I11" s="160">
        <v>280</v>
      </c>
      <c r="J11" s="160">
        <v>3592</v>
      </c>
      <c r="K11" s="160">
        <v>5896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ht="14.25" customHeight="1">
      <c r="A12" s="286"/>
      <c r="B12" s="69"/>
      <c r="C12" s="69"/>
      <c r="D12" s="69"/>
      <c r="E12" s="69"/>
      <c r="F12" s="69"/>
      <c r="G12" s="69"/>
      <c r="H12" s="69"/>
      <c r="I12" s="69"/>
      <c r="J12" s="69"/>
      <c r="K12" s="175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1:31" ht="18" customHeight="1">
      <c r="A13" s="163">
        <f>A11</f>
        <v>21</v>
      </c>
      <c r="B13" s="69">
        <v>11960</v>
      </c>
      <c r="C13" s="69">
        <v>5861</v>
      </c>
      <c r="D13" s="69">
        <v>935</v>
      </c>
      <c r="E13" s="69">
        <v>102</v>
      </c>
      <c r="F13" s="69">
        <v>966</v>
      </c>
      <c r="G13" s="69">
        <v>1089</v>
      </c>
      <c r="H13" s="69">
        <v>973</v>
      </c>
      <c r="I13" s="69">
        <v>49</v>
      </c>
      <c r="J13" s="69">
        <v>289</v>
      </c>
      <c r="K13" s="69">
        <v>451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ht="18" customHeight="1">
      <c r="A14" s="164" t="s">
        <v>131</v>
      </c>
      <c r="B14" s="69">
        <v>11481</v>
      </c>
      <c r="C14" s="69">
        <v>5669</v>
      </c>
      <c r="D14" s="69">
        <v>821</v>
      </c>
      <c r="E14" s="69">
        <v>72</v>
      </c>
      <c r="F14" s="69">
        <v>1267</v>
      </c>
      <c r="G14" s="69">
        <v>784</v>
      </c>
      <c r="H14" s="69">
        <v>946</v>
      </c>
      <c r="I14" s="69">
        <v>22</v>
      </c>
      <c r="J14" s="69">
        <v>367</v>
      </c>
      <c r="K14" s="69">
        <v>374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ht="18" customHeight="1">
      <c r="A15" s="164" t="s">
        <v>132</v>
      </c>
      <c r="B15" s="69">
        <v>12238</v>
      </c>
      <c r="C15" s="69">
        <v>6294</v>
      </c>
      <c r="D15" s="69">
        <v>927</v>
      </c>
      <c r="E15" s="69">
        <v>55</v>
      </c>
      <c r="F15" s="69">
        <v>1316</v>
      </c>
      <c r="G15" s="69">
        <v>765</v>
      </c>
      <c r="H15" s="69">
        <v>1007</v>
      </c>
      <c r="I15" s="69">
        <v>2</v>
      </c>
      <c r="J15" s="69">
        <v>324</v>
      </c>
      <c r="K15" s="69">
        <v>408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ht="18" customHeight="1">
      <c r="A16" s="164" t="s">
        <v>133</v>
      </c>
      <c r="B16" s="69">
        <v>10943</v>
      </c>
      <c r="C16" s="69">
        <v>5375</v>
      </c>
      <c r="D16" s="69">
        <v>923</v>
      </c>
      <c r="E16" s="69">
        <v>95</v>
      </c>
      <c r="F16" s="69">
        <v>919</v>
      </c>
      <c r="G16" s="69">
        <v>994</v>
      </c>
      <c r="H16" s="69">
        <v>523</v>
      </c>
      <c r="I16" s="69">
        <v>29</v>
      </c>
      <c r="J16" s="69">
        <v>347</v>
      </c>
      <c r="K16" s="69">
        <v>463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ht="18" customHeight="1">
      <c r="A17" s="164" t="s">
        <v>134</v>
      </c>
      <c r="B17" s="69">
        <v>11280</v>
      </c>
      <c r="C17" s="69">
        <v>5317</v>
      </c>
      <c r="D17" s="69">
        <v>954</v>
      </c>
      <c r="E17" s="69">
        <v>110</v>
      </c>
      <c r="F17" s="69">
        <v>1033</v>
      </c>
      <c r="G17" s="69">
        <v>1104</v>
      </c>
      <c r="H17" s="69">
        <v>542</v>
      </c>
      <c r="I17" s="69">
        <v>14</v>
      </c>
      <c r="J17" s="69">
        <v>313</v>
      </c>
      <c r="K17" s="69">
        <v>565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</row>
    <row r="18" spans="1:31" ht="18" customHeight="1">
      <c r="A18" s="164" t="s">
        <v>135</v>
      </c>
      <c r="B18" s="69">
        <v>11055</v>
      </c>
      <c r="C18" s="69">
        <v>4927</v>
      </c>
      <c r="D18" s="69">
        <v>917</v>
      </c>
      <c r="E18" s="69">
        <v>52</v>
      </c>
      <c r="F18" s="69">
        <v>1297</v>
      </c>
      <c r="G18" s="69">
        <v>896</v>
      </c>
      <c r="H18" s="69">
        <v>747</v>
      </c>
      <c r="I18" s="69">
        <v>59</v>
      </c>
      <c r="J18" s="69">
        <v>273</v>
      </c>
      <c r="K18" s="69">
        <v>502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</row>
    <row r="19" spans="1:31" ht="18" customHeight="1">
      <c r="A19" s="164" t="s">
        <v>136</v>
      </c>
      <c r="B19" s="69">
        <v>11062</v>
      </c>
      <c r="C19" s="69">
        <v>5050</v>
      </c>
      <c r="D19" s="69">
        <v>878</v>
      </c>
      <c r="E19" s="69">
        <v>49</v>
      </c>
      <c r="F19" s="69">
        <v>1059</v>
      </c>
      <c r="G19" s="69">
        <v>1013</v>
      </c>
      <c r="H19" s="69">
        <v>657</v>
      </c>
      <c r="I19" s="69">
        <v>4</v>
      </c>
      <c r="J19" s="69">
        <v>337</v>
      </c>
      <c r="K19" s="69">
        <v>497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</row>
    <row r="20" spans="1:31" ht="18" customHeight="1">
      <c r="A20" s="164" t="s">
        <v>137</v>
      </c>
      <c r="B20" s="69">
        <v>11265</v>
      </c>
      <c r="C20" s="69">
        <v>5187</v>
      </c>
      <c r="D20" s="69">
        <v>917</v>
      </c>
      <c r="E20" s="69">
        <v>27</v>
      </c>
      <c r="F20" s="69">
        <v>1094</v>
      </c>
      <c r="G20" s="69">
        <v>1085</v>
      </c>
      <c r="H20" s="69">
        <v>746</v>
      </c>
      <c r="I20" s="69" t="s">
        <v>90</v>
      </c>
      <c r="J20" s="69">
        <v>221</v>
      </c>
      <c r="K20" s="69">
        <v>549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1" ht="18" customHeight="1">
      <c r="A21" s="164" t="s">
        <v>138</v>
      </c>
      <c r="B21" s="69">
        <v>10716</v>
      </c>
      <c r="C21" s="69">
        <v>5039</v>
      </c>
      <c r="D21" s="69">
        <v>830</v>
      </c>
      <c r="E21" s="69">
        <v>74</v>
      </c>
      <c r="F21" s="69">
        <v>876</v>
      </c>
      <c r="G21" s="69">
        <v>1277</v>
      </c>
      <c r="H21" s="69">
        <v>604</v>
      </c>
      <c r="I21" s="69">
        <v>24</v>
      </c>
      <c r="J21" s="69">
        <v>255</v>
      </c>
      <c r="K21" s="69">
        <v>480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18" customHeight="1">
      <c r="A22" s="164" t="s">
        <v>139</v>
      </c>
      <c r="B22" s="69">
        <v>12041</v>
      </c>
      <c r="C22" s="69">
        <v>5317</v>
      </c>
      <c r="D22" s="69">
        <v>763</v>
      </c>
      <c r="E22" s="69">
        <v>51</v>
      </c>
      <c r="F22" s="69">
        <v>1197</v>
      </c>
      <c r="G22" s="69">
        <v>1524</v>
      </c>
      <c r="H22" s="69">
        <v>827</v>
      </c>
      <c r="I22" s="69">
        <v>29</v>
      </c>
      <c r="J22" s="69">
        <v>320</v>
      </c>
      <c r="K22" s="69">
        <v>529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</row>
    <row r="23" spans="1:31" ht="18" customHeight="1">
      <c r="A23" s="164" t="s">
        <v>140</v>
      </c>
      <c r="B23" s="69">
        <v>11588</v>
      </c>
      <c r="C23" s="69">
        <v>5055</v>
      </c>
      <c r="D23" s="69">
        <v>702</v>
      </c>
      <c r="E23" s="69">
        <v>116</v>
      </c>
      <c r="F23" s="69">
        <v>1343</v>
      </c>
      <c r="G23" s="69">
        <v>1408</v>
      </c>
      <c r="H23" s="69">
        <v>763</v>
      </c>
      <c r="I23" s="69">
        <v>17</v>
      </c>
      <c r="J23" s="69">
        <v>261</v>
      </c>
      <c r="K23" s="69">
        <v>535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</row>
    <row r="24" spans="1:31" ht="18" customHeight="1" thickBot="1">
      <c r="A24" s="164" t="s">
        <v>141</v>
      </c>
      <c r="B24" s="69">
        <v>11744</v>
      </c>
      <c r="C24" s="69">
        <v>4843</v>
      </c>
      <c r="D24" s="69">
        <v>845</v>
      </c>
      <c r="E24" s="69">
        <v>99</v>
      </c>
      <c r="F24" s="69">
        <v>1505</v>
      </c>
      <c r="G24" s="69">
        <v>1468</v>
      </c>
      <c r="H24" s="69">
        <v>843</v>
      </c>
      <c r="I24" s="69">
        <v>31</v>
      </c>
      <c r="J24" s="69">
        <v>285</v>
      </c>
      <c r="K24" s="172">
        <v>543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</row>
    <row r="25" spans="1:24" ht="13.5">
      <c r="A25" s="104"/>
      <c r="B25" s="165"/>
      <c r="C25" s="165"/>
      <c r="D25" s="165"/>
      <c r="E25" s="165"/>
      <c r="F25" s="165"/>
      <c r="G25" s="165"/>
      <c r="H25" s="165"/>
      <c r="I25" s="165"/>
      <c r="J25" s="165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74"/>
      <c r="V25" s="74"/>
      <c r="W25" s="74"/>
      <c r="X25" s="74"/>
    </row>
    <row r="26" spans="1:24" ht="12" customHeight="1" thickBot="1">
      <c r="A26" s="98"/>
      <c r="B26" s="98"/>
      <c r="C26" s="167"/>
      <c r="D26" s="167"/>
      <c r="E26" s="167"/>
      <c r="F26" s="167"/>
      <c r="G26" s="167"/>
      <c r="H26" s="167"/>
      <c r="I26" s="167"/>
      <c r="J26" s="167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74"/>
    </row>
    <row r="27" spans="1:23" s="53" customFormat="1" ht="13.5" customHeight="1">
      <c r="A27" s="325" t="s">
        <v>239</v>
      </c>
      <c r="B27" s="302" t="s">
        <v>149</v>
      </c>
      <c r="C27" s="317" t="s">
        <v>243</v>
      </c>
      <c r="D27" s="317" t="s">
        <v>244</v>
      </c>
      <c r="E27" s="302" t="s">
        <v>150</v>
      </c>
      <c r="F27" s="302" t="s">
        <v>235</v>
      </c>
      <c r="G27" s="302" t="s">
        <v>245</v>
      </c>
      <c r="H27" s="302" t="s">
        <v>246</v>
      </c>
      <c r="I27" s="317" t="s">
        <v>247</v>
      </c>
      <c r="J27" s="312" t="s">
        <v>248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</row>
    <row r="28" spans="1:23" s="53" customFormat="1" ht="13.5">
      <c r="A28" s="326"/>
      <c r="B28" s="328"/>
      <c r="C28" s="330"/>
      <c r="D28" s="328"/>
      <c r="E28" s="328"/>
      <c r="F28" s="328"/>
      <c r="G28" s="303"/>
      <c r="H28" s="303"/>
      <c r="I28" s="318"/>
      <c r="J28" s="320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</row>
    <row r="29" spans="1:23" s="53" customFormat="1" ht="13.5">
      <c r="A29" s="327"/>
      <c r="B29" s="329"/>
      <c r="C29" s="331"/>
      <c r="D29" s="329"/>
      <c r="E29" s="329"/>
      <c r="F29" s="329"/>
      <c r="G29" s="304"/>
      <c r="H29" s="304"/>
      <c r="I29" s="319"/>
      <c r="J29" s="321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</row>
    <row r="30" spans="1:23" ht="18" customHeight="1">
      <c r="A30" s="155">
        <f>A7</f>
        <v>17</v>
      </c>
      <c r="B30" s="156">
        <v>1823</v>
      </c>
      <c r="C30" s="156">
        <v>1858</v>
      </c>
      <c r="D30" s="156">
        <v>45</v>
      </c>
      <c r="E30" s="156">
        <v>18</v>
      </c>
      <c r="F30" s="156">
        <v>18</v>
      </c>
      <c r="G30" s="156">
        <v>1942</v>
      </c>
      <c r="H30" s="156">
        <v>11</v>
      </c>
      <c r="I30" s="156">
        <v>3342</v>
      </c>
      <c r="J30" s="156">
        <v>1876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8" customHeight="1">
      <c r="A31" s="158">
        <f>A30+1</f>
        <v>18</v>
      </c>
      <c r="B31" s="156">
        <v>1678</v>
      </c>
      <c r="C31" s="156">
        <v>1347</v>
      </c>
      <c r="D31" s="156">
        <v>15</v>
      </c>
      <c r="E31" s="156" t="s">
        <v>151</v>
      </c>
      <c r="F31" s="156" t="s">
        <v>151</v>
      </c>
      <c r="G31" s="156">
        <v>1532</v>
      </c>
      <c r="H31" s="156">
        <v>21</v>
      </c>
      <c r="I31" s="156">
        <v>4086</v>
      </c>
      <c r="J31" s="156">
        <v>6896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8" customHeight="1">
      <c r="A32" s="158">
        <f>A31+1</f>
        <v>19</v>
      </c>
      <c r="B32" s="156">
        <v>1733</v>
      </c>
      <c r="C32" s="156">
        <v>1462</v>
      </c>
      <c r="D32" s="156" t="s">
        <v>151</v>
      </c>
      <c r="E32" s="156" t="s">
        <v>151</v>
      </c>
      <c r="F32" s="156" t="s">
        <v>151</v>
      </c>
      <c r="G32" s="156">
        <v>1464</v>
      </c>
      <c r="H32" s="156" t="s">
        <v>151</v>
      </c>
      <c r="I32" s="156">
        <v>4612</v>
      </c>
      <c r="J32" s="156">
        <v>5789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8" customHeight="1">
      <c r="A33" s="158">
        <f>A32+1</f>
        <v>20</v>
      </c>
      <c r="B33" s="156">
        <v>1763</v>
      </c>
      <c r="C33" s="156">
        <v>1574</v>
      </c>
      <c r="D33" s="156" t="s">
        <v>151</v>
      </c>
      <c r="E33" s="156" t="s">
        <v>151</v>
      </c>
      <c r="F33" s="156" t="s">
        <v>151</v>
      </c>
      <c r="G33" s="156">
        <v>1564</v>
      </c>
      <c r="H33" s="156" t="s">
        <v>151</v>
      </c>
      <c r="I33" s="156">
        <v>4504</v>
      </c>
      <c r="J33" s="156">
        <v>6433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88" customFormat="1" ht="18" customHeight="1">
      <c r="A34" s="159">
        <f>A33+1</f>
        <v>21</v>
      </c>
      <c r="B34" s="160">
        <v>1653</v>
      </c>
      <c r="C34" s="160">
        <v>1728</v>
      </c>
      <c r="D34" s="160">
        <v>1</v>
      </c>
      <c r="E34" s="160" t="s">
        <v>90</v>
      </c>
      <c r="F34" s="160" t="s">
        <v>90</v>
      </c>
      <c r="G34" s="160">
        <v>1503</v>
      </c>
      <c r="H34" s="160">
        <v>22</v>
      </c>
      <c r="I34" s="160">
        <v>4500</v>
      </c>
      <c r="J34" s="160">
        <v>6493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</row>
    <row r="35" spans="1:23" ht="14.25" customHeight="1">
      <c r="A35" s="286"/>
      <c r="B35" s="175"/>
      <c r="C35" s="175"/>
      <c r="D35" s="175"/>
      <c r="E35" s="175"/>
      <c r="F35" s="175"/>
      <c r="G35" s="175"/>
      <c r="H35" s="175"/>
      <c r="I35" s="175"/>
      <c r="J35" s="177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8" customHeight="1">
      <c r="A36" s="163">
        <f>A34</f>
        <v>21</v>
      </c>
      <c r="B36" s="156">
        <v>122</v>
      </c>
      <c r="C36" s="156">
        <v>114</v>
      </c>
      <c r="D36" s="156" t="s">
        <v>90</v>
      </c>
      <c r="E36" s="156" t="s">
        <v>90</v>
      </c>
      <c r="F36" s="156" t="s">
        <v>90</v>
      </c>
      <c r="G36" s="156">
        <v>119</v>
      </c>
      <c r="H36" s="156" t="s">
        <v>90</v>
      </c>
      <c r="I36" s="156">
        <v>328</v>
      </c>
      <c r="J36" s="156">
        <v>562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8" customHeight="1">
      <c r="A37" s="164" t="s">
        <v>131</v>
      </c>
      <c r="B37" s="156">
        <v>111</v>
      </c>
      <c r="C37" s="156">
        <v>109</v>
      </c>
      <c r="D37" s="156" t="s">
        <v>90</v>
      </c>
      <c r="E37" s="156" t="s">
        <v>90</v>
      </c>
      <c r="F37" s="156" t="s">
        <v>90</v>
      </c>
      <c r="G37" s="156">
        <v>76</v>
      </c>
      <c r="H37" s="156" t="s">
        <v>90</v>
      </c>
      <c r="I37" s="156">
        <v>378</v>
      </c>
      <c r="J37" s="156">
        <v>485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8" customHeight="1">
      <c r="A38" s="164" t="s">
        <v>132</v>
      </c>
      <c r="B38" s="156">
        <v>103</v>
      </c>
      <c r="C38" s="156">
        <v>136</v>
      </c>
      <c r="D38" s="156" t="s">
        <v>90</v>
      </c>
      <c r="E38" s="156" t="s">
        <v>90</v>
      </c>
      <c r="F38" s="156" t="s">
        <v>90</v>
      </c>
      <c r="G38" s="156">
        <v>88</v>
      </c>
      <c r="H38" s="156" t="s">
        <v>90</v>
      </c>
      <c r="I38" s="156">
        <v>260</v>
      </c>
      <c r="J38" s="156">
        <v>553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8" customHeight="1">
      <c r="A39" s="164" t="s">
        <v>133</v>
      </c>
      <c r="B39" s="156">
        <v>140</v>
      </c>
      <c r="C39" s="156">
        <v>142</v>
      </c>
      <c r="D39" s="156" t="s">
        <v>90</v>
      </c>
      <c r="E39" s="156" t="s">
        <v>90</v>
      </c>
      <c r="F39" s="156" t="s">
        <v>90</v>
      </c>
      <c r="G39" s="156">
        <v>113</v>
      </c>
      <c r="H39" s="156">
        <v>2</v>
      </c>
      <c r="I39" s="156">
        <v>331</v>
      </c>
      <c r="J39" s="156">
        <v>547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8" customHeight="1">
      <c r="A40" s="164" t="s">
        <v>134</v>
      </c>
      <c r="B40" s="156">
        <v>89</v>
      </c>
      <c r="C40" s="156">
        <v>196</v>
      </c>
      <c r="D40" s="156" t="s">
        <v>90</v>
      </c>
      <c r="E40" s="156" t="s">
        <v>90</v>
      </c>
      <c r="F40" s="156" t="s">
        <v>90</v>
      </c>
      <c r="G40" s="156">
        <v>120</v>
      </c>
      <c r="H40" s="156" t="s">
        <v>90</v>
      </c>
      <c r="I40" s="156">
        <v>367</v>
      </c>
      <c r="J40" s="156">
        <v>556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8" customHeight="1">
      <c r="A41" s="164" t="s">
        <v>135</v>
      </c>
      <c r="B41" s="156">
        <v>138</v>
      </c>
      <c r="C41" s="156">
        <v>114</v>
      </c>
      <c r="D41" s="156" t="s">
        <v>90</v>
      </c>
      <c r="E41" s="156" t="s">
        <v>90</v>
      </c>
      <c r="F41" s="156" t="s">
        <v>90</v>
      </c>
      <c r="G41" s="156">
        <v>142</v>
      </c>
      <c r="H41" s="156">
        <v>7</v>
      </c>
      <c r="I41" s="156">
        <v>457</v>
      </c>
      <c r="J41" s="156">
        <v>527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8" ht="18" customHeight="1">
      <c r="A42" s="164" t="s">
        <v>136</v>
      </c>
      <c r="B42" s="156">
        <v>221</v>
      </c>
      <c r="C42" s="156">
        <v>161</v>
      </c>
      <c r="D42" s="156" t="s">
        <v>90</v>
      </c>
      <c r="E42" s="156" t="s">
        <v>90</v>
      </c>
      <c r="F42" s="156" t="s">
        <v>90</v>
      </c>
      <c r="G42" s="156">
        <v>127</v>
      </c>
      <c r="H42" s="156">
        <v>13</v>
      </c>
      <c r="I42" s="156">
        <v>469</v>
      </c>
      <c r="J42" s="156">
        <v>527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ht="18" customHeight="1">
      <c r="A43" s="164" t="s">
        <v>137</v>
      </c>
      <c r="B43" s="156">
        <v>118</v>
      </c>
      <c r="C43" s="156">
        <v>222</v>
      </c>
      <c r="D43" s="156">
        <v>1</v>
      </c>
      <c r="E43" s="156" t="s">
        <v>90</v>
      </c>
      <c r="F43" s="156" t="s">
        <v>90</v>
      </c>
      <c r="G43" s="156">
        <v>144</v>
      </c>
      <c r="H43" s="156" t="s">
        <v>90</v>
      </c>
      <c r="I43" s="156">
        <v>427</v>
      </c>
      <c r="J43" s="156">
        <v>527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ht="18" customHeight="1">
      <c r="A44" s="164" t="s">
        <v>138</v>
      </c>
      <c r="B44" s="156">
        <v>107</v>
      </c>
      <c r="C44" s="156">
        <v>150</v>
      </c>
      <c r="D44" s="156" t="s">
        <v>90</v>
      </c>
      <c r="E44" s="156" t="s">
        <v>90</v>
      </c>
      <c r="F44" s="156" t="s">
        <v>90</v>
      </c>
      <c r="G44" s="156">
        <v>132</v>
      </c>
      <c r="H44" s="156" t="s">
        <v>90</v>
      </c>
      <c r="I44" s="156">
        <v>358</v>
      </c>
      <c r="J44" s="156">
        <v>510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ht="18" customHeight="1">
      <c r="A45" s="164" t="s">
        <v>139</v>
      </c>
      <c r="B45" s="156">
        <v>209</v>
      </c>
      <c r="C45" s="156">
        <v>165</v>
      </c>
      <c r="D45" s="156" t="s">
        <v>90</v>
      </c>
      <c r="E45" s="156" t="s">
        <v>90</v>
      </c>
      <c r="F45" s="156" t="s">
        <v>90</v>
      </c>
      <c r="G45" s="156">
        <v>123</v>
      </c>
      <c r="H45" s="156" t="s">
        <v>90</v>
      </c>
      <c r="I45" s="156">
        <v>439</v>
      </c>
      <c r="J45" s="156">
        <v>548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ht="18" customHeight="1">
      <c r="A46" s="164" t="s">
        <v>140</v>
      </c>
      <c r="B46" s="156">
        <v>156</v>
      </c>
      <c r="C46" s="156">
        <v>110</v>
      </c>
      <c r="D46" s="156" t="s">
        <v>90</v>
      </c>
      <c r="E46" s="156" t="s">
        <v>90</v>
      </c>
      <c r="F46" s="156" t="s">
        <v>90</v>
      </c>
      <c r="G46" s="156">
        <v>196</v>
      </c>
      <c r="H46" s="156" t="s">
        <v>90</v>
      </c>
      <c r="I46" s="156">
        <v>364</v>
      </c>
      <c r="J46" s="156">
        <v>562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ht="18" customHeight="1" thickBot="1">
      <c r="A47" s="164" t="s">
        <v>141</v>
      </c>
      <c r="B47" s="171">
        <v>139</v>
      </c>
      <c r="C47" s="172">
        <v>109</v>
      </c>
      <c r="D47" s="172" t="s">
        <v>90</v>
      </c>
      <c r="E47" s="172" t="s">
        <v>90</v>
      </c>
      <c r="F47" s="172" t="s">
        <v>90</v>
      </c>
      <c r="G47" s="156">
        <v>123</v>
      </c>
      <c r="H47" s="156" t="s">
        <v>90</v>
      </c>
      <c r="I47" s="156">
        <v>322</v>
      </c>
      <c r="J47" s="156">
        <v>589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40" s="56" customFormat="1" ht="16.5" customHeight="1">
      <c r="A48" s="104" t="s">
        <v>152</v>
      </c>
      <c r="E48" s="296"/>
      <c r="F48" s="296"/>
      <c r="G48" s="104"/>
      <c r="H48" s="104"/>
      <c r="I48" s="104"/>
      <c r="J48" s="104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</row>
    <row r="49" spans="1:38" s="56" customFormat="1" ht="16.5" customHeight="1">
      <c r="A49" s="56" t="s">
        <v>237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</row>
  </sheetData>
  <sheetProtection/>
  <mergeCells count="22">
    <mergeCell ref="G27:G29"/>
    <mergeCell ref="H27:H29"/>
    <mergeCell ref="I27:I29"/>
    <mergeCell ref="J27:J29"/>
    <mergeCell ref="J4:J6"/>
    <mergeCell ref="K4:K6"/>
    <mergeCell ref="A27:A29"/>
    <mergeCell ref="B27:B29"/>
    <mergeCell ref="C27:C29"/>
    <mergeCell ref="D27:D29"/>
    <mergeCell ref="E27:E29"/>
    <mergeCell ref="F27:F29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AB1" sqref="AB1"/>
    </sheetView>
  </sheetViews>
  <sheetFormatPr defaultColWidth="11.421875" defaultRowHeight="15"/>
  <cols>
    <col min="1" max="1" width="14.7109375" style="52" customWidth="1"/>
    <col min="2" max="7" width="10.00390625" style="52" customWidth="1"/>
    <col min="8" max="8" width="11.140625" style="52" customWidth="1"/>
    <col min="9" max="16384" width="11.421875" style="52" customWidth="1"/>
  </cols>
  <sheetData>
    <row r="1" spans="1:8" ht="18.75">
      <c r="A1" s="297" t="s">
        <v>262</v>
      </c>
      <c r="B1" s="297"/>
      <c r="C1" s="297"/>
      <c r="D1" s="297"/>
      <c r="E1" s="297"/>
      <c r="F1" s="297"/>
      <c r="G1" s="297"/>
      <c r="H1" s="297"/>
    </row>
    <row r="3" spans="1:8" ht="14.25" thickBot="1">
      <c r="A3" s="75" t="s">
        <v>59</v>
      </c>
      <c r="B3" s="75"/>
      <c r="C3" s="75"/>
      <c r="D3" s="75"/>
      <c r="E3" s="75"/>
      <c r="F3" s="75"/>
      <c r="G3" s="75"/>
      <c r="H3" s="78"/>
    </row>
    <row r="4" spans="1:8" ht="18" customHeight="1">
      <c r="A4" s="299" t="s">
        <v>178</v>
      </c>
      <c r="B4" s="332" t="s">
        <v>179</v>
      </c>
      <c r="C4" s="333"/>
      <c r="D4" s="332" t="s">
        <v>180</v>
      </c>
      <c r="E4" s="333"/>
      <c r="F4" s="332" t="s">
        <v>181</v>
      </c>
      <c r="G4" s="333"/>
      <c r="H4" s="309" t="s">
        <v>182</v>
      </c>
    </row>
    <row r="5" spans="1:8" ht="18" customHeight="1">
      <c r="A5" s="301"/>
      <c r="B5" s="107" t="s">
        <v>183</v>
      </c>
      <c r="C5" s="107" t="s">
        <v>184</v>
      </c>
      <c r="D5" s="107" t="s">
        <v>183</v>
      </c>
      <c r="E5" s="107" t="s">
        <v>184</v>
      </c>
      <c r="F5" s="107" t="s">
        <v>183</v>
      </c>
      <c r="G5" s="107" t="s">
        <v>184</v>
      </c>
      <c r="H5" s="334"/>
    </row>
    <row r="6" spans="1:9" s="105" customFormat="1" ht="16.5" customHeight="1">
      <c r="A6" s="108">
        <v>17</v>
      </c>
      <c r="B6" s="61">
        <v>563</v>
      </c>
      <c r="C6" s="157">
        <v>6626</v>
      </c>
      <c r="D6" s="259">
        <v>35</v>
      </c>
      <c r="E6" s="259">
        <v>5557</v>
      </c>
      <c r="F6" s="259">
        <v>343</v>
      </c>
      <c r="G6" s="259">
        <v>1069</v>
      </c>
      <c r="H6" s="259">
        <v>185</v>
      </c>
      <c r="I6" s="260"/>
    </row>
    <row r="7" spans="1:9" s="105" customFormat="1" ht="16.5" customHeight="1">
      <c r="A7" s="111">
        <f>A6+1</f>
        <v>18</v>
      </c>
      <c r="B7" s="61">
        <v>644</v>
      </c>
      <c r="C7" s="157">
        <v>7847</v>
      </c>
      <c r="D7" s="259">
        <v>39</v>
      </c>
      <c r="E7" s="259">
        <v>6551</v>
      </c>
      <c r="F7" s="259">
        <v>389</v>
      </c>
      <c r="G7" s="259">
        <v>1256</v>
      </c>
      <c r="H7" s="259">
        <v>216</v>
      </c>
      <c r="I7" s="260"/>
    </row>
    <row r="8" spans="1:9" s="105" customFormat="1" ht="16.5" customHeight="1">
      <c r="A8" s="111">
        <f>A7+1</f>
        <v>19</v>
      </c>
      <c r="B8" s="61">
        <v>652</v>
      </c>
      <c r="C8" s="62">
        <v>7717</v>
      </c>
      <c r="D8" s="67">
        <v>39</v>
      </c>
      <c r="E8" s="67">
        <v>6530</v>
      </c>
      <c r="F8" s="67">
        <v>395</v>
      </c>
      <c r="G8" s="67">
        <v>1187</v>
      </c>
      <c r="H8" s="67">
        <v>218</v>
      </c>
      <c r="I8" s="260"/>
    </row>
    <row r="9" spans="1:9" s="262" customFormat="1" ht="16.5" customHeight="1">
      <c r="A9" s="111">
        <f>A8+1</f>
        <v>20</v>
      </c>
      <c r="B9" s="61">
        <v>664</v>
      </c>
      <c r="C9" s="62">
        <v>7694</v>
      </c>
      <c r="D9" s="67">
        <v>39</v>
      </c>
      <c r="E9" s="67">
        <v>6472</v>
      </c>
      <c r="F9" s="67">
        <v>405</v>
      </c>
      <c r="G9" s="67">
        <v>1222</v>
      </c>
      <c r="H9" s="67">
        <v>220</v>
      </c>
      <c r="I9" s="261"/>
    </row>
    <row r="10" spans="1:9" s="88" customFormat="1" ht="16.5" customHeight="1" thickBot="1">
      <c r="A10" s="113">
        <f>A9+1</f>
        <v>21</v>
      </c>
      <c r="B10" s="263">
        <v>680</v>
      </c>
      <c r="C10" s="264">
        <v>7703</v>
      </c>
      <c r="D10" s="265">
        <v>38</v>
      </c>
      <c r="E10" s="265">
        <v>6435</v>
      </c>
      <c r="F10" s="265">
        <v>415</v>
      </c>
      <c r="G10" s="265">
        <v>1268</v>
      </c>
      <c r="H10" s="265">
        <v>227</v>
      </c>
      <c r="I10" s="266"/>
    </row>
    <row r="11" spans="1:8" ht="16.5" customHeight="1">
      <c r="A11" s="104" t="s">
        <v>185</v>
      </c>
      <c r="B11" s="115"/>
      <c r="C11" s="115"/>
      <c r="D11" s="115"/>
      <c r="E11" s="115"/>
      <c r="F11" s="115"/>
      <c r="G11" s="115"/>
      <c r="H11" s="115"/>
    </row>
    <row r="14" spans="2:3" ht="13.5">
      <c r="B14" s="116"/>
      <c r="C14" s="116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B1" sqref="AB1"/>
    </sheetView>
  </sheetViews>
  <sheetFormatPr defaultColWidth="11.421875" defaultRowHeight="15"/>
  <cols>
    <col min="1" max="1" width="15.421875" style="52" customWidth="1"/>
    <col min="2" max="7" width="12.421875" style="52" customWidth="1"/>
    <col min="8" max="16384" width="11.421875" style="52" customWidth="1"/>
  </cols>
  <sheetData>
    <row r="1" spans="1:7" ht="18.75">
      <c r="A1" s="335" t="s">
        <v>30</v>
      </c>
      <c r="B1" s="335"/>
      <c r="C1" s="335"/>
      <c r="D1" s="335"/>
      <c r="E1" s="335"/>
      <c r="F1" s="335"/>
      <c r="G1" s="335"/>
    </row>
    <row r="2" spans="1:7" ht="13.5">
      <c r="A2" s="53"/>
      <c r="B2" s="53"/>
      <c r="C2" s="53"/>
      <c r="D2" s="53"/>
      <c r="E2" s="53"/>
      <c r="F2" s="53"/>
      <c r="G2" s="53"/>
    </row>
    <row r="3" spans="1:7" s="56" customFormat="1" ht="18" customHeight="1" thickBot="1">
      <c r="A3" s="54" t="s">
        <v>31</v>
      </c>
      <c r="B3" s="54"/>
      <c r="C3" s="54"/>
      <c r="D3" s="54"/>
      <c r="E3" s="54"/>
      <c r="F3" s="54"/>
      <c r="G3" s="55" t="s">
        <v>32</v>
      </c>
    </row>
    <row r="4" spans="1:7" s="56" customFormat="1" ht="18" customHeight="1" thickTop="1">
      <c r="A4" s="57" t="s">
        <v>33</v>
      </c>
      <c r="B4" s="58" t="s">
        <v>34</v>
      </c>
      <c r="C4" s="58" t="s">
        <v>35</v>
      </c>
      <c r="D4" s="58" t="s">
        <v>36</v>
      </c>
      <c r="E4" s="58" t="s">
        <v>37</v>
      </c>
      <c r="F4" s="58" t="s">
        <v>38</v>
      </c>
      <c r="G4" s="59" t="s">
        <v>39</v>
      </c>
    </row>
    <row r="5" spans="1:8" s="64" customFormat="1" ht="18" customHeight="1">
      <c r="A5" s="60">
        <v>12</v>
      </c>
      <c r="B5" s="61">
        <v>6214</v>
      </c>
      <c r="C5" s="62">
        <v>920</v>
      </c>
      <c r="D5" s="62">
        <v>242</v>
      </c>
      <c r="E5" s="62">
        <v>822</v>
      </c>
      <c r="F5" s="62">
        <v>2896</v>
      </c>
      <c r="G5" s="62">
        <v>1334</v>
      </c>
      <c r="H5" s="63"/>
    </row>
    <row r="6" spans="1:8" s="64" customFormat="1" ht="18" customHeight="1">
      <c r="A6" s="65">
        <f>A5+2</f>
        <v>14</v>
      </c>
      <c r="B6" s="61">
        <v>6218</v>
      </c>
      <c r="C6" s="62">
        <v>912</v>
      </c>
      <c r="D6" s="62">
        <v>234</v>
      </c>
      <c r="E6" s="62">
        <v>833</v>
      </c>
      <c r="F6" s="62">
        <v>2913</v>
      </c>
      <c r="G6" s="62">
        <v>1326</v>
      </c>
      <c r="H6" s="63"/>
    </row>
    <row r="7" spans="1:8" s="64" customFormat="1" ht="18" customHeight="1">
      <c r="A7" s="65">
        <f>A6+2</f>
        <v>16</v>
      </c>
      <c r="B7" s="61">
        <v>6436</v>
      </c>
      <c r="C7" s="66">
        <v>933</v>
      </c>
      <c r="D7" s="66">
        <v>242</v>
      </c>
      <c r="E7" s="66">
        <v>883</v>
      </c>
      <c r="F7" s="67">
        <v>3064</v>
      </c>
      <c r="G7" s="67">
        <v>1314</v>
      </c>
      <c r="H7" s="63"/>
    </row>
    <row r="8" spans="1:8" s="64" customFormat="1" ht="18" customHeight="1">
      <c r="A8" s="65">
        <f>A7+2</f>
        <v>18</v>
      </c>
      <c r="B8" s="68">
        <v>7497</v>
      </c>
      <c r="C8" s="69">
        <v>1042</v>
      </c>
      <c r="D8" s="69">
        <v>301</v>
      </c>
      <c r="E8" s="69">
        <v>971</v>
      </c>
      <c r="F8" s="69">
        <v>3506</v>
      </c>
      <c r="G8" s="69">
        <v>1677</v>
      </c>
      <c r="H8" s="63"/>
    </row>
    <row r="9" spans="1:8" s="56" customFormat="1" ht="18" customHeight="1" thickBot="1">
      <c r="A9" s="70">
        <f>A8+2</f>
        <v>20</v>
      </c>
      <c r="B9" s="71">
        <v>7846</v>
      </c>
      <c r="C9" s="72">
        <v>1089</v>
      </c>
      <c r="D9" s="72">
        <v>318</v>
      </c>
      <c r="E9" s="72">
        <v>980</v>
      </c>
      <c r="F9" s="72">
        <v>3744</v>
      </c>
      <c r="G9" s="72">
        <v>1715</v>
      </c>
      <c r="H9" s="63"/>
    </row>
    <row r="10" spans="1:8" s="56" customFormat="1" ht="15.75" customHeight="1" thickTop="1">
      <c r="A10" s="296" t="s">
        <v>40</v>
      </c>
      <c r="B10" s="296"/>
      <c r="C10" s="296"/>
      <c r="D10" s="296"/>
      <c r="E10" s="296"/>
      <c r="F10" s="296"/>
      <c r="G10" s="296"/>
      <c r="H10" s="296"/>
    </row>
    <row r="11" spans="1:7" s="56" customFormat="1" ht="15.75" customHeight="1">
      <c r="A11" s="73" t="s">
        <v>41</v>
      </c>
      <c r="B11" s="73"/>
      <c r="C11" s="73"/>
      <c r="D11" s="73"/>
      <c r="E11" s="73"/>
      <c r="F11" s="73"/>
      <c r="G11" s="73"/>
    </row>
    <row r="12" spans="1:7" s="56" customFormat="1" ht="15.75" customHeight="1">
      <c r="A12" s="73" t="s">
        <v>42</v>
      </c>
      <c r="B12" s="73"/>
      <c r="C12" s="73"/>
      <c r="D12" s="73"/>
      <c r="E12" s="73"/>
      <c r="F12" s="73"/>
      <c r="G12" s="73"/>
    </row>
    <row r="22" ht="13.5">
      <c r="D22" s="74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B1" sqref="AB1"/>
    </sheetView>
  </sheetViews>
  <sheetFormatPr defaultColWidth="11.421875" defaultRowHeight="15"/>
  <cols>
    <col min="1" max="1" width="1.28515625" style="52" customWidth="1"/>
    <col min="2" max="2" width="22.8515625" style="52" customWidth="1"/>
    <col min="3" max="3" width="1.421875" style="52" customWidth="1"/>
    <col min="4" max="7" width="12.140625" style="105" customWidth="1"/>
    <col min="8" max="8" width="12.140625" style="52" customWidth="1"/>
    <col min="9" max="16384" width="11.421875" style="52" customWidth="1"/>
  </cols>
  <sheetData>
    <row r="1" spans="1:8" ht="18.75">
      <c r="A1" s="297" t="s">
        <v>43</v>
      </c>
      <c r="B1" s="297"/>
      <c r="C1" s="297"/>
      <c r="D1" s="297"/>
      <c r="E1" s="297"/>
      <c r="F1" s="297"/>
      <c r="G1" s="297"/>
      <c r="H1" s="297"/>
    </row>
    <row r="3" spans="1:8" ht="14.25" thickBot="1">
      <c r="A3" s="75"/>
      <c r="B3" s="75"/>
      <c r="C3" s="75"/>
      <c r="D3" s="76"/>
      <c r="E3" s="76"/>
      <c r="F3" s="76"/>
      <c r="G3" s="77"/>
      <c r="H3" s="78" t="s">
        <v>44</v>
      </c>
    </row>
    <row r="4" spans="2:8" ht="21.75" customHeight="1">
      <c r="B4" s="79" t="s">
        <v>45</v>
      </c>
      <c r="C4" s="80"/>
      <c r="D4" s="81">
        <v>16</v>
      </c>
      <c r="E4" s="82">
        <f>D4+1</f>
        <v>17</v>
      </c>
      <c r="F4" s="82">
        <f>E4+1</f>
        <v>18</v>
      </c>
      <c r="G4" s="82">
        <f>F4+1</f>
        <v>19</v>
      </c>
      <c r="H4" s="83">
        <f>G4+1</f>
        <v>20</v>
      </c>
    </row>
    <row r="5" spans="1:8" s="88" customFormat="1" ht="15" customHeight="1">
      <c r="A5" s="84"/>
      <c r="B5" s="85" t="s">
        <v>46</v>
      </c>
      <c r="C5" s="86"/>
      <c r="D5" s="87">
        <v>2728</v>
      </c>
      <c r="E5" s="87">
        <v>2861</v>
      </c>
      <c r="F5" s="87">
        <v>3650</v>
      </c>
      <c r="G5" s="87">
        <v>3738</v>
      </c>
      <c r="H5" s="84">
        <v>3863</v>
      </c>
    </row>
    <row r="6" spans="1:8" s="88" customFormat="1" ht="6" customHeight="1">
      <c r="A6" s="89"/>
      <c r="B6" s="90"/>
      <c r="C6" s="86"/>
      <c r="D6" s="62"/>
      <c r="E6" s="62"/>
      <c r="F6" s="62"/>
      <c r="G6" s="62"/>
      <c r="H6" s="89"/>
    </row>
    <row r="7" spans="1:8" ht="15" customHeight="1">
      <c r="A7" s="56"/>
      <c r="B7" s="91" t="s">
        <v>47</v>
      </c>
      <c r="C7" s="92"/>
      <c r="D7" s="93">
        <v>4</v>
      </c>
      <c r="E7" s="93">
        <v>4</v>
      </c>
      <c r="F7" s="93">
        <v>7</v>
      </c>
      <c r="G7" s="93">
        <v>2</v>
      </c>
      <c r="H7" s="94">
        <v>4</v>
      </c>
    </row>
    <row r="8" spans="1:8" ht="15" customHeight="1">
      <c r="A8" s="56"/>
      <c r="B8" s="91" t="s">
        <v>48</v>
      </c>
      <c r="C8" s="92"/>
      <c r="D8" s="95">
        <v>868</v>
      </c>
      <c r="E8" s="95">
        <v>829</v>
      </c>
      <c r="F8" s="95">
        <v>1106</v>
      </c>
      <c r="G8" s="95">
        <v>1156</v>
      </c>
      <c r="H8" s="96">
        <v>1183</v>
      </c>
    </row>
    <row r="9" spans="1:8" ht="15" customHeight="1">
      <c r="A9" s="56"/>
      <c r="B9" s="91" t="s">
        <v>49</v>
      </c>
      <c r="C9" s="92"/>
      <c r="D9" s="95">
        <v>431</v>
      </c>
      <c r="E9" s="95">
        <v>489</v>
      </c>
      <c r="F9" s="95">
        <v>604</v>
      </c>
      <c r="G9" s="95">
        <v>586</v>
      </c>
      <c r="H9" s="96">
        <v>658</v>
      </c>
    </row>
    <row r="10" spans="1:8" ht="15" customHeight="1">
      <c r="A10" s="56"/>
      <c r="B10" s="91" t="s">
        <v>50</v>
      </c>
      <c r="C10" s="92"/>
      <c r="D10" s="95">
        <v>13</v>
      </c>
      <c r="E10" s="95">
        <v>18</v>
      </c>
      <c r="F10" s="95">
        <v>15</v>
      </c>
      <c r="G10" s="95">
        <v>22</v>
      </c>
      <c r="H10" s="96">
        <v>19</v>
      </c>
    </row>
    <row r="11" spans="1:8" ht="15" customHeight="1">
      <c r="A11" s="56"/>
      <c r="B11" s="91" t="s">
        <v>51</v>
      </c>
      <c r="C11" s="92"/>
      <c r="D11" s="95">
        <v>292</v>
      </c>
      <c r="E11" s="95">
        <v>312</v>
      </c>
      <c r="F11" s="95">
        <v>374</v>
      </c>
      <c r="G11" s="95">
        <v>382</v>
      </c>
      <c r="H11" s="96">
        <v>361</v>
      </c>
    </row>
    <row r="12" spans="1:8" ht="15" customHeight="1">
      <c r="A12" s="56"/>
      <c r="B12" s="91" t="s">
        <v>52</v>
      </c>
      <c r="C12" s="92"/>
      <c r="D12" s="95">
        <v>55</v>
      </c>
      <c r="E12" s="95">
        <v>69</v>
      </c>
      <c r="F12" s="95">
        <v>82</v>
      </c>
      <c r="G12" s="95">
        <v>82</v>
      </c>
      <c r="H12" s="96">
        <v>68</v>
      </c>
    </row>
    <row r="13" spans="1:8" ht="15" customHeight="1">
      <c r="A13" s="56"/>
      <c r="B13" s="91" t="s">
        <v>53</v>
      </c>
      <c r="C13" s="92"/>
      <c r="D13" s="95">
        <v>50</v>
      </c>
      <c r="E13" s="95">
        <v>63</v>
      </c>
      <c r="F13" s="95">
        <v>53</v>
      </c>
      <c r="G13" s="95">
        <v>55</v>
      </c>
      <c r="H13" s="96">
        <v>91</v>
      </c>
    </row>
    <row r="14" spans="1:8" ht="15" customHeight="1">
      <c r="A14" s="56"/>
      <c r="B14" s="91" t="s">
        <v>54</v>
      </c>
      <c r="C14" s="92"/>
      <c r="D14" s="95">
        <v>123</v>
      </c>
      <c r="E14" s="95">
        <v>127</v>
      </c>
      <c r="F14" s="97">
        <v>138</v>
      </c>
      <c r="G14" s="97">
        <v>140</v>
      </c>
      <c r="H14" s="31">
        <v>138</v>
      </c>
    </row>
    <row r="15" spans="1:8" ht="15" customHeight="1">
      <c r="A15" s="56"/>
      <c r="B15" s="91" t="s">
        <v>55</v>
      </c>
      <c r="C15" s="92"/>
      <c r="D15" s="95">
        <v>283</v>
      </c>
      <c r="E15" s="95">
        <v>319</v>
      </c>
      <c r="F15" s="95">
        <v>424</v>
      </c>
      <c r="G15" s="95">
        <v>417</v>
      </c>
      <c r="H15" s="96">
        <v>416</v>
      </c>
    </row>
    <row r="16" spans="1:8" ht="15" customHeight="1">
      <c r="A16" s="56"/>
      <c r="B16" s="91" t="s">
        <v>56</v>
      </c>
      <c r="C16" s="92"/>
      <c r="D16" s="95">
        <v>35</v>
      </c>
      <c r="E16" s="95">
        <v>44</v>
      </c>
      <c r="F16" s="95">
        <v>63</v>
      </c>
      <c r="G16" s="95">
        <v>67</v>
      </c>
      <c r="H16" s="96">
        <v>63</v>
      </c>
    </row>
    <row r="17" spans="1:8" ht="15" customHeight="1">
      <c r="A17" s="56"/>
      <c r="B17" s="91" t="s">
        <v>57</v>
      </c>
      <c r="C17" s="92"/>
      <c r="D17" s="95">
        <v>75</v>
      </c>
      <c r="E17" s="95">
        <v>58</v>
      </c>
      <c r="F17" s="97">
        <v>91</v>
      </c>
      <c r="G17" s="97">
        <v>106</v>
      </c>
      <c r="H17" s="31">
        <v>99</v>
      </c>
    </row>
    <row r="18" spans="1:8" ht="15" customHeight="1" thickBot="1">
      <c r="A18" s="98"/>
      <c r="B18" s="99" t="s">
        <v>58</v>
      </c>
      <c r="C18" s="100"/>
      <c r="D18" s="101">
        <v>499</v>
      </c>
      <c r="E18" s="101">
        <v>529</v>
      </c>
      <c r="F18" s="102">
        <v>693</v>
      </c>
      <c r="G18" s="102">
        <v>723</v>
      </c>
      <c r="H18" s="103">
        <v>763</v>
      </c>
    </row>
    <row r="19" spans="1:8" s="56" customFormat="1" ht="16.5" customHeight="1">
      <c r="A19" s="104" t="s">
        <v>40</v>
      </c>
      <c r="B19" s="104"/>
      <c r="C19" s="104"/>
      <c r="D19" s="104"/>
      <c r="E19" s="104"/>
      <c r="F19" s="104"/>
      <c r="G19" s="104"/>
      <c r="H19" s="104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14.57421875" style="52" customWidth="1"/>
    <col min="2" max="8" width="10.57421875" style="52" customWidth="1"/>
    <col min="9" max="16384" width="11.421875" style="52" customWidth="1"/>
  </cols>
  <sheetData>
    <row r="1" spans="1:8" ht="18.75">
      <c r="A1" s="297" t="s">
        <v>223</v>
      </c>
      <c r="B1" s="297"/>
      <c r="C1" s="297"/>
      <c r="D1" s="297"/>
      <c r="E1" s="297"/>
      <c r="F1" s="297"/>
      <c r="G1" s="297"/>
      <c r="H1" s="297"/>
    </row>
    <row r="3" spans="1:8" ht="14.25" thickBot="1">
      <c r="A3" s="75" t="s">
        <v>224</v>
      </c>
      <c r="B3" s="75"/>
      <c r="C3" s="75"/>
      <c r="D3" s="75"/>
      <c r="E3" s="75"/>
      <c r="F3" s="75"/>
      <c r="H3" s="106"/>
    </row>
    <row r="4" spans="1:8" ht="16.5" customHeight="1">
      <c r="A4" s="299" t="s">
        <v>60</v>
      </c>
      <c r="B4" s="305" t="s">
        <v>61</v>
      </c>
      <c r="C4" s="332" t="s">
        <v>62</v>
      </c>
      <c r="D4" s="337"/>
      <c r="E4" s="337"/>
      <c r="F4" s="337"/>
      <c r="G4" s="337"/>
      <c r="H4" s="337"/>
    </row>
    <row r="5" spans="1:8" ht="16.5" customHeight="1">
      <c r="A5" s="300"/>
      <c r="B5" s="306"/>
      <c r="C5" s="338" t="s">
        <v>63</v>
      </c>
      <c r="D5" s="338" t="s">
        <v>64</v>
      </c>
      <c r="E5" s="338" t="s">
        <v>65</v>
      </c>
      <c r="F5" s="338" t="s">
        <v>66</v>
      </c>
      <c r="G5" s="339" t="s">
        <v>67</v>
      </c>
      <c r="H5" s="340"/>
    </row>
    <row r="6" spans="1:8" ht="16.5" customHeight="1">
      <c r="A6" s="301"/>
      <c r="B6" s="336"/>
      <c r="C6" s="336"/>
      <c r="D6" s="336"/>
      <c r="E6" s="336"/>
      <c r="F6" s="336"/>
      <c r="G6" s="107" t="s">
        <v>68</v>
      </c>
      <c r="H6" s="288" t="s">
        <v>69</v>
      </c>
    </row>
    <row r="7" spans="1:8" ht="16.5" customHeight="1">
      <c r="A7" s="108">
        <v>17</v>
      </c>
      <c r="B7" s="109">
        <v>35</v>
      </c>
      <c r="C7" s="110">
        <v>5557</v>
      </c>
      <c r="D7" s="110">
        <v>911</v>
      </c>
      <c r="E7" s="110">
        <v>125</v>
      </c>
      <c r="F7" s="110">
        <v>6</v>
      </c>
      <c r="G7" s="110">
        <v>639</v>
      </c>
      <c r="H7" s="110">
        <v>3876</v>
      </c>
    </row>
    <row r="8" spans="1:8" ht="16.5" customHeight="1">
      <c r="A8" s="111">
        <f>A7+1</f>
        <v>18</v>
      </c>
      <c r="B8" s="109">
        <v>39</v>
      </c>
      <c r="C8" s="110">
        <v>6551</v>
      </c>
      <c r="D8" s="110">
        <v>1447</v>
      </c>
      <c r="E8" s="110">
        <v>125</v>
      </c>
      <c r="F8" s="110">
        <v>6</v>
      </c>
      <c r="G8" s="110">
        <v>634</v>
      </c>
      <c r="H8" s="110">
        <v>4339</v>
      </c>
    </row>
    <row r="9" spans="1:8" ht="16.5" customHeight="1">
      <c r="A9" s="111">
        <f>A8+1</f>
        <v>19</v>
      </c>
      <c r="B9" s="109">
        <v>39</v>
      </c>
      <c r="C9" s="112">
        <v>6530</v>
      </c>
      <c r="D9" s="112">
        <v>1432</v>
      </c>
      <c r="E9" s="112">
        <v>125</v>
      </c>
      <c r="F9" s="112">
        <v>6</v>
      </c>
      <c r="G9" s="112">
        <v>595</v>
      </c>
      <c r="H9" s="112">
        <v>4372</v>
      </c>
    </row>
    <row r="10" spans="1:8" s="74" customFormat="1" ht="16.5" customHeight="1">
      <c r="A10" s="111">
        <f>A9+1</f>
        <v>20</v>
      </c>
      <c r="B10" s="109">
        <v>39</v>
      </c>
      <c r="C10" s="112">
        <v>6472</v>
      </c>
      <c r="D10" s="112">
        <v>1424</v>
      </c>
      <c r="E10" s="112">
        <v>113</v>
      </c>
      <c r="F10" s="112">
        <v>6</v>
      </c>
      <c r="G10" s="112">
        <v>595</v>
      </c>
      <c r="H10" s="112">
        <v>4334</v>
      </c>
    </row>
    <row r="11" spans="1:8" s="88" customFormat="1" ht="16.5" customHeight="1" thickBot="1">
      <c r="A11" s="113">
        <f>A10+1</f>
        <v>21</v>
      </c>
      <c r="B11" s="114">
        <v>38</v>
      </c>
      <c r="C11" s="48">
        <v>6463</v>
      </c>
      <c r="D11" s="48">
        <v>1449</v>
      </c>
      <c r="E11" s="48">
        <v>113</v>
      </c>
      <c r="F11" s="48">
        <v>6</v>
      </c>
      <c r="G11" s="48">
        <v>595</v>
      </c>
      <c r="H11" s="48">
        <v>4300</v>
      </c>
    </row>
    <row r="12" spans="1:7" s="56" customFormat="1" ht="15.75" customHeight="1">
      <c r="A12" s="104" t="s">
        <v>225</v>
      </c>
      <c r="B12" s="104"/>
      <c r="C12" s="104"/>
      <c r="D12" s="104"/>
      <c r="E12" s="104"/>
      <c r="F12" s="104"/>
      <c r="G12" s="104"/>
    </row>
    <row r="16" ht="13.5">
      <c r="F16" s="116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AB1" sqref="AB1"/>
    </sheetView>
  </sheetViews>
  <sheetFormatPr defaultColWidth="11.421875" defaultRowHeight="15"/>
  <cols>
    <col min="1" max="1" width="0.5625" style="52" customWidth="1"/>
    <col min="2" max="2" width="16.421875" style="52" customWidth="1"/>
    <col min="3" max="3" width="0.5625" style="52" customWidth="1"/>
    <col min="4" max="4" width="7.421875" style="52" bestFit="1" customWidth="1"/>
    <col min="5" max="5" width="7.421875" style="52" customWidth="1"/>
    <col min="6" max="6" width="8.140625" style="52" customWidth="1"/>
    <col min="7" max="7" width="0.5625" style="52" customWidth="1"/>
    <col min="8" max="8" width="22.7109375" style="52" bestFit="1" customWidth="1"/>
    <col min="9" max="9" width="0.5625" style="52" customWidth="1"/>
    <col min="10" max="11" width="7.421875" style="52" customWidth="1"/>
    <col min="12" max="12" width="8.140625" style="52" customWidth="1"/>
    <col min="13" max="16384" width="11.421875" style="52" customWidth="1"/>
  </cols>
  <sheetData>
    <row r="1" spans="1:12" ht="18.75">
      <c r="A1" s="297" t="s">
        <v>70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ht="13.5" customHeight="1">
      <c r="A2" s="117"/>
    </row>
    <row r="3" spans="1:6" ht="14.25" thickBot="1">
      <c r="A3" s="75" t="s">
        <v>71</v>
      </c>
      <c r="B3" s="75"/>
      <c r="C3" s="75"/>
      <c r="D3" s="75"/>
      <c r="E3" s="75"/>
      <c r="F3" s="78"/>
    </row>
    <row r="4" spans="1:12" ht="16.5" customHeight="1">
      <c r="A4" s="118"/>
      <c r="B4" s="118" t="s">
        <v>72</v>
      </c>
      <c r="C4" s="119"/>
      <c r="D4" s="120"/>
      <c r="E4" s="294" t="s">
        <v>73</v>
      </c>
      <c r="F4" s="121"/>
      <c r="G4" s="122"/>
      <c r="H4" s="118" t="s">
        <v>74</v>
      </c>
      <c r="I4" s="119"/>
      <c r="J4" s="120"/>
      <c r="K4" s="294" t="s">
        <v>73</v>
      </c>
      <c r="L4" s="121"/>
    </row>
    <row r="5" spans="1:12" ht="16.5" customHeight="1">
      <c r="A5" s="123" t="s">
        <v>75</v>
      </c>
      <c r="B5" s="124"/>
      <c r="C5" s="125"/>
      <c r="D5" s="107" t="s">
        <v>76</v>
      </c>
      <c r="E5" s="107" t="s">
        <v>77</v>
      </c>
      <c r="F5" s="288" t="s">
        <v>78</v>
      </c>
      <c r="G5" s="126" t="s">
        <v>75</v>
      </c>
      <c r="H5" s="127"/>
      <c r="I5" s="125"/>
      <c r="J5" s="107" t="s">
        <v>76</v>
      </c>
      <c r="K5" s="107" t="s">
        <v>77</v>
      </c>
      <c r="L5" s="288" t="s">
        <v>78</v>
      </c>
    </row>
    <row r="6" spans="1:10" ht="8.25" customHeight="1">
      <c r="A6" s="128"/>
      <c r="B6" s="128"/>
      <c r="C6" s="128"/>
      <c r="D6" s="129"/>
      <c r="E6" s="130"/>
      <c r="F6" s="130"/>
      <c r="G6" s="131"/>
      <c r="H6" s="74"/>
      <c r="J6" s="132"/>
    </row>
    <row r="7" spans="1:12" s="88" customFormat="1" ht="16.5" customHeight="1">
      <c r="A7" s="133"/>
      <c r="B7" s="134" t="s">
        <v>46</v>
      </c>
      <c r="C7" s="133"/>
      <c r="D7" s="135">
        <v>926</v>
      </c>
      <c r="E7" s="136">
        <v>347</v>
      </c>
      <c r="F7" s="137">
        <v>37.47300215982721</v>
      </c>
      <c r="G7" s="138"/>
      <c r="H7" s="292" t="s">
        <v>79</v>
      </c>
      <c r="I7" s="293"/>
      <c r="J7" s="139">
        <v>36</v>
      </c>
      <c r="K7" s="140">
        <v>12</v>
      </c>
      <c r="L7" s="141">
        <v>33.3</v>
      </c>
    </row>
    <row r="8" spans="1:12" ht="16.5" customHeight="1">
      <c r="A8" s="293"/>
      <c r="B8" s="292" t="s">
        <v>80</v>
      </c>
      <c r="C8" s="293"/>
      <c r="D8" s="139">
        <v>86</v>
      </c>
      <c r="E8" s="140">
        <v>35</v>
      </c>
      <c r="F8" s="142">
        <v>40.7</v>
      </c>
      <c r="G8" s="287"/>
      <c r="H8" s="292" t="s">
        <v>81</v>
      </c>
      <c r="I8" s="293"/>
      <c r="J8" s="139">
        <v>15</v>
      </c>
      <c r="K8" s="140">
        <v>5</v>
      </c>
      <c r="L8" s="143">
        <v>33.3</v>
      </c>
    </row>
    <row r="9" spans="1:12" ht="16.5" customHeight="1">
      <c r="A9" s="293"/>
      <c r="B9" s="292" t="s">
        <v>82</v>
      </c>
      <c r="C9" s="293"/>
      <c r="D9" s="139">
        <v>32</v>
      </c>
      <c r="E9" s="140">
        <v>13</v>
      </c>
      <c r="F9" s="142">
        <v>40.6</v>
      </c>
      <c r="G9" s="287"/>
      <c r="H9" s="292" t="s">
        <v>83</v>
      </c>
      <c r="I9" s="293"/>
      <c r="J9" s="139">
        <v>31</v>
      </c>
      <c r="K9" s="140">
        <v>12</v>
      </c>
      <c r="L9" s="143">
        <v>38.7</v>
      </c>
    </row>
    <row r="10" spans="1:12" ht="16.5" customHeight="1">
      <c r="A10" s="293"/>
      <c r="B10" s="292" t="s">
        <v>84</v>
      </c>
      <c r="C10" s="293"/>
      <c r="D10" s="139">
        <v>45</v>
      </c>
      <c r="E10" s="140">
        <v>19</v>
      </c>
      <c r="F10" s="142">
        <v>42.2</v>
      </c>
      <c r="G10" s="138"/>
      <c r="H10" s="292" t="s">
        <v>85</v>
      </c>
      <c r="I10" s="293"/>
      <c r="J10" s="139">
        <v>69</v>
      </c>
      <c r="K10" s="140">
        <v>31</v>
      </c>
      <c r="L10" s="143">
        <v>44.9</v>
      </c>
    </row>
    <row r="11" spans="1:12" ht="16.5" customHeight="1">
      <c r="A11" s="293"/>
      <c r="B11" s="292" t="s">
        <v>86</v>
      </c>
      <c r="C11" s="293"/>
      <c r="D11" s="139">
        <v>41</v>
      </c>
      <c r="E11" s="140">
        <v>17</v>
      </c>
      <c r="F11" s="142">
        <v>41.5</v>
      </c>
      <c r="G11" s="138"/>
      <c r="H11" s="292" t="s">
        <v>87</v>
      </c>
      <c r="I11" s="293"/>
      <c r="J11" s="139">
        <v>12</v>
      </c>
      <c r="K11" s="140">
        <v>2</v>
      </c>
      <c r="L11" s="143">
        <v>16.7</v>
      </c>
    </row>
    <row r="12" spans="1:12" ht="16.5" customHeight="1">
      <c r="A12" s="293"/>
      <c r="B12" s="292" t="s">
        <v>88</v>
      </c>
      <c r="C12" s="293"/>
      <c r="D12" s="139">
        <v>4</v>
      </c>
      <c r="E12" s="140">
        <v>1</v>
      </c>
      <c r="F12" s="142">
        <v>25</v>
      </c>
      <c r="G12" s="287"/>
      <c r="H12" s="292" t="s">
        <v>89</v>
      </c>
      <c r="I12" s="293"/>
      <c r="J12" s="139">
        <v>1</v>
      </c>
      <c r="K12" s="140" t="s">
        <v>90</v>
      </c>
      <c r="L12" s="143" t="s">
        <v>90</v>
      </c>
    </row>
    <row r="13" spans="1:12" ht="16.5" customHeight="1">
      <c r="A13" s="293"/>
      <c r="B13" s="292" t="s">
        <v>91</v>
      </c>
      <c r="C13" s="293"/>
      <c r="D13" s="139">
        <v>22</v>
      </c>
      <c r="E13" s="140">
        <v>8</v>
      </c>
      <c r="F13" s="142">
        <v>36.4</v>
      </c>
      <c r="G13" s="287"/>
      <c r="H13" s="292" t="s">
        <v>92</v>
      </c>
      <c r="I13" s="293"/>
      <c r="J13" s="139">
        <v>33</v>
      </c>
      <c r="K13" s="140">
        <v>13</v>
      </c>
      <c r="L13" s="143">
        <v>39.4</v>
      </c>
    </row>
    <row r="14" spans="1:12" ht="16.5" customHeight="1">
      <c r="A14" s="293"/>
      <c r="B14" s="292" t="s">
        <v>93</v>
      </c>
      <c r="C14" s="293"/>
      <c r="D14" s="139">
        <v>8</v>
      </c>
      <c r="E14" s="140">
        <v>3</v>
      </c>
      <c r="F14" s="142">
        <v>37.5</v>
      </c>
      <c r="G14" s="287"/>
      <c r="H14" s="292" t="s">
        <v>94</v>
      </c>
      <c r="I14" s="293"/>
      <c r="J14" s="139">
        <v>25</v>
      </c>
      <c r="K14" s="140">
        <v>8</v>
      </c>
      <c r="L14" s="143">
        <v>32</v>
      </c>
    </row>
    <row r="15" spans="1:12" ht="16.5" customHeight="1">
      <c r="A15" s="293"/>
      <c r="B15" s="292" t="s">
        <v>95</v>
      </c>
      <c r="C15" s="293"/>
      <c r="D15" s="139">
        <v>2</v>
      </c>
      <c r="E15" s="140">
        <v>1</v>
      </c>
      <c r="F15" s="142">
        <v>50</v>
      </c>
      <c r="G15" s="287"/>
      <c r="H15" s="292" t="s">
        <v>96</v>
      </c>
      <c r="I15" s="293"/>
      <c r="J15" s="139">
        <v>5</v>
      </c>
      <c r="K15" s="140">
        <v>3</v>
      </c>
      <c r="L15" s="143">
        <v>60</v>
      </c>
    </row>
    <row r="16" spans="1:12" ht="16.5" customHeight="1">
      <c r="A16" s="293"/>
      <c r="B16" s="292" t="s">
        <v>97</v>
      </c>
      <c r="C16" s="293"/>
      <c r="D16" s="139">
        <v>31</v>
      </c>
      <c r="E16" s="140">
        <v>10</v>
      </c>
      <c r="F16" s="143">
        <v>32.3</v>
      </c>
      <c r="G16" s="287"/>
      <c r="H16" s="292" t="s">
        <v>98</v>
      </c>
      <c r="I16" s="293"/>
      <c r="J16" s="139">
        <v>18</v>
      </c>
      <c r="K16" s="140">
        <v>4</v>
      </c>
      <c r="L16" s="143">
        <v>22.2</v>
      </c>
    </row>
    <row r="17" spans="1:12" ht="16.5" customHeight="1">
      <c r="A17" s="293"/>
      <c r="B17" s="292" t="s">
        <v>99</v>
      </c>
      <c r="C17" s="293"/>
      <c r="D17" s="139">
        <v>10</v>
      </c>
      <c r="E17" s="140">
        <v>3</v>
      </c>
      <c r="F17" s="143">
        <v>30</v>
      </c>
      <c r="G17" s="287"/>
      <c r="H17" s="292" t="s">
        <v>100</v>
      </c>
      <c r="I17" s="293"/>
      <c r="J17" s="139" t="s">
        <v>90</v>
      </c>
      <c r="K17" s="140" t="s">
        <v>90</v>
      </c>
      <c r="L17" s="143" t="s">
        <v>90</v>
      </c>
    </row>
    <row r="18" spans="1:12" ht="16.5" customHeight="1">
      <c r="A18" s="293"/>
      <c r="B18" s="292" t="s">
        <v>101</v>
      </c>
      <c r="C18" s="293"/>
      <c r="D18" s="139">
        <v>29</v>
      </c>
      <c r="E18" s="140">
        <v>9</v>
      </c>
      <c r="F18" s="143">
        <v>31</v>
      </c>
      <c r="G18" s="287"/>
      <c r="H18" s="292" t="s">
        <v>102</v>
      </c>
      <c r="I18" s="293"/>
      <c r="J18" s="139">
        <v>7</v>
      </c>
      <c r="K18" s="140">
        <v>2</v>
      </c>
      <c r="L18" s="143">
        <v>28.6</v>
      </c>
    </row>
    <row r="19" spans="1:12" ht="16.5" customHeight="1">
      <c r="A19" s="293"/>
      <c r="B19" s="292" t="s">
        <v>103</v>
      </c>
      <c r="C19" s="293"/>
      <c r="D19" s="139" t="s">
        <v>90</v>
      </c>
      <c r="E19" s="140" t="s">
        <v>90</v>
      </c>
      <c r="F19" s="143" t="s">
        <v>90</v>
      </c>
      <c r="G19" s="287"/>
      <c r="H19" s="292" t="s">
        <v>226</v>
      </c>
      <c r="I19" s="293"/>
      <c r="J19" s="139">
        <v>76</v>
      </c>
      <c r="K19" s="140">
        <v>30</v>
      </c>
      <c r="L19" s="143">
        <v>39.5</v>
      </c>
    </row>
    <row r="20" spans="1:12" ht="16.5" customHeight="1">
      <c r="A20" s="293"/>
      <c r="B20" s="292" t="s">
        <v>104</v>
      </c>
      <c r="C20" s="293"/>
      <c r="D20" s="139">
        <v>31</v>
      </c>
      <c r="E20" s="140">
        <v>10</v>
      </c>
      <c r="F20" s="142">
        <v>32.3</v>
      </c>
      <c r="G20" s="287"/>
      <c r="H20" s="292" t="s">
        <v>105</v>
      </c>
      <c r="I20" s="293"/>
      <c r="J20" s="139">
        <v>47</v>
      </c>
      <c r="K20" s="140">
        <v>15</v>
      </c>
      <c r="L20" s="143">
        <v>31.9</v>
      </c>
    </row>
    <row r="21" spans="1:12" ht="16.5" customHeight="1">
      <c r="A21" s="293"/>
      <c r="B21" s="292" t="s">
        <v>106</v>
      </c>
      <c r="C21" s="293"/>
      <c r="D21" s="139">
        <v>32</v>
      </c>
      <c r="E21" s="140">
        <v>9</v>
      </c>
      <c r="F21" s="142">
        <v>28.1</v>
      </c>
      <c r="G21" s="287"/>
      <c r="H21" s="292" t="s">
        <v>107</v>
      </c>
      <c r="I21" s="293"/>
      <c r="J21" s="139">
        <v>34</v>
      </c>
      <c r="K21" s="140">
        <v>14</v>
      </c>
      <c r="L21" s="143">
        <v>41.2</v>
      </c>
    </row>
    <row r="22" spans="1:12" ht="16.5" customHeight="1">
      <c r="A22" s="293"/>
      <c r="B22" s="292" t="s">
        <v>108</v>
      </c>
      <c r="C22" s="293"/>
      <c r="D22" s="139">
        <v>20</v>
      </c>
      <c r="E22" s="140">
        <v>4</v>
      </c>
      <c r="F22" s="142">
        <v>20</v>
      </c>
      <c r="G22" s="287"/>
      <c r="H22" s="292" t="s">
        <v>109</v>
      </c>
      <c r="I22" s="293"/>
      <c r="J22" s="139">
        <v>2</v>
      </c>
      <c r="K22" s="140">
        <v>1</v>
      </c>
      <c r="L22" s="143">
        <v>50</v>
      </c>
    </row>
    <row r="23" spans="1:12" ht="16.5" customHeight="1">
      <c r="A23" s="293"/>
      <c r="B23" s="292" t="s">
        <v>110</v>
      </c>
      <c r="C23" s="293"/>
      <c r="D23" s="139">
        <v>63</v>
      </c>
      <c r="E23" s="140">
        <v>28</v>
      </c>
      <c r="F23" s="143">
        <v>44.4</v>
      </c>
      <c r="G23" s="287"/>
      <c r="H23" s="292" t="s">
        <v>111</v>
      </c>
      <c r="I23" s="293"/>
      <c r="J23" s="139">
        <v>2</v>
      </c>
      <c r="K23" s="140">
        <v>1</v>
      </c>
      <c r="L23" s="143">
        <v>50</v>
      </c>
    </row>
    <row r="24" spans="1:12" ht="16.5" customHeight="1">
      <c r="A24" s="293"/>
      <c r="B24" s="292" t="s">
        <v>112</v>
      </c>
      <c r="C24" s="293"/>
      <c r="D24" s="139">
        <v>7</v>
      </c>
      <c r="E24" s="144">
        <v>2</v>
      </c>
      <c r="F24" s="143">
        <v>28.6</v>
      </c>
      <c r="G24" s="287"/>
      <c r="H24" s="292" t="s">
        <v>113</v>
      </c>
      <c r="I24" s="293"/>
      <c r="J24" s="139">
        <v>1</v>
      </c>
      <c r="K24" s="140" t="s">
        <v>90</v>
      </c>
      <c r="L24" s="143" t="s">
        <v>90</v>
      </c>
    </row>
    <row r="25" spans="1:12" ht="16.5" customHeight="1">
      <c r="A25" s="293"/>
      <c r="B25" s="292" t="s">
        <v>114</v>
      </c>
      <c r="C25" s="293"/>
      <c r="D25" s="139">
        <v>11</v>
      </c>
      <c r="E25" s="144">
        <v>5</v>
      </c>
      <c r="F25" s="143">
        <v>45.5</v>
      </c>
      <c r="G25" s="287"/>
      <c r="H25" s="292" t="s">
        <v>115</v>
      </c>
      <c r="I25" s="293"/>
      <c r="J25" s="139">
        <v>19</v>
      </c>
      <c r="K25" s="140">
        <v>9</v>
      </c>
      <c r="L25" s="143">
        <v>47.4</v>
      </c>
    </row>
    <row r="26" spans="1:12" ht="16.5" customHeight="1">
      <c r="A26" s="293"/>
      <c r="B26" s="292" t="s">
        <v>116</v>
      </c>
      <c r="C26" s="293"/>
      <c r="D26" s="139">
        <v>2</v>
      </c>
      <c r="E26" s="140" t="s">
        <v>90</v>
      </c>
      <c r="F26" s="143" t="s">
        <v>90</v>
      </c>
      <c r="G26" s="287"/>
      <c r="H26" s="292" t="s">
        <v>117</v>
      </c>
      <c r="I26" s="293"/>
      <c r="J26" s="139">
        <v>1</v>
      </c>
      <c r="K26" s="140" t="s">
        <v>90</v>
      </c>
      <c r="L26" s="143" t="s">
        <v>90</v>
      </c>
    </row>
    <row r="27" spans="1:12" ht="16.5" customHeight="1">
      <c r="A27" s="293"/>
      <c r="B27" s="292" t="s">
        <v>118</v>
      </c>
      <c r="C27" s="293"/>
      <c r="D27" s="139" t="s">
        <v>90</v>
      </c>
      <c r="E27" s="140" t="s">
        <v>90</v>
      </c>
      <c r="F27" s="143" t="s">
        <v>90</v>
      </c>
      <c r="G27" s="287"/>
      <c r="H27" s="292" t="s">
        <v>119</v>
      </c>
      <c r="I27" s="293"/>
      <c r="J27" s="139" t="s">
        <v>90</v>
      </c>
      <c r="K27" s="140" t="s">
        <v>90</v>
      </c>
      <c r="L27" s="143" t="s">
        <v>90</v>
      </c>
    </row>
    <row r="28" spans="1:12" ht="16.5" customHeight="1">
      <c r="A28" s="293"/>
      <c r="B28" s="292" t="s">
        <v>120</v>
      </c>
      <c r="C28" s="293"/>
      <c r="D28" s="139">
        <v>11</v>
      </c>
      <c r="E28" s="140">
        <v>5</v>
      </c>
      <c r="F28" s="143">
        <v>45.5</v>
      </c>
      <c r="G28" s="287"/>
      <c r="H28" s="292" t="s">
        <v>121</v>
      </c>
      <c r="I28" s="296"/>
      <c r="J28" s="139">
        <v>5</v>
      </c>
      <c r="K28" s="140">
        <v>3</v>
      </c>
      <c r="L28" s="141">
        <v>60</v>
      </c>
    </row>
    <row r="29" spans="1:12" ht="5.25" customHeight="1" thickBot="1">
      <c r="A29" s="145"/>
      <c r="B29" s="75"/>
      <c r="C29" s="75"/>
      <c r="D29" s="146"/>
      <c r="E29" s="75"/>
      <c r="F29" s="75"/>
      <c r="G29" s="147"/>
      <c r="H29" s="75"/>
      <c r="I29" s="75"/>
      <c r="J29" s="146"/>
      <c r="K29" s="75"/>
      <c r="L29" s="75"/>
    </row>
    <row r="30" s="56" customFormat="1" ht="16.5" customHeight="1">
      <c r="A30" s="104" t="s">
        <v>40</v>
      </c>
    </row>
    <row r="31" spans="7:8" ht="12.75" customHeight="1">
      <c r="G31" s="148"/>
      <c r="H31" s="149"/>
    </row>
    <row r="32" spans="7:8" ht="12.75" customHeight="1">
      <c r="G32" s="148"/>
      <c r="H32" s="149"/>
    </row>
    <row r="33" spans="7:8" ht="12.75" customHeight="1">
      <c r="G33" s="148"/>
      <c r="H33" s="149"/>
    </row>
    <row r="34" spans="5:8" ht="12.75" customHeight="1">
      <c r="E34" s="150"/>
      <c r="F34" s="150"/>
      <c r="G34" s="148"/>
      <c r="H34" s="149"/>
    </row>
    <row r="35" spans="7:8" ht="12.75" customHeight="1">
      <c r="G35" s="148"/>
      <c r="H35" s="149"/>
    </row>
    <row r="36" spans="7:8" ht="12.75" customHeight="1">
      <c r="G36" s="148"/>
      <c r="H36" s="149"/>
    </row>
    <row r="37" spans="7:8" ht="12.75" customHeight="1">
      <c r="G37" s="148"/>
      <c r="H37" s="149"/>
    </row>
    <row r="38" spans="7:8" ht="12.75" customHeight="1">
      <c r="G38" s="148"/>
      <c r="H38" s="149"/>
    </row>
    <row r="39" spans="7:8" ht="12.75" customHeight="1">
      <c r="G39" s="148"/>
      <c r="H39" s="149"/>
    </row>
    <row r="40" spans="7:8" ht="12.75" customHeight="1">
      <c r="G40" s="148"/>
      <c r="H40" s="149"/>
    </row>
    <row r="41" spans="7:8" ht="12.75" customHeight="1">
      <c r="G41" s="148"/>
      <c r="H41" s="149"/>
    </row>
    <row r="42" spans="7:8" ht="12.75" customHeight="1">
      <c r="G42" s="148"/>
      <c r="H42" s="149"/>
    </row>
    <row r="43" spans="7:8" ht="12.75" customHeight="1">
      <c r="G43" s="148"/>
      <c r="H43" s="149"/>
    </row>
    <row r="44" spans="7:8" ht="12.75" customHeight="1">
      <c r="G44" s="148"/>
      <c r="H44" s="149"/>
    </row>
    <row r="45" spans="7:8" ht="12.75" customHeight="1">
      <c r="G45" s="148"/>
      <c r="H45" s="149"/>
    </row>
    <row r="46" spans="7:8" ht="12.75" customHeight="1">
      <c r="G46" s="148"/>
      <c r="H46" s="149"/>
    </row>
    <row r="47" spans="7:8" ht="12.75" customHeight="1">
      <c r="G47" s="148"/>
      <c r="H47" s="149"/>
    </row>
    <row r="48" spans="7:8" ht="12.75" customHeight="1">
      <c r="G48" s="148"/>
      <c r="H48" s="149"/>
    </row>
    <row r="49" spans="7:8" ht="12.75" customHeight="1">
      <c r="G49" s="148"/>
      <c r="H49" s="149"/>
    </row>
    <row r="50" ht="8.25" customHeight="1">
      <c r="B50" s="74"/>
    </row>
    <row r="51" ht="13.5">
      <c r="B51" s="74"/>
    </row>
    <row r="52" ht="13.5">
      <c r="B52" s="74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PageLayoutView="0" workbookViewId="0" topLeftCell="A1">
      <selection activeCell="AB1" sqref="AB1"/>
    </sheetView>
  </sheetViews>
  <sheetFormatPr defaultColWidth="9.140625" defaultRowHeight="15"/>
  <cols>
    <col min="1" max="1" width="13.28125" style="180" customWidth="1"/>
    <col min="2" max="2" width="12.28125" style="180" customWidth="1"/>
    <col min="3" max="10" width="9.140625" style="180" customWidth="1"/>
    <col min="11" max="12" width="8.8515625" style="180" customWidth="1"/>
    <col min="13" max="13" width="7.421875" style="180" customWidth="1"/>
    <col min="14" max="15" width="8.8515625" style="180" customWidth="1"/>
    <col min="16" max="16" width="7.421875" style="180" customWidth="1"/>
    <col min="17" max="25" width="1.57421875" style="180" customWidth="1"/>
    <col min="26" max="16384" width="9.00390625" style="180" customWidth="1"/>
  </cols>
  <sheetData>
    <row r="1" spans="1:16" s="179" customFormat="1" ht="21">
      <c r="A1" s="342" t="s">
        <v>153</v>
      </c>
      <c r="B1" s="342"/>
      <c r="C1" s="342"/>
      <c r="D1" s="342"/>
      <c r="E1" s="342"/>
      <c r="F1" s="342"/>
      <c r="G1" s="342"/>
      <c r="H1" s="342"/>
      <c r="I1" s="342"/>
      <c r="J1" s="342"/>
      <c r="K1" s="178"/>
      <c r="L1" s="178"/>
      <c r="M1" s="178"/>
      <c r="N1" s="178"/>
      <c r="O1" s="178"/>
      <c r="P1" s="178"/>
    </row>
    <row r="2" ht="13.5" customHeight="1"/>
    <row r="3" spans="7:12" ht="16.5" customHeight="1" thickBot="1">
      <c r="G3" s="181"/>
      <c r="J3" s="182" t="s">
        <v>154</v>
      </c>
      <c r="K3" s="183"/>
      <c r="L3" s="183"/>
    </row>
    <row r="4" spans="1:13" ht="16.5" customHeight="1">
      <c r="A4" s="343" t="s">
        <v>155</v>
      </c>
      <c r="B4" s="345" t="s">
        <v>156</v>
      </c>
      <c r="C4" s="345"/>
      <c r="D4" s="346"/>
      <c r="E4" s="345" t="s">
        <v>157</v>
      </c>
      <c r="F4" s="345"/>
      <c r="G4" s="345"/>
      <c r="H4" s="345" t="s">
        <v>158</v>
      </c>
      <c r="I4" s="345"/>
      <c r="J4" s="346"/>
      <c r="K4" s="183"/>
      <c r="L4" s="183"/>
      <c r="M4" s="183"/>
    </row>
    <row r="5" spans="1:13" ht="16.5" customHeight="1">
      <c r="A5" s="344"/>
      <c r="B5" s="184" t="s">
        <v>249</v>
      </c>
      <c r="C5" s="184" t="s">
        <v>159</v>
      </c>
      <c r="D5" s="185" t="s">
        <v>160</v>
      </c>
      <c r="E5" s="184" t="s">
        <v>161</v>
      </c>
      <c r="F5" s="184" t="s">
        <v>159</v>
      </c>
      <c r="G5" s="184" t="s">
        <v>160</v>
      </c>
      <c r="H5" s="184" t="s">
        <v>161</v>
      </c>
      <c r="I5" s="184" t="s">
        <v>159</v>
      </c>
      <c r="J5" s="185" t="s">
        <v>160</v>
      </c>
      <c r="K5" s="183"/>
      <c r="L5" s="183"/>
      <c r="M5" s="183"/>
    </row>
    <row r="6" spans="1:13" s="193" customFormat="1" ht="16.5" customHeight="1">
      <c r="A6" s="186">
        <v>17</v>
      </c>
      <c r="B6" s="187">
        <v>108969</v>
      </c>
      <c r="C6" s="188">
        <v>76419</v>
      </c>
      <c r="D6" s="189">
        <v>70.1</v>
      </c>
      <c r="E6" s="187">
        <v>14384</v>
      </c>
      <c r="F6" s="188">
        <v>14655</v>
      </c>
      <c r="G6" s="190">
        <v>101.9</v>
      </c>
      <c r="H6" s="188">
        <v>3077</v>
      </c>
      <c r="I6" s="188">
        <v>1948</v>
      </c>
      <c r="J6" s="189">
        <v>63.3</v>
      </c>
      <c r="K6" s="191"/>
      <c r="L6" s="191"/>
      <c r="M6" s="192"/>
    </row>
    <row r="7" spans="1:13" s="193" customFormat="1" ht="16.5" customHeight="1">
      <c r="A7" s="43">
        <f>A6+1</f>
        <v>18</v>
      </c>
      <c r="B7" s="187">
        <v>125764</v>
      </c>
      <c r="C7" s="188">
        <v>85468</v>
      </c>
      <c r="D7" s="194" t="s">
        <v>250</v>
      </c>
      <c r="E7" s="187">
        <v>17447</v>
      </c>
      <c r="F7" s="188">
        <v>16341</v>
      </c>
      <c r="G7" s="190">
        <v>93.7</v>
      </c>
      <c r="H7" s="188">
        <v>4206</v>
      </c>
      <c r="I7" s="188">
        <v>2454</v>
      </c>
      <c r="J7" s="189">
        <v>58.3</v>
      </c>
      <c r="K7" s="191"/>
      <c r="L7" s="191"/>
      <c r="M7" s="192"/>
    </row>
    <row r="8" spans="1:13" s="193" customFormat="1" ht="16.5" customHeight="1">
      <c r="A8" s="43">
        <f>A7+1</f>
        <v>19</v>
      </c>
      <c r="B8" s="187">
        <v>121623</v>
      </c>
      <c r="C8" s="195">
        <v>89009</v>
      </c>
      <c r="D8" s="196" t="s">
        <v>250</v>
      </c>
      <c r="E8" s="187">
        <v>16072</v>
      </c>
      <c r="F8" s="195">
        <v>17072</v>
      </c>
      <c r="G8" s="190">
        <v>106.2</v>
      </c>
      <c r="H8" s="195">
        <v>3908</v>
      </c>
      <c r="I8" s="195">
        <v>2555</v>
      </c>
      <c r="J8" s="197">
        <v>65.4</v>
      </c>
      <c r="K8" s="191"/>
      <c r="L8" s="191"/>
      <c r="M8" s="192"/>
    </row>
    <row r="9" spans="1:12" s="192" customFormat="1" ht="16.5" customHeight="1">
      <c r="A9" s="43">
        <f>A8+1</f>
        <v>20</v>
      </c>
      <c r="B9" s="187">
        <v>136723</v>
      </c>
      <c r="C9" s="195">
        <v>101934</v>
      </c>
      <c r="D9" s="196" t="s">
        <v>250</v>
      </c>
      <c r="E9" s="187">
        <v>16526</v>
      </c>
      <c r="F9" s="195">
        <v>16636</v>
      </c>
      <c r="G9" s="190">
        <v>100.7</v>
      </c>
      <c r="H9" s="195">
        <v>3998</v>
      </c>
      <c r="I9" s="195">
        <v>2859</v>
      </c>
      <c r="J9" s="197">
        <v>71.5</v>
      </c>
      <c r="K9" s="191"/>
      <c r="L9" s="191"/>
    </row>
    <row r="10" spans="1:13" ht="16.5" customHeight="1" thickBot="1">
      <c r="A10" s="198">
        <f>A9+1</f>
        <v>21</v>
      </c>
      <c r="B10" s="199">
        <v>142185</v>
      </c>
      <c r="C10" s="200">
        <v>102692</v>
      </c>
      <c r="D10" s="201" t="s">
        <v>250</v>
      </c>
      <c r="E10" s="114">
        <v>16206</v>
      </c>
      <c r="F10" s="48">
        <v>15977</v>
      </c>
      <c r="G10" s="202">
        <v>98.6</v>
      </c>
      <c r="H10" s="114">
        <v>8106</v>
      </c>
      <c r="I10" s="48">
        <v>4477</v>
      </c>
      <c r="J10" s="203">
        <v>55.2</v>
      </c>
      <c r="K10" s="191"/>
      <c r="L10" s="191"/>
      <c r="M10" s="183"/>
    </row>
    <row r="11" spans="1:13" ht="9" customHeight="1" thickBot="1">
      <c r="A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pans="1:13" ht="16.5" customHeight="1">
      <c r="A12" s="343" t="s">
        <v>155</v>
      </c>
      <c r="B12" s="343" t="s">
        <v>222</v>
      </c>
      <c r="C12" s="345"/>
      <c r="D12" s="345"/>
      <c r="E12" s="343" t="s">
        <v>162</v>
      </c>
      <c r="F12" s="345"/>
      <c r="G12" s="345"/>
      <c r="H12" s="345" t="s">
        <v>163</v>
      </c>
      <c r="I12" s="345"/>
      <c r="J12" s="346"/>
      <c r="K12" s="183"/>
      <c r="L12" s="183"/>
      <c r="M12" s="183"/>
    </row>
    <row r="13" spans="1:13" ht="16.5" customHeight="1">
      <c r="A13" s="344"/>
      <c r="B13" s="290" t="s">
        <v>161</v>
      </c>
      <c r="C13" s="184" t="s">
        <v>159</v>
      </c>
      <c r="D13" s="184" t="s">
        <v>160</v>
      </c>
      <c r="E13" s="290" t="s">
        <v>161</v>
      </c>
      <c r="F13" s="184" t="s">
        <v>159</v>
      </c>
      <c r="G13" s="184" t="s">
        <v>160</v>
      </c>
      <c r="H13" s="184" t="s">
        <v>161</v>
      </c>
      <c r="I13" s="184" t="s">
        <v>159</v>
      </c>
      <c r="J13" s="185" t="s">
        <v>160</v>
      </c>
      <c r="K13" s="183"/>
      <c r="L13" s="183"/>
      <c r="M13" s="183"/>
    </row>
    <row r="14" spans="1:13" s="193" customFormat="1" ht="16.5" customHeight="1">
      <c r="A14" s="186">
        <f>A6</f>
        <v>17</v>
      </c>
      <c r="B14" s="204" t="s">
        <v>151</v>
      </c>
      <c r="C14" s="205" t="s">
        <v>151</v>
      </c>
      <c r="D14" s="206" t="s">
        <v>151</v>
      </c>
      <c r="E14" s="205">
        <v>3294</v>
      </c>
      <c r="F14" s="205">
        <v>3734</v>
      </c>
      <c r="G14" s="194">
        <v>113.4</v>
      </c>
      <c r="H14" s="207">
        <v>3735</v>
      </c>
      <c r="I14" s="205">
        <v>4978</v>
      </c>
      <c r="J14" s="194">
        <v>133.3</v>
      </c>
      <c r="K14" s="192"/>
      <c r="L14" s="192"/>
      <c r="M14" s="192"/>
    </row>
    <row r="15" spans="1:13" s="193" customFormat="1" ht="16.5" customHeight="1">
      <c r="A15" s="43">
        <f>A14+1</f>
        <v>18</v>
      </c>
      <c r="B15" s="207">
        <v>8685</v>
      </c>
      <c r="C15" s="205">
        <v>7433</v>
      </c>
      <c r="D15" s="208">
        <v>85.6</v>
      </c>
      <c r="E15" s="205" t="s">
        <v>151</v>
      </c>
      <c r="F15" s="205">
        <v>1</v>
      </c>
      <c r="G15" s="194" t="s">
        <v>151</v>
      </c>
      <c r="H15" s="207" t="s">
        <v>151</v>
      </c>
      <c r="I15" s="205">
        <v>97</v>
      </c>
      <c r="J15" s="194" t="s">
        <v>151</v>
      </c>
      <c r="K15" s="192"/>
      <c r="L15" s="192"/>
      <c r="M15" s="192"/>
    </row>
    <row r="16" spans="1:13" s="193" customFormat="1" ht="16.5" customHeight="1">
      <c r="A16" s="43">
        <f>A15+1</f>
        <v>19</v>
      </c>
      <c r="B16" s="207">
        <v>8235</v>
      </c>
      <c r="C16" s="209">
        <v>8319</v>
      </c>
      <c r="D16" s="196">
        <v>101</v>
      </c>
      <c r="E16" s="207" t="s">
        <v>151</v>
      </c>
      <c r="F16" s="209" t="s">
        <v>151</v>
      </c>
      <c r="G16" s="196" t="s">
        <v>151</v>
      </c>
      <c r="H16" s="207" t="s">
        <v>151</v>
      </c>
      <c r="I16" s="209">
        <v>22</v>
      </c>
      <c r="J16" s="196" t="s">
        <v>151</v>
      </c>
      <c r="K16" s="192"/>
      <c r="L16" s="192"/>
      <c r="M16" s="192"/>
    </row>
    <row r="17" spans="1:10" s="192" customFormat="1" ht="16.5" customHeight="1">
      <c r="A17" s="43">
        <f>A16+1</f>
        <v>20</v>
      </c>
      <c r="B17" s="207">
        <v>16192</v>
      </c>
      <c r="C17" s="209">
        <v>14922</v>
      </c>
      <c r="D17" s="196">
        <v>92.2</v>
      </c>
      <c r="E17" s="207" t="s">
        <v>251</v>
      </c>
      <c r="F17" s="209">
        <v>3</v>
      </c>
      <c r="G17" s="196" t="s">
        <v>251</v>
      </c>
      <c r="H17" s="207" t="s">
        <v>251</v>
      </c>
      <c r="I17" s="209">
        <v>7</v>
      </c>
      <c r="J17" s="196" t="s">
        <v>251</v>
      </c>
    </row>
    <row r="18" spans="1:13" ht="16.5" customHeight="1" thickBot="1">
      <c r="A18" s="198">
        <f>A17+1</f>
        <v>21</v>
      </c>
      <c r="B18" s="210">
        <v>16191</v>
      </c>
      <c r="C18" s="211">
        <v>14685</v>
      </c>
      <c r="D18" s="212">
        <v>90.7</v>
      </c>
      <c r="E18" s="213" t="s">
        <v>251</v>
      </c>
      <c r="F18" s="214" t="s">
        <v>151</v>
      </c>
      <c r="G18" s="215" t="s">
        <v>151</v>
      </c>
      <c r="H18" s="213" t="s">
        <v>251</v>
      </c>
      <c r="I18" s="211">
        <v>4</v>
      </c>
      <c r="J18" s="201" t="s">
        <v>251</v>
      </c>
      <c r="K18" s="183"/>
      <c r="L18" s="183"/>
      <c r="M18" s="183"/>
    </row>
    <row r="19" spans="5:13" ht="9" customHeight="1" thickBot="1"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6" ht="16.5" customHeight="1">
      <c r="A20" s="343" t="s">
        <v>155</v>
      </c>
      <c r="B20" s="346" t="s">
        <v>252</v>
      </c>
      <c r="C20" s="347"/>
      <c r="D20" s="343"/>
      <c r="E20" s="345" t="s">
        <v>253</v>
      </c>
      <c r="F20" s="345"/>
      <c r="G20" s="345"/>
      <c r="H20" s="346" t="s">
        <v>164</v>
      </c>
      <c r="I20" s="347"/>
      <c r="J20" s="347"/>
      <c r="K20" s="341"/>
      <c r="L20" s="341"/>
      <c r="M20" s="341"/>
      <c r="N20" s="341"/>
      <c r="O20" s="341"/>
      <c r="P20" s="341"/>
    </row>
    <row r="21" spans="1:16" ht="16.5" customHeight="1">
      <c r="A21" s="344"/>
      <c r="B21" s="184" t="s">
        <v>161</v>
      </c>
      <c r="C21" s="184" t="s">
        <v>159</v>
      </c>
      <c r="D21" s="184" t="s">
        <v>160</v>
      </c>
      <c r="E21" s="184" t="s">
        <v>161</v>
      </c>
      <c r="F21" s="184" t="s">
        <v>159</v>
      </c>
      <c r="G21" s="184" t="s">
        <v>160</v>
      </c>
      <c r="H21" s="184" t="s">
        <v>161</v>
      </c>
      <c r="I21" s="184" t="s">
        <v>159</v>
      </c>
      <c r="J21" s="185" t="s">
        <v>160</v>
      </c>
      <c r="K21" s="289"/>
      <c r="L21" s="289"/>
      <c r="M21" s="289"/>
      <c r="N21" s="289"/>
      <c r="O21" s="289"/>
      <c r="P21" s="289"/>
    </row>
    <row r="22" spans="1:16" s="193" customFormat="1" ht="16.5" customHeight="1">
      <c r="A22" s="186">
        <f>A14</f>
        <v>17</v>
      </c>
      <c r="B22" s="187">
        <v>7582</v>
      </c>
      <c r="C22" s="188">
        <v>7205</v>
      </c>
      <c r="D22" s="190">
        <v>95</v>
      </c>
      <c r="E22" s="188">
        <v>68890</v>
      </c>
      <c r="F22" s="188">
        <v>41073</v>
      </c>
      <c r="G22" s="190">
        <v>59.6</v>
      </c>
      <c r="H22" s="205">
        <v>8007</v>
      </c>
      <c r="I22" s="205">
        <v>2826</v>
      </c>
      <c r="J22" s="194">
        <v>35.3</v>
      </c>
      <c r="K22" s="195"/>
      <c r="L22" s="195"/>
      <c r="M22" s="197"/>
      <c r="N22" s="195"/>
      <c r="O22" s="195"/>
      <c r="P22" s="197"/>
    </row>
    <row r="23" spans="1:16" s="193" customFormat="1" ht="16.5" customHeight="1">
      <c r="A23" s="43">
        <f>A22+1</f>
        <v>18</v>
      </c>
      <c r="B23" s="187">
        <v>8114</v>
      </c>
      <c r="C23" s="188">
        <v>8085</v>
      </c>
      <c r="D23" s="190">
        <v>99.6</v>
      </c>
      <c r="E23" s="188">
        <v>87312</v>
      </c>
      <c r="F23" s="188">
        <v>51026</v>
      </c>
      <c r="G23" s="190">
        <v>58.4</v>
      </c>
      <c r="H23" s="205" t="s">
        <v>250</v>
      </c>
      <c r="I23" s="205">
        <v>31</v>
      </c>
      <c r="J23" s="194" t="s">
        <v>250</v>
      </c>
      <c r="K23" s="195"/>
      <c r="L23" s="195"/>
      <c r="M23" s="197"/>
      <c r="N23" s="195"/>
      <c r="O23" s="195"/>
      <c r="P23" s="197"/>
    </row>
    <row r="24" spans="1:16" s="193" customFormat="1" ht="16.5" customHeight="1">
      <c r="A24" s="43">
        <f>A23+1</f>
        <v>19</v>
      </c>
      <c r="B24" s="187">
        <v>4039</v>
      </c>
      <c r="C24" s="195">
        <v>4107</v>
      </c>
      <c r="D24" s="190">
        <v>101.7</v>
      </c>
      <c r="E24" s="195">
        <v>89369</v>
      </c>
      <c r="F24" s="195">
        <v>56751</v>
      </c>
      <c r="G24" s="190">
        <v>63.5</v>
      </c>
      <c r="H24" s="205" t="s">
        <v>250</v>
      </c>
      <c r="I24" s="209">
        <v>183</v>
      </c>
      <c r="J24" s="194" t="s">
        <v>250</v>
      </c>
      <c r="K24" s="195"/>
      <c r="L24" s="195"/>
      <c r="M24" s="197"/>
      <c r="N24" s="195"/>
      <c r="O24" s="195"/>
      <c r="P24" s="197"/>
    </row>
    <row r="25" spans="1:16" s="192" customFormat="1" ht="16.5" customHeight="1">
      <c r="A25" s="43">
        <f>A24+1</f>
        <v>20</v>
      </c>
      <c r="B25" s="187">
        <v>8521</v>
      </c>
      <c r="C25" s="195">
        <v>8142</v>
      </c>
      <c r="D25" s="190">
        <v>95.6</v>
      </c>
      <c r="E25" s="195">
        <v>91486</v>
      </c>
      <c r="F25" s="195">
        <v>58803</v>
      </c>
      <c r="G25" s="190">
        <v>64.3</v>
      </c>
      <c r="H25" s="205" t="s">
        <v>250</v>
      </c>
      <c r="I25" s="209">
        <v>562</v>
      </c>
      <c r="J25" s="194" t="s">
        <v>250</v>
      </c>
      <c r="K25" s="195"/>
      <c r="L25" s="195"/>
      <c r="M25" s="197"/>
      <c r="N25" s="195"/>
      <c r="O25" s="195"/>
      <c r="P25" s="197"/>
    </row>
    <row r="26" spans="1:16" ht="16.5" customHeight="1" thickBot="1">
      <c r="A26" s="198">
        <f>A25+1</f>
        <v>21</v>
      </c>
      <c r="B26" s="114">
        <v>8040</v>
      </c>
      <c r="C26" s="48">
        <v>7620</v>
      </c>
      <c r="D26" s="202">
        <v>94.8</v>
      </c>
      <c r="E26" s="114">
        <v>93642</v>
      </c>
      <c r="F26" s="48">
        <v>57158</v>
      </c>
      <c r="G26" s="202">
        <v>61</v>
      </c>
      <c r="H26" s="216" t="s">
        <v>254</v>
      </c>
      <c r="I26" s="211">
        <v>2771</v>
      </c>
      <c r="J26" s="217" t="s">
        <v>254</v>
      </c>
      <c r="K26" s="96"/>
      <c r="L26" s="96"/>
      <c r="M26" s="218"/>
      <c r="N26" s="96"/>
      <c r="O26" s="96"/>
      <c r="P26" s="218"/>
    </row>
    <row r="27" spans="1:13" ht="15" customHeight="1">
      <c r="A27" s="183" t="s">
        <v>165</v>
      </c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1:13" ht="13.5">
      <c r="K28" s="183"/>
      <c r="L28" s="183"/>
      <c r="M28" s="183"/>
    </row>
    <row r="29" spans="11:13" ht="13.5">
      <c r="K29" s="183"/>
      <c r="L29" s="191"/>
      <c r="M29" s="183"/>
    </row>
    <row r="30" spans="11:13" ht="13.5">
      <c r="K30" s="183"/>
      <c r="L30" s="183"/>
      <c r="M30" s="183"/>
    </row>
    <row r="31" spans="11:13" ht="13.5">
      <c r="K31" s="183"/>
      <c r="L31" s="183"/>
      <c r="M31" s="183"/>
    </row>
    <row r="32" spans="11:13" ht="13.5">
      <c r="K32" s="183"/>
      <c r="L32" s="183"/>
      <c r="M32" s="183"/>
    </row>
    <row r="33" spans="11:13" ht="13.5">
      <c r="K33" s="183"/>
      <c r="L33" s="183"/>
      <c r="M33" s="183"/>
    </row>
  </sheetData>
  <sheetProtection/>
  <mergeCells count="15">
    <mergeCell ref="A20:A21"/>
    <mergeCell ref="B20:D20"/>
    <mergeCell ref="E20:G20"/>
    <mergeCell ref="H20:J20"/>
    <mergeCell ref="K20:M20"/>
    <mergeCell ref="N20:P20"/>
    <mergeCell ref="A1:J1"/>
    <mergeCell ref="A4:A5"/>
    <mergeCell ref="B4:D4"/>
    <mergeCell ref="E4:G4"/>
    <mergeCell ref="H4:J4"/>
    <mergeCell ref="A12:A13"/>
    <mergeCell ref="B12:D12"/>
    <mergeCell ref="E12:G12"/>
    <mergeCell ref="H12:J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70" zoomScalePageLayoutView="0" workbookViewId="0" topLeftCell="A1">
      <selection activeCell="AB1" sqref="AB1"/>
    </sheetView>
  </sheetViews>
  <sheetFormatPr defaultColWidth="9.140625" defaultRowHeight="15"/>
  <cols>
    <col min="1" max="1" width="12.28125" style="220" customWidth="1"/>
    <col min="2" max="2" width="16.140625" style="220" customWidth="1"/>
    <col min="3" max="6" width="15.8515625" style="219" customWidth="1"/>
    <col min="7" max="9" width="7.140625" style="219" customWidth="1"/>
    <col min="10" max="15" width="1.57421875" style="219" customWidth="1"/>
    <col min="16" max="16384" width="9.00390625" style="219" customWidth="1"/>
  </cols>
  <sheetData>
    <row r="1" spans="1:9" ht="18.75" customHeight="1">
      <c r="A1" s="348" t="s">
        <v>166</v>
      </c>
      <c r="B1" s="348"/>
      <c r="C1" s="348"/>
      <c r="D1" s="348"/>
      <c r="E1" s="348"/>
      <c r="F1" s="348"/>
      <c r="G1" s="291"/>
      <c r="H1" s="291"/>
      <c r="I1" s="291"/>
    </row>
    <row r="2" spans="1:9" ht="13.5" customHeight="1">
      <c r="A2" s="291"/>
      <c r="B2" s="291"/>
      <c r="C2" s="291"/>
      <c r="D2" s="291"/>
      <c r="E2" s="291"/>
      <c r="F2" s="291"/>
      <c r="G2" s="291"/>
      <c r="H2" s="291"/>
      <c r="I2" s="291"/>
    </row>
    <row r="3" spans="6:11" s="220" customFormat="1" ht="18" customHeight="1" thickBot="1">
      <c r="F3" s="220" t="s">
        <v>255</v>
      </c>
      <c r="G3" s="221"/>
      <c r="I3" s="222"/>
      <c r="J3" s="221"/>
      <c r="K3" s="221"/>
    </row>
    <row r="4" spans="1:8" s="220" customFormat="1" ht="18" customHeight="1">
      <c r="A4" s="349" t="s">
        <v>256</v>
      </c>
      <c r="B4" s="351" t="s">
        <v>167</v>
      </c>
      <c r="C4" s="353" t="s">
        <v>168</v>
      </c>
      <c r="D4" s="354"/>
      <c r="E4" s="354"/>
      <c r="F4" s="354"/>
      <c r="G4" s="223"/>
      <c r="H4" s="221"/>
    </row>
    <row r="5" spans="1:8" s="220" customFormat="1" ht="18" customHeight="1">
      <c r="A5" s="350"/>
      <c r="B5" s="352"/>
      <c r="C5" s="224" t="s">
        <v>257</v>
      </c>
      <c r="D5" s="224" t="s">
        <v>169</v>
      </c>
      <c r="E5" s="224" t="s">
        <v>258</v>
      </c>
      <c r="F5" s="224" t="s">
        <v>259</v>
      </c>
      <c r="G5" s="223"/>
      <c r="H5" s="221"/>
    </row>
    <row r="6" spans="1:8" ht="15" customHeight="1">
      <c r="A6" s="355"/>
      <c r="B6" s="225" t="s">
        <v>260</v>
      </c>
      <c r="C6" s="226">
        <v>362</v>
      </c>
      <c r="D6" s="226">
        <v>242</v>
      </c>
      <c r="E6" s="226">
        <v>105</v>
      </c>
      <c r="F6" s="226">
        <v>15</v>
      </c>
      <c r="G6" s="227"/>
      <c r="H6" s="228"/>
    </row>
    <row r="7" spans="1:8" ht="15" customHeight="1">
      <c r="A7" s="356"/>
      <c r="B7" s="225" t="s">
        <v>261</v>
      </c>
      <c r="C7" s="229">
        <v>1063</v>
      </c>
      <c r="D7" s="229">
        <v>821</v>
      </c>
      <c r="E7" s="229">
        <v>234</v>
      </c>
      <c r="F7" s="229">
        <v>8</v>
      </c>
      <c r="G7" s="227"/>
      <c r="H7" s="228"/>
    </row>
    <row r="8" spans="1:8" ht="15" customHeight="1">
      <c r="A8" s="230">
        <v>17</v>
      </c>
      <c r="B8" s="231" t="s">
        <v>170</v>
      </c>
      <c r="C8" s="229">
        <v>500</v>
      </c>
      <c r="D8" s="229">
        <v>33</v>
      </c>
      <c r="E8" s="229">
        <v>467</v>
      </c>
      <c r="F8" s="229" t="s">
        <v>151</v>
      </c>
      <c r="G8" s="227"/>
      <c r="H8" s="228"/>
    </row>
    <row r="9" spans="1:8" ht="15" customHeight="1">
      <c r="A9" s="232"/>
      <c r="B9" s="231" t="s">
        <v>257</v>
      </c>
      <c r="C9" s="229">
        <v>1925</v>
      </c>
      <c r="D9" s="229">
        <v>1096</v>
      </c>
      <c r="E9" s="229">
        <v>806</v>
      </c>
      <c r="F9" s="229">
        <v>23</v>
      </c>
      <c r="G9" s="227"/>
      <c r="H9" s="228"/>
    </row>
    <row r="10" spans="1:8" ht="15" customHeight="1">
      <c r="A10" s="233"/>
      <c r="B10" s="231" t="s">
        <v>171</v>
      </c>
      <c r="C10" s="234">
        <v>95</v>
      </c>
      <c r="D10" s="234">
        <v>69</v>
      </c>
      <c r="E10" s="234">
        <v>24</v>
      </c>
      <c r="F10" s="234">
        <v>2</v>
      </c>
      <c r="G10" s="227"/>
      <c r="H10" s="228"/>
    </row>
    <row r="11" spans="1:8" ht="15" customHeight="1">
      <c r="A11" s="235"/>
      <c r="B11" s="236" t="s">
        <v>172</v>
      </c>
      <c r="C11" s="226">
        <v>271</v>
      </c>
      <c r="D11" s="226">
        <v>212</v>
      </c>
      <c r="E11" s="226">
        <v>59</v>
      </c>
      <c r="F11" s="226" t="s">
        <v>173</v>
      </c>
      <c r="G11" s="227"/>
      <c r="H11" s="228"/>
    </row>
    <row r="12" spans="1:8" ht="15" customHeight="1">
      <c r="A12" s="237"/>
      <c r="B12" s="238" t="s">
        <v>174</v>
      </c>
      <c r="C12" s="229">
        <v>951</v>
      </c>
      <c r="D12" s="229">
        <v>781</v>
      </c>
      <c r="E12" s="229">
        <v>170</v>
      </c>
      <c r="F12" s="229" t="s">
        <v>173</v>
      </c>
      <c r="G12" s="227"/>
      <c r="H12" s="228"/>
    </row>
    <row r="13" spans="1:8" ht="15" customHeight="1">
      <c r="A13" s="239">
        <f>A8+1</f>
        <v>18</v>
      </c>
      <c r="B13" s="231" t="s">
        <v>170</v>
      </c>
      <c r="C13" s="229">
        <v>486</v>
      </c>
      <c r="D13" s="229" t="s">
        <v>173</v>
      </c>
      <c r="E13" s="229">
        <v>486</v>
      </c>
      <c r="F13" s="229" t="s">
        <v>173</v>
      </c>
      <c r="G13" s="227"/>
      <c r="H13" s="228"/>
    </row>
    <row r="14" spans="1:8" ht="15" customHeight="1">
      <c r="A14" s="239"/>
      <c r="B14" s="240" t="s">
        <v>175</v>
      </c>
      <c r="C14" s="229">
        <v>1708</v>
      </c>
      <c r="D14" s="229">
        <v>993</v>
      </c>
      <c r="E14" s="229">
        <v>715</v>
      </c>
      <c r="F14" s="229" t="s">
        <v>173</v>
      </c>
      <c r="G14" s="227"/>
      <c r="H14" s="228"/>
    </row>
    <row r="15" spans="1:8" ht="15" customHeight="1">
      <c r="A15" s="241"/>
      <c r="B15" s="231" t="s">
        <v>171</v>
      </c>
      <c r="C15" s="234">
        <v>74</v>
      </c>
      <c r="D15" s="234">
        <v>50</v>
      </c>
      <c r="E15" s="234">
        <v>24</v>
      </c>
      <c r="F15" s="234"/>
      <c r="G15" s="227"/>
      <c r="H15" s="228"/>
    </row>
    <row r="16" spans="1:8" ht="15" customHeight="1">
      <c r="A16" s="242"/>
      <c r="B16" s="236" t="s">
        <v>172</v>
      </c>
      <c r="C16" s="226">
        <v>195</v>
      </c>
      <c r="D16" s="226">
        <v>154</v>
      </c>
      <c r="E16" s="226">
        <v>41</v>
      </c>
      <c r="F16" s="226" t="s">
        <v>173</v>
      </c>
      <c r="G16" s="227"/>
      <c r="H16" s="228"/>
    </row>
    <row r="17" spans="1:8" ht="15" customHeight="1">
      <c r="A17" s="239"/>
      <c r="B17" s="238" t="s">
        <v>174</v>
      </c>
      <c r="C17" s="229">
        <v>1104</v>
      </c>
      <c r="D17" s="229">
        <v>889</v>
      </c>
      <c r="E17" s="229">
        <v>215</v>
      </c>
      <c r="F17" s="229" t="s">
        <v>173</v>
      </c>
      <c r="G17" s="227"/>
      <c r="H17" s="228"/>
    </row>
    <row r="18" spans="1:8" ht="15" customHeight="1">
      <c r="A18" s="239">
        <f>A13+1</f>
        <v>19</v>
      </c>
      <c r="B18" s="231" t="s">
        <v>170</v>
      </c>
      <c r="C18" s="229">
        <v>497</v>
      </c>
      <c r="D18" s="229" t="s">
        <v>173</v>
      </c>
      <c r="E18" s="229">
        <v>497</v>
      </c>
      <c r="F18" s="229" t="s">
        <v>173</v>
      </c>
      <c r="G18" s="227"/>
      <c r="H18" s="228"/>
    </row>
    <row r="19" spans="1:8" ht="15" customHeight="1">
      <c r="A19" s="239"/>
      <c r="B19" s="240" t="s">
        <v>175</v>
      </c>
      <c r="C19" s="229">
        <v>1796</v>
      </c>
      <c r="D19" s="229">
        <v>1043</v>
      </c>
      <c r="E19" s="229">
        <v>753</v>
      </c>
      <c r="F19" s="229" t="s">
        <v>173</v>
      </c>
      <c r="G19" s="227"/>
      <c r="H19" s="228"/>
    </row>
    <row r="20" spans="1:8" ht="15" customHeight="1">
      <c r="A20" s="241"/>
      <c r="B20" s="231" t="s">
        <v>171</v>
      </c>
      <c r="C20" s="234">
        <v>83</v>
      </c>
      <c r="D20" s="234">
        <v>59</v>
      </c>
      <c r="E20" s="234">
        <v>24</v>
      </c>
      <c r="F20" s="234"/>
      <c r="G20" s="227"/>
      <c r="H20" s="228"/>
    </row>
    <row r="21" spans="1:8" ht="15" customHeight="1">
      <c r="A21" s="242"/>
      <c r="B21" s="236" t="s">
        <v>172</v>
      </c>
      <c r="C21" s="226">
        <v>66</v>
      </c>
      <c r="D21" s="226">
        <v>40</v>
      </c>
      <c r="E21" s="226">
        <v>26</v>
      </c>
      <c r="F21" s="226" t="s">
        <v>173</v>
      </c>
      <c r="G21" s="227"/>
      <c r="H21" s="228"/>
    </row>
    <row r="22" spans="1:8" ht="15" customHeight="1">
      <c r="A22" s="239"/>
      <c r="B22" s="238" t="s">
        <v>174</v>
      </c>
      <c r="C22" s="229">
        <v>1289</v>
      </c>
      <c r="D22" s="229">
        <v>1110</v>
      </c>
      <c r="E22" s="229">
        <v>179</v>
      </c>
      <c r="F22" s="229" t="s">
        <v>173</v>
      </c>
      <c r="G22" s="227"/>
      <c r="H22" s="228"/>
    </row>
    <row r="23" spans="1:8" ht="15" customHeight="1">
      <c r="A23" s="239">
        <f>A18+1</f>
        <v>20</v>
      </c>
      <c r="B23" s="231" t="s">
        <v>170</v>
      </c>
      <c r="C23" s="229">
        <v>453</v>
      </c>
      <c r="D23" s="229" t="s">
        <v>173</v>
      </c>
      <c r="E23" s="229">
        <v>453</v>
      </c>
      <c r="F23" s="229" t="s">
        <v>173</v>
      </c>
      <c r="G23" s="227"/>
      <c r="H23" s="228"/>
    </row>
    <row r="24" spans="1:13" ht="15" customHeight="1">
      <c r="A24" s="239"/>
      <c r="B24" s="240" t="s">
        <v>175</v>
      </c>
      <c r="C24" s="229">
        <v>1808</v>
      </c>
      <c r="D24" s="229">
        <v>1150</v>
      </c>
      <c r="E24" s="229">
        <v>658</v>
      </c>
      <c r="F24" s="229" t="s">
        <v>173</v>
      </c>
      <c r="G24" s="227"/>
      <c r="H24" s="228"/>
      <c r="I24" s="228"/>
      <c r="J24" s="228"/>
      <c r="K24" s="228"/>
      <c r="L24" s="228"/>
      <c r="M24" s="228"/>
    </row>
    <row r="25" spans="1:8" ht="15" customHeight="1">
      <c r="A25" s="241"/>
      <c r="B25" s="243" t="s">
        <v>171</v>
      </c>
      <c r="C25" s="234">
        <v>80</v>
      </c>
      <c r="D25" s="234">
        <v>56</v>
      </c>
      <c r="E25" s="234">
        <v>24</v>
      </c>
      <c r="F25" s="234"/>
      <c r="G25" s="227"/>
      <c r="H25" s="228"/>
    </row>
    <row r="26" spans="1:8" s="249" customFormat="1" ht="15" customHeight="1">
      <c r="A26" s="244"/>
      <c r="B26" s="236" t="s">
        <v>172</v>
      </c>
      <c r="C26" s="245">
        <v>27</v>
      </c>
      <c r="D26" s="245" t="s">
        <v>90</v>
      </c>
      <c r="E26" s="245">
        <v>27</v>
      </c>
      <c r="F26" s="246" t="s">
        <v>173</v>
      </c>
      <c r="G26" s="247"/>
      <c r="H26" s="248"/>
    </row>
    <row r="27" spans="1:8" s="249" customFormat="1" ht="15" customHeight="1">
      <c r="A27" s="250"/>
      <c r="B27" s="238" t="s">
        <v>174</v>
      </c>
      <c r="C27" s="251">
        <v>1071</v>
      </c>
      <c r="D27" s="251">
        <v>892</v>
      </c>
      <c r="E27" s="251">
        <v>179</v>
      </c>
      <c r="F27" s="252" t="s">
        <v>173</v>
      </c>
      <c r="G27" s="247"/>
      <c r="H27" s="248"/>
    </row>
    <row r="28" spans="1:8" s="249" customFormat="1" ht="15" customHeight="1">
      <c r="A28" s="250">
        <f>A23+1</f>
        <v>21</v>
      </c>
      <c r="B28" s="231" t="s">
        <v>170</v>
      </c>
      <c r="C28" s="251">
        <v>463</v>
      </c>
      <c r="D28" s="252" t="s">
        <v>173</v>
      </c>
      <c r="E28" s="251">
        <v>463</v>
      </c>
      <c r="F28" s="252" t="s">
        <v>173</v>
      </c>
      <c r="G28" s="247"/>
      <c r="H28" s="248"/>
    </row>
    <row r="29" spans="1:13" s="249" customFormat="1" ht="15" customHeight="1">
      <c r="A29" s="253"/>
      <c r="B29" s="240" t="s">
        <v>175</v>
      </c>
      <c r="C29" s="251">
        <v>1561</v>
      </c>
      <c r="D29" s="251">
        <v>892</v>
      </c>
      <c r="E29" s="251">
        <v>669</v>
      </c>
      <c r="F29" s="252" t="s">
        <v>173</v>
      </c>
      <c r="G29" s="247"/>
      <c r="H29" s="248"/>
      <c r="I29" s="248"/>
      <c r="J29" s="248"/>
      <c r="K29" s="248"/>
      <c r="L29" s="248"/>
      <c r="M29" s="248"/>
    </row>
    <row r="30" spans="1:8" s="249" customFormat="1" ht="15" customHeight="1" thickBot="1">
      <c r="A30" s="254"/>
      <c r="B30" s="255" t="s">
        <v>171</v>
      </c>
      <c r="C30" s="256">
        <v>68</v>
      </c>
      <c r="D30" s="256">
        <v>44</v>
      </c>
      <c r="E30" s="257">
        <v>24</v>
      </c>
      <c r="F30" s="258"/>
      <c r="G30" s="247"/>
      <c r="H30" s="248"/>
    </row>
    <row r="31" spans="1:7" s="220" customFormat="1" ht="13.5">
      <c r="A31" s="221" t="s">
        <v>176</v>
      </c>
      <c r="B31" s="221"/>
      <c r="C31" s="221"/>
      <c r="D31" s="221"/>
      <c r="E31" s="221"/>
      <c r="G31" s="221"/>
    </row>
    <row r="32" spans="1:7" s="220" customFormat="1" ht="13.5">
      <c r="A32" s="220" t="s">
        <v>177</v>
      </c>
      <c r="G32" s="221"/>
    </row>
    <row r="33" spans="1:7" ht="13.5">
      <c r="A33" s="219"/>
      <c r="B33" s="219"/>
      <c r="G33" s="228"/>
    </row>
    <row r="34" spans="1:7" ht="13.5">
      <c r="A34" s="219"/>
      <c r="B34" s="219"/>
      <c r="G34" s="228"/>
    </row>
    <row r="35" spans="1:7" ht="13.5">
      <c r="A35" s="219"/>
      <c r="B35" s="219"/>
      <c r="G35" s="228"/>
    </row>
    <row r="36" spans="1:7" ht="13.5">
      <c r="A36" s="219"/>
      <c r="B36" s="219"/>
      <c r="G36" s="228"/>
    </row>
    <row r="37" spans="1:7" ht="13.5">
      <c r="A37" s="219"/>
      <c r="B37" s="219"/>
      <c r="G37" s="228"/>
    </row>
    <row r="38" spans="1:7" ht="13.5">
      <c r="A38" s="219"/>
      <c r="B38" s="219"/>
      <c r="G38" s="228"/>
    </row>
    <row r="39" spans="1:7" ht="13.5">
      <c r="A39" s="219"/>
      <c r="B39" s="219"/>
      <c r="G39" s="228"/>
    </row>
    <row r="40" spans="1:7" ht="13.5">
      <c r="A40" s="219"/>
      <c r="B40" s="219"/>
      <c r="G40" s="228"/>
    </row>
    <row r="41" spans="1:7" ht="13.5">
      <c r="A41" s="219"/>
      <c r="B41" s="219"/>
      <c r="G41" s="228"/>
    </row>
    <row r="42" spans="1:7" ht="13.5">
      <c r="A42" s="219"/>
      <c r="B42" s="219"/>
      <c r="G42" s="228"/>
    </row>
    <row r="43" spans="1:7" ht="13.5">
      <c r="A43" s="219"/>
      <c r="B43" s="219"/>
      <c r="G43" s="228"/>
    </row>
  </sheetData>
  <sheetProtection/>
  <mergeCells count="5">
    <mergeCell ref="A1:F1"/>
    <mergeCell ref="A4:A5"/>
    <mergeCell ref="B4:B5"/>
    <mergeCell ref="C4:F4"/>
    <mergeCell ref="A6:A7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2011-07-27T02:49:45Z</dcterms:modified>
  <cp:category/>
  <cp:version/>
  <cp:contentType/>
  <cp:contentStatus/>
</cp:coreProperties>
</file>