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1-15" sheetId="1" r:id="rId1"/>
    <sheet name="11-16" sheetId="2" r:id="rId2"/>
    <sheet name="11-17" sheetId="3" r:id="rId3"/>
    <sheet name="11-18" sheetId="4" r:id="rId4"/>
    <sheet name="11-19" sheetId="5" r:id="rId5"/>
    <sheet name="11-20" sheetId="6" r:id="rId6"/>
    <sheet name="11-21" sheetId="7" r:id="rId7"/>
    <sheet name="11-22" sheetId="8" r:id="rId8"/>
    <sheet name="11-23" sheetId="9" r:id="rId9"/>
    <sheet name="11-24" sheetId="10" r:id="rId10"/>
    <sheet name="11-25" sheetId="11" r:id="rId11"/>
    <sheet name="11-26" sheetId="12" r:id="rId12"/>
    <sheet name="11-27" sheetId="13" r:id="rId13"/>
    <sheet name="11-28" sheetId="14" r:id="rId14"/>
    <sheet name="11-29" sheetId="15" r:id="rId15"/>
    <sheet name="11-30(1)" sheetId="16" r:id="rId16"/>
    <sheet name="11-30(2)" sheetId="17" r:id="rId17"/>
    <sheet name="11-31(1)" sheetId="18" r:id="rId18"/>
    <sheet name="11-31(2)" sheetId="19" r:id="rId19"/>
    <sheet name="11-32(1)" sheetId="20" r:id="rId20"/>
    <sheet name="11-32(2)" sheetId="21" r:id="rId21"/>
    <sheet name="11-32(3)" sheetId="22" r:id="rId22"/>
    <sheet name="11-32(4)" sheetId="23" r:id="rId23"/>
  </sheets>
  <definedNames>
    <definedName name="_xlnm.Print_Area" localSheetId="0">'11-15'!$A$4:$I$43</definedName>
    <definedName name="_xlnm.Print_Area" localSheetId="1">'11-16'!$A$3:$R$50</definedName>
    <definedName name="_xlnm.Print_Area" localSheetId="2">'11-17'!$A$1:$J$23</definedName>
    <definedName name="_xlnm.Print_Area" localSheetId="3">'11-18'!$A$1:$I$24</definedName>
    <definedName name="_xlnm.Print_Area" localSheetId="4">'11-19'!$A$1:$H$12</definedName>
    <definedName name="_xlnm.Print_Area" localSheetId="5">'11-20'!$A$1:$F$22</definedName>
    <definedName name="_xlnm.Print_Area" localSheetId="6">'11-21'!$A$1:$R$11</definedName>
    <definedName name="_xlnm.Print_Area" localSheetId="7">'11-22'!$A$1:$G$11</definedName>
    <definedName name="_xlnm.Print_Area" localSheetId="8">'11-23'!$A$1:$G$26</definedName>
    <definedName name="_xlnm.Print_Area" localSheetId="9">'11-24'!$A$3:$G$28</definedName>
    <definedName name="_xlnm.Print_Area" localSheetId="10">'11-25'!$A$2:$V$70</definedName>
    <definedName name="_xlnm.Print_Area" localSheetId="11">'11-26'!$A$3:$O$26</definedName>
    <definedName name="_xlnm.Print_Area" localSheetId="12">'11-27'!$A$1:$K$20</definedName>
    <definedName name="_xlnm.Print_Area" localSheetId="13">'11-28'!$A$1:$X$49</definedName>
    <definedName name="_xlnm.Print_Area" localSheetId="14">'11-29'!$A$4:$AE$84</definedName>
    <definedName name="_xlnm.Print_Area" localSheetId="15">'11-30(1)'!$A$4:$AE$77</definedName>
    <definedName name="_xlnm.Print_Area" localSheetId="16">'11-30(2)'!$A$4:$AE$65</definedName>
    <definedName name="_xlnm.Print_Area" localSheetId="17">'11-31(1)'!$A$4:$V$75</definedName>
    <definedName name="_xlnm.Print_Area" localSheetId="18">'11-31(2)'!$A$4:$V$64</definedName>
    <definedName name="_xlnm.Print_Area" localSheetId="19">'11-32(1)'!$A$4:$AA$75</definedName>
    <definedName name="_xlnm.Print_Area" localSheetId="20">'11-32(2)'!$A$4:$AA$75</definedName>
    <definedName name="_xlnm.Print_Area" localSheetId="21">'11-32(3)'!$A$4:$AA$64</definedName>
    <definedName name="_xlnm.Print_Area" localSheetId="22">'11-32(4)'!$A$4:$AA$64</definedName>
  </definedNames>
  <calcPr fullCalcOnLoad="1"/>
</workbook>
</file>

<file path=xl/sharedStrings.xml><?xml version="1.0" encoding="utf-8"?>
<sst xmlns="http://schemas.openxmlformats.org/spreadsheetml/2006/main" count="2582" uniqueCount="505">
  <si>
    <t xml:space="preserve">１１－２８　市立体育施設利用状況  </t>
  </si>
  <si>
    <t>（単位：人）</t>
  </si>
  <si>
    <t>年　　月</t>
  </si>
  <si>
    <t>総数</t>
  </si>
  <si>
    <t>総合体育館
高松市</t>
  </si>
  <si>
    <t>ヨット競技場</t>
  </si>
  <si>
    <t>亀岡庭球場</t>
  </si>
  <si>
    <t>朝日町庭球場</t>
  </si>
  <si>
    <t>仏生山運動場</t>
  </si>
  <si>
    <t>市民プール</t>
  </si>
  <si>
    <t>福岡町プール</t>
  </si>
  <si>
    <t>センター
亀水運動</t>
  </si>
  <si>
    <t>センター
西部運動</t>
  </si>
  <si>
    <t>牟礼町プール</t>
  </si>
  <si>
    <t>庭球場
庵治町深間</t>
  </si>
  <si>
    <t>庵治運動場</t>
  </si>
  <si>
    <t>庵治武道館</t>
  </si>
  <si>
    <t>ボール場
庵治ゲート</t>
  </si>
  <si>
    <t>ペタンク場
庵治</t>
  </si>
  <si>
    <t>体育館
香川総合</t>
  </si>
  <si>
    <t>香川庭球場</t>
  </si>
  <si>
    <t>球技場
香川屋外</t>
  </si>
  <si>
    <t>体育館
香川町川東</t>
  </si>
  <si>
    <t>-</t>
  </si>
  <si>
    <t>-</t>
  </si>
  <si>
    <t>ーツセンター
かわなべスポ</t>
  </si>
  <si>
    <t>体育館
仏生山公園</t>
  </si>
  <si>
    <t>温水プール
仏生山公園</t>
  </si>
  <si>
    <t>南部運動場</t>
  </si>
  <si>
    <t>塩江町庭球場</t>
  </si>
  <si>
    <t>セ　ン　ター　内場池運動</t>
  </si>
  <si>
    <t>の里運動場
ホタルと文化</t>
  </si>
  <si>
    <t>温浴施設
健康増進</t>
  </si>
  <si>
    <t>体育館
牟礼総合</t>
  </si>
  <si>
    <t>庭球場
牟礼御山公園</t>
  </si>
  <si>
    <t>運動センター
牟礼中央公園</t>
  </si>
  <si>
    <t>ートボール場香川町大野ゲ</t>
  </si>
  <si>
    <t>河川敷運動場香川町大野</t>
  </si>
  <si>
    <t>香南体育館</t>
  </si>
  <si>
    <t>香南庭球場</t>
  </si>
  <si>
    <t>河川敷運動場香南町吉光</t>
  </si>
  <si>
    <t>総合運動公園国分寺橘ノ丘</t>
  </si>
  <si>
    <t>国分寺体育館</t>
  </si>
  <si>
    <t>国分寺武道館</t>
  </si>
  <si>
    <t>青少年ホーム国分寺勤労</t>
  </si>
  <si>
    <t>競技場
屋島陸上</t>
  </si>
  <si>
    <t>資料：高松市市民政策部国際文化・スポーツ局スポーツ振興課</t>
  </si>
  <si>
    <t>１１－２３　観光案内所利用状況</t>
  </si>
  <si>
    <t>(単位：件)</t>
  </si>
  <si>
    <t>年度・月別</t>
  </si>
  <si>
    <t>観光案内</t>
  </si>
  <si>
    <t>旅館案内</t>
  </si>
  <si>
    <t>交通案内</t>
  </si>
  <si>
    <t>商工案内</t>
  </si>
  <si>
    <t>そ の 他</t>
  </si>
  <si>
    <t>資料：高松市産業経済部観光振興課</t>
  </si>
  <si>
    <t>　　・平成20年5月から高松駅構内のインフォメーションプラザえきなかサテライトを含む。</t>
  </si>
  <si>
    <t>１１－２４　主要観光地入込客数</t>
  </si>
  <si>
    <t>（単位：人，台）</t>
  </si>
  <si>
    <t>年度・月別</t>
  </si>
  <si>
    <t>栗林公園</t>
  </si>
  <si>
    <t>玉藻公園</t>
  </si>
  <si>
    <t>屋    　　　島</t>
  </si>
  <si>
    <t>鬼 ヶ 島</t>
  </si>
  <si>
    <t>客  　数</t>
  </si>
  <si>
    <t>ドライブウェイ</t>
  </si>
  <si>
    <t>自動車台数</t>
  </si>
  <si>
    <t>資料：高松市産業経済部観光振興課</t>
  </si>
  <si>
    <t>１１－１７　県立図書館の個人館外貸出数</t>
  </si>
  <si>
    <t>（単位：冊，点）</t>
  </si>
  <si>
    <t>年  　度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</si>
  <si>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</si>
  <si>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</si>
  <si>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</si>
  <si>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</si>
  <si>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</si>
  <si>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</si>
  <si>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</si>
  <si>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</si>
  <si>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</si>
  <si>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年    度</t>
  </si>
  <si>
    <t>語　学</t>
  </si>
  <si>
    <t>文　学</t>
  </si>
  <si>
    <t>文　庫</t>
  </si>
  <si>
    <t>郷土資料</t>
  </si>
  <si>
    <t>洋　書</t>
  </si>
  <si>
    <t>通 教 等</t>
  </si>
  <si>
    <t>児  童</t>
  </si>
  <si>
    <t>雑  誌</t>
  </si>
  <si>
    <t>ＡＶ資料</t>
  </si>
  <si>
    <t>資料：香川県立図書館</t>
  </si>
  <si>
    <t>１１－１８　県立図書館の蔵書数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</si>
  <si>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</si>
  <si>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</si>
  <si>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</si>
  <si>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</si>
  <si>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</si>
  <si>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</si>
  <si>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</si>
  <si>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</si>
  <si>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</si>
  <si>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>１１－１９　県立図書館の概況</t>
  </si>
  <si>
    <t xml:space="preserve"> (単位：日，人，冊)</t>
  </si>
  <si>
    <t>年   　度</t>
  </si>
  <si>
    <t>開館日数</t>
  </si>
  <si>
    <t>登録者数</t>
  </si>
  <si>
    <t>個人貸出数</t>
  </si>
  <si>
    <t>児童団体
貸出数</t>
  </si>
  <si>
    <t>巡回文庫
配本数</t>
  </si>
  <si>
    <t>巡回文庫
長期貸出数</t>
  </si>
  <si>
    <t>蔵 書 数</t>
  </si>
  <si>
    <t>１１－２６　文化芸術ホール（サンポートホール高松）利用状況</t>
  </si>
  <si>
    <t>（１）施設別利用状況</t>
  </si>
  <si>
    <t>（単位：日，人）</t>
  </si>
  <si>
    <t>施　　設</t>
  </si>
  <si>
    <t>使用日数</t>
  </si>
  <si>
    <t>来場者数</t>
  </si>
  <si>
    <t>大ホール</t>
  </si>
  <si>
    <t>第１小ホール</t>
  </si>
  <si>
    <t>第２小ホール</t>
  </si>
  <si>
    <t>会議室・和室</t>
  </si>
  <si>
    <t>市民ギャラリー</t>
  </si>
  <si>
    <t>ｺﾐｭﾆｹｰｼｮﾝﾌﾟﾗｻﾞ</t>
  </si>
  <si>
    <t>ﾘﾊｰｻﾙ室・練習室</t>
  </si>
  <si>
    <t>（２）ホール目的別利用状況</t>
  </si>
  <si>
    <t>（単位：件）</t>
  </si>
  <si>
    <t>ホール目的</t>
  </si>
  <si>
    <t>総数</t>
  </si>
  <si>
    <t>大ホール</t>
  </si>
  <si>
    <t>第1小ﾎｰﾙ</t>
  </si>
  <si>
    <t>第2小ﾎｰﾙ</t>
  </si>
  <si>
    <t>音楽公演</t>
  </si>
  <si>
    <t>舞踊公演</t>
  </si>
  <si>
    <t>演劇公演</t>
  </si>
  <si>
    <t>演芸</t>
  </si>
  <si>
    <t>映画</t>
  </si>
  <si>
    <t>ｺﾝﾍﾞﾝｼｮﾝ・講演会</t>
  </si>
  <si>
    <t>その他</t>
  </si>
  <si>
    <t>資料：高松市市民政策部国際文化・スポーツ局国際文化振興課</t>
  </si>
  <si>
    <t>１１－２７　市民文化センター利用状況</t>
  </si>
  <si>
    <t>（１）貸館</t>
  </si>
  <si>
    <t>集会室</t>
  </si>
  <si>
    <t>講  堂</t>
  </si>
  <si>
    <t>青少年</t>
  </si>
  <si>
    <t>その他</t>
  </si>
  <si>
    <t>別  館</t>
  </si>
  <si>
    <t>談話室</t>
  </si>
  <si>
    <t>ﾚｸﾎｰﾙ</t>
  </si>
  <si>
    <t>特別室</t>
  </si>
  <si>
    <t>（２）事業</t>
  </si>
  <si>
    <t>夏休みこども教室</t>
  </si>
  <si>
    <t>春･秋こども教室</t>
  </si>
  <si>
    <t>プラネタリウム</t>
  </si>
  <si>
    <t>親子映画会</t>
  </si>
  <si>
    <t>平和記念室</t>
  </si>
  <si>
    <t>コース数</t>
  </si>
  <si>
    <t>受講者数</t>
  </si>
  <si>
    <t>投映回数</t>
  </si>
  <si>
    <t>観覧者数</t>
  </si>
  <si>
    <t>上映回数</t>
  </si>
  <si>
    <t>入館者数</t>
  </si>
  <si>
    <t>資料：高松市国際文化・スポーツ局市民文化センター</t>
  </si>
  <si>
    <t>　　　</t>
  </si>
  <si>
    <t>１１－１５　高松市図書館の利用状況</t>
  </si>
  <si>
    <t>総     　　 数</t>
  </si>
  <si>
    <t>中　央　図　書　館</t>
  </si>
  <si>
    <t>計</t>
  </si>
  <si>
    <t>一 般</t>
  </si>
  <si>
    <t>児 童</t>
  </si>
  <si>
    <t>一   般</t>
  </si>
  <si>
    <t>児   童</t>
  </si>
  <si>
    <t>牟　礼　図　書　館</t>
  </si>
  <si>
    <t>香　川　図　書　館</t>
  </si>
  <si>
    <t>国　分　寺　図　書　館</t>
  </si>
  <si>
    <t>登録者数
（人）</t>
  </si>
  <si>
    <t>　  ・平成18年1月10日の市町合併に伴い，「牟礼図書館」「国分寺図書館」を追加した。</t>
  </si>
  <si>
    <t>　　・平成19年4月28日の香川図書館開館に伴い，「香川図書館」を追加した。</t>
  </si>
  <si>
    <t>１１－１６　高松市図書館の蔵書数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</si>
  <si>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</si>
  <si>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</si>
  <si>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</si>
  <si>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</si>
  <si>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</si>
  <si>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</si>
  <si>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</si>
  <si>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</si>
  <si>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産  　業</t>
  </si>
  <si>
    <t>芸  　術</t>
  </si>
  <si>
    <t>言  　語</t>
  </si>
  <si>
    <t>文  　学</t>
  </si>
  <si>
    <t>洋　書</t>
  </si>
  <si>
    <t>視聴覚</t>
  </si>
  <si>
    <t>絵本等</t>
  </si>
  <si>
    <t>資　料</t>
  </si>
  <si>
    <t>中央図書館</t>
  </si>
  <si>
    <t>一般</t>
  </si>
  <si>
    <t>児童</t>
  </si>
  <si>
    <t>郷土人文庫</t>
  </si>
  <si>
    <t>松島図書館</t>
  </si>
  <si>
    <t>郷土資料</t>
  </si>
  <si>
    <t>牟礼図書館</t>
  </si>
  <si>
    <t>香川図書館</t>
  </si>
  <si>
    <t>国分寺図書館</t>
  </si>
  <si>
    <t>移動図書館・分室</t>
  </si>
  <si>
    <t>児童</t>
  </si>
  <si>
    <t>郷土人文庫</t>
  </si>
  <si>
    <t>資料：高松市教育委員会教育部中央図書館　</t>
  </si>
  <si>
    <t>１１－２２　少年団体の概況</t>
  </si>
  <si>
    <t>ボーイスカウト</t>
  </si>
  <si>
    <t>ガールスカウト</t>
  </si>
  <si>
    <t>子 ど も 会</t>
  </si>
  <si>
    <t>団体数</t>
  </si>
  <si>
    <t>団員数</t>
  </si>
  <si>
    <t>会員数</t>
  </si>
  <si>
    <t>資料：高松市教育委員会教育部生涯学習課</t>
  </si>
  <si>
    <t>１１－２５　コミュニティセンター・地区公民館事業別実施状況</t>
  </si>
  <si>
    <t>（単位：回，人）</t>
  </si>
  <si>
    <t>総     数</t>
  </si>
  <si>
    <t>総     数</t>
  </si>
  <si>
    <t>貸　　館  　事  　業</t>
  </si>
  <si>
    <t>年  　　度</t>
  </si>
  <si>
    <t>公民館講座</t>
  </si>
  <si>
    <t>女 性 教 室</t>
  </si>
  <si>
    <t>高齢者</t>
  </si>
  <si>
    <t>教室</t>
  </si>
  <si>
    <t>家庭教育学級
(幼・小含む)</t>
  </si>
  <si>
    <t>共  催  事  業</t>
  </si>
  <si>
    <t>共 催 行 事</t>
  </si>
  <si>
    <t>総       数</t>
  </si>
  <si>
    <t>免       除</t>
  </si>
  <si>
    <t>有       料</t>
  </si>
  <si>
    <t>ｺﾐｭﾆﾃｨｾﾝﾀｰ・</t>
  </si>
  <si>
    <t>同好会活動</t>
  </si>
  <si>
    <t>地区公民館</t>
  </si>
  <si>
    <t>回  数</t>
  </si>
  <si>
    <t>人   員</t>
  </si>
  <si>
    <t>(ｺﾐｭﾆﾃｨｾﾝﾀｰ)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</si>
  <si>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</si>
  <si>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</si>
  <si>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</si>
  <si>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</si>
  <si>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</si>
  <si>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</si>
  <si>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</si>
  <si>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</si>
  <si>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</si>
  <si>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</si>
  <si>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</si>
  <si>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</si>
  <si>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</si>
  <si>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</si>
  <si>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</si>
  <si>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</si>
  <si>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</si>
  <si>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</si>
  <si>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</si>
  <si>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</si>
  <si>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</si>
  <si>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</si>
  <si>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</si>
  <si>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</si>
  <si>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</si>
  <si>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</si>
  <si>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</si>
  <si>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</si>
  <si>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</si>
  <si>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</si>
  <si>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</si>
  <si>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</si>
  <si>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</si>
  <si>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</si>
  <si>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</si>
  <si>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</si>
  <si>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</si>
  <si>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</si>
  <si>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</si>
  <si>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</si>
  <si>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</si>
  <si>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塩　　　江</t>
  </si>
  <si>
    <t>庵　　　治</t>
  </si>
  <si>
    <t>浅　　　野</t>
  </si>
  <si>
    <t>川　　　東</t>
  </si>
  <si>
    <t>東　　　谷</t>
  </si>
  <si>
    <t>(地区公民館)</t>
  </si>
  <si>
    <t>大　　　町</t>
  </si>
  <si>
    <t>牟　　　礼</t>
  </si>
  <si>
    <t>大　　　野</t>
  </si>
  <si>
    <t>香　　　南</t>
  </si>
  <si>
    <t>国分寺南部</t>
  </si>
  <si>
    <t>国分寺北部</t>
  </si>
  <si>
    <t>資料：高松市教育委員会教育部生涯学習課</t>
  </si>
  <si>
    <t>　　・川東・東谷の２公民館は，平成20年4月1日よりコミュニティセンターへ移行</t>
  </si>
  <si>
    <t>　　・旧高松市の41公民館は，平成18年4月1日よりコミュニティセンターへ移行</t>
  </si>
  <si>
    <t>　　・生涯学習リーダー養成講座は平成20年度から公民館講座に含めている。</t>
  </si>
  <si>
    <t>　　・塩江・庵治・浅野の３公民館は，平成21年4月1日よりコミュニティセンターへ移行</t>
  </si>
  <si>
    <t>１１－２０　高松市美術館の概況</t>
  </si>
  <si>
    <t>（単位：回，日，人）</t>
  </si>
  <si>
    <t>区    分</t>
  </si>
  <si>
    <t>開催展数</t>
  </si>
  <si>
    <t>開催延日数</t>
  </si>
  <si>
    <t>入場者数</t>
  </si>
  <si>
    <t>一日平均       入場者数</t>
  </si>
  <si>
    <t>展覧会実績</t>
  </si>
  <si>
    <t>うち特別展</t>
  </si>
  <si>
    <t>うち常設展</t>
  </si>
  <si>
    <t>(市美術館)</t>
  </si>
  <si>
    <t>(塩江美術館)</t>
  </si>
  <si>
    <t>資料：高松市市民政策部国際文化・スポーツ局美術館美術課</t>
  </si>
  <si>
    <t xml:space="preserve">    ・常設展の開催展数は，展示替え回数である。</t>
  </si>
  <si>
    <t>１１－２１　市内所在指定文化財</t>
  </si>
  <si>
    <t>（平成22年3月31日現在）</t>
  </si>
  <si>
    <t>総    数</t>
  </si>
  <si>
    <t>有  形  文  化  財</t>
  </si>
  <si>
    <t>無形文化財</t>
  </si>
  <si>
    <t>民俗文化財</t>
  </si>
  <si>
    <t>記   念   物</t>
  </si>
  <si>
    <t>建 造 物</t>
  </si>
  <si>
    <t>絵  画</t>
  </si>
  <si>
    <t>彫  刻</t>
  </si>
  <si>
    <t>工芸品</t>
  </si>
  <si>
    <t>書跡・典籍</t>
  </si>
  <si>
    <t>古文書</t>
  </si>
  <si>
    <t>考古資料</t>
  </si>
  <si>
    <t>歴史資料</t>
  </si>
  <si>
    <t>有形民俗文化財</t>
  </si>
  <si>
    <t>無形民俗文化財</t>
  </si>
  <si>
    <t>史  跡</t>
  </si>
  <si>
    <t>名  勝</t>
  </si>
  <si>
    <t>天然記念物</t>
  </si>
  <si>
    <t>資料：高松市教育委員会教育部文化財課</t>
  </si>
  <si>
    <t>　　・無形文化財数は，保持者数または保持団体数</t>
  </si>
  <si>
    <t>１１－２９　曜日，男女，ふだんの就業状態，年齢，行動の種類別総平均時間（香川</t>
  </si>
  <si>
    <t>　　　　　　　県１５歳以上人口）</t>
  </si>
  <si>
    <t>社会生活基本調査(平成18年10月20日)結果  （週平均）</t>
  </si>
  <si>
    <t>（単位：分）</t>
  </si>
  <si>
    <t>10歳以上
推定人口
(千人)</t>
  </si>
  <si>
    <t>行</t>
  </si>
  <si>
    <t>動</t>
  </si>
  <si>
    <t>の</t>
  </si>
  <si>
    <t>種</t>
  </si>
  <si>
    <t>類</t>
  </si>
  <si>
    <t>１次
活動</t>
  </si>
  <si>
    <t>２次
活動</t>
  </si>
  <si>
    <t>３次
活動</t>
  </si>
  <si>
    <t>男女</t>
  </si>
  <si>
    <t>１   次   活   動</t>
  </si>
  <si>
    <t>２　　  次　  　活　  　動</t>
  </si>
  <si>
    <t>３次活動</t>
  </si>
  <si>
    <t>ふだんの就業状態</t>
  </si>
  <si>
    <t>睡眠</t>
  </si>
  <si>
    <t>身の回りの用事</t>
  </si>
  <si>
    <t>食事</t>
  </si>
  <si>
    <t>通勤・ 
通学</t>
  </si>
  <si>
    <t>仕事</t>
  </si>
  <si>
    <t>学業</t>
  </si>
  <si>
    <t>家事</t>
  </si>
  <si>
    <t>介護・
 看護</t>
  </si>
  <si>
    <t>育児</t>
  </si>
  <si>
    <t>買い物</t>
  </si>
  <si>
    <t>移動（通勤・通学を除く）</t>
  </si>
  <si>
    <t>ﾃﾚﾋﾞ・ﾗｼﾞｵ・新聞・雑誌</t>
  </si>
  <si>
    <t>休養・
くつろぎ</t>
  </si>
  <si>
    <t>学習・研究（学業以外）</t>
  </si>
  <si>
    <t>趣味・
娯楽</t>
  </si>
  <si>
    <t>スポ
ーツ</t>
  </si>
  <si>
    <t>社会参加活動</t>
  </si>
  <si>
    <t>交際・
付き合い</t>
  </si>
  <si>
    <t>受診・
療養</t>
  </si>
  <si>
    <t>その他</t>
  </si>
  <si>
    <t>年齢</t>
  </si>
  <si>
    <t>総数</t>
  </si>
  <si>
    <t>～</t>
  </si>
  <si>
    <t>14歳</t>
  </si>
  <si>
    <t>24歳</t>
  </si>
  <si>
    <t>34歳</t>
  </si>
  <si>
    <t>44歳</t>
  </si>
  <si>
    <t>54歳</t>
  </si>
  <si>
    <t>64歳</t>
  </si>
  <si>
    <t>74歳</t>
  </si>
  <si>
    <t>有業者計</t>
  </si>
  <si>
    <t>無業者計</t>
  </si>
  <si>
    <t>男計</t>
  </si>
  <si>
    <t>有業者（男）</t>
  </si>
  <si>
    <t>無業者（男）</t>
  </si>
  <si>
    <t>女計</t>
  </si>
  <si>
    <t>有業者（女）</t>
  </si>
  <si>
    <t>無業者（女）</t>
  </si>
  <si>
    <t xml:space="preserve">資料：総務省統計局，香川県政策部統計調査課 </t>
  </si>
  <si>
    <t>・週全体平均は，平日平均，土曜日平均および日曜日平均の加重平均である。</t>
  </si>
  <si>
    <t>１１－３０　男女,ふだんの就業状態,年齢,自家用車の有無,スポーツの種類別行動</t>
  </si>
  <si>
    <t xml:space="preserve"> 　　　　　　者数 (香川県15歳以上人口)</t>
  </si>
  <si>
    <t>（つづきのシートが１枚あります）</t>
  </si>
  <si>
    <t xml:space="preserve">社会生活基本調査(平成18年10月20日)結果  </t>
  </si>
  <si>
    <t>（単位：千人）</t>
  </si>
  <si>
    <t>10歳以上
推定人口</t>
  </si>
  <si>
    <t>行動者
総  数</t>
  </si>
  <si>
    <t>野　　球
(キャッチ
ボールを
含む)</t>
  </si>
  <si>
    <t>ソフト
ボール</t>
  </si>
  <si>
    <t>バレー
ボール</t>
  </si>
  <si>
    <t>バスケット
ボール</t>
  </si>
  <si>
    <t>サッカー</t>
  </si>
  <si>
    <t>卓  球</t>
  </si>
  <si>
    <t>テニス</t>
  </si>
  <si>
    <t>バドミ
ントン</t>
  </si>
  <si>
    <t>ゴルフ
(練習場を
含む)</t>
  </si>
  <si>
    <t>ゲートボール</t>
  </si>
  <si>
    <t>ボウリング</t>
  </si>
  <si>
    <t>つ　り</t>
  </si>
  <si>
    <t>水　泳</t>
  </si>
  <si>
    <t>スキー･
スノー
ボード</t>
  </si>
  <si>
    <t>登山・ハイキング</t>
  </si>
  <si>
    <t>サイク
リング</t>
  </si>
  <si>
    <t>ジョギング・マラソン</t>
  </si>
  <si>
    <t>ウォーキング・軽い体操</t>
  </si>
  <si>
    <t>器具を使ったトレーニング</t>
  </si>
  <si>
    <t>自家用車の所有の有無</t>
  </si>
  <si>
    <t>75歳以上</t>
  </si>
  <si>
    <t>（自家用車の有無）</t>
  </si>
  <si>
    <t>自家用車あり</t>
  </si>
  <si>
    <t>自家用車なし</t>
  </si>
  <si>
    <t>主に仕事</t>
  </si>
  <si>
    <t>家事などのかたわらに仕事</t>
  </si>
  <si>
    <t>通学のかたわらに仕事</t>
  </si>
  <si>
    <t>家事</t>
  </si>
  <si>
    <t>通学</t>
  </si>
  <si>
    <t>その他</t>
  </si>
  <si>
    <t>・複数回答のため，内訳の合計が総数と一致しない場合がある。</t>
  </si>
  <si>
    <t xml:space="preserve"> 　　　　　　者数 (香川県15歳以上人口)…つづき</t>
  </si>
  <si>
    <t>野　 球
(キャッチ
ボールを
含む)</t>
  </si>
  <si>
    <t>１１－３１　男女，ふだんの就業状態，年齢，自家用車の有無，学習・研究の種類別</t>
  </si>
  <si>
    <t>　　　　     行動者数 （香川県１５歳以上人口）</t>
  </si>
  <si>
    <t>（つづきのシートが１枚あります。）</t>
  </si>
  <si>
    <t xml:space="preserve">15歳以上
推定人口 </t>
  </si>
  <si>
    <t>行動者
総　数</t>
  </si>
  <si>
    <t>商業実務・
ビジネス
関    係
(総数)</t>
  </si>
  <si>
    <t>人文・社会・自然科学（歴史・経済・数学・生物など）</t>
  </si>
  <si>
    <t>芸術・文化</t>
  </si>
  <si>
    <t>英　語</t>
  </si>
  <si>
    <t>パソコン
な ど の
情報処理</t>
  </si>
  <si>
    <t>有業者</t>
  </si>
  <si>
    <t>・複数回答のため，内訳の合計が総数と一致しない場合がある。</t>
  </si>
  <si>
    <t>　　　　     行動者数 （香川県１５歳以上人口）…つづき</t>
  </si>
  <si>
    <t>１１－３２　男女,ふだんの就業状態,年齢,自家用車の有無,趣味･娯楽の種類別行動者数</t>
  </si>
  <si>
    <t>　　　　　　　(香川県15歳以上人口)</t>
  </si>
  <si>
    <t>（単位：千人）</t>
  </si>
  <si>
    <t>美術鑑賞
(テレビ・ＤＶＤなどは除く)</t>
  </si>
  <si>
    <t>演芸・演劇・舞踊鑑賞(テレビ・ＤＶＤなどは除く)</t>
  </si>
  <si>
    <t>映画鑑賞(テレビ・ビデオ・ＤＶＤなどは除く)</t>
  </si>
  <si>
    <t>音楽会などによるクラシック音楽鑑賞</t>
  </si>
  <si>
    <t>音楽会などによるポピュラー音楽・歌謡曲鑑賞</t>
  </si>
  <si>
    <t>ＣＤ・テープ・レコードなどによる音楽鑑賞</t>
  </si>
  <si>
    <t>ＤＶＤ・ビデオなどによる映画鑑賞(テレビからの録画は除く)</t>
  </si>
  <si>
    <t>楽器の
演　奏</t>
  </si>
  <si>
    <t>邦舞・
おどり</t>
  </si>
  <si>
    <t>洋　舞　・
社交ダンス</t>
  </si>
  <si>
    <t>書　道</t>
  </si>
  <si>
    <t>華　道</t>
  </si>
  <si>
    <t>茶　道</t>
  </si>
  <si>
    <t>･複数回答のため，内訳の合計が総数と一致しない場合がある。</t>
  </si>
  <si>
    <t>和裁・
洋裁</t>
  </si>
  <si>
    <t>編み物・
手　　芸</t>
  </si>
  <si>
    <t>趣　　味
としての
料 理 ・
菓子作り</t>
  </si>
  <si>
    <t>園芸・
庭いじり・
ガーデニング</t>
  </si>
  <si>
    <t>日　曜
大　工</t>
  </si>
  <si>
    <t>絵画・彫刻
の　制　作</t>
  </si>
  <si>
    <t>写 真 の
撮 影 ・
プリント</t>
  </si>
  <si>
    <t>詩・和歌・
俳句・小説
などの創作</t>
  </si>
  <si>
    <t>趣味としての読書</t>
  </si>
  <si>
    <t>囲　碁</t>
  </si>
  <si>
    <t>将　棋</t>
  </si>
  <si>
    <t>パチンコ</t>
  </si>
  <si>
    <t>テレビゲーム,パソコンゲーム(家庭で行うもの携帯用を含む)　</t>
  </si>
  <si>
    <t>遊 園 地，
動植物園，
水　族　館
などの見物</t>
  </si>
  <si>
    <t>総　数</t>
  </si>
  <si>
    <t>電　話</t>
  </si>
  <si>
    <t>-</t>
  </si>
  <si>
    <t>貸出点数ほか（冊，点）</t>
  </si>
  <si>
    <t>Ａ  Ｖ</t>
  </si>
  <si>
    <t>貸出点数ほか（冊，点）</t>
  </si>
  <si>
    <t>松　島　図　書　館</t>
  </si>
  <si>
    <t>移  動  図  書  館</t>
  </si>
  <si>
    <t>分     　　 室</t>
  </si>
  <si>
    <t>総数</t>
  </si>
  <si>
    <t>資料：高松市教育委員会教育部中央図書館　</t>
  </si>
  <si>
    <t>　　・牟礼図書館および国分寺図書館の平成17年度の数値は，合併時から年度末までの数値である。</t>
  </si>
  <si>
    <t>　　・香川図書館の平成19年度の数値は，開館時から年度末までの数値である。</t>
  </si>
  <si>
    <t>区分</t>
  </si>
  <si>
    <t>国指定</t>
  </si>
  <si>
    <t>県指定</t>
  </si>
  <si>
    <t>市指定</t>
  </si>
  <si>
    <t>…</t>
  </si>
  <si>
    <t>外国語</t>
  </si>
  <si>
    <t>介護関係</t>
  </si>
  <si>
    <t>家政・家事(料理・裁縫・家庭経営など)</t>
  </si>
  <si>
    <t>英語以外
の外国語</t>
  </si>
  <si>
    <t>商業実務・
ビジネス
関    係</t>
  </si>
  <si>
    <t>無業者</t>
  </si>
  <si>
    <t>（つづきのシートが３枚あります。）</t>
  </si>
  <si>
    <t>15歳以上
推定人口</t>
  </si>
  <si>
    <t>スポーツ
観    覧
(テレビ・ＤＶＤなどは除く)</t>
  </si>
  <si>
    <t>邦  楽 
(民謡，日本古来の音楽を含む)</t>
  </si>
  <si>
    <t>コーラス・
声　　　楽</t>
  </si>
  <si>
    <t>陶芸・
工芸</t>
  </si>
  <si>
    <t>カラオケ</t>
  </si>
  <si>
    <t>キャンプ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</si>
</sst>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&quot;年 4 月&quot;"/>
    <numFmt numFmtId="178" formatCode="&quot;  &quot;#"/>
    <numFmt numFmtId="179" formatCode="#&quot;年 1 月&quot;"/>
    <numFmt numFmtId="180" formatCode="&quot;平成 &quot;#&quot; 年度&quot;"/>
    <numFmt numFmtId="181" formatCode="#,##0_ "/>
    <numFmt numFmtId="182" formatCode="#&quot;年度&quot;"/>
    <numFmt numFmtId="183" formatCode="&quot;平 成 &quot;#&quot; 年 度&quot;"/>
    <numFmt numFmtId="184" formatCode="#,##0_);[Red]\(#,##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b/>
      <sz val="16"/>
      <name val="ＭＳ 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8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明朝"/>
      <family val="1"/>
    </font>
    <font>
      <sz val="11"/>
      <color indexed="10"/>
      <name val="ＭＳ ゴシック"/>
      <family val="3"/>
    </font>
    <font>
      <sz val="11"/>
      <color indexed="10"/>
      <name val="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8"/>
      <name val="明朝"/>
      <family val="1"/>
    </font>
    <font>
      <b/>
      <sz val="1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56"/>
      <name val="ＭＳ 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68" fillId="32" borderId="0" applyNumberFormat="0" applyBorder="0" applyAlignment="0" applyProtection="0"/>
  </cellStyleXfs>
  <cellXfs count="669">
    <xf numFmtId="0" fontId="0" fillId="0" borderId="0" xfId="0" applyFont="1" applyAlignment="1">
      <alignment vertical="center"/>
    </xf>
    <xf numFmtId="0" fontId="6" fillId="33" borderId="0" xfId="62" applyFont="1" applyFill="1" applyBorder="1" applyAlignment="1">
      <alignment horizontal="center"/>
      <protection/>
    </xf>
    <xf numFmtId="0" fontId="6" fillId="33" borderId="0" xfId="62" applyFont="1" applyFill="1" applyAlignment="1">
      <alignment horizontal="center"/>
      <protection/>
    </xf>
    <xf numFmtId="0" fontId="6" fillId="33" borderId="0" xfId="62" applyFont="1" applyFill="1">
      <alignment/>
      <protection/>
    </xf>
    <xf numFmtId="0" fontId="6" fillId="33" borderId="0" xfId="62" applyFont="1" applyFill="1" applyBorder="1">
      <alignment/>
      <protection/>
    </xf>
    <xf numFmtId="0" fontId="7" fillId="33" borderId="0" xfId="62" applyFont="1" applyFill="1" applyAlignment="1">
      <alignment vertical="center"/>
      <protection/>
    </xf>
    <xf numFmtId="0" fontId="7" fillId="33" borderId="0" xfId="62" applyFont="1" applyFill="1" applyAlignment="1">
      <alignment horizontal="right" vertical="center"/>
      <protection/>
    </xf>
    <xf numFmtId="0" fontId="7" fillId="33" borderId="0" xfId="62" applyFont="1" applyFill="1" applyBorder="1" applyAlignment="1">
      <alignment vertical="center"/>
      <protection/>
    </xf>
    <xf numFmtId="38" fontId="7" fillId="33" borderId="10" xfId="50" applyFont="1" applyFill="1" applyBorder="1" applyAlignment="1">
      <alignment horizontal="center" vertical="center"/>
    </xf>
    <xf numFmtId="38" fontId="7" fillId="33" borderId="11" xfId="50" applyFont="1" applyFill="1" applyBorder="1" applyAlignment="1">
      <alignment horizontal="center" vertical="center"/>
    </xf>
    <xf numFmtId="0" fontId="7" fillId="33" borderId="0" xfId="62" applyFont="1" applyFill="1" applyBorder="1">
      <alignment/>
      <protection/>
    </xf>
    <xf numFmtId="0" fontId="7" fillId="33" borderId="11" xfId="62" applyFont="1" applyFill="1" applyBorder="1">
      <alignment/>
      <protection/>
    </xf>
    <xf numFmtId="0" fontId="7" fillId="33" borderId="12" xfId="62" applyFont="1" applyFill="1" applyBorder="1">
      <alignment/>
      <protection/>
    </xf>
    <xf numFmtId="0" fontId="7" fillId="33" borderId="13" xfId="62" applyFont="1" applyFill="1" applyBorder="1">
      <alignment/>
      <protection/>
    </xf>
    <xf numFmtId="38" fontId="7" fillId="33" borderId="0" xfId="50" applyFont="1" applyFill="1" applyBorder="1" applyAlignment="1">
      <alignment horizontal="center" vertical="center"/>
    </xf>
    <xf numFmtId="38" fontId="7" fillId="33" borderId="14" xfId="50" applyFont="1" applyFill="1" applyBorder="1" applyAlignment="1">
      <alignment horizontal="center" vertical="distributed" textRotation="255" wrapText="1"/>
    </xf>
    <xf numFmtId="0" fontId="7" fillId="33" borderId="0" xfId="62" applyFont="1" applyFill="1" applyBorder="1" applyAlignment="1">
      <alignment horizontal="center" vertical="distributed" textRotation="255" wrapText="1"/>
      <protection/>
    </xf>
    <xf numFmtId="38" fontId="7" fillId="33" borderId="15" xfId="50" applyFont="1" applyFill="1" applyBorder="1" applyAlignment="1">
      <alignment horizontal="center" vertical="center"/>
    </xf>
    <xf numFmtId="0" fontId="7" fillId="33" borderId="14" xfId="62" applyFont="1" applyFill="1" applyBorder="1" applyAlignment="1">
      <alignment horizontal="center" vertical="distributed" textRotation="255" wrapText="1"/>
      <protection/>
    </xf>
    <xf numFmtId="0" fontId="7" fillId="33" borderId="15" xfId="62" applyFont="1" applyFill="1" applyBorder="1" applyAlignment="1">
      <alignment horizontal="center" vertical="distributed" textRotation="255" wrapText="1"/>
      <protection/>
    </xf>
    <xf numFmtId="0" fontId="7" fillId="33" borderId="16" xfId="62" applyFont="1" applyFill="1" applyBorder="1" applyAlignment="1">
      <alignment horizontal="center" vertical="distributed" textRotation="255" wrapText="1"/>
      <protection/>
    </xf>
    <xf numFmtId="0" fontId="7" fillId="33" borderId="0" xfId="62" applyFont="1" applyFill="1">
      <alignment/>
      <protection/>
    </xf>
    <xf numFmtId="38" fontId="7" fillId="33" borderId="17" xfId="50" applyFont="1" applyFill="1" applyBorder="1" applyAlignment="1">
      <alignment horizontal="center" vertical="center"/>
    </xf>
    <xf numFmtId="38" fontId="7" fillId="33" borderId="18" xfId="50" applyFont="1" applyFill="1" applyBorder="1" applyAlignment="1">
      <alignment horizontal="center" vertical="center"/>
    </xf>
    <xf numFmtId="0" fontId="7" fillId="33" borderId="18" xfId="62" applyFont="1" applyFill="1" applyBorder="1">
      <alignment/>
      <protection/>
    </xf>
    <xf numFmtId="0" fontId="7" fillId="33" borderId="19" xfId="62" applyFont="1" applyFill="1" applyBorder="1">
      <alignment/>
      <protection/>
    </xf>
    <xf numFmtId="0" fontId="7" fillId="33" borderId="20" xfId="62" applyFont="1" applyFill="1" applyBorder="1">
      <alignment/>
      <protection/>
    </xf>
    <xf numFmtId="38" fontId="7" fillId="33" borderId="21" xfId="50" applyFont="1" applyFill="1" applyBorder="1" applyAlignment="1">
      <alignment vertical="center"/>
    </xf>
    <xf numFmtId="38" fontId="7" fillId="33" borderId="0" xfId="50" applyFont="1" applyFill="1" applyBorder="1" applyAlignment="1">
      <alignment vertical="center"/>
    </xf>
    <xf numFmtId="38" fontId="7" fillId="33" borderId="22" xfId="50" applyFont="1" applyFill="1" applyBorder="1" applyAlignment="1">
      <alignment vertical="center"/>
    </xf>
    <xf numFmtId="176" fontId="7" fillId="0" borderId="0" xfId="62" applyNumberFormat="1" applyFont="1" applyBorder="1" applyAlignment="1">
      <alignment horizontal="center" vertical="center"/>
      <protection/>
    </xf>
    <xf numFmtId="38" fontId="9" fillId="33" borderId="0" xfId="62" applyNumberFormat="1" applyFont="1" applyFill="1" applyBorder="1" applyAlignment="1">
      <alignment horizontal="right" vertical="center"/>
      <protection/>
    </xf>
    <xf numFmtId="41" fontId="9" fillId="33" borderId="0" xfId="62" applyNumberFormat="1" applyFont="1" applyFill="1" applyBorder="1" applyAlignment="1">
      <alignment horizontal="right" vertical="center"/>
      <protection/>
    </xf>
    <xf numFmtId="176" fontId="7" fillId="0" borderId="15" xfId="62" applyNumberFormat="1" applyFont="1" applyBorder="1" applyAlignment="1">
      <alignment horizontal="center" vertical="center"/>
      <protection/>
    </xf>
    <xf numFmtId="38" fontId="9" fillId="33" borderId="0" xfId="62" applyNumberFormat="1" applyFont="1" applyFill="1" applyAlignment="1">
      <alignment horizontal="right" vertical="center"/>
      <protection/>
    </xf>
    <xf numFmtId="0" fontId="9" fillId="33" borderId="0" xfId="62" applyFont="1" applyFill="1" applyBorder="1">
      <alignment/>
      <protection/>
    </xf>
    <xf numFmtId="0" fontId="7" fillId="0" borderId="0" xfId="62" applyNumberFormat="1" applyFont="1" applyBorder="1" applyAlignment="1">
      <alignment horizontal="center" vertical="center"/>
      <protection/>
    </xf>
    <xf numFmtId="0" fontId="7" fillId="0" borderId="15" xfId="62" applyNumberFormat="1" applyFont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0" fontId="10" fillId="0" borderId="0" xfId="62" applyNumberFormat="1" applyFont="1" applyBorder="1" applyAlignment="1">
      <alignment horizontal="center" vertical="center"/>
      <protection/>
    </xf>
    <xf numFmtId="38" fontId="10" fillId="33" borderId="0" xfId="50" applyFont="1" applyFill="1" applyBorder="1" applyAlignment="1">
      <alignment horizontal="right" vertical="center"/>
    </xf>
    <xf numFmtId="38" fontId="10" fillId="0" borderId="15" xfId="50" applyFont="1" applyBorder="1" applyAlignment="1">
      <alignment horizontal="center" vertical="center"/>
    </xf>
    <xf numFmtId="0" fontId="10" fillId="33" borderId="0" xfId="62" applyFont="1" applyFill="1" applyBorder="1">
      <alignment/>
      <protection/>
    </xf>
    <xf numFmtId="0" fontId="10" fillId="33" borderId="0" xfId="62" applyFont="1" applyFill="1">
      <alignment/>
      <protection/>
    </xf>
    <xf numFmtId="38" fontId="10" fillId="33" borderId="0" xfId="50" applyFont="1" applyFill="1" applyBorder="1" applyAlignment="1">
      <alignment horizontal="center" vertical="center"/>
    </xf>
    <xf numFmtId="38" fontId="10" fillId="33" borderId="15" xfId="62" applyNumberFormat="1" applyFont="1" applyFill="1" applyBorder="1" applyAlignment="1">
      <alignment horizontal="center" vertical="center"/>
      <protection/>
    </xf>
    <xf numFmtId="177" fontId="7" fillId="33" borderId="0" xfId="50" applyNumberFormat="1" applyFont="1" applyFill="1" applyBorder="1" applyAlignment="1">
      <alignment horizontal="center" vertical="center" wrapText="1"/>
    </xf>
    <xf numFmtId="38" fontId="9" fillId="33" borderId="0" xfId="50" applyFont="1" applyFill="1" applyBorder="1" applyAlignment="1" applyProtection="1">
      <alignment horizontal="right" vertical="center"/>
      <protection locked="0"/>
    </xf>
    <xf numFmtId="177" fontId="7" fillId="33" borderId="15" xfId="50" applyNumberFormat="1" applyFont="1" applyFill="1" applyBorder="1" applyAlignment="1">
      <alignment horizontal="center" vertical="center" wrapText="1"/>
    </xf>
    <xf numFmtId="178" fontId="7" fillId="33" borderId="0" xfId="50" applyNumberFormat="1" applyFont="1" applyFill="1" applyBorder="1" applyAlignment="1" quotePrefix="1">
      <alignment horizontal="center" vertical="center"/>
    </xf>
    <xf numFmtId="178" fontId="7" fillId="33" borderId="15" xfId="50" applyNumberFormat="1" applyFont="1" applyFill="1" applyBorder="1" applyAlignment="1" quotePrefix="1">
      <alignment horizontal="center" vertical="center"/>
    </xf>
    <xf numFmtId="179" fontId="7" fillId="33" borderId="0" xfId="50" applyNumberFormat="1" applyFont="1" applyFill="1" applyBorder="1" applyAlignment="1">
      <alignment horizontal="center" vertical="center" wrapText="1"/>
    </xf>
    <xf numFmtId="179" fontId="7" fillId="33" borderId="15" xfId="50" applyNumberFormat="1" applyFont="1" applyFill="1" applyBorder="1" applyAlignment="1">
      <alignment horizontal="center" vertical="center" wrapText="1"/>
    </xf>
    <xf numFmtId="178" fontId="7" fillId="33" borderId="23" xfId="50" applyNumberFormat="1" applyFont="1" applyFill="1" applyBorder="1" applyAlignment="1" quotePrefix="1">
      <alignment horizontal="center" vertical="center"/>
    </xf>
    <xf numFmtId="38" fontId="9" fillId="33" borderId="23" xfId="62" applyNumberFormat="1" applyFont="1" applyFill="1" applyBorder="1" applyAlignment="1">
      <alignment horizontal="right" vertical="center"/>
      <protection/>
    </xf>
    <xf numFmtId="178" fontId="7" fillId="33" borderId="24" xfId="50" applyNumberFormat="1" applyFont="1" applyFill="1" applyBorder="1" applyAlignment="1" quotePrefix="1">
      <alignment horizontal="center" vertical="center"/>
    </xf>
    <xf numFmtId="38" fontId="9" fillId="33" borderId="25" xfId="62" applyNumberFormat="1" applyFont="1" applyFill="1" applyBorder="1" applyAlignment="1">
      <alignment horizontal="right" vertical="center"/>
      <protection/>
    </xf>
    <xf numFmtId="0" fontId="7" fillId="33" borderId="10" xfId="62" applyFont="1" applyFill="1" applyBorder="1">
      <alignment/>
      <protection/>
    </xf>
    <xf numFmtId="0" fontId="10" fillId="0" borderId="15" xfId="62" applyNumberFormat="1" applyFont="1" applyBorder="1" applyAlignment="1">
      <alignment horizontal="center" vertical="center"/>
      <protection/>
    </xf>
    <xf numFmtId="38" fontId="10" fillId="33" borderId="0" xfId="50" applyFont="1" applyFill="1" applyAlignment="1">
      <alignment horizontal="right" vertical="center"/>
    </xf>
    <xf numFmtId="0" fontId="7" fillId="33" borderId="10" xfId="62" applyFont="1" applyFill="1" applyBorder="1" applyAlignment="1">
      <alignment vertical="center"/>
      <protection/>
    </xf>
    <xf numFmtId="0" fontId="7" fillId="0" borderId="0" xfId="62" applyFont="1" applyFill="1">
      <alignment/>
      <protection/>
    </xf>
    <xf numFmtId="38" fontId="7" fillId="33" borderId="0" xfId="62" applyNumberFormat="1" applyFont="1" applyFill="1">
      <alignment/>
      <protection/>
    </xf>
    <xf numFmtId="0" fontId="11" fillId="0" borderId="0" xfId="62" applyFont="1" applyAlignment="1">
      <alignment horizontal="center"/>
      <protection/>
    </xf>
    <xf numFmtId="0" fontId="7" fillId="0" borderId="0" xfId="62" applyFont="1">
      <alignment/>
      <protection/>
    </xf>
    <xf numFmtId="0" fontId="7" fillId="0" borderId="23" xfId="62" applyFont="1" applyBorder="1">
      <alignment/>
      <protection/>
    </xf>
    <xf numFmtId="180" fontId="7" fillId="0" borderId="15" xfId="62" applyNumberFormat="1" applyFont="1" applyBorder="1" applyAlignment="1">
      <alignment horizontal="center" vertical="center"/>
      <protection/>
    </xf>
    <xf numFmtId="3" fontId="9" fillId="0" borderId="16" xfId="62" applyNumberFormat="1" applyFont="1" applyBorder="1" applyAlignment="1">
      <alignment vertical="center"/>
      <protection/>
    </xf>
    <xf numFmtId="3" fontId="9" fillId="0" borderId="0" xfId="62" applyNumberFormat="1" applyFont="1" applyBorder="1" applyAlignment="1">
      <alignment vertical="center"/>
      <protection/>
    </xf>
    <xf numFmtId="0" fontId="9" fillId="0" borderId="0" xfId="62" applyFont="1">
      <alignment/>
      <protection/>
    </xf>
    <xf numFmtId="0" fontId="12" fillId="0" borderId="0" xfId="62" applyFont="1">
      <alignment/>
      <protection/>
    </xf>
    <xf numFmtId="3" fontId="10" fillId="0" borderId="0" xfId="62" applyNumberFormat="1" applyFont="1" applyFill="1" applyBorder="1" applyAlignment="1">
      <alignment vertical="center"/>
      <protection/>
    </xf>
    <xf numFmtId="3" fontId="10" fillId="0" borderId="0" xfId="62" applyNumberFormat="1" applyFont="1">
      <alignment/>
      <protection/>
    </xf>
    <xf numFmtId="0" fontId="10" fillId="0" borderId="0" xfId="62" applyFont="1">
      <alignment/>
      <protection/>
    </xf>
    <xf numFmtId="0" fontId="9" fillId="0" borderId="16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38" fontId="9" fillId="0" borderId="0" xfId="62" applyNumberFormat="1" applyFont="1">
      <alignment/>
      <protection/>
    </xf>
    <xf numFmtId="38" fontId="9" fillId="0" borderId="0" xfId="50" applyFont="1" applyFill="1" applyBorder="1" applyAlignment="1" applyProtection="1">
      <alignment vertical="center"/>
      <protection locked="0"/>
    </xf>
    <xf numFmtId="38" fontId="9" fillId="0" borderId="0" xfId="50" applyFont="1" applyFill="1" applyBorder="1" applyAlignment="1" applyProtection="1">
      <alignment/>
      <protection locked="0"/>
    </xf>
    <xf numFmtId="0" fontId="9" fillId="0" borderId="24" xfId="62" applyFont="1" applyBorder="1">
      <alignment/>
      <protection/>
    </xf>
    <xf numFmtId="38" fontId="9" fillId="0" borderId="23" xfId="50" applyFont="1" applyFill="1" applyBorder="1" applyAlignment="1" applyProtection="1">
      <alignment vertical="center"/>
      <protection locked="0"/>
    </xf>
    <xf numFmtId="0" fontId="7" fillId="0" borderId="10" xfId="62" applyFont="1" applyBorder="1">
      <alignment/>
      <protection/>
    </xf>
    <xf numFmtId="38" fontId="7" fillId="0" borderId="0" xfId="62" applyNumberFormat="1" applyFont="1">
      <alignment/>
      <protection/>
    </xf>
    <xf numFmtId="0" fontId="7" fillId="0" borderId="23" xfId="62" applyFont="1" applyBorder="1" applyAlignment="1">
      <alignment vertical="center"/>
      <protection/>
    </xf>
    <xf numFmtId="0" fontId="7" fillId="0" borderId="23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vertical="center"/>
      <protection/>
    </xf>
    <xf numFmtId="3" fontId="9" fillId="0" borderId="0" xfId="62" applyNumberFormat="1" applyFont="1" applyAlignment="1">
      <alignment vertical="center"/>
      <protection/>
    </xf>
    <xf numFmtId="38" fontId="9" fillId="0" borderId="0" xfId="50" applyFont="1" applyAlignment="1">
      <alignment vertical="center"/>
    </xf>
    <xf numFmtId="0" fontId="9" fillId="0" borderId="0" xfId="62" applyFont="1" applyAlignment="1">
      <alignment vertical="center"/>
      <protection/>
    </xf>
    <xf numFmtId="3" fontId="12" fillId="0" borderId="0" xfId="62" applyNumberFormat="1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38" fontId="12" fillId="0" borderId="0" xfId="62" applyNumberFormat="1" applyFont="1" applyAlignment="1">
      <alignment vertical="center"/>
      <protection/>
    </xf>
    <xf numFmtId="3" fontId="10" fillId="0" borderId="0" xfId="62" applyNumberFormat="1" applyFont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3" fontId="10" fillId="0" borderId="0" xfId="62" applyNumberFormat="1" applyFont="1" applyFill="1" applyAlignment="1">
      <alignment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38" fontId="9" fillId="0" borderId="16" xfId="62" applyNumberFormat="1" applyFont="1" applyBorder="1" applyAlignment="1" applyProtection="1">
      <alignment vertical="center"/>
      <protection locked="0"/>
    </xf>
    <xf numFmtId="38" fontId="9" fillId="0" borderId="0" xfId="62" applyNumberFormat="1" applyFont="1" applyAlignment="1" applyProtection="1">
      <alignment vertical="center"/>
      <protection locked="0"/>
    </xf>
    <xf numFmtId="38" fontId="9" fillId="0" borderId="0" xfId="62" applyNumberFormat="1" applyFont="1" applyAlignment="1" applyProtection="1">
      <alignment horizontal="right" vertical="center"/>
      <protection locked="0"/>
    </xf>
    <xf numFmtId="38" fontId="9" fillId="0" borderId="0" xfId="50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38" fontId="9" fillId="0" borderId="0" xfId="50" applyFont="1" applyFill="1" applyBorder="1" applyAlignment="1">
      <alignment horizontal="right" vertical="center"/>
    </xf>
    <xf numFmtId="38" fontId="9" fillId="0" borderId="0" xfId="62" applyNumberFormat="1" applyFont="1" applyBorder="1" applyAlignment="1" applyProtection="1">
      <alignment vertical="center"/>
      <protection locked="0"/>
    </xf>
    <xf numFmtId="38" fontId="9" fillId="0" borderId="0" xfId="62" applyNumberFormat="1" applyFont="1" applyBorder="1" applyAlignment="1" applyProtection="1">
      <alignment horizontal="right" vertical="center"/>
      <protection locked="0"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10" xfId="62" applyFont="1" applyBorder="1" applyAlignment="1">
      <alignment vertical="center"/>
      <protection/>
    </xf>
    <xf numFmtId="0" fontId="7" fillId="0" borderId="23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38" fontId="9" fillId="0" borderId="16" xfId="62" applyNumberFormat="1" applyFont="1" applyBorder="1" applyAlignment="1">
      <alignment vertical="center"/>
      <protection/>
    </xf>
    <xf numFmtId="0" fontId="9" fillId="0" borderId="0" xfId="62" applyFont="1" applyBorder="1">
      <alignment/>
      <protection/>
    </xf>
    <xf numFmtId="0" fontId="10" fillId="0" borderId="24" xfId="62" applyNumberFormat="1" applyFont="1" applyBorder="1" applyAlignment="1">
      <alignment horizontal="center" vertical="center"/>
      <protection/>
    </xf>
    <xf numFmtId="38" fontId="10" fillId="0" borderId="25" xfId="50" applyFont="1" applyBorder="1" applyAlignment="1">
      <alignment vertical="center"/>
    </xf>
    <xf numFmtId="38" fontId="10" fillId="0" borderId="23" xfId="50" applyFont="1" applyBorder="1" applyAlignment="1" applyProtection="1">
      <alignment vertical="center"/>
      <protection locked="0"/>
    </xf>
    <xf numFmtId="0" fontId="7" fillId="0" borderId="0" xfId="62" applyFont="1" applyBorder="1" applyAlignment="1">
      <alignment horizontal="right" vertical="center"/>
      <protection/>
    </xf>
    <xf numFmtId="38" fontId="10" fillId="0" borderId="25" xfId="50" applyFont="1" applyBorder="1" applyAlignment="1" applyProtection="1">
      <alignment vertical="center"/>
      <protection locked="0"/>
    </xf>
    <xf numFmtId="0" fontId="7" fillId="0" borderId="0" xfId="62" applyFont="1" applyAlignment="1">
      <alignment horizontal="center"/>
      <protection/>
    </xf>
    <xf numFmtId="0" fontId="13" fillId="0" borderId="0" xfId="62" applyFont="1" applyAlignment="1">
      <alignment horizontal="left"/>
      <protection/>
    </xf>
    <xf numFmtId="0" fontId="7" fillId="0" borderId="26" xfId="62" applyFont="1" applyBorder="1" applyAlignment="1">
      <alignment horizontal="center" vertical="center"/>
      <protection/>
    </xf>
    <xf numFmtId="38" fontId="10" fillId="0" borderId="25" xfId="50" applyNumberFormat="1" applyFont="1" applyBorder="1" applyAlignment="1">
      <alignment vertical="center"/>
    </xf>
    <xf numFmtId="0" fontId="10" fillId="0" borderId="0" xfId="62" applyFont="1" applyBorder="1">
      <alignment/>
      <protection/>
    </xf>
    <xf numFmtId="176" fontId="7" fillId="0" borderId="22" xfId="62" applyNumberFormat="1" applyFont="1" applyBorder="1" applyAlignment="1">
      <alignment horizontal="center" vertical="center"/>
      <protection/>
    </xf>
    <xf numFmtId="38" fontId="9" fillId="0" borderId="0" xfId="62" applyNumberFormat="1" applyFont="1" applyAlignment="1">
      <alignment vertical="center"/>
      <protection/>
    </xf>
    <xf numFmtId="38" fontId="9" fillId="0" borderId="0" xfId="62" applyNumberFormat="1" applyFont="1" applyBorder="1" applyAlignment="1">
      <alignment vertical="center"/>
      <protection/>
    </xf>
    <xf numFmtId="38" fontId="10" fillId="0" borderId="23" xfId="50" applyFont="1" applyBorder="1" applyAlignment="1">
      <alignment vertical="center"/>
    </xf>
    <xf numFmtId="38" fontId="10" fillId="0" borderId="0" xfId="50" applyFont="1" applyAlignment="1">
      <alignment/>
    </xf>
    <xf numFmtId="0" fontId="4" fillId="0" borderId="0" xfId="62" applyFont="1" applyAlignment="1">
      <alignment/>
      <protection/>
    </xf>
    <xf numFmtId="49" fontId="7" fillId="0" borderId="0" xfId="62" applyNumberFormat="1" applyFont="1" applyAlignment="1">
      <alignment horizontal="left"/>
      <protection/>
    </xf>
    <xf numFmtId="181" fontId="7" fillId="0" borderId="0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right"/>
      <protection/>
    </xf>
    <xf numFmtId="181" fontId="7" fillId="0" borderId="27" xfId="62" applyNumberFormat="1" applyFont="1" applyBorder="1" applyAlignment="1">
      <alignment horizontal="center" vertical="center"/>
      <protection/>
    </xf>
    <xf numFmtId="181" fontId="7" fillId="0" borderId="28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distributed"/>
      <protection/>
    </xf>
    <xf numFmtId="49" fontId="7" fillId="0" borderId="0" xfId="62" applyNumberFormat="1" applyFont="1" applyBorder="1" applyAlignment="1">
      <alignment horizontal="center"/>
      <protection/>
    </xf>
    <xf numFmtId="38" fontId="9" fillId="0" borderId="16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/>
    </xf>
    <xf numFmtId="38" fontId="9" fillId="0" borderId="21" xfId="51" applyFont="1" applyBorder="1" applyAlignment="1">
      <alignment horizontal="right" vertical="center"/>
    </xf>
    <xf numFmtId="181" fontId="10" fillId="0" borderId="0" xfId="62" applyNumberFormat="1" applyFont="1" applyBorder="1" applyAlignment="1">
      <alignment horizontal="right" vertical="center"/>
      <protection/>
    </xf>
    <xf numFmtId="38" fontId="10" fillId="0" borderId="21" xfId="51" applyFont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49" fontId="7" fillId="0" borderId="23" xfId="62" applyNumberFormat="1" applyFont="1" applyBorder="1" applyAlignment="1">
      <alignment horizontal="distributed" wrapText="1"/>
      <protection/>
    </xf>
    <xf numFmtId="49" fontId="7" fillId="0" borderId="23" xfId="62" applyNumberFormat="1" applyFont="1" applyBorder="1" applyAlignment="1">
      <alignment horizontal="center" wrapText="1"/>
      <protection/>
    </xf>
    <xf numFmtId="38" fontId="9" fillId="0" borderId="25" xfId="51" applyFont="1" applyBorder="1" applyAlignment="1">
      <alignment horizontal="right" vertical="center" wrapText="1"/>
    </xf>
    <xf numFmtId="38" fontId="9" fillId="0" borderId="23" xfId="51" applyFont="1" applyBorder="1" applyAlignment="1">
      <alignment horizontal="right" vertical="center" wrapText="1"/>
    </xf>
    <xf numFmtId="38" fontId="9" fillId="0" borderId="23" xfId="51" applyFont="1" applyBorder="1" applyAlignment="1">
      <alignment horizontal="right" vertical="center"/>
    </xf>
    <xf numFmtId="181" fontId="10" fillId="0" borderId="23" xfId="62" applyNumberFormat="1" applyFont="1" applyBorder="1" applyAlignment="1">
      <alignment horizontal="right" vertical="center"/>
      <protection/>
    </xf>
    <xf numFmtId="38" fontId="10" fillId="0" borderId="23" xfId="51" applyFont="1" applyBorder="1" applyAlignment="1">
      <alignment horizontal="right" vertical="center"/>
    </xf>
    <xf numFmtId="0" fontId="11" fillId="0" borderId="0" xfId="62" applyFont="1" applyBorder="1" applyAlignment="1">
      <alignment horizontal="center"/>
      <protection/>
    </xf>
    <xf numFmtId="49" fontId="7" fillId="0" borderId="0" xfId="62" applyNumberFormat="1" applyFont="1" applyAlignment="1">
      <alignment/>
      <protection/>
    </xf>
    <xf numFmtId="0" fontId="7" fillId="0" borderId="0" xfId="62" applyFont="1" applyBorder="1" applyAlignment="1">
      <alignment horizontal="center" vertical="distributed"/>
      <protection/>
    </xf>
    <xf numFmtId="38" fontId="9" fillId="0" borderId="29" xfId="51" applyFont="1" applyBorder="1" applyAlignment="1">
      <alignment horizontal="right" vertical="center"/>
    </xf>
    <xf numFmtId="38" fontId="9" fillId="0" borderId="22" xfId="51" applyFont="1" applyBorder="1" applyAlignment="1">
      <alignment horizontal="right" vertical="center"/>
    </xf>
    <xf numFmtId="0" fontId="10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38" fontId="9" fillId="0" borderId="15" xfId="51" applyFont="1" applyBorder="1" applyAlignment="1">
      <alignment horizontal="right" vertical="center"/>
    </xf>
    <xf numFmtId="0" fontId="7" fillId="0" borderId="0" xfId="62" applyFont="1" applyBorder="1" applyAlignment="1">
      <alignment horizontal="distributed" vertical="center" wrapText="1"/>
      <protection/>
    </xf>
    <xf numFmtId="0" fontId="7" fillId="0" borderId="0" xfId="62" applyFont="1" applyBorder="1" applyAlignment="1">
      <alignment horizontal="center" vertical="distributed" wrapText="1"/>
      <protection/>
    </xf>
    <xf numFmtId="0" fontId="7" fillId="0" borderId="23" xfId="62" applyFont="1" applyBorder="1" applyAlignment="1">
      <alignment horizontal="center" vertical="distributed"/>
      <protection/>
    </xf>
    <xf numFmtId="38" fontId="9" fillId="0" borderId="25" xfId="51" applyFont="1" applyBorder="1" applyAlignment="1">
      <alignment horizontal="right" vertical="center"/>
    </xf>
    <xf numFmtId="38" fontId="9" fillId="0" borderId="24" xfId="51" applyFont="1" applyBorder="1" applyAlignment="1">
      <alignment horizontal="right" vertical="center"/>
    </xf>
    <xf numFmtId="0" fontId="10" fillId="0" borderId="23" xfId="62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7" fillId="0" borderId="0" xfId="62" applyFont="1" applyAlignment="1">
      <alignment horizontal="center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7" fillId="0" borderId="0" xfId="62" applyNumberFormat="1" applyFont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>
      <alignment horizontal="right" vertical="center"/>
      <protection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>
      <alignment/>
      <protection/>
    </xf>
    <xf numFmtId="0" fontId="7" fillId="0" borderId="0" xfId="62" applyFont="1" applyBorder="1" applyAlignment="1">
      <alignment horizontal="right"/>
      <protection/>
    </xf>
    <xf numFmtId="0" fontId="9" fillId="0" borderId="16" xfId="62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center"/>
      <protection locked="0"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 applyProtection="1">
      <alignment vertical="center"/>
      <protection locked="0"/>
    </xf>
    <xf numFmtId="0" fontId="10" fillId="0" borderId="25" xfId="62" applyFont="1" applyFill="1" applyBorder="1" applyAlignment="1" applyProtection="1">
      <alignment vertical="center"/>
      <protection locked="0"/>
    </xf>
    <xf numFmtId="0" fontId="10" fillId="0" borderId="23" xfId="62" applyFont="1" applyFill="1" applyBorder="1" applyAlignment="1" applyProtection="1">
      <alignment vertical="center"/>
      <protection locked="0"/>
    </xf>
    <xf numFmtId="38" fontId="10" fillId="0" borderId="23" xfId="50" applyFont="1" applyFill="1" applyBorder="1" applyAlignment="1" applyProtection="1">
      <alignment vertical="center"/>
      <protection locked="0"/>
    </xf>
    <xf numFmtId="0" fontId="10" fillId="0" borderId="0" xfId="62" applyFont="1" applyFill="1" applyBorder="1" applyAlignment="1">
      <alignment vertical="center"/>
      <protection/>
    </xf>
    <xf numFmtId="38" fontId="9" fillId="0" borderId="16" xfId="62" applyNumberFormat="1" applyFont="1" applyBorder="1" applyAlignment="1" applyProtection="1">
      <alignment horizontal="right" vertical="center"/>
      <protection locked="0"/>
    </xf>
    <xf numFmtId="3" fontId="9" fillId="0" borderId="0" xfId="62" applyNumberFormat="1" applyFont="1" applyAlignment="1" applyProtection="1">
      <alignment horizontal="right" vertical="center"/>
      <protection locked="0"/>
    </xf>
    <xf numFmtId="3" fontId="9" fillId="0" borderId="0" xfId="62" applyNumberFormat="1" applyFont="1" applyBorder="1" applyAlignment="1" applyProtection="1">
      <alignment horizontal="right" vertical="center"/>
      <protection locked="0"/>
    </xf>
    <xf numFmtId="38" fontId="10" fillId="0" borderId="25" xfId="50" applyFont="1" applyFill="1" applyBorder="1" applyAlignment="1" applyProtection="1">
      <alignment horizontal="right" vertical="center"/>
      <protection locked="0"/>
    </xf>
    <xf numFmtId="38" fontId="10" fillId="0" borderId="23" xfId="50" applyFont="1" applyFill="1" applyBorder="1" applyAlignment="1" applyProtection="1">
      <alignment horizontal="right" vertical="center"/>
      <protection locked="0"/>
    </xf>
    <xf numFmtId="3" fontId="10" fillId="0" borderId="23" xfId="62" applyNumberFormat="1" applyFont="1" applyFill="1" applyBorder="1" applyAlignment="1" applyProtection="1">
      <alignment horizontal="right" vertical="center"/>
      <protection locked="0"/>
    </xf>
    <xf numFmtId="0" fontId="14" fillId="0" borderId="0" xfId="62" applyFont="1">
      <alignment/>
      <protection/>
    </xf>
    <xf numFmtId="0" fontId="15" fillId="0" borderId="0" xfId="62" applyFont="1">
      <alignment/>
      <protection/>
    </xf>
    <xf numFmtId="0" fontId="16" fillId="0" borderId="0" xfId="62" applyFont="1" applyFill="1" applyAlignment="1">
      <alignment horizontal="center"/>
      <protection/>
    </xf>
    <xf numFmtId="0" fontId="17" fillId="0" borderId="0" xfId="62" applyFont="1" applyFill="1" applyAlignment="1">
      <alignment horizontal="center"/>
      <protection/>
    </xf>
    <xf numFmtId="0" fontId="3" fillId="0" borderId="0" xfId="62">
      <alignment/>
      <protection/>
    </xf>
    <xf numFmtId="0" fontId="18" fillId="0" borderId="23" xfId="62" applyFont="1" applyFill="1" applyBorder="1">
      <alignment/>
      <protection/>
    </xf>
    <xf numFmtId="0" fontId="3" fillId="0" borderId="0" xfId="62" applyFill="1">
      <alignment/>
      <protection/>
    </xf>
    <xf numFmtId="38" fontId="9" fillId="0" borderId="15" xfId="62" applyNumberFormat="1" applyFont="1" applyBorder="1" applyAlignment="1">
      <alignment vertical="center"/>
      <protection/>
    </xf>
    <xf numFmtId="38" fontId="10" fillId="0" borderId="25" xfId="62" applyNumberFormat="1" applyFont="1" applyBorder="1" applyAlignment="1">
      <alignment vertical="center"/>
      <protection/>
    </xf>
    <xf numFmtId="38" fontId="10" fillId="0" borderId="23" xfId="62" applyNumberFormat="1" applyFont="1" applyBorder="1" applyAlignment="1">
      <alignment vertical="center"/>
      <protection/>
    </xf>
    <xf numFmtId="38" fontId="10" fillId="0" borderId="24" xfId="62" applyNumberFormat="1" applyFont="1" applyBorder="1" applyAlignment="1">
      <alignment vertical="center"/>
      <protection/>
    </xf>
    <xf numFmtId="38" fontId="10" fillId="0" borderId="23" xfId="62" applyNumberFormat="1" applyFont="1" applyBorder="1" applyAlignment="1" applyProtection="1">
      <alignment vertical="center"/>
      <protection locked="0"/>
    </xf>
    <xf numFmtId="0" fontId="3" fillId="0" borderId="30" xfId="62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vertical="center"/>
      <protection/>
    </xf>
    <xf numFmtId="0" fontId="3" fillId="0" borderId="0" xfId="62" applyFont="1">
      <alignment/>
      <protection/>
    </xf>
    <xf numFmtId="38" fontId="9" fillId="0" borderId="15" xfId="62" applyNumberFormat="1" applyFont="1" applyBorder="1" applyAlignment="1" applyProtection="1">
      <alignment vertical="center"/>
      <protection locked="0"/>
    </xf>
    <xf numFmtId="38" fontId="9" fillId="0" borderId="0" xfId="62" applyNumberFormat="1" applyFont="1" applyAlignment="1">
      <alignment horizontal="right" vertical="center"/>
      <protection/>
    </xf>
    <xf numFmtId="38" fontId="10" fillId="0" borderId="24" xfId="62" applyNumberFormat="1" applyFont="1" applyBorder="1" applyAlignment="1" applyProtection="1">
      <alignment vertical="center"/>
      <protection locked="0"/>
    </xf>
    <xf numFmtId="0" fontId="3" fillId="0" borderId="10" xfId="62" applyFont="1" applyFill="1" applyBorder="1" applyAlignment="1">
      <alignment vertical="center"/>
      <protection/>
    </xf>
    <xf numFmtId="0" fontId="9" fillId="0" borderId="0" xfId="62" applyFont="1" applyFill="1">
      <alignment/>
      <protection/>
    </xf>
    <xf numFmtId="0" fontId="9" fillId="0" borderId="0" xfId="62" applyFont="1" applyFill="1" applyBorder="1">
      <alignment/>
      <protection/>
    </xf>
    <xf numFmtId="38" fontId="10" fillId="0" borderId="25" xfId="62" applyNumberFormat="1" applyFont="1" applyFill="1" applyBorder="1" applyAlignment="1">
      <alignment vertical="center"/>
      <protection/>
    </xf>
    <xf numFmtId="38" fontId="10" fillId="0" borderId="23" xfId="62" applyNumberFormat="1" applyFont="1" applyFill="1" applyBorder="1" applyAlignment="1" applyProtection="1">
      <alignment vertical="center"/>
      <protection locked="0"/>
    </xf>
    <xf numFmtId="0" fontId="10" fillId="0" borderId="0" xfId="62" applyFont="1" applyFill="1">
      <alignment/>
      <protection/>
    </xf>
    <xf numFmtId="0" fontId="10" fillId="0" borderId="0" xfId="62" applyFont="1" applyBorder="1" applyAlignment="1">
      <alignment horizontal="center" vertical="center"/>
      <protection/>
    </xf>
    <xf numFmtId="38" fontId="10" fillId="0" borderId="0" xfId="50" applyFont="1" applyFill="1" applyBorder="1" applyAlignment="1">
      <alignment vertical="center"/>
    </xf>
    <xf numFmtId="38" fontId="10" fillId="0" borderId="0" xfId="50" applyFont="1" applyFill="1" applyBorder="1" applyAlignment="1" applyProtection="1">
      <alignment vertical="center"/>
      <protection locked="0"/>
    </xf>
    <xf numFmtId="38" fontId="10" fillId="0" borderId="30" xfId="50" applyFont="1" applyFill="1" applyBorder="1" applyAlignment="1" applyProtection="1">
      <alignment vertical="center"/>
      <protection locked="0"/>
    </xf>
    <xf numFmtId="0" fontId="10" fillId="0" borderId="30" xfId="62" applyFont="1" applyFill="1" applyBorder="1" applyAlignment="1">
      <alignment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38" fontId="10" fillId="0" borderId="23" xfId="50" applyFont="1" applyFill="1" applyBorder="1" applyAlignment="1">
      <alignment vertical="center"/>
    </xf>
    <xf numFmtId="0" fontId="19" fillId="0" borderId="0" xfId="62" applyFont="1" applyAlignment="1">
      <alignment vertical="center"/>
      <protection/>
    </xf>
    <xf numFmtId="0" fontId="19" fillId="0" borderId="0" xfId="62" applyFont="1">
      <alignment/>
      <protection/>
    </xf>
    <xf numFmtId="0" fontId="20" fillId="0" borderId="0" xfId="62" applyFont="1">
      <alignment/>
      <protection/>
    </xf>
    <xf numFmtId="0" fontId="18" fillId="0" borderId="0" xfId="62" applyFont="1">
      <alignment/>
      <protection/>
    </xf>
    <xf numFmtId="0" fontId="21" fillId="0" borderId="0" xfId="62" applyFont="1" applyFill="1" applyAlignment="1">
      <alignment horizontal="center"/>
      <protection/>
    </xf>
    <xf numFmtId="0" fontId="22" fillId="0" borderId="23" xfId="62" applyFont="1" applyBorder="1" applyAlignment="1">
      <alignment horizontal="right" vertical="center"/>
      <protection/>
    </xf>
    <xf numFmtId="0" fontId="22" fillId="0" borderId="0" xfId="62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vertical="center"/>
      <protection/>
    </xf>
    <xf numFmtId="41" fontId="7" fillId="0" borderId="0" xfId="62" applyNumberFormat="1" applyFont="1" applyAlignment="1">
      <alignment vertical="center"/>
      <protection/>
    </xf>
    <xf numFmtId="41" fontId="7" fillId="0" borderId="13" xfId="62" applyNumberFormat="1" applyFont="1" applyBorder="1" applyAlignment="1">
      <alignment horizontal="center" wrapText="1"/>
      <protection/>
    </xf>
    <xf numFmtId="41" fontId="7" fillId="0" borderId="31" xfId="62" applyNumberFormat="1" applyFont="1" applyBorder="1" applyAlignment="1">
      <alignment horizontal="center" vertical="top"/>
      <protection/>
    </xf>
    <xf numFmtId="41" fontId="7" fillId="0" borderId="32" xfId="62" applyNumberFormat="1" applyFont="1" applyBorder="1" applyAlignment="1">
      <alignment horizontal="center" vertical="top" wrapText="1"/>
      <protection/>
    </xf>
    <xf numFmtId="3" fontId="7" fillId="0" borderId="0" xfId="62" applyNumberFormat="1" applyFont="1" applyBorder="1" applyAlignment="1">
      <alignment horizontal="right" vertical="center"/>
      <protection/>
    </xf>
    <xf numFmtId="41" fontId="7" fillId="0" borderId="0" xfId="62" applyNumberFormat="1" applyFont="1" applyAlignment="1">
      <alignment horizontal="right" vertical="center"/>
      <protection/>
    </xf>
    <xf numFmtId="38" fontId="9" fillId="0" borderId="0" xfId="50" applyFont="1" applyBorder="1" applyAlignment="1" applyProtection="1">
      <alignment horizontal="right" vertical="center"/>
      <protection locked="0"/>
    </xf>
    <xf numFmtId="41" fontId="9" fillId="0" borderId="0" xfId="62" applyNumberFormat="1" applyFont="1" applyBorder="1" applyAlignment="1">
      <alignment horizontal="right" vertical="center"/>
      <protection/>
    </xf>
    <xf numFmtId="38" fontId="9" fillId="0" borderId="0" xfId="50" applyFont="1" applyAlignment="1" applyProtection="1">
      <alignment horizontal="right" vertical="center"/>
      <protection locked="0"/>
    </xf>
    <xf numFmtId="38" fontId="10" fillId="0" borderId="0" xfId="50" applyFont="1" applyAlignment="1">
      <alignment horizontal="right" vertical="center"/>
    </xf>
    <xf numFmtId="41" fontId="10" fillId="0" borderId="0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7" fillId="0" borderId="15" xfId="62" applyFont="1" applyBorder="1" applyAlignment="1">
      <alignment horizontal="distributed" vertical="center"/>
      <protection/>
    </xf>
    <xf numFmtId="41" fontId="9" fillId="0" borderId="0" xfId="62" applyNumberFormat="1" applyFont="1" applyBorder="1" applyAlignment="1" applyProtection="1">
      <alignment horizontal="right" vertical="center"/>
      <protection locked="0"/>
    </xf>
    <xf numFmtId="41" fontId="7" fillId="0" borderId="15" xfId="62" applyNumberFormat="1" applyFont="1" applyBorder="1" applyAlignment="1">
      <alignment horizontal="right" vertical="center"/>
      <protection/>
    </xf>
    <xf numFmtId="184" fontId="10" fillId="0" borderId="0" xfId="62" applyNumberFormat="1" applyFont="1" applyBorder="1" applyAlignment="1">
      <alignment horizontal="right" vertical="center"/>
      <protection/>
    </xf>
    <xf numFmtId="184" fontId="9" fillId="0" borderId="0" xfId="62" applyNumberFormat="1" applyFont="1" applyBorder="1" applyAlignment="1" applyProtection="1">
      <alignment horizontal="right" vertical="center"/>
      <protection locked="0"/>
    </xf>
    <xf numFmtId="184" fontId="7" fillId="0" borderId="0" xfId="62" applyNumberFormat="1" applyFont="1" applyAlignment="1">
      <alignment horizontal="right" vertical="center"/>
      <protection/>
    </xf>
    <xf numFmtId="184" fontId="7" fillId="0" borderId="15" xfId="62" applyNumberFormat="1" applyFont="1" applyBorder="1" applyAlignment="1">
      <alignment horizontal="distributed" vertical="center"/>
      <protection/>
    </xf>
    <xf numFmtId="184" fontId="7" fillId="0" borderId="0" xfId="62" applyNumberFormat="1" applyFont="1" applyBorder="1" applyAlignment="1">
      <alignment horizontal="right" vertical="center"/>
      <protection/>
    </xf>
    <xf numFmtId="184" fontId="7" fillId="0" borderId="0" xfId="62" applyNumberFormat="1" applyFont="1" applyAlignment="1">
      <alignment vertical="center"/>
      <protection/>
    </xf>
    <xf numFmtId="184" fontId="7" fillId="0" borderId="15" xfId="62" applyNumberFormat="1" applyFont="1" applyBorder="1" applyAlignment="1">
      <alignment vertical="center"/>
      <protection/>
    </xf>
    <xf numFmtId="0" fontId="7" fillId="0" borderId="24" xfId="62" applyFont="1" applyBorder="1" applyAlignment="1">
      <alignment horizontal="distributed" vertical="center"/>
      <protection/>
    </xf>
    <xf numFmtId="38" fontId="10" fillId="0" borderId="25" xfId="50" applyFont="1" applyBorder="1" applyAlignment="1">
      <alignment horizontal="right" vertical="center"/>
    </xf>
    <xf numFmtId="38" fontId="9" fillId="0" borderId="23" xfId="50" applyFont="1" applyBorder="1" applyAlignment="1" applyProtection="1">
      <alignment horizontal="right" vertical="center"/>
      <protection locked="0"/>
    </xf>
    <xf numFmtId="184" fontId="7" fillId="0" borderId="23" xfId="62" applyNumberFormat="1" applyFont="1" applyBorder="1" applyAlignment="1">
      <alignment horizontal="right" vertical="center"/>
      <protection/>
    </xf>
    <xf numFmtId="184" fontId="7" fillId="0" borderId="24" xfId="62" applyNumberFormat="1" applyFont="1" applyBorder="1" applyAlignment="1">
      <alignment horizontal="distributed" vertical="center"/>
      <protection/>
    </xf>
    <xf numFmtId="38" fontId="9" fillId="0" borderId="25" xfId="50" applyFont="1" applyBorder="1" applyAlignment="1" applyProtection="1">
      <alignment horizontal="right" vertical="center"/>
      <protection locked="0"/>
    </xf>
    <xf numFmtId="41" fontId="19" fillId="0" borderId="0" xfId="62" applyNumberFormat="1" applyFont="1" applyAlignment="1">
      <alignment vertical="center"/>
      <protection/>
    </xf>
    <xf numFmtId="0" fontId="22" fillId="0" borderId="0" xfId="62" applyFont="1" applyFill="1" applyBorder="1">
      <alignment/>
      <protection/>
    </xf>
    <xf numFmtId="0" fontId="20" fillId="0" borderId="0" xfId="62" applyFont="1" applyFill="1">
      <alignment/>
      <protection/>
    </xf>
    <xf numFmtId="38" fontId="7" fillId="0" borderId="0" xfId="62" applyNumberFormat="1" applyFont="1" applyFill="1">
      <alignment/>
      <protection/>
    </xf>
    <xf numFmtId="0" fontId="12" fillId="0" borderId="0" xfId="62" applyFont="1" applyBorder="1">
      <alignment/>
      <protection/>
    </xf>
    <xf numFmtId="38" fontId="10" fillId="0" borderId="25" xfId="50" applyFont="1" applyFill="1" applyBorder="1" applyAlignment="1" applyProtection="1">
      <alignment vertical="center"/>
      <protection locked="0"/>
    </xf>
    <xf numFmtId="0" fontId="23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24" fillId="0" borderId="0" xfId="62" applyFont="1">
      <alignment/>
      <protection/>
    </xf>
    <xf numFmtId="0" fontId="22" fillId="0" borderId="0" xfId="62" applyFont="1">
      <alignment/>
      <protection/>
    </xf>
    <xf numFmtId="0" fontId="22" fillId="0" borderId="0" xfId="62" applyFont="1" applyBorder="1">
      <alignment/>
      <protection/>
    </xf>
    <xf numFmtId="0" fontId="7" fillId="0" borderId="33" xfId="62" applyFont="1" applyBorder="1" applyAlignment="1">
      <alignment vertical="center"/>
      <protection/>
    </xf>
    <xf numFmtId="0" fontId="7" fillId="0" borderId="34" xfId="62" applyFont="1" applyBorder="1" applyAlignment="1">
      <alignment vertical="center"/>
      <protection/>
    </xf>
    <xf numFmtId="0" fontId="7" fillId="0" borderId="35" xfId="62" applyFont="1" applyBorder="1" applyAlignment="1">
      <alignment horizontal="center" vertical="center"/>
      <protection/>
    </xf>
    <xf numFmtId="183" fontId="7" fillId="0" borderId="15" xfId="62" applyNumberFormat="1" applyFont="1" applyBorder="1" applyAlignment="1">
      <alignment horizontal="center" vertical="center"/>
      <protection/>
    </xf>
    <xf numFmtId="41" fontId="25" fillId="0" borderId="0" xfId="62" applyNumberFormat="1" applyFont="1" applyBorder="1" applyAlignment="1" applyProtection="1">
      <alignment vertical="center"/>
      <protection locked="0"/>
    </xf>
    <xf numFmtId="41" fontId="26" fillId="0" borderId="0" xfId="62" applyNumberFormat="1" applyFont="1" applyBorder="1" applyAlignment="1" applyProtection="1">
      <alignment vertical="center"/>
      <protection locked="0"/>
    </xf>
    <xf numFmtId="3" fontId="27" fillId="0" borderId="0" xfId="62" applyNumberFormat="1" applyFont="1" applyFill="1" applyBorder="1" applyAlignment="1" applyProtection="1">
      <alignment vertical="center"/>
      <protection locked="0"/>
    </xf>
    <xf numFmtId="0" fontId="27" fillId="0" borderId="0" xfId="62" applyFont="1" applyFill="1">
      <alignment/>
      <protection/>
    </xf>
    <xf numFmtId="0" fontId="27" fillId="0" borderId="0" xfId="62" applyFont="1">
      <alignment/>
      <protection/>
    </xf>
    <xf numFmtId="38" fontId="9" fillId="0" borderId="0" xfId="50" applyFont="1" applyBorder="1" applyAlignment="1">
      <alignment vertical="center"/>
    </xf>
    <xf numFmtId="3" fontId="9" fillId="0" borderId="0" xfId="62" applyNumberFormat="1" applyFont="1" applyAlignment="1">
      <alignment horizontal="right" vertical="center"/>
      <protection/>
    </xf>
    <xf numFmtId="38" fontId="9" fillId="0" borderId="0" xfId="50" applyFont="1" applyBorder="1" applyAlignment="1">
      <alignment horizontal="right" vertical="center"/>
    </xf>
    <xf numFmtId="38" fontId="14" fillId="0" borderId="16" xfId="50" applyFont="1" applyBorder="1" applyAlignment="1">
      <alignment horizontal="right" vertical="center"/>
    </xf>
    <xf numFmtId="38" fontId="14" fillId="0" borderId="0" xfId="50" applyFont="1" applyBorder="1" applyAlignment="1">
      <alignment horizontal="right" vertical="center"/>
    </xf>
    <xf numFmtId="38" fontId="7" fillId="0" borderId="0" xfId="50" applyFont="1" applyBorder="1" applyAlignment="1">
      <alignment vertical="center"/>
    </xf>
    <xf numFmtId="38" fontId="7" fillId="0" borderId="0" xfId="50" applyFont="1" applyBorder="1" applyAlignment="1">
      <alignment horizontal="right" vertical="center"/>
    </xf>
    <xf numFmtId="38" fontId="14" fillId="0" borderId="23" xfId="50" applyFont="1" applyBorder="1" applyAlignment="1">
      <alignment horizontal="right" vertical="center"/>
    </xf>
    <xf numFmtId="0" fontId="22" fillId="0" borderId="10" xfId="62" applyFont="1" applyBorder="1">
      <alignment/>
      <protection/>
    </xf>
    <xf numFmtId="0" fontId="7" fillId="0" borderId="0" xfId="63" applyFont="1">
      <alignment/>
      <protection/>
    </xf>
    <xf numFmtId="0" fontId="11" fillId="0" borderId="0" xfId="63" applyFont="1" applyAlignment="1">
      <alignment horizontal="center"/>
      <protection/>
    </xf>
    <xf numFmtId="0" fontId="7" fillId="0" borderId="0" xfId="63" applyFont="1" applyAlignment="1">
      <alignment horizontal="right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36" xfId="63" applyFont="1" applyBorder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4" xfId="63" applyFont="1" applyBorder="1" applyAlignment="1">
      <alignment horizontal="distributed" vertical="center" wrapText="1"/>
      <protection/>
    </xf>
    <xf numFmtId="38" fontId="9" fillId="0" borderId="16" xfId="62" applyNumberFormat="1" applyFont="1" applyBorder="1" applyAlignment="1" applyProtection="1">
      <alignment horizontal="right" vertical="center" wrapText="1"/>
      <protection locked="0"/>
    </xf>
    <xf numFmtId="38" fontId="9" fillId="0" borderId="0" xfId="62" applyNumberFormat="1" applyFont="1" applyAlignment="1" applyProtection="1">
      <alignment vertical="center" wrapText="1"/>
      <protection locked="0"/>
    </xf>
    <xf numFmtId="38" fontId="9" fillId="0" borderId="0" xfId="62" applyNumberFormat="1" applyFont="1" applyAlignment="1">
      <alignment vertical="center" wrapText="1"/>
      <protection/>
    </xf>
    <xf numFmtId="176" fontId="7" fillId="0" borderId="0" xfId="63" applyNumberFormat="1" applyFont="1" applyAlignment="1">
      <alignment horizontal="center" vertical="center" wrapText="1"/>
      <protection/>
    </xf>
    <xf numFmtId="0" fontId="7" fillId="0" borderId="14" xfId="63" applyFont="1" applyBorder="1" applyAlignment="1">
      <alignment horizontal="right" vertical="center" wrapText="1"/>
      <protection/>
    </xf>
    <xf numFmtId="0" fontId="7" fillId="0" borderId="19" xfId="63" applyFont="1" applyBorder="1" applyAlignment="1" quotePrefix="1">
      <alignment horizontal="center" vertical="center" wrapText="1"/>
      <protection/>
    </xf>
    <xf numFmtId="0" fontId="7" fillId="0" borderId="18" xfId="63" applyFont="1" applyBorder="1" applyAlignment="1">
      <alignment horizontal="right" vertical="center" wrapText="1"/>
      <protection/>
    </xf>
    <xf numFmtId="0" fontId="7" fillId="0" borderId="0" xfId="63" applyFont="1" applyAlignment="1" quotePrefix="1">
      <alignment horizontal="center" vertical="center" wrapText="1"/>
      <protection/>
    </xf>
    <xf numFmtId="0" fontId="7" fillId="0" borderId="0" xfId="63" applyNumberFormat="1" applyFont="1" applyAlignment="1" quotePrefix="1">
      <alignment horizontal="center" vertical="center" wrapText="1"/>
      <protection/>
    </xf>
    <xf numFmtId="0" fontId="10" fillId="0" borderId="15" xfId="63" applyFont="1" applyFill="1" applyBorder="1" applyAlignment="1" quotePrefix="1">
      <alignment horizontal="center" vertical="center" wrapText="1"/>
      <protection/>
    </xf>
    <xf numFmtId="0" fontId="10" fillId="0" borderId="14" xfId="63" applyFont="1" applyFill="1" applyBorder="1" applyAlignment="1">
      <alignment horizontal="distributed" vertical="center" wrapText="1"/>
      <protection/>
    </xf>
    <xf numFmtId="38" fontId="10" fillId="0" borderId="0" xfId="62" applyNumberFormat="1" applyFont="1">
      <alignment/>
      <protection/>
    </xf>
    <xf numFmtId="0" fontId="10" fillId="0" borderId="0" xfId="63" applyFont="1">
      <alignment/>
      <protection/>
    </xf>
    <xf numFmtId="0" fontId="10" fillId="0" borderId="0" xfId="63" applyNumberFormat="1" applyFont="1" applyAlignment="1" quotePrefix="1">
      <alignment horizontal="center" vertical="center" wrapText="1"/>
      <protection/>
    </xf>
    <xf numFmtId="0" fontId="10" fillId="0" borderId="14" xfId="63" applyFont="1" applyFill="1" applyBorder="1" applyAlignment="1">
      <alignment horizontal="right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18" xfId="63" applyFont="1" applyFill="1" applyBorder="1" applyAlignment="1">
      <alignment horizontal="right" vertical="center" wrapText="1"/>
      <protection/>
    </xf>
    <xf numFmtId="38" fontId="10" fillId="0" borderId="16" xfId="62" applyNumberFormat="1" applyFont="1" applyBorder="1">
      <alignment/>
      <protection/>
    </xf>
    <xf numFmtId="38" fontId="10" fillId="0" borderId="0" xfId="62" applyNumberFormat="1" applyFont="1" applyBorder="1">
      <alignment/>
      <protection/>
    </xf>
    <xf numFmtId="0" fontId="29" fillId="0" borderId="24" xfId="63" applyFont="1" applyBorder="1" applyAlignment="1">
      <alignment horizontal="center" vertical="center" wrapText="1"/>
      <protection/>
    </xf>
    <xf numFmtId="0" fontId="10" fillId="0" borderId="37" xfId="63" applyFont="1" applyFill="1" applyBorder="1" applyAlignment="1">
      <alignment horizontal="right" vertical="center" wrapText="1"/>
      <protection/>
    </xf>
    <xf numFmtId="38" fontId="10" fillId="0" borderId="23" xfId="62" applyNumberFormat="1" applyFont="1" applyBorder="1">
      <alignment/>
      <protection/>
    </xf>
    <xf numFmtId="38" fontId="10" fillId="0" borderId="23" xfId="62" applyNumberFormat="1" applyFont="1" applyBorder="1" applyAlignment="1">
      <alignment horizontal="right"/>
      <protection/>
    </xf>
    <xf numFmtId="38" fontId="7" fillId="0" borderId="0" xfId="63" applyNumberFormat="1" applyFont="1">
      <alignment/>
      <protection/>
    </xf>
    <xf numFmtId="0" fontId="4" fillId="0" borderId="0" xfId="62" applyFont="1">
      <alignment/>
      <protection/>
    </xf>
    <xf numFmtId="0" fontId="7" fillId="0" borderId="14" xfId="62" applyFont="1" applyBorder="1" applyAlignment="1">
      <alignment horizontal="center" vertical="distributed" textRotation="255" wrapText="1"/>
      <protection/>
    </xf>
    <xf numFmtId="0" fontId="7" fillId="0" borderId="16" xfId="62" applyFont="1" applyBorder="1" applyAlignment="1">
      <alignment horizontal="center" vertical="distributed" textRotation="255" wrapText="1"/>
      <protection/>
    </xf>
    <xf numFmtId="0" fontId="7" fillId="0" borderId="18" xfId="62" applyFont="1" applyBorder="1" applyAlignment="1">
      <alignment horizontal="center" vertical="distributed" textRotation="255" wrapText="1"/>
      <protection/>
    </xf>
    <xf numFmtId="0" fontId="14" fillId="0" borderId="18" xfId="62" applyFont="1" applyBorder="1" applyAlignment="1">
      <alignment horizontal="center" vertical="distributed" textRotation="255" wrapText="1"/>
      <protection/>
    </xf>
    <xf numFmtId="0" fontId="7" fillId="0" borderId="20" xfId="62" applyFont="1" applyBorder="1" applyAlignment="1">
      <alignment horizontal="center" vertical="distributed" textRotation="255" wrapText="1"/>
      <protection/>
    </xf>
    <xf numFmtId="0" fontId="10" fillId="0" borderId="29" xfId="62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horizontal="center" vertical="center" wrapText="1"/>
      <protection/>
    </xf>
    <xf numFmtId="0" fontId="9" fillId="0" borderId="21" xfId="62" applyFont="1" applyBorder="1" applyAlignment="1" applyProtection="1">
      <alignment horizontal="center" vertical="center" wrapText="1"/>
      <protection locked="0"/>
    </xf>
    <xf numFmtId="0" fontId="10" fillId="0" borderId="16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9" fillId="0" borderId="23" xfId="62" applyFont="1" applyBorder="1" applyAlignment="1" applyProtection="1">
      <alignment horizontal="center" vertical="center" wrapText="1"/>
      <protection locked="0"/>
    </xf>
    <xf numFmtId="0" fontId="9" fillId="0" borderId="0" xfId="62" applyFont="1" applyAlignment="1" applyProtection="1">
      <alignment horizontal="center" vertical="center" wrapText="1"/>
      <protection locked="0"/>
    </xf>
    <xf numFmtId="0" fontId="30" fillId="0" borderId="0" xfId="62" applyFont="1">
      <alignment/>
      <protection/>
    </xf>
    <xf numFmtId="0" fontId="31" fillId="0" borderId="0" xfId="62" applyFont="1" applyAlignment="1">
      <alignment horizontal="center"/>
      <protection/>
    </xf>
    <xf numFmtId="0" fontId="3" fillId="0" borderId="0" xfId="62" applyAlignment="1">
      <alignment horizontal="right"/>
      <protection/>
    </xf>
    <xf numFmtId="0" fontId="32" fillId="0" borderId="0" xfId="62" applyFont="1">
      <alignment/>
      <protection/>
    </xf>
    <xf numFmtId="0" fontId="22" fillId="0" borderId="23" xfId="62" applyFont="1" applyBorder="1">
      <alignment/>
      <protection/>
    </xf>
    <xf numFmtId="0" fontId="22" fillId="0" borderId="23" xfId="62" applyFont="1" applyBorder="1" applyAlignment="1">
      <alignment horizontal="right"/>
      <protection/>
    </xf>
    <xf numFmtId="0" fontId="10" fillId="0" borderId="0" xfId="62" applyFont="1" applyAlignment="1">
      <alignment vertical="center"/>
      <protection/>
    </xf>
    <xf numFmtId="0" fontId="10" fillId="0" borderId="15" xfId="62" applyFont="1" applyBorder="1" applyAlignment="1" quotePrefix="1">
      <alignment horizontal="left" vertical="center"/>
      <protection/>
    </xf>
    <xf numFmtId="41" fontId="10" fillId="0" borderId="0" xfId="62" applyNumberFormat="1" applyFont="1" applyAlignment="1">
      <alignment horizontal="right"/>
      <protection/>
    </xf>
    <xf numFmtId="0" fontId="9" fillId="0" borderId="15" xfId="62" applyFont="1" applyBorder="1" applyAlignment="1" quotePrefix="1">
      <alignment horizontal="left" vertical="center"/>
      <protection/>
    </xf>
    <xf numFmtId="41" fontId="9" fillId="0" borderId="0" xfId="62" applyNumberFormat="1" applyFont="1" applyAlignment="1">
      <alignment horizontal="right"/>
      <protection/>
    </xf>
    <xf numFmtId="0" fontId="7" fillId="0" borderId="0" xfId="62" applyFont="1" applyAlignment="1">
      <alignment horizontal="left" vertical="center"/>
      <protection/>
    </xf>
    <xf numFmtId="0" fontId="7" fillId="0" borderId="15" xfId="62" applyFont="1" applyBorder="1" applyAlignment="1" quotePrefix="1">
      <alignment horizontal="left" vertical="center"/>
      <protection/>
    </xf>
    <xf numFmtId="0" fontId="10" fillId="0" borderId="15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15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24" xfId="62" applyFont="1" applyBorder="1" applyAlignment="1" quotePrefix="1">
      <alignment horizontal="left" vertical="center"/>
      <protection/>
    </xf>
    <xf numFmtId="41" fontId="9" fillId="0" borderId="23" xfId="62" applyNumberFormat="1" applyFont="1" applyBorder="1" applyAlignment="1">
      <alignment horizontal="right"/>
      <protection/>
    </xf>
    <xf numFmtId="0" fontId="22" fillId="0" borderId="0" xfId="62" applyFont="1" applyAlignment="1">
      <alignment vertical="center"/>
      <protection/>
    </xf>
    <xf numFmtId="0" fontId="3" fillId="0" borderId="0" xfId="62" applyBorder="1">
      <alignment/>
      <protection/>
    </xf>
    <xf numFmtId="0" fontId="7" fillId="0" borderId="23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vertical="center"/>
      <protection/>
    </xf>
    <xf numFmtId="0" fontId="10" fillId="0" borderId="22" xfId="62" applyFont="1" applyFill="1" applyBorder="1" applyAlignment="1" quotePrefix="1">
      <alignment horizontal="left" vertical="center"/>
      <protection/>
    </xf>
    <xf numFmtId="41" fontId="10" fillId="0" borderId="21" xfId="62" applyNumberFormat="1" applyFont="1" applyFill="1" applyBorder="1" applyAlignment="1">
      <alignment horizontal="right" vertical="center"/>
      <protection/>
    </xf>
    <xf numFmtId="41" fontId="10" fillId="0" borderId="0" xfId="62" applyNumberFormat="1" applyFont="1" applyFill="1" applyBorder="1" applyAlignment="1">
      <alignment horizontal="right" vertical="center"/>
      <protection/>
    </xf>
    <xf numFmtId="41" fontId="10" fillId="0" borderId="0" xfId="62" applyNumberFormat="1" applyFont="1" applyFill="1" applyAlignment="1">
      <alignment horizontal="right" vertical="center"/>
      <protection/>
    </xf>
    <xf numFmtId="0" fontId="10" fillId="0" borderId="0" xfId="62" applyFont="1" applyFill="1" applyBorder="1">
      <alignment/>
      <protection/>
    </xf>
    <xf numFmtId="0" fontId="9" fillId="0" borderId="15" xfId="62" applyFont="1" applyFill="1" applyBorder="1" applyAlignment="1" quotePrefix="1">
      <alignment horizontal="left" vertical="center"/>
      <protection/>
    </xf>
    <xf numFmtId="41" fontId="9" fillId="0" borderId="0" xfId="62" applyNumberFormat="1" applyFont="1" applyFill="1" applyBorder="1" applyAlignment="1">
      <alignment horizontal="right" vertical="center"/>
      <protection/>
    </xf>
    <xf numFmtId="41" fontId="9" fillId="0" borderId="0" xfId="62" applyNumberFormat="1" applyFont="1" applyFill="1" applyAlignment="1">
      <alignment horizontal="right"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>
      <alignment horizontal="distributed" vertical="center"/>
      <protection/>
    </xf>
    <xf numFmtId="41" fontId="10" fillId="0" borderId="0" xfId="62" applyNumberFormat="1" applyFont="1" applyFill="1" applyAlignment="1">
      <alignment horizontal="right"/>
      <protection/>
    </xf>
    <xf numFmtId="41" fontId="10" fillId="0" borderId="0" xfId="62" applyNumberFormat="1" applyFont="1" applyFill="1" applyBorder="1" applyAlignment="1">
      <alignment horizontal="right"/>
      <protection/>
    </xf>
    <xf numFmtId="41" fontId="9" fillId="0" borderId="0" xfId="62" applyNumberFormat="1" applyFont="1" applyFill="1" applyAlignment="1">
      <alignment horizontal="right"/>
      <protection/>
    </xf>
    <xf numFmtId="41" fontId="9" fillId="0" borderId="0" xfId="62" applyNumberFormat="1" applyFont="1" applyFill="1" applyBorder="1" applyAlignment="1">
      <alignment horizontal="right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23" xfId="62" applyFont="1" applyFill="1" applyBorder="1" applyAlignment="1" quotePrefix="1">
      <alignment horizontal="left" vertical="center"/>
      <protection/>
    </xf>
    <xf numFmtId="41" fontId="9" fillId="0" borderId="25" xfId="62" applyNumberFormat="1" applyFont="1" applyFill="1" applyBorder="1" applyAlignment="1">
      <alignment horizontal="right" vertical="center"/>
      <protection/>
    </xf>
    <xf numFmtId="41" fontId="9" fillId="0" borderId="23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 quotePrefix="1">
      <alignment horizontal="left" vertical="center"/>
      <protection/>
    </xf>
    <xf numFmtId="3" fontId="7" fillId="0" borderId="10" xfId="62" applyNumberFormat="1" applyFont="1" applyFill="1" applyBorder="1" applyAlignment="1">
      <alignment horizontal="right" vertical="center"/>
      <protection/>
    </xf>
    <xf numFmtId="4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10" xfId="62" applyFont="1" applyBorder="1" applyAlignment="1">
      <alignment horizontal="left" vertical="center"/>
      <protection/>
    </xf>
    <xf numFmtId="4" fontId="7" fillId="0" borderId="10" xfId="62" applyNumberFormat="1" applyFont="1" applyFill="1" applyBorder="1" applyAlignment="1">
      <alignment horizontal="right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7" fillId="0" borderId="10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4" fontId="9" fillId="0" borderId="0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34" fillId="0" borderId="0" xfId="62" applyFont="1" applyFill="1" applyBorder="1" applyAlignment="1">
      <alignment horizontal="left" vertical="center"/>
      <protection/>
    </xf>
    <xf numFmtId="0" fontId="10" fillId="0" borderId="21" xfId="62" applyFont="1" applyBorder="1">
      <alignment/>
      <protection/>
    </xf>
    <xf numFmtId="0" fontId="10" fillId="0" borderId="21" xfId="62" applyFont="1" applyBorder="1" applyAlignment="1">
      <alignment horizontal="right" vertical="center"/>
      <protection/>
    </xf>
    <xf numFmtId="0" fontId="10" fillId="0" borderId="22" xfId="62" applyFont="1" applyBorder="1" applyAlignment="1" quotePrefix="1">
      <alignment horizontal="left" vertical="center"/>
      <protection/>
    </xf>
    <xf numFmtId="41" fontId="10" fillId="0" borderId="21" xfId="62" applyNumberFormat="1" applyFont="1" applyBorder="1" applyAlignment="1">
      <alignment horizontal="right" vertical="center"/>
      <protection/>
    </xf>
    <xf numFmtId="41" fontId="12" fillId="0" borderId="0" xfId="62" applyNumberFormat="1" applyFont="1" applyFill="1" applyAlignment="1">
      <alignment horizontal="right"/>
      <protection/>
    </xf>
    <xf numFmtId="0" fontId="12" fillId="0" borderId="0" xfId="62" applyFont="1" applyFill="1" applyBorder="1">
      <alignment/>
      <protection/>
    </xf>
    <xf numFmtId="0" fontId="12" fillId="0" borderId="0" xfId="62" applyFont="1" applyFill="1">
      <alignment/>
      <protection/>
    </xf>
    <xf numFmtId="0" fontId="9" fillId="0" borderId="15" xfId="62" applyFont="1" applyFill="1" applyBorder="1">
      <alignment/>
      <protection/>
    </xf>
    <xf numFmtId="0" fontId="10" fillId="0" borderId="0" xfId="62" applyFont="1" applyFill="1" applyBorder="1" applyAlignment="1">
      <alignment horizontal="right" vertical="center"/>
      <protection/>
    </xf>
    <xf numFmtId="0" fontId="10" fillId="0" borderId="15" xfId="62" applyFont="1" applyFill="1" applyBorder="1">
      <alignment/>
      <protection/>
    </xf>
    <xf numFmtId="41" fontId="9" fillId="0" borderId="16" xfId="62" applyNumberFormat="1" applyFont="1" applyFill="1" applyBorder="1" applyAlignment="1">
      <alignment horizontal="right" vertical="center"/>
      <protection/>
    </xf>
    <xf numFmtId="0" fontId="9" fillId="0" borderId="23" xfId="62" applyFont="1" applyFill="1" applyBorder="1">
      <alignment/>
      <protection/>
    </xf>
    <xf numFmtId="41" fontId="9" fillId="0" borderId="23" xfId="62" applyNumberFormat="1" applyFont="1" applyFill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9" fillId="0" borderId="24" xfId="62" applyFont="1" applyBorder="1" applyAlignment="1" quotePrefix="1">
      <alignment horizontal="left" vertical="center"/>
      <protection/>
    </xf>
    <xf numFmtId="41" fontId="9" fillId="0" borderId="25" xfId="62" applyNumberFormat="1" applyFont="1" applyBorder="1" applyAlignment="1">
      <alignment horizontal="right"/>
      <protection/>
    </xf>
    <xf numFmtId="0" fontId="7" fillId="0" borderId="0" xfId="62" applyFont="1" applyBorder="1" applyAlignment="1" quotePrefix="1">
      <alignment horizontal="left" vertical="center"/>
      <protection/>
    </xf>
    <xf numFmtId="4" fontId="7" fillId="0" borderId="0" xfId="62" applyNumberFormat="1" applyFont="1" applyBorder="1" applyAlignment="1">
      <alignment horizontal="right" vertical="center"/>
      <protection/>
    </xf>
    <xf numFmtId="4" fontId="7" fillId="0" borderId="10" xfId="62" applyNumberFormat="1" applyFont="1" applyBorder="1" applyAlignment="1">
      <alignment horizontal="right" vertical="center"/>
      <protection/>
    </xf>
    <xf numFmtId="0" fontId="9" fillId="0" borderId="15" xfId="62" applyFont="1" applyBorder="1">
      <alignment/>
      <protection/>
    </xf>
    <xf numFmtId="0" fontId="10" fillId="0" borderId="15" xfId="62" applyFont="1" applyBorder="1">
      <alignment/>
      <protection/>
    </xf>
    <xf numFmtId="0" fontId="35" fillId="0" borderId="0" xfId="62" applyFont="1" applyAlignment="1">
      <alignment horizontal="left"/>
      <protection/>
    </xf>
    <xf numFmtId="0" fontId="36" fillId="0" borderId="0" xfId="62" applyFont="1" applyAlignment="1">
      <alignment horizontal="center"/>
      <protection/>
    </xf>
    <xf numFmtId="0" fontId="10" fillId="0" borderId="0" xfId="62" applyFont="1" applyBorder="1" applyAlignment="1" quotePrefix="1">
      <alignment horizontal="left" vertical="center"/>
      <protection/>
    </xf>
    <xf numFmtId="41" fontId="10" fillId="0" borderId="29" xfId="62" applyNumberFormat="1" applyFont="1" applyBorder="1" applyAlignment="1">
      <alignment horizontal="right" vertical="center"/>
      <protection/>
    </xf>
    <xf numFmtId="41" fontId="10" fillId="0" borderId="0" xfId="62" applyNumberFormat="1" applyFont="1" applyAlignment="1">
      <alignment horizontal="right" vertical="center"/>
      <protection/>
    </xf>
    <xf numFmtId="41" fontId="9" fillId="0" borderId="16" xfId="62" applyNumberFormat="1" applyFont="1" applyBorder="1" applyAlignment="1">
      <alignment horizontal="right" vertical="center"/>
      <protection/>
    </xf>
    <xf numFmtId="41" fontId="9" fillId="0" borderId="0" xfId="62" applyNumberFormat="1" applyFont="1" applyAlignment="1">
      <alignment horizontal="right" vertical="center"/>
      <protection/>
    </xf>
    <xf numFmtId="41" fontId="10" fillId="0" borderId="16" xfId="62" applyNumberFormat="1" applyFont="1" applyBorder="1" applyAlignment="1">
      <alignment horizontal="right" vertical="center"/>
      <protection/>
    </xf>
    <xf numFmtId="0" fontId="7" fillId="0" borderId="23" xfId="62" applyFont="1" applyBorder="1" applyAlignment="1" quotePrefix="1">
      <alignment horizontal="left" vertical="center"/>
      <protection/>
    </xf>
    <xf numFmtId="41" fontId="9" fillId="0" borderId="25" xfId="62" applyNumberFormat="1" applyFont="1" applyBorder="1" applyAlignment="1">
      <alignment horizontal="right" vertical="center"/>
      <protection/>
    </xf>
    <xf numFmtId="41" fontId="9" fillId="0" borderId="23" xfId="62" applyNumberFormat="1" applyFont="1" applyBorder="1" applyAlignment="1">
      <alignment horizontal="right" vertical="center"/>
      <protection/>
    </xf>
    <xf numFmtId="0" fontId="7" fillId="0" borderId="10" xfId="62" applyFont="1" applyBorder="1" applyAlignment="1">
      <alignment horizontal="distributed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4" fontId="7" fillId="0" borderId="0" xfId="62" applyNumberFormat="1" applyFont="1" applyBorder="1" applyAlignment="1">
      <alignment horizontal="left" vertical="center"/>
      <protection/>
    </xf>
    <xf numFmtId="4" fontId="7" fillId="0" borderId="10" xfId="62" applyNumberFormat="1" applyFont="1" applyBorder="1" applyAlignment="1">
      <alignment horizontal="left" vertical="center"/>
      <protection/>
    </xf>
    <xf numFmtId="4" fontId="22" fillId="0" borderId="0" xfId="62" applyNumberFormat="1" applyFont="1" applyBorder="1" applyAlignment="1">
      <alignment horizontal="left" vertical="center"/>
      <protection/>
    </xf>
    <xf numFmtId="41" fontId="10" fillId="0" borderId="0" xfId="62" applyNumberFormat="1" applyFont="1">
      <alignment/>
      <protection/>
    </xf>
    <xf numFmtId="41" fontId="9" fillId="0" borderId="0" xfId="62" applyNumberFormat="1" applyFont="1">
      <alignment/>
      <protection/>
    </xf>
    <xf numFmtId="41" fontId="9" fillId="0" borderId="0" xfId="62" applyNumberFormat="1" applyFont="1" applyBorder="1">
      <alignment/>
      <protection/>
    </xf>
    <xf numFmtId="41" fontId="9" fillId="0" borderId="23" xfId="62" applyNumberFormat="1" applyFont="1" applyBorder="1">
      <alignment/>
      <protection/>
    </xf>
    <xf numFmtId="0" fontId="22" fillId="0" borderId="0" xfId="62" applyFont="1" applyAlignment="1">
      <alignment/>
      <protection/>
    </xf>
    <xf numFmtId="0" fontId="10" fillId="0" borderId="21" xfId="62" applyFont="1" applyBorder="1" applyAlignment="1" quotePrefix="1">
      <alignment horizontal="left" vertical="center"/>
      <protection/>
    </xf>
    <xf numFmtId="0" fontId="7" fillId="0" borderId="0" xfId="62" applyFont="1" applyBorder="1" applyAlignment="1">
      <alignment horizontal="left" vertical="center"/>
      <protection/>
    </xf>
    <xf numFmtId="42" fontId="9" fillId="0" borderId="0" xfId="62" applyNumberFormat="1" applyFont="1" applyAlignment="1">
      <alignment horizontal="right" vertical="center"/>
      <protection/>
    </xf>
    <xf numFmtId="0" fontId="7" fillId="0" borderId="15" xfId="62" applyFont="1" applyBorder="1">
      <alignment/>
      <protection/>
    </xf>
    <xf numFmtId="0" fontId="7" fillId="0" borderId="24" xfId="62" applyFont="1" applyBorder="1">
      <alignment/>
      <protection/>
    </xf>
    <xf numFmtId="41" fontId="7" fillId="0" borderId="11" xfId="62" applyNumberFormat="1" applyFont="1" applyBorder="1" applyAlignment="1">
      <alignment horizontal="center"/>
      <protection/>
    </xf>
    <xf numFmtId="38" fontId="9" fillId="0" borderId="16" xfId="62" applyNumberFormat="1" applyFont="1" applyBorder="1" applyAlignment="1">
      <alignment horizontal="right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36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36" xfId="62" applyFont="1" applyBorder="1" applyAlignment="1">
      <alignment horizontal="center" vertical="center" wrapText="1"/>
      <protection/>
    </xf>
    <xf numFmtId="0" fontId="7" fillId="0" borderId="33" xfId="62" applyFont="1" applyBorder="1" applyAlignment="1">
      <alignment horizontal="center" vertical="center" wrapText="1"/>
      <protection/>
    </xf>
    <xf numFmtId="0" fontId="7" fillId="0" borderId="3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0" xfId="62" applyFont="1" applyBorder="1" applyAlignment="1" quotePrefix="1">
      <alignment horizontal="center" vertical="center"/>
      <protection/>
    </xf>
    <xf numFmtId="0" fontId="4" fillId="33" borderId="0" xfId="62" applyFont="1" applyFill="1" applyAlignment="1">
      <alignment horizontal="center" vertical="center"/>
      <protection/>
    </xf>
    <xf numFmtId="38" fontId="7" fillId="33" borderId="13" xfId="50" applyFont="1" applyFill="1" applyBorder="1" applyAlignment="1">
      <alignment horizontal="center" vertical="center"/>
    </xf>
    <xf numFmtId="38" fontId="7" fillId="33" borderId="12" xfId="50" applyFont="1" applyFill="1" applyBorder="1" applyAlignment="1">
      <alignment horizontal="center" vertical="center"/>
    </xf>
    <xf numFmtId="38" fontId="7" fillId="33" borderId="16" xfId="50" applyFont="1" applyFill="1" applyBorder="1" applyAlignment="1">
      <alignment horizontal="center" vertical="distributed" textRotation="255" wrapText="1"/>
    </xf>
    <xf numFmtId="38" fontId="7" fillId="33" borderId="20" xfId="50" applyFont="1" applyFill="1" applyBorder="1" applyAlignment="1">
      <alignment horizontal="center" vertical="center"/>
    </xf>
    <xf numFmtId="38" fontId="7" fillId="33" borderId="19" xfId="50" applyFont="1" applyFill="1" applyBorder="1" applyAlignment="1">
      <alignment horizontal="center" vertical="center"/>
    </xf>
    <xf numFmtId="0" fontId="7" fillId="0" borderId="0" xfId="62" applyFont="1" applyFill="1" applyAlignment="1">
      <alignment horizontal="distributed" vertical="center"/>
      <protection/>
    </xf>
    <xf numFmtId="0" fontId="7" fillId="0" borderId="38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14" fillId="0" borderId="38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distributed" vertical="center"/>
      <protection/>
    </xf>
    <xf numFmtId="0" fontId="4" fillId="0" borderId="0" xfId="62" applyFont="1" applyAlignment="1">
      <alignment horizontal="left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7" fillId="0" borderId="39" xfId="62" applyFont="1" applyBorder="1" applyAlignment="1">
      <alignment horizontal="center" vertical="center" wrapText="1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23" xfId="62" applyFont="1" applyBorder="1" applyAlignment="1">
      <alignment horizontal="distributed" vertical="center"/>
      <protection/>
    </xf>
    <xf numFmtId="0" fontId="7" fillId="0" borderId="0" xfId="62" applyFont="1" applyAlignment="1">
      <alignment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20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36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0" fontId="4" fillId="0" borderId="0" xfId="62" applyFont="1" applyFill="1" applyAlignment="1">
      <alignment horizont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7" fillId="0" borderId="39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40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17" xfId="62" applyFont="1" applyBorder="1" applyAlignment="1">
      <alignment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3" fillId="0" borderId="39" xfId="62" applyFont="1" applyBorder="1" applyAlignment="1">
      <alignment/>
      <protection/>
    </xf>
    <xf numFmtId="38" fontId="9" fillId="0" borderId="29" xfId="62" applyNumberFormat="1" applyFont="1" applyBorder="1" applyAlignment="1">
      <alignment horizontal="right" vertical="center"/>
      <protection/>
    </xf>
    <xf numFmtId="38" fontId="9" fillId="0" borderId="21" xfId="62" applyNumberFormat="1" applyFont="1" applyBorder="1" applyAlignment="1">
      <alignment horizontal="right" vertical="center"/>
      <protection/>
    </xf>
    <xf numFmtId="38" fontId="9" fillId="0" borderId="16" xfId="62" applyNumberFormat="1" applyFont="1" applyBorder="1" applyAlignment="1">
      <alignment horizontal="right" vertical="center"/>
      <protection/>
    </xf>
    <xf numFmtId="38" fontId="9" fillId="0" borderId="0" xfId="62" applyNumberFormat="1" applyFont="1" applyBorder="1" applyAlignment="1">
      <alignment horizontal="right" vertical="center"/>
      <protection/>
    </xf>
    <xf numFmtId="38" fontId="10" fillId="0" borderId="25" xfId="62" applyNumberFormat="1" applyFont="1" applyBorder="1" applyAlignment="1">
      <alignment horizontal="right" vertical="center"/>
      <protection/>
    </xf>
    <xf numFmtId="0" fontId="3" fillId="0" borderId="23" xfId="62" applyFont="1" applyBorder="1" applyAlignment="1">
      <alignment horizontal="right"/>
      <protection/>
    </xf>
    <xf numFmtId="183" fontId="7" fillId="0" borderId="0" xfId="62" applyNumberFormat="1" applyFont="1" applyAlignment="1">
      <alignment horizontal="center" vertical="center"/>
      <protection/>
    </xf>
    <xf numFmtId="183" fontId="7" fillId="0" borderId="41" xfId="62" applyNumberFormat="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41" fontId="7" fillId="0" borderId="11" xfId="62" applyNumberFormat="1" applyFont="1" applyBorder="1" applyAlignment="1">
      <alignment horizontal="center" vertical="center"/>
      <protection/>
    </xf>
    <xf numFmtId="41" fontId="7" fillId="0" borderId="31" xfId="62" applyNumberFormat="1" applyFont="1" applyBorder="1" applyAlignment="1">
      <alignment horizontal="center" vertical="center"/>
      <protection/>
    </xf>
    <xf numFmtId="0" fontId="7" fillId="0" borderId="0" xfId="62" applyNumberFormat="1" applyFont="1" applyAlignment="1">
      <alignment horizontal="center" vertical="center"/>
      <protection/>
    </xf>
    <xf numFmtId="0" fontId="7" fillId="0" borderId="41" xfId="62" applyNumberFormat="1" applyFont="1" applyBorder="1" applyAlignment="1">
      <alignment horizontal="center" vertical="center"/>
      <protection/>
    </xf>
    <xf numFmtId="0" fontId="10" fillId="0" borderId="0" xfId="62" applyNumberFormat="1" applyFont="1" applyAlignment="1">
      <alignment horizontal="center" vertical="center"/>
      <protection/>
    </xf>
    <xf numFmtId="0" fontId="10" fillId="0" borderId="41" xfId="62" applyNumberFormat="1" applyFont="1" applyBorder="1" applyAlignment="1">
      <alignment horizontal="center" vertical="center"/>
      <protection/>
    </xf>
    <xf numFmtId="0" fontId="10" fillId="0" borderId="0" xfId="62" applyFont="1" applyAlignment="1">
      <alignment horizontal="distributed" vertical="center"/>
      <protection/>
    </xf>
    <xf numFmtId="0" fontId="10" fillId="0" borderId="41" xfId="62" applyFont="1" applyBorder="1" applyAlignment="1">
      <alignment horizontal="distributed" vertical="center"/>
      <protection/>
    </xf>
    <xf numFmtId="184" fontId="10" fillId="0" borderId="0" xfId="62" applyNumberFormat="1" applyFont="1" applyAlignment="1">
      <alignment horizontal="distributed" vertical="center"/>
      <protection/>
    </xf>
    <xf numFmtId="184" fontId="10" fillId="0" borderId="41" xfId="62" applyNumberFormat="1" applyFont="1" applyBorder="1" applyAlignment="1">
      <alignment horizontal="distributed" vertical="center"/>
      <protection/>
    </xf>
    <xf numFmtId="0" fontId="4" fillId="0" borderId="0" xfId="62" applyFont="1" applyAlignment="1">
      <alignment horizont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6" xfId="62" applyFont="1" applyBorder="1" applyAlignment="1">
      <alignment horizontal="center" vertical="center" textRotation="255" wrapText="1"/>
      <protection/>
    </xf>
    <xf numFmtId="0" fontId="7" fillId="0" borderId="20" xfId="62" applyFont="1" applyBorder="1" applyAlignment="1">
      <alignment horizontal="center" vertical="center" textRotation="255" wrapText="1"/>
      <protection/>
    </xf>
    <xf numFmtId="0" fontId="7" fillId="0" borderId="36" xfId="62" applyFont="1" applyBorder="1" applyAlignment="1">
      <alignment horizontal="center" vertical="center" wrapText="1"/>
      <protection/>
    </xf>
    <xf numFmtId="0" fontId="7" fillId="0" borderId="33" xfId="62" applyFont="1" applyBorder="1" applyAlignment="1">
      <alignment horizontal="center" vertical="center" wrapText="1"/>
      <protection/>
    </xf>
    <xf numFmtId="0" fontId="7" fillId="0" borderId="34" xfId="62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distributed" vertical="distributed" textRotation="255" wrapText="1" indent="1"/>
      <protection/>
    </xf>
    <xf numFmtId="0" fontId="3" fillId="0" borderId="14" xfId="62" applyBorder="1" applyAlignment="1">
      <alignment horizontal="distributed" indent="1"/>
      <protection/>
    </xf>
    <xf numFmtId="0" fontId="3" fillId="0" borderId="18" xfId="62" applyBorder="1" applyAlignment="1">
      <alignment horizontal="distributed" indent="1"/>
      <protection/>
    </xf>
    <xf numFmtId="0" fontId="14" fillId="0" borderId="36" xfId="62" applyFont="1" applyBorder="1" applyAlignment="1">
      <alignment horizontal="center" vertical="center" wrapText="1"/>
      <protection/>
    </xf>
    <xf numFmtId="0" fontId="14" fillId="0" borderId="34" xfId="62" applyFont="1" applyBorder="1" applyAlignment="1">
      <alignment horizontal="center" vertical="center" wrapText="1"/>
      <protection/>
    </xf>
    <xf numFmtId="0" fontId="7" fillId="0" borderId="3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0" xfId="62" applyFont="1" applyBorder="1" applyAlignment="1" quotePrefix="1">
      <alignment horizontal="center" vertical="center"/>
      <protection/>
    </xf>
    <xf numFmtId="49" fontId="7" fillId="0" borderId="10" xfId="62" applyNumberFormat="1" applyFont="1" applyBorder="1" applyAlignment="1">
      <alignment horizontal="center" vertical="center"/>
      <protection/>
    </xf>
    <xf numFmtId="49" fontId="7" fillId="0" borderId="12" xfId="62" applyNumberFormat="1" applyFont="1" applyBorder="1" applyAlignment="1">
      <alignment horizontal="center" vertical="center"/>
      <protection/>
    </xf>
    <xf numFmtId="49" fontId="7" fillId="0" borderId="17" xfId="62" applyNumberFormat="1" applyFont="1" applyBorder="1" applyAlignment="1">
      <alignment horizontal="center" vertical="center"/>
      <protection/>
    </xf>
    <xf numFmtId="49" fontId="7" fillId="0" borderId="19" xfId="62" applyNumberFormat="1" applyFont="1" applyBorder="1" applyAlignment="1">
      <alignment horizontal="center" vertical="center"/>
      <protection/>
    </xf>
    <xf numFmtId="176" fontId="7" fillId="0" borderId="36" xfId="62" applyNumberFormat="1" applyFont="1" applyBorder="1" applyAlignment="1">
      <alignment horizontal="center" vertical="center"/>
      <protection/>
    </xf>
    <xf numFmtId="176" fontId="7" fillId="0" borderId="34" xfId="62" applyNumberFormat="1" applyFont="1" applyBorder="1" applyAlignment="1">
      <alignment horizontal="center" vertical="center"/>
      <protection/>
    </xf>
    <xf numFmtId="182" fontId="7" fillId="0" borderId="36" xfId="62" applyNumberFormat="1" applyFont="1" applyBorder="1" applyAlignment="1">
      <alignment horizontal="center" vertical="center"/>
      <protection/>
    </xf>
    <xf numFmtId="182" fontId="7" fillId="0" borderId="34" xfId="62" applyNumberFormat="1" applyFont="1" applyBorder="1" applyAlignment="1">
      <alignment horizontal="center" vertical="center"/>
      <protection/>
    </xf>
    <xf numFmtId="182" fontId="10" fillId="0" borderId="36" xfId="62" applyNumberFormat="1" applyFont="1" applyBorder="1" applyAlignment="1">
      <alignment horizontal="center" vertical="center"/>
      <protection/>
    </xf>
    <xf numFmtId="182" fontId="10" fillId="0" borderId="33" xfId="62" applyNumberFormat="1" applyFont="1" applyBorder="1" applyAlignment="1">
      <alignment horizontal="center" vertical="center"/>
      <protection/>
    </xf>
    <xf numFmtId="0" fontId="7" fillId="0" borderId="34" xfId="62" applyFont="1" applyBorder="1" applyAlignment="1">
      <alignment/>
      <protection/>
    </xf>
    <xf numFmtId="38" fontId="9" fillId="33" borderId="16" xfId="62" applyNumberFormat="1" applyFont="1" applyFill="1" applyBorder="1" applyAlignment="1">
      <alignment horizontal="right" vertical="center" indent="1"/>
      <protection/>
    </xf>
    <xf numFmtId="38" fontId="9" fillId="33" borderId="0" xfId="62" applyNumberFormat="1" applyFont="1" applyFill="1" applyBorder="1" applyAlignment="1">
      <alignment horizontal="right" vertical="center" indent="1"/>
      <protection/>
    </xf>
    <xf numFmtId="0" fontId="4" fillId="33" borderId="0" xfId="62" applyFont="1" applyFill="1" applyAlignment="1">
      <alignment horizontal="center" vertical="center"/>
      <protection/>
    </xf>
    <xf numFmtId="38" fontId="7" fillId="33" borderId="13" xfId="50" applyFont="1" applyFill="1" applyBorder="1" applyAlignment="1">
      <alignment horizontal="center" vertical="center"/>
    </xf>
    <xf numFmtId="38" fontId="7" fillId="33" borderId="12" xfId="50" applyFont="1" applyFill="1" applyBorder="1" applyAlignment="1">
      <alignment horizontal="center" vertical="center"/>
    </xf>
    <xf numFmtId="38" fontId="7" fillId="33" borderId="16" xfId="50" applyFont="1" applyFill="1" applyBorder="1" applyAlignment="1">
      <alignment horizontal="center" vertical="distributed" textRotation="255" wrapText="1"/>
    </xf>
    <xf numFmtId="38" fontId="7" fillId="33" borderId="15" xfId="50" applyFont="1" applyFill="1" applyBorder="1" applyAlignment="1">
      <alignment horizontal="center" vertical="distributed" textRotation="255" wrapText="1"/>
    </xf>
    <xf numFmtId="38" fontId="7" fillId="33" borderId="20" xfId="50" applyFont="1" applyFill="1" applyBorder="1" applyAlignment="1">
      <alignment horizontal="center" vertical="center"/>
    </xf>
    <xf numFmtId="38" fontId="7" fillId="33" borderId="19" xfId="50" applyFont="1" applyFill="1" applyBorder="1" applyAlignment="1">
      <alignment horizontal="center" vertical="center"/>
    </xf>
    <xf numFmtId="38" fontId="7" fillId="33" borderId="29" xfId="50" applyFont="1" applyFill="1" applyBorder="1" applyAlignment="1">
      <alignment horizontal="center" vertical="center"/>
    </xf>
    <xf numFmtId="38" fontId="7" fillId="33" borderId="21" xfId="50" applyFont="1" applyFill="1" applyBorder="1" applyAlignment="1">
      <alignment horizontal="center" vertical="center"/>
    </xf>
    <xf numFmtId="38" fontId="10" fillId="33" borderId="16" xfId="50" applyFont="1" applyFill="1" applyBorder="1" applyAlignment="1">
      <alignment horizontal="right" vertical="center" indent="1"/>
    </xf>
    <xf numFmtId="38" fontId="10" fillId="33" borderId="0" xfId="50" applyFont="1" applyFill="1" applyBorder="1" applyAlignment="1">
      <alignment horizontal="right" vertical="center" indent="1"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distributed" vertical="center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7" fillId="0" borderId="39" xfId="62" applyFont="1" applyBorder="1" applyAlignment="1">
      <alignment horizontal="center" vertical="center" wrapText="1"/>
      <protection/>
    </xf>
    <xf numFmtId="0" fontId="7" fillId="0" borderId="35" xfId="62" applyFont="1" applyBorder="1" applyAlignment="1">
      <alignment horizontal="center" vertical="center" wrapText="1"/>
      <protection/>
    </xf>
    <xf numFmtId="0" fontId="7" fillId="0" borderId="39" xfId="62" applyFont="1" applyBorder="1" applyAlignment="1">
      <alignment horizontal="distributed" vertical="center" wrapText="1"/>
      <protection/>
    </xf>
    <xf numFmtId="0" fontId="4" fillId="0" borderId="0" xfId="62" applyFont="1" applyAlignment="1">
      <alignment horizontal="left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14" fillId="0" borderId="38" xfId="62" applyFont="1" applyBorder="1" applyAlignment="1">
      <alignment horizontal="left" vertical="center" wrapText="1"/>
      <protection/>
    </xf>
    <xf numFmtId="0" fontId="14" fillId="0" borderId="18" xfId="62" applyFont="1" applyBorder="1" applyAlignment="1">
      <alignment horizontal="left" vertical="center" wrapText="1"/>
      <protection/>
    </xf>
    <xf numFmtId="0" fontId="7" fillId="0" borderId="38" xfId="62" applyFont="1" applyBorder="1" applyAlignment="1">
      <alignment horizontal="center" vertical="center" wrapText="1"/>
      <protection/>
    </xf>
    <xf numFmtId="0" fontId="7" fillId="0" borderId="0" xfId="62" applyFont="1" applyFill="1" applyAlignment="1">
      <alignment horizontal="distributed" vertical="center"/>
      <protection/>
    </xf>
    <xf numFmtId="0" fontId="14" fillId="0" borderId="38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distributed" vertical="center"/>
      <protection/>
    </xf>
    <xf numFmtId="0" fontId="10" fillId="0" borderId="21" xfId="62" applyFont="1" applyBorder="1" applyAlignment="1">
      <alignment horizontal="distributed" vertical="center"/>
      <protection/>
    </xf>
    <xf numFmtId="0" fontId="10" fillId="0" borderId="0" xfId="62" applyFont="1" applyBorder="1" applyAlignment="1">
      <alignment horizontal="distributed" vertical="center"/>
      <protection/>
    </xf>
    <xf numFmtId="0" fontId="14" fillId="0" borderId="18" xfId="62" applyFont="1" applyBorder="1" applyAlignment="1">
      <alignment horizontal="center" vertical="center" wrapText="1"/>
      <protection/>
    </xf>
    <xf numFmtId="0" fontId="10" fillId="0" borderId="0" xfId="62" applyFont="1" applyFill="1" applyAlignment="1">
      <alignment horizontal="distributed" vertical="center"/>
      <protection/>
    </xf>
    <xf numFmtId="0" fontId="7" fillId="0" borderId="23" xfId="62" applyFont="1" applyFill="1" applyBorder="1" applyAlignment="1">
      <alignment horizontal="distributed" vertical="center"/>
      <protection/>
    </xf>
    <xf numFmtId="0" fontId="7" fillId="0" borderId="31" xfId="62" applyFont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0" fontId="14" fillId="0" borderId="11" xfId="62" applyFont="1" applyFill="1" applyBorder="1" applyAlignment="1">
      <alignment horizontal="center" vertical="center" wrapText="1"/>
      <protection/>
    </xf>
    <xf numFmtId="0" fontId="33" fillId="0" borderId="14" xfId="62" applyFont="1" applyBorder="1" applyAlignment="1">
      <alignment horizontal="center" vertical="center" wrapText="1"/>
      <protection/>
    </xf>
    <xf numFmtId="0" fontId="33" fillId="0" borderId="18" xfId="62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left" vertical="center" wrapText="1"/>
      <protection/>
    </xf>
    <xf numFmtId="0" fontId="7" fillId="0" borderId="14" xfId="62" applyFont="1" applyBorder="1" applyAlignment="1">
      <alignment horizontal="left" vertical="center" wrapText="1"/>
      <protection/>
    </xf>
    <xf numFmtId="0" fontId="7" fillId="0" borderId="18" xfId="62" applyFont="1" applyBorder="1" applyAlignment="1">
      <alignment horizontal="left" vertical="center" wrapText="1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8" xfId="62" applyFont="1" applyFill="1" applyBorder="1" applyAlignment="1">
      <alignment horizontal="center"/>
      <protection/>
    </xf>
    <xf numFmtId="0" fontId="10" fillId="0" borderId="21" xfId="62" applyFont="1" applyFill="1" applyBorder="1" applyAlignment="1">
      <alignment horizontal="distributed" vertical="center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0" xfId="62" applyFont="1" applyAlignment="1">
      <alignment/>
      <protection/>
    </xf>
    <xf numFmtId="0" fontId="7" fillId="0" borderId="31" xfId="62" applyFont="1" applyBorder="1" applyAlignment="1">
      <alignment horizontal="left" vertical="center" wrapText="1"/>
      <protection/>
    </xf>
    <xf numFmtId="0" fontId="7" fillId="0" borderId="23" xfId="62" applyFont="1" applyBorder="1" applyAlignment="1">
      <alignment horizontal="distributed" vertical="center"/>
      <protection/>
    </xf>
    <xf numFmtId="0" fontId="3" fillId="0" borderId="14" xfId="62" applyFont="1" applyBorder="1" applyAlignment="1">
      <alignment horizontal="left" vertical="center" wrapText="1"/>
      <protection/>
    </xf>
    <xf numFmtId="0" fontId="3" fillId="0" borderId="18" xfId="62" applyFont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left" vertical="center" wrapText="1"/>
      <protection/>
    </xf>
    <xf numFmtId="0" fontId="7" fillId="0" borderId="16" xfId="62" applyFont="1" applyBorder="1" applyAlignment="1">
      <alignment horizontal="left" vertical="center" wrapText="1"/>
      <protection/>
    </xf>
    <xf numFmtId="0" fontId="7" fillId="0" borderId="20" xfId="62" applyFont="1" applyBorder="1" applyAlignment="1">
      <alignment horizontal="left" vertical="center" wrapText="1"/>
      <protection/>
    </xf>
    <xf numFmtId="0" fontId="7" fillId="0" borderId="12" xfId="62" applyFont="1" applyBorder="1" applyAlignment="1">
      <alignment horizontal="left" vertical="center" wrapText="1"/>
      <protection/>
    </xf>
    <xf numFmtId="0" fontId="7" fillId="0" borderId="15" xfId="62" applyFont="1" applyBorder="1" applyAlignment="1">
      <alignment horizontal="left" vertical="center" wrapText="1"/>
      <protection/>
    </xf>
    <xf numFmtId="0" fontId="7" fillId="0" borderId="19" xfId="62" applyFont="1" applyBorder="1" applyAlignment="1">
      <alignment horizontal="left" vertical="center" wrapText="1"/>
      <protection/>
    </xf>
    <xf numFmtId="0" fontId="7" fillId="0" borderId="32" xfId="62" applyFont="1" applyBorder="1" applyAlignment="1">
      <alignment horizontal="center" vertical="center" wrapText="1"/>
      <protection/>
    </xf>
    <xf numFmtId="0" fontId="7" fillId="0" borderId="40" xfId="62" applyFont="1" applyBorder="1" applyAlignment="1">
      <alignment horizontal="center" vertical="center" wrapText="1"/>
      <protection/>
    </xf>
    <xf numFmtId="0" fontId="14" fillId="0" borderId="11" xfId="62" applyFont="1" applyBorder="1" applyAlignment="1">
      <alignment horizontal="left" vertical="center" wrapText="1"/>
      <protection/>
    </xf>
    <xf numFmtId="0" fontId="33" fillId="0" borderId="14" xfId="62" applyFont="1" applyBorder="1" applyAlignment="1">
      <alignment horizontal="left" vertical="center" wrapText="1"/>
      <protection/>
    </xf>
    <xf numFmtId="0" fontId="33" fillId="0" borderId="18" xfId="62" applyFont="1" applyBorder="1" applyAlignment="1">
      <alignment horizontal="left" vertical="center" wrapText="1"/>
      <protection/>
    </xf>
    <xf numFmtId="0" fontId="7" fillId="0" borderId="0" xfId="62" applyFont="1" applyBorder="1" applyAlignment="1">
      <alignment/>
      <protection/>
    </xf>
    <xf numFmtId="38" fontId="9" fillId="2" borderId="0" xfId="62" applyNumberFormat="1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19(美術館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SheetLayoutView="75" zoomScalePageLayoutView="0" workbookViewId="0" topLeftCell="A1">
      <selection activeCell="AK1" sqref="AK1"/>
    </sheetView>
  </sheetViews>
  <sheetFormatPr defaultColWidth="11.421875" defaultRowHeight="15"/>
  <cols>
    <col min="1" max="1" width="11.140625" style="218" customWidth="1"/>
    <col min="2" max="2" width="11.00390625" style="188" customWidth="1"/>
    <col min="3" max="3" width="11.140625" style="188" customWidth="1"/>
    <col min="4" max="4" width="11.00390625" style="188" customWidth="1"/>
    <col min="5" max="5" width="8.8515625" style="188" customWidth="1"/>
    <col min="6" max="6" width="11.00390625" style="188" customWidth="1"/>
    <col min="7" max="9" width="9.28125" style="188" customWidth="1"/>
    <col min="10" max="11" width="11.421875" style="188" customWidth="1"/>
    <col min="12" max="12" width="13.00390625" style="188" customWidth="1"/>
    <col min="13" max="13" width="8.7109375" style="188" customWidth="1"/>
    <col min="14" max="15" width="9.00390625" style="188" customWidth="1"/>
    <col min="16" max="21" width="8.421875" style="188" customWidth="1"/>
    <col min="22" max="31" width="11.421875" style="188" customWidth="1"/>
    <col min="32" max="32" width="19.421875" style="188" customWidth="1"/>
    <col min="33" max="33" width="11.421875" style="188" customWidth="1"/>
    <col min="34" max="47" width="9.00390625" style="188" customWidth="1"/>
    <col min="48" max="16384" width="11.421875" style="188" customWidth="1"/>
  </cols>
  <sheetData>
    <row r="1" spans="1:9" s="185" customFormat="1" ht="18.75">
      <c r="A1" s="500" t="s">
        <v>163</v>
      </c>
      <c r="B1" s="500"/>
      <c r="C1" s="500"/>
      <c r="D1" s="500"/>
      <c r="E1" s="500"/>
      <c r="F1" s="500"/>
      <c r="G1" s="500"/>
      <c r="H1" s="500"/>
      <c r="I1" s="500"/>
    </row>
    <row r="2" spans="1:9" ht="9" customHeight="1">
      <c r="A2" s="186"/>
      <c r="B2" s="187"/>
      <c r="C2" s="187"/>
      <c r="D2" s="187"/>
      <c r="E2" s="187"/>
      <c r="F2" s="187"/>
      <c r="G2" s="187"/>
      <c r="H2" s="187"/>
      <c r="I2" s="187"/>
    </row>
    <row r="3" spans="1:9" ht="15" thickBot="1">
      <c r="A3" s="189"/>
      <c r="B3" s="190"/>
      <c r="C3" s="190"/>
      <c r="D3" s="190"/>
      <c r="E3" s="190"/>
      <c r="F3" s="190"/>
      <c r="G3" s="190"/>
      <c r="H3" s="190"/>
      <c r="I3" s="190"/>
    </row>
    <row r="4" spans="1:9" s="486" customFormat="1" ht="20.25" customHeight="1">
      <c r="A4" s="501" t="s">
        <v>70</v>
      </c>
      <c r="B4" s="495" t="s">
        <v>476</v>
      </c>
      <c r="C4" s="504"/>
      <c r="D4" s="504"/>
      <c r="E4" s="504"/>
      <c r="F4" s="496"/>
      <c r="G4" s="496"/>
      <c r="H4" s="496"/>
      <c r="I4" s="496"/>
    </row>
    <row r="5" spans="1:9" s="486" customFormat="1" ht="20.25" customHeight="1">
      <c r="A5" s="502"/>
      <c r="B5" s="505" t="s">
        <v>164</v>
      </c>
      <c r="C5" s="505"/>
      <c r="D5" s="505"/>
      <c r="E5" s="505"/>
      <c r="F5" s="497" t="s">
        <v>165</v>
      </c>
      <c r="G5" s="498"/>
      <c r="H5" s="498"/>
      <c r="I5" s="498"/>
    </row>
    <row r="6" spans="1:9" s="486" customFormat="1" ht="20.25" customHeight="1">
      <c r="A6" s="503"/>
      <c r="B6" s="449" t="s">
        <v>166</v>
      </c>
      <c r="C6" s="448" t="s">
        <v>167</v>
      </c>
      <c r="D6" s="448" t="s">
        <v>168</v>
      </c>
      <c r="E6" s="461" t="s">
        <v>477</v>
      </c>
      <c r="F6" s="449" t="s">
        <v>166</v>
      </c>
      <c r="G6" s="448" t="s">
        <v>169</v>
      </c>
      <c r="H6" s="448" t="s">
        <v>170</v>
      </c>
      <c r="I6" s="461" t="s">
        <v>477</v>
      </c>
    </row>
    <row r="7" spans="1:9" s="69" customFormat="1" ht="20.25" customHeight="1">
      <c r="A7" s="33">
        <v>17</v>
      </c>
      <c r="B7" s="110">
        <v>2151253</v>
      </c>
      <c r="C7" s="123">
        <v>1278007</v>
      </c>
      <c r="D7" s="123">
        <v>663196</v>
      </c>
      <c r="E7" s="191">
        <v>210050</v>
      </c>
      <c r="F7" s="123">
        <v>1437375</v>
      </c>
      <c r="G7" s="99">
        <v>840994</v>
      </c>
      <c r="H7" s="99">
        <v>394542</v>
      </c>
      <c r="I7" s="99">
        <v>201839</v>
      </c>
    </row>
    <row r="8" spans="1:9" s="69" customFormat="1" ht="20.25" customHeight="1">
      <c r="A8" s="37">
        <f>A7+1</f>
        <v>18</v>
      </c>
      <c r="B8" s="110">
        <v>2519865</v>
      </c>
      <c r="C8" s="123">
        <v>1427922</v>
      </c>
      <c r="D8" s="123">
        <v>874010</v>
      </c>
      <c r="E8" s="191">
        <v>217933</v>
      </c>
      <c r="F8" s="123">
        <v>1425507</v>
      </c>
      <c r="G8" s="99">
        <v>814533</v>
      </c>
      <c r="H8" s="99">
        <v>419353</v>
      </c>
      <c r="I8" s="99">
        <v>191621</v>
      </c>
    </row>
    <row r="9" spans="1:9" s="69" customFormat="1" ht="20.25" customHeight="1">
      <c r="A9" s="37">
        <f>A8+1</f>
        <v>19</v>
      </c>
      <c r="B9" s="110">
        <v>2735978</v>
      </c>
      <c r="C9" s="124">
        <v>1554817</v>
      </c>
      <c r="D9" s="124">
        <v>974192</v>
      </c>
      <c r="E9" s="191">
        <v>206969</v>
      </c>
      <c r="F9" s="124">
        <v>1355037</v>
      </c>
      <c r="G9" s="99">
        <v>777078</v>
      </c>
      <c r="H9" s="99">
        <v>409363</v>
      </c>
      <c r="I9" s="99">
        <v>168596</v>
      </c>
    </row>
    <row r="10" spans="1:9" s="111" customFormat="1" ht="20.25" customHeight="1">
      <c r="A10" s="37">
        <f>A9+1</f>
        <v>20</v>
      </c>
      <c r="B10" s="110">
        <v>2930483</v>
      </c>
      <c r="C10" s="124">
        <v>1704642</v>
      </c>
      <c r="D10" s="124">
        <v>1016252</v>
      </c>
      <c r="E10" s="191">
        <v>209589</v>
      </c>
      <c r="F10" s="124">
        <v>1389392</v>
      </c>
      <c r="G10" s="99">
        <v>814293</v>
      </c>
      <c r="H10" s="99">
        <v>405047</v>
      </c>
      <c r="I10" s="99">
        <v>170052</v>
      </c>
    </row>
    <row r="11" spans="1:9" s="73" customFormat="1" ht="20.25" customHeight="1" thickBot="1">
      <c r="A11" s="58">
        <f>A10+1</f>
        <v>21</v>
      </c>
      <c r="B11" s="192">
        <v>3058509</v>
      </c>
      <c r="C11" s="193">
        <v>1787832</v>
      </c>
      <c r="D11" s="193">
        <v>1056451</v>
      </c>
      <c r="E11" s="194">
        <v>214226</v>
      </c>
      <c r="F11" s="193">
        <v>1423127</v>
      </c>
      <c r="G11" s="195">
        <v>835218</v>
      </c>
      <c r="H11" s="195">
        <v>418147</v>
      </c>
      <c r="I11" s="195">
        <v>169762</v>
      </c>
    </row>
    <row r="12" spans="1:9" s="198" customFormat="1" ht="20.25" customHeight="1" thickBot="1">
      <c r="A12" s="196"/>
      <c r="B12" s="197"/>
      <c r="C12" s="197"/>
      <c r="D12" s="197"/>
      <c r="E12" s="197"/>
      <c r="F12" s="197"/>
      <c r="G12" s="197"/>
      <c r="H12" s="197"/>
      <c r="I12" s="197"/>
    </row>
    <row r="13" spans="1:9" s="64" customFormat="1" ht="20.25" customHeight="1">
      <c r="A13" s="492" t="s">
        <v>70</v>
      </c>
      <c r="B13" s="495" t="s">
        <v>478</v>
      </c>
      <c r="C13" s="496"/>
      <c r="D13" s="496"/>
      <c r="E13" s="496"/>
      <c r="F13" s="496"/>
      <c r="G13" s="496"/>
      <c r="H13" s="496"/>
      <c r="I13" s="496"/>
    </row>
    <row r="14" spans="1:9" s="486" customFormat="1" ht="20.25" customHeight="1">
      <c r="A14" s="493"/>
      <c r="B14" s="497" t="s">
        <v>479</v>
      </c>
      <c r="C14" s="498"/>
      <c r="D14" s="498"/>
      <c r="E14" s="499"/>
      <c r="F14" s="497" t="s">
        <v>171</v>
      </c>
      <c r="G14" s="498"/>
      <c r="H14" s="498"/>
      <c r="I14" s="498"/>
    </row>
    <row r="15" spans="1:9" s="64" customFormat="1" ht="20.25" customHeight="1">
      <c r="A15" s="494"/>
      <c r="B15" s="449" t="s">
        <v>166</v>
      </c>
      <c r="C15" s="448" t="s">
        <v>167</v>
      </c>
      <c r="D15" s="448" t="s">
        <v>168</v>
      </c>
      <c r="E15" s="461" t="s">
        <v>477</v>
      </c>
      <c r="F15" s="449" t="s">
        <v>166</v>
      </c>
      <c r="G15" s="448" t="s">
        <v>169</v>
      </c>
      <c r="H15" s="448" t="s">
        <v>170</v>
      </c>
      <c r="I15" s="461" t="s">
        <v>477</v>
      </c>
    </row>
    <row r="16" spans="1:9" s="69" customFormat="1" ht="20.25" customHeight="1">
      <c r="A16" s="33">
        <f>A7</f>
        <v>17</v>
      </c>
      <c r="B16" s="110">
        <v>487890</v>
      </c>
      <c r="C16" s="99">
        <v>340261</v>
      </c>
      <c r="D16" s="99">
        <v>145013</v>
      </c>
      <c r="E16" s="199">
        <v>2616</v>
      </c>
      <c r="F16" s="200">
        <v>26831</v>
      </c>
      <c r="G16" s="200">
        <v>13947</v>
      </c>
      <c r="H16" s="200">
        <v>10675</v>
      </c>
      <c r="I16" s="200">
        <v>2209</v>
      </c>
    </row>
    <row r="17" spans="1:9" s="69" customFormat="1" ht="20.25" customHeight="1">
      <c r="A17" s="37">
        <f>A16+1</f>
        <v>18</v>
      </c>
      <c r="B17" s="110">
        <v>488740</v>
      </c>
      <c r="C17" s="99">
        <v>336864</v>
      </c>
      <c r="D17" s="99">
        <v>148808</v>
      </c>
      <c r="E17" s="199">
        <v>3068</v>
      </c>
      <c r="F17" s="123">
        <v>134806</v>
      </c>
      <c r="G17" s="99">
        <v>69047</v>
      </c>
      <c r="H17" s="99">
        <v>56678</v>
      </c>
      <c r="I17" s="99">
        <v>9081</v>
      </c>
    </row>
    <row r="18" spans="1:9" s="69" customFormat="1" ht="20.25" customHeight="1">
      <c r="A18" s="37">
        <f>A17+1</f>
        <v>19</v>
      </c>
      <c r="B18" s="110">
        <v>460595</v>
      </c>
      <c r="C18" s="99">
        <v>313949</v>
      </c>
      <c r="D18" s="99">
        <v>143336</v>
      </c>
      <c r="E18" s="199">
        <v>3310</v>
      </c>
      <c r="F18" s="124">
        <v>151464</v>
      </c>
      <c r="G18" s="99">
        <v>76710</v>
      </c>
      <c r="H18" s="99">
        <v>66538</v>
      </c>
      <c r="I18" s="99">
        <v>8216</v>
      </c>
    </row>
    <row r="19" spans="1:9" s="69" customFormat="1" ht="20.25" customHeight="1">
      <c r="A19" s="37">
        <f>A18+1</f>
        <v>20</v>
      </c>
      <c r="B19" s="110">
        <v>463694</v>
      </c>
      <c r="C19" s="124">
        <v>328290</v>
      </c>
      <c r="D19" s="124">
        <v>132101</v>
      </c>
      <c r="E19" s="191">
        <v>3303</v>
      </c>
      <c r="F19" s="124">
        <v>178620</v>
      </c>
      <c r="G19" s="99">
        <v>93085</v>
      </c>
      <c r="H19" s="99">
        <v>76387</v>
      </c>
      <c r="I19" s="99">
        <v>9148</v>
      </c>
    </row>
    <row r="20" spans="1:9" s="73" customFormat="1" ht="20.25" customHeight="1" thickBot="1">
      <c r="A20" s="58">
        <f>A19+1</f>
        <v>21</v>
      </c>
      <c r="B20" s="192">
        <v>474207</v>
      </c>
      <c r="C20" s="195">
        <v>336484</v>
      </c>
      <c r="D20" s="195">
        <v>131821</v>
      </c>
      <c r="E20" s="201">
        <v>5902</v>
      </c>
      <c r="F20" s="193">
        <v>193085</v>
      </c>
      <c r="G20" s="195">
        <v>104137</v>
      </c>
      <c r="H20" s="195">
        <v>78114</v>
      </c>
      <c r="I20" s="195">
        <v>10834</v>
      </c>
    </row>
    <row r="21" spans="1:9" s="198" customFormat="1" ht="20.25" customHeight="1" thickBot="1">
      <c r="A21" s="202"/>
      <c r="B21" s="202"/>
      <c r="C21" s="202"/>
      <c r="D21" s="202"/>
      <c r="E21" s="202"/>
      <c r="F21" s="202"/>
      <c r="G21" s="202"/>
      <c r="H21" s="202"/>
      <c r="I21" s="202"/>
    </row>
    <row r="22" spans="1:9" s="64" customFormat="1" ht="20.25" customHeight="1">
      <c r="A22" s="501" t="s">
        <v>70</v>
      </c>
      <c r="B22" s="495" t="s">
        <v>478</v>
      </c>
      <c r="C22" s="504"/>
      <c r="D22" s="504"/>
      <c r="E22" s="504"/>
      <c r="F22" s="504"/>
      <c r="G22" s="504"/>
      <c r="H22" s="504"/>
      <c r="I22" s="504"/>
    </row>
    <row r="23" spans="1:9" s="483" customFormat="1" ht="20.25" customHeight="1">
      <c r="A23" s="502"/>
      <c r="B23" s="497" t="s">
        <v>172</v>
      </c>
      <c r="C23" s="498"/>
      <c r="D23" s="498"/>
      <c r="E23" s="498"/>
      <c r="F23" s="497" t="s">
        <v>173</v>
      </c>
      <c r="G23" s="498"/>
      <c r="H23" s="498"/>
      <c r="I23" s="498"/>
    </row>
    <row r="24" spans="1:9" s="61" customFormat="1" ht="20.25" customHeight="1">
      <c r="A24" s="503"/>
      <c r="B24" s="458" t="s">
        <v>166</v>
      </c>
      <c r="C24" s="457" t="s">
        <v>167</v>
      </c>
      <c r="D24" s="457" t="s">
        <v>168</v>
      </c>
      <c r="E24" s="459" t="s">
        <v>477</v>
      </c>
      <c r="F24" s="449" t="s">
        <v>166</v>
      </c>
      <c r="G24" s="448" t="s">
        <v>167</v>
      </c>
      <c r="H24" s="448" t="s">
        <v>168</v>
      </c>
      <c r="I24" s="461" t="s">
        <v>477</v>
      </c>
    </row>
    <row r="25" spans="1:9" s="203" customFormat="1" ht="20.25" customHeight="1">
      <c r="A25" s="33">
        <f>A16</f>
        <v>17</v>
      </c>
      <c r="B25" s="436" t="s">
        <v>23</v>
      </c>
      <c r="C25" s="200" t="s">
        <v>23</v>
      </c>
      <c r="D25" s="200" t="s">
        <v>23</v>
      </c>
      <c r="E25" s="200" t="s">
        <v>23</v>
      </c>
      <c r="F25" s="436">
        <v>52052</v>
      </c>
      <c r="G25" s="200">
        <v>23222</v>
      </c>
      <c r="H25" s="200">
        <v>25444</v>
      </c>
      <c r="I25" s="200">
        <v>3386</v>
      </c>
    </row>
    <row r="26" spans="1:9" s="203" customFormat="1" ht="20.25" customHeight="1">
      <c r="A26" s="37">
        <f>A25+1</f>
        <v>18</v>
      </c>
      <c r="B26" s="436" t="s">
        <v>23</v>
      </c>
      <c r="C26" s="200" t="s">
        <v>23</v>
      </c>
      <c r="D26" s="200" t="s">
        <v>23</v>
      </c>
      <c r="E26" s="200" t="s">
        <v>23</v>
      </c>
      <c r="F26" s="110">
        <v>271438</v>
      </c>
      <c r="G26" s="99">
        <v>120141</v>
      </c>
      <c r="H26" s="99">
        <v>137134</v>
      </c>
      <c r="I26" s="99">
        <v>14163</v>
      </c>
    </row>
    <row r="27" spans="1:9" s="203" customFormat="1" ht="20.25" customHeight="1">
      <c r="A27" s="37">
        <f>A26+1</f>
        <v>19</v>
      </c>
      <c r="B27" s="436">
        <v>317426</v>
      </c>
      <c r="C27" s="200">
        <v>189270</v>
      </c>
      <c r="D27" s="200">
        <v>118732</v>
      </c>
      <c r="E27" s="200">
        <v>9424</v>
      </c>
      <c r="F27" s="110">
        <v>274743</v>
      </c>
      <c r="G27" s="99">
        <v>121579</v>
      </c>
      <c r="H27" s="99">
        <v>135741</v>
      </c>
      <c r="I27" s="99">
        <v>17423</v>
      </c>
    </row>
    <row r="28" spans="1:9" s="204" customFormat="1" ht="20.25" customHeight="1">
      <c r="A28" s="37">
        <f>A27+1</f>
        <v>20</v>
      </c>
      <c r="B28" s="110">
        <v>413164</v>
      </c>
      <c r="C28" s="124">
        <v>248383</v>
      </c>
      <c r="D28" s="124">
        <v>155327</v>
      </c>
      <c r="E28" s="191">
        <v>9454</v>
      </c>
      <c r="F28" s="124">
        <v>303075</v>
      </c>
      <c r="G28" s="99">
        <v>140600</v>
      </c>
      <c r="H28" s="99">
        <v>144843</v>
      </c>
      <c r="I28" s="99">
        <v>17632</v>
      </c>
    </row>
    <row r="29" spans="1:9" s="207" customFormat="1" ht="20.25" customHeight="1" thickBot="1">
      <c r="A29" s="112">
        <v>21</v>
      </c>
      <c r="B29" s="205">
        <v>450028</v>
      </c>
      <c r="C29" s="206">
        <v>273387</v>
      </c>
      <c r="D29" s="206">
        <v>166527</v>
      </c>
      <c r="E29" s="206">
        <v>10114</v>
      </c>
      <c r="F29" s="192">
        <v>328241</v>
      </c>
      <c r="G29" s="195">
        <v>156223</v>
      </c>
      <c r="H29" s="195">
        <v>154404</v>
      </c>
      <c r="I29" s="195">
        <v>17614</v>
      </c>
    </row>
    <row r="30" spans="1:9" s="73" customFormat="1" ht="20.25" customHeight="1" thickBot="1">
      <c r="A30" s="208"/>
      <c r="B30" s="209"/>
      <c r="C30" s="210"/>
      <c r="D30" s="210"/>
      <c r="E30" s="210"/>
      <c r="F30" s="209"/>
      <c r="G30" s="210"/>
      <c r="H30" s="211"/>
      <c r="I30" s="212"/>
    </row>
    <row r="31" spans="1:9" s="64" customFormat="1" ht="20.25" customHeight="1">
      <c r="A31" s="506" t="s">
        <v>70</v>
      </c>
      <c r="B31" s="495" t="s">
        <v>478</v>
      </c>
      <c r="C31" s="496"/>
      <c r="D31" s="496"/>
      <c r="E31" s="496"/>
      <c r="F31" s="496"/>
      <c r="G31" s="509"/>
      <c r="H31" s="510" t="s">
        <v>174</v>
      </c>
      <c r="I31" s="511"/>
    </row>
    <row r="32" spans="1:9" s="486" customFormat="1" ht="20.25" customHeight="1">
      <c r="A32" s="507"/>
      <c r="B32" s="514" t="s">
        <v>480</v>
      </c>
      <c r="C32" s="498"/>
      <c r="D32" s="499"/>
      <c r="E32" s="497" t="s">
        <v>481</v>
      </c>
      <c r="F32" s="498"/>
      <c r="G32" s="499"/>
      <c r="H32" s="512"/>
      <c r="I32" s="513"/>
    </row>
    <row r="33" spans="1:9" s="486" customFormat="1" ht="20.25" customHeight="1">
      <c r="A33" s="508"/>
      <c r="B33" s="213" t="s">
        <v>166</v>
      </c>
      <c r="C33" s="213" t="s">
        <v>167</v>
      </c>
      <c r="D33" s="443" t="s">
        <v>168</v>
      </c>
      <c r="E33" s="449" t="s">
        <v>166</v>
      </c>
      <c r="F33" s="448" t="s">
        <v>167</v>
      </c>
      <c r="G33" s="461" t="s">
        <v>168</v>
      </c>
      <c r="H33" s="497" t="s">
        <v>482</v>
      </c>
      <c r="I33" s="515"/>
    </row>
    <row r="34" spans="1:9" s="69" customFormat="1" ht="20.25" customHeight="1">
      <c r="A34" s="33">
        <f>A25</f>
        <v>17</v>
      </c>
      <c r="B34" s="123">
        <v>147105</v>
      </c>
      <c r="C34" s="99">
        <v>59583</v>
      </c>
      <c r="D34" s="99">
        <v>87522</v>
      </c>
      <c r="E34" s="110">
        <v>33402</v>
      </c>
      <c r="F34" s="99">
        <v>17835</v>
      </c>
      <c r="G34" s="199">
        <v>15567</v>
      </c>
      <c r="H34" s="516">
        <v>193306</v>
      </c>
      <c r="I34" s="517"/>
    </row>
    <row r="35" spans="1:9" s="69" customFormat="1" ht="20.25" customHeight="1">
      <c r="A35" s="37">
        <f>A34+1</f>
        <v>18</v>
      </c>
      <c r="B35" s="110">
        <v>163628</v>
      </c>
      <c r="C35" s="104">
        <v>68308</v>
      </c>
      <c r="D35" s="104">
        <v>95320</v>
      </c>
      <c r="E35" s="110">
        <v>35746</v>
      </c>
      <c r="F35" s="104">
        <v>19029</v>
      </c>
      <c r="G35" s="199">
        <v>16717</v>
      </c>
      <c r="H35" s="518">
        <v>218218</v>
      </c>
      <c r="I35" s="519"/>
    </row>
    <row r="36" spans="1:9" s="69" customFormat="1" ht="20.25" customHeight="1">
      <c r="A36" s="37">
        <f>A35+1</f>
        <v>19</v>
      </c>
      <c r="B36" s="110">
        <v>145930</v>
      </c>
      <c r="C36" s="124">
        <v>60196</v>
      </c>
      <c r="D36" s="124">
        <v>85734</v>
      </c>
      <c r="E36" s="110">
        <v>30783</v>
      </c>
      <c r="F36" s="124">
        <v>16035</v>
      </c>
      <c r="G36" s="124">
        <v>14748</v>
      </c>
      <c r="H36" s="518">
        <v>228895</v>
      </c>
      <c r="I36" s="519"/>
    </row>
    <row r="37" spans="1:9" s="111" customFormat="1" ht="20.25" customHeight="1">
      <c r="A37" s="37">
        <f>A36+1</f>
        <v>20</v>
      </c>
      <c r="B37" s="110">
        <v>152105</v>
      </c>
      <c r="C37" s="124">
        <v>64002</v>
      </c>
      <c r="D37" s="124">
        <v>88103</v>
      </c>
      <c r="E37" s="110">
        <v>30433</v>
      </c>
      <c r="F37" s="124">
        <v>15989</v>
      </c>
      <c r="G37" s="124">
        <v>14444</v>
      </c>
      <c r="H37" s="518">
        <v>237264</v>
      </c>
      <c r="I37" s="519"/>
    </row>
    <row r="38" spans="1:9" s="73" customFormat="1" ht="20.25" customHeight="1" thickBot="1">
      <c r="A38" s="112">
        <f>A37+1</f>
        <v>21</v>
      </c>
      <c r="B38" s="214">
        <v>158065</v>
      </c>
      <c r="C38" s="176">
        <v>66985</v>
      </c>
      <c r="D38" s="176">
        <v>91080</v>
      </c>
      <c r="E38" s="192">
        <v>31756</v>
      </c>
      <c r="F38" s="195">
        <v>15398</v>
      </c>
      <c r="G38" s="195">
        <v>16358</v>
      </c>
      <c r="H38" s="520">
        <v>244655</v>
      </c>
      <c r="I38" s="521"/>
    </row>
    <row r="39" s="215" customFormat="1" ht="16.5" customHeight="1">
      <c r="A39" s="444" t="s">
        <v>483</v>
      </c>
    </row>
    <row r="40" s="444" customFormat="1" ht="16.5" customHeight="1">
      <c r="A40" s="444" t="s">
        <v>175</v>
      </c>
    </row>
    <row r="41" s="444" customFormat="1" ht="16.5" customHeight="1">
      <c r="A41" s="444" t="s">
        <v>484</v>
      </c>
    </row>
    <row r="42" spans="1:7" s="444" customFormat="1" ht="16.5" customHeight="1">
      <c r="A42" s="444" t="s">
        <v>176</v>
      </c>
      <c r="B42" s="215"/>
      <c r="C42" s="215"/>
      <c r="D42" s="215"/>
      <c r="E42" s="215"/>
      <c r="F42" s="215"/>
      <c r="G42" s="215"/>
    </row>
    <row r="43" spans="1:7" s="491" customFormat="1" ht="16.5" customHeight="1">
      <c r="A43" s="444" t="s">
        <v>485</v>
      </c>
      <c r="B43" s="490"/>
      <c r="C43" s="490"/>
      <c r="D43" s="490"/>
      <c r="E43" s="490"/>
      <c r="F43" s="490"/>
      <c r="G43" s="490"/>
    </row>
  </sheetData>
  <sheetProtection/>
  <mergeCells count="24">
    <mergeCell ref="H34:I34"/>
    <mergeCell ref="H35:I35"/>
    <mergeCell ref="H36:I36"/>
    <mergeCell ref="H37:I37"/>
    <mergeCell ref="H38:I38"/>
    <mergeCell ref="A22:A24"/>
    <mergeCell ref="B22:I22"/>
    <mergeCell ref="B23:E23"/>
    <mergeCell ref="F23:I23"/>
    <mergeCell ref="A31:A33"/>
    <mergeCell ref="B31:G31"/>
    <mergeCell ref="H31:I32"/>
    <mergeCell ref="B32:D32"/>
    <mergeCell ref="E32:G32"/>
    <mergeCell ref="H33:I33"/>
    <mergeCell ref="A13:A15"/>
    <mergeCell ref="B13:I13"/>
    <mergeCell ref="B14:E14"/>
    <mergeCell ref="F14:I14"/>
    <mergeCell ref="A1:I1"/>
    <mergeCell ref="A4:A6"/>
    <mergeCell ref="B4:I4"/>
    <mergeCell ref="B5:E5"/>
    <mergeCell ref="F5:I5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SheetLayoutView="100" zoomScalePageLayoutView="0" workbookViewId="0" topLeftCell="A1">
      <selection activeCell="AK1" sqref="AK1"/>
    </sheetView>
  </sheetViews>
  <sheetFormatPr defaultColWidth="20.421875" defaultRowHeight="22.5" customHeight="1"/>
  <cols>
    <col min="1" max="1" width="15.7109375" style="444" customWidth="1"/>
    <col min="2" max="4" width="12.57421875" style="444" customWidth="1"/>
    <col min="5" max="5" width="15.28125" style="444" customWidth="1"/>
    <col min="6" max="6" width="12.57421875" style="444" customWidth="1"/>
    <col min="7" max="11" width="1.7109375" style="444" customWidth="1"/>
    <col min="12" max="12" width="12.00390625" style="444" bestFit="1" customWidth="1"/>
    <col min="13" max="37" width="5.421875" style="444" customWidth="1"/>
    <col min="38" max="48" width="11.421875" style="444" customWidth="1"/>
    <col min="49" max="49" width="23.421875" style="444" customWidth="1"/>
    <col min="50" max="50" width="9.00390625" style="444" customWidth="1"/>
    <col min="51" max="62" width="7.421875" style="444" customWidth="1"/>
    <col min="63" max="64" width="8.421875" style="444" customWidth="1"/>
    <col min="65" max="65" width="7.421875" style="444" customWidth="1"/>
    <col min="66" max="66" width="17.421875" style="444" customWidth="1"/>
    <col min="67" max="82" width="10.421875" style="444" customWidth="1"/>
    <col min="83" max="83" width="7.421875" style="444" customWidth="1"/>
    <col min="84" max="84" width="15.421875" style="444" customWidth="1"/>
    <col min="85" max="102" width="9.00390625" style="444" customWidth="1"/>
    <col min="103" max="103" width="11.421875" style="444" customWidth="1"/>
    <col min="104" max="104" width="15.421875" style="444" customWidth="1"/>
    <col min="105" max="110" width="9.00390625" style="444" customWidth="1"/>
    <col min="111" max="111" width="12.421875" style="444" customWidth="1"/>
    <col min="112" max="112" width="7.421875" style="444" customWidth="1"/>
    <col min="113" max="113" width="17.421875" style="444" customWidth="1"/>
    <col min="114" max="126" width="5.421875" style="444" customWidth="1"/>
    <col min="127" max="127" width="11.421875" style="444" customWidth="1"/>
    <col min="128" max="128" width="15.421875" style="444" customWidth="1"/>
    <col min="129" max="134" width="11.421875" style="444" customWidth="1"/>
    <col min="135" max="135" width="7.421875" style="444" customWidth="1"/>
    <col min="136" max="136" width="12.421875" style="444" customWidth="1"/>
    <col min="137" max="146" width="7.421875" style="444" customWidth="1"/>
    <col min="147" max="147" width="11.421875" style="444" customWidth="1"/>
    <col min="148" max="148" width="15.421875" style="444" customWidth="1"/>
    <col min="149" max="154" width="11.421875" style="444" customWidth="1"/>
    <col min="155" max="155" width="7.421875" style="444" customWidth="1"/>
    <col min="156" max="156" width="37.421875" style="444" customWidth="1"/>
    <col min="157" max="161" width="9.00390625" style="444" customWidth="1"/>
    <col min="162" max="162" width="11.421875" style="444" customWidth="1"/>
    <col min="163" max="163" width="23.421875" style="444" customWidth="1"/>
    <col min="164" max="166" width="19.421875" style="444" customWidth="1"/>
    <col min="167" max="167" width="9.00390625" style="444" customWidth="1"/>
    <col min="168" max="168" width="19.421875" style="444" customWidth="1"/>
    <col min="169" max="169" width="13.421875" style="444" customWidth="1"/>
    <col min="170" max="173" width="12.421875" style="444" customWidth="1"/>
    <col min="174" max="174" width="9.00390625" style="444" customWidth="1"/>
    <col min="175" max="175" width="19.421875" style="444" customWidth="1"/>
    <col min="176" max="176" width="21.421875" style="444" customWidth="1"/>
    <col min="177" max="16384" width="20.421875" style="444" customWidth="1"/>
  </cols>
  <sheetData>
    <row r="1" spans="1:6" ht="22.5" customHeight="1">
      <c r="A1" s="563" t="s">
        <v>57</v>
      </c>
      <c r="B1" s="563"/>
      <c r="C1" s="563"/>
      <c r="D1" s="563"/>
      <c r="E1" s="563"/>
      <c r="F1" s="563"/>
    </row>
    <row r="2" spans="1:6" ht="13.5" customHeight="1">
      <c r="A2" s="455"/>
      <c r="B2" s="455"/>
      <c r="C2" s="455"/>
      <c r="D2" s="455"/>
      <c r="E2" s="455"/>
      <c r="F2" s="455"/>
    </row>
    <row r="3" spans="1:7" ht="15" customHeight="1" thickBot="1">
      <c r="A3" s="83"/>
      <c r="B3" s="83"/>
      <c r="C3" s="83"/>
      <c r="D3" s="83"/>
      <c r="E3" s="83"/>
      <c r="F3" s="84" t="s">
        <v>58</v>
      </c>
      <c r="G3" s="85"/>
    </row>
    <row r="4" spans="1:8" ht="15" customHeight="1">
      <c r="A4" s="564" t="s">
        <v>59</v>
      </c>
      <c r="B4" s="566" t="s">
        <v>60</v>
      </c>
      <c r="C4" s="566" t="s">
        <v>61</v>
      </c>
      <c r="D4" s="568" t="s">
        <v>62</v>
      </c>
      <c r="E4" s="569"/>
      <c r="F4" s="570" t="s">
        <v>63</v>
      </c>
      <c r="G4" s="463"/>
      <c r="H4" s="463"/>
    </row>
    <row r="5" spans="1:8" ht="15" customHeight="1">
      <c r="A5" s="564"/>
      <c r="B5" s="566"/>
      <c r="C5" s="566"/>
      <c r="D5" s="571" t="s">
        <v>64</v>
      </c>
      <c r="E5" s="460" t="s">
        <v>65</v>
      </c>
      <c r="F5" s="570"/>
      <c r="G5" s="463"/>
      <c r="H5" s="463"/>
    </row>
    <row r="6" spans="1:8" ht="15" customHeight="1">
      <c r="A6" s="565"/>
      <c r="B6" s="567"/>
      <c r="C6" s="567"/>
      <c r="D6" s="567"/>
      <c r="E6" s="458" t="s">
        <v>66</v>
      </c>
      <c r="F6" s="568"/>
      <c r="G6" s="85"/>
      <c r="H6" s="463"/>
    </row>
    <row r="7" spans="1:8" s="88" customFormat="1" ht="15" customHeight="1">
      <c r="A7" s="66">
        <v>17</v>
      </c>
      <c r="B7" s="67">
        <v>535598</v>
      </c>
      <c r="C7" s="86">
        <v>134809</v>
      </c>
      <c r="D7" s="86">
        <v>562416</v>
      </c>
      <c r="E7" s="86">
        <v>145670</v>
      </c>
      <c r="F7" s="86">
        <v>33482</v>
      </c>
      <c r="G7" s="87"/>
      <c r="H7" s="87"/>
    </row>
    <row r="8" spans="1:8" s="88" customFormat="1" ht="15" customHeight="1">
      <c r="A8" s="37">
        <f>A7+1</f>
        <v>18</v>
      </c>
      <c r="B8" s="67">
        <v>622602</v>
      </c>
      <c r="C8" s="86">
        <v>132706</v>
      </c>
      <c r="D8" s="86">
        <v>544724</v>
      </c>
      <c r="E8" s="86">
        <v>160926</v>
      </c>
      <c r="F8" s="86">
        <v>36024</v>
      </c>
      <c r="G8" s="87"/>
      <c r="H8" s="87"/>
    </row>
    <row r="9" spans="1:8" s="88" customFormat="1" ht="15" customHeight="1">
      <c r="A9" s="37">
        <f>A8+1</f>
        <v>19</v>
      </c>
      <c r="B9" s="67">
        <v>624521</v>
      </c>
      <c r="C9" s="86">
        <v>130901</v>
      </c>
      <c r="D9" s="86">
        <v>654628</v>
      </c>
      <c r="E9" s="86">
        <v>179263</v>
      </c>
      <c r="F9" s="86">
        <v>34191</v>
      </c>
      <c r="G9" s="87"/>
      <c r="H9" s="87"/>
    </row>
    <row r="10" spans="1:12" s="90" customFormat="1" ht="15" customHeight="1">
      <c r="A10" s="37">
        <f>A9+1</f>
        <v>20</v>
      </c>
      <c r="B10" s="67">
        <v>629887</v>
      </c>
      <c r="C10" s="86">
        <v>139617</v>
      </c>
      <c r="D10" s="86">
        <v>571189</v>
      </c>
      <c r="E10" s="86">
        <v>156798</v>
      </c>
      <c r="F10" s="86">
        <v>47950</v>
      </c>
      <c r="G10" s="89"/>
      <c r="H10" s="89"/>
      <c r="L10" s="91"/>
    </row>
    <row r="11" spans="1:11" s="93" customFormat="1" ht="15" customHeight="1">
      <c r="A11" s="58">
        <f>A10+1</f>
        <v>21</v>
      </c>
      <c r="B11" s="92">
        <v>640902</v>
      </c>
      <c r="C11" s="92">
        <v>150394</v>
      </c>
      <c r="D11" s="92">
        <v>577006</v>
      </c>
      <c r="E11" s="92">
        <v>171439</v>
      </c>
      <c r="F11" s="92">
        <v>89298</v>
      </c>
      <c r="G11" s="71"/>
      <c r="H11" s="71"/>
      <c r="J11" s="94">
        <f>SUM(B11:I11)</f>
        <v>1629039</v>
      </c>
      <c r="K11" s="94">
        <f>SUM(C11:J11)</f>
        <v>2617176</v>
      </c>
    </row>
    <row r="12" spans="1:8" s="97" customFormat="1" ht="6.75" customHeight="1">
      <c r="A12" s="456"/>
      <c r="B12" s="95"/>
      <c r="C12" s="444"/>
      <c r="D12" s="444"/>
      <c r="E12" s="444"/>
      <c r="F12" s="444"/>
      <c r="G12" s="96"/>
      <c r="H12" s="96"/>
    </row>
    <row r="13" spans="1:8" s="102" customFormat="1" ht="15" customHeight="1">
      <c r="A13" s="46">
        <f>A11</f>
        <v>21</v>
      </c>
      <c r="B13" s="98">
        <v>89859</v>
      </c>
      <c r="C13" s="99">
        <v>26076</v>
      </c>
      <c r="D13" s="99">
        <v>43271</v>
      </c>
      <c r="E13" s="99">
        <v>13466</v>
      </c>
      <c r="F13" s="100">
        <v>6921</v>
      </c>
      <c r="G13" s="101"/>
      <c r="H13" s="101"/>
    </row>
    <row r="14" spans="1:8" s="102" customFormat="1" ht="15" customHeight="1">
      <c r="A14" s="49">
        <v>5</v>
      </c>
      <c r="B14" s="98">
        <v>66239</v>
      </c>
      <c r="C14" s="99">
        <v>21383</v>
      </c>
      <c r="D14" s="99">
        <v>63912</v>
      </c>
      <c r="E14" s="99">
        <v>20703</v>
      </c>
      <c r="F14" s="100">
        <v>7604</v>
      </c>
      <c r="G14" s="101"/>
      <c r="H14" s="101"/>
    </row>
    <row r="15" spans="1:8" s="102" customFormat="1" ht="15" customHeight="1">
      <c r="A15" s="49">
        <v>6</v>
      </c>
      <c r="B15" s="98">
        <v>42783</v>
      </c>
      <c r="C15" s="99">
        <v>10139</v>
      </c>
      <c r="D15" s="99">
        <v>38395</v>
      </c>
      <c r="E15" s="99">
        <v>10919</v>
      </c>
      <c r="F15" s="100">
        <v>4123</v>
      </c>
      <c r="G15" s="101"/>
      <c r="H15" s="101"/>
    </row>
    <row r="16" spans="1:8" s="102" customFormat="1" ht="15" customHeight="1">
      <c r="A16" s="49">
        <v>7</v>
      </c>
      <c r="B16" s="98">
        <v>33568</v>
      </c>
      <c r="C16" s="99">
        <v>6395</v>
      </c>
      <c r="D16" s="99">
        <v>39351</v>
      </c>
      <c r="E16" s="99">
        <v>12214</v>
      </c>
      <c r="F16" s="100">
        <v>8735</v>
      </c>
      <c r="G16" s="101"/>
      <c r="H16" s="101"/>
    </row>
    <row r="17" spans="1:8" s="102" customFormat="1" ht="15" customHeight="1">
      <c r="A17" s="49">
        <v>8</v>
      </c>
      <c r="B17" s="98">
        <v>42068</v>
      </c>
      <c r="C17" s="99">
        <v>9873</v>
      </c>
      <c r="D17" s="99">
        <v>69197</v>
      </c>
      <c r="E17" s="99">
        <v>24701</v>
      </c>
      <c r="F17" s="100">
        <v>24441</v>
      </c>
      <c r="G17" s="101"/>
      <c r="H17" s="101"/>
    </row>
    <row r="18" spans="1:8" s="102" customFormat="1" ht="15" customHeight="1">
      <c r="A18" s="49">
        <v>9</v>
      </c>
      <c r="B18" s="98">
        <v>54162</v>
      </c>
      <c r="C18" s="99">
        <v>12104</v>
      </c>
      <c r="D18" s="99">
        <v>59268</v>
      </c>
      <c r="E18" s="99">
        <v>18713</v>
      </c>
      <c r="F18" s="100">
        <v>11512</v>
      </c>
      <c r="G18" s="103"/>
      <c r="H18" s="103"/>
    </row>
    <row r="19" spans="1:8" s="102" customFormat="1" ht="15" customHeight="1">
      <c r="A19" s="49">
        <v>10</v>
      </c>
      <c r="B19" s="98">
        <v>54245</v>
      </c>
      <c r="C19" s="99">
        <v>13571</v>
      </c>
      <c r="D19" s="99">
        <v>55114</v>
      </c>
      <c r="E19" s="99">
        <v>13278</v>
      </c>
      <c r="F19" s="100">
        <v>6250</v>
      </c>
      <c r="G19" s="103"/>
      <c r="H19" s="103"/>
    </row>
    <row r="20" spans="1:8" s="102" customFormat="1" ht="15" customHeight="1">
      <c r="A20" s="49">
        <v>11</v>
      </c>
      <c r="B20" s="98">
        <v>77413</v>
      </c>
      <c r="C20" s="99">
        <v>13994</v>
      </c>
      <c r="D20" s="99">
        <v>53120</v>
      </c>
      <c r="E20" s="99">
        <v>13785</v>
      </c>
      <c r="F20" s="100">
        <v>5435</v>
      </c>
      <c r="G20" s="103"/>
      <c r="H20" s="103"/>
    </row>
    <row r="21" spans="1:8" s="102" customFormat="1" ht="15" customHeight="1">
      <c r="A21" s="49">
        <v>12</v>
      </c>
      <c r="B21" s="98">
        <v>28915</v>
      </c>
      <c r="C21" s="99">
        <v>6072</v>
      </c>
      <c r="D21" s="99">
        <v>30968</v>
      </c>
      <c r="E21" s="99">
        <v>7892</v>
      </c>
      <c r="F21" s="100">
        <v>2464</v>
      </c>
      <c r="G21" s="103"/>
      <c r="H21" s="103"/>
    </row>
    <row r="22" spans="1:8" s="102" customFormat="1" ht="15" customHeight="1">
      <c r="A22" s="51">
        <f>A13+1</f>
        <v>22</v>
      </c>
      <c r="B22" s="98">
        <v>42378</v>
      </c>
      <c r="C22" s="99">
        <v>8237</v>
      </c>
      <c r="D22" s="99">
        <v>43545</v>
      </c>
      <c r="E22" s="99">
        <v>14190</v>
      </c>
      <c r="F22" s="100">
        <v>2940</v>
      </c>
      <c r="G22" s="103"/>
      <c r="H22" s="103"/>
    </row>
    <row r="23" spans="1:8" s="102" customFormat="1" ht="15" customHeight="1">
      <c r="A23" s="49">
        <v>2</v>
      </c>
      <c r="B23" s="98">
        <v>48924</v>
      </c>
      <c r="C23" s="99">
        <v>6437</v>
      </c>
      <c r="D23" s="99">
        <v>32288</v>
      </c>
      <c r="E23" s="99">
        <v>9202</v>
      </c>
      <c r="F23" s="100">
        <v>2538</v>
      </c>
      <c r="G23" s="103"/>
      <c r="H23" s="103"/>
    </row>
    <row r="24" spans="1:8" s="102" customFormat="1" ht="15" customHeight="1">
      <c r="A24" s="50">
        <v>3</v>
      </c>
      <c r="B24" s="98">
        <v>60348</v>
      </c>
      <c r="C24" s="104">
        <v>16113</v>
      </c>
      <c r="D24" s="104">
        <v>48577</v>
      </c>
      <c r="E24" s="104">
        <v>12376</v>
      </c>
      <c r="F24" s="105">
        <v>6335</v>
      </c>
      <c r="G24" s="103"/>
      <c r="H24" s="103"/>
    </row>
    <row r="25" spans="1:8" s="97" customFormat="1" ht="6.75" customHeight="1" thickBot="1">
      <c r="A25" s="106"/>
      <c r="B25" s="95"/>
      <c r="C25" s="444"/>
      <c r="D25" s="444"/>
      <c r="E25" s="444"/>
      <c r="F25" s="444"/>
      <c r="G25" s="96"/>
      <c r="H25" s="96"/>
    </row>
    <row r="26" spans="1:7" ht="15" customHeight="1">
      <c r="A26" s="85" t="s">
        <v>67</v>
      </c>
      <c r="B26" s="107"/>
      <c r="C26" s="107"/>
      <c r="D26" s="107"/>
      <c r="E26" s="107"/>
      <c r="F26" s="107"/>
      <c r="G26" s="85"/>
    </row>
    <row r="27" ht="15" customHeight="1">
      <c r="A27" s="85"/>
    </row>
    <row r="28" ht="22.5" customHeight="1">
      <c r="A28" s="85"/>
    </row>
    <row r="29" ht="22.5" customHeight="1">
      <c r="A29" s="85"/>
    </row>
    <row r="30" ht="22.5" customHeight="1">
      <c r="A30" s="85"/>
    </row>
    <row r="31" ht="22.5" customHeight="1">
      <c r="A31" s="85"/>
    </row>
    <row r="32" ht="22.5" customHeight="1">
      <c r="A32" s="85"/>
    </row>
    <row r="33" ht="22.5" customHeight="1">
      <c r="A33" s="85"/>
    </row>
    <row r="34" ht="22.5" customHeight="1">
      <c r="A34" s="85"/>
    </row>
    <row r="35" ht="22.5" customHeight="1">
      <c r="A35" s="85"/>
    </row>
    <row r="36" ht="22.5" customHeight="1">
      <c r="A36" s="85"/>
    </row>
    <row r="37" ht="22.5" customHeight="1">
      <c r="A37" s="85"/>
    </row>
    <row r="38" ht="22.5" customHeight="1">
      <c r="A38" s="85"/>
    </row>
    <row r="39" ht="22.5" customHeight="1">
      <c r="A39" s="85"/>
    </row>
    <row r="40" ht="22.5" customHeight="1">
      <c r="A40" s="85"/>
    </row>
    <row r="41" ht="22.5" customHeight="1">
      <c r="A41" s="85"/>
    </row>
    <row r="42" ht="22.5" customHeight="1">
      <c r="A42" s="85"/>
    </row>
    <row r="43" ht="22.5" customHeight="1">
      <c r="A43" s="85"/>
    </row>
    <row r="44" ht="22.5" customHeight="1">
      <c r="A44" s="85"/>
    </row>
    <row r="45" ht="22.5" customHeight="1">
      <c r="A45" s="85"/>
    </row>
    <row r="46" ht="22.5" customHeight="1">
      <c r="A46" s="85"/>
    </row>
    <row r="47" ht="22.5" customHeight="1">
      <c r="A47" s="85"/>
    </row>
    <row r="48" ht="22.5" customHeight="1">
      <c r="A48" s="85"/>
    </row>
  </sheetData>
  <sheetProtection/>
  <mergeCells count="7">
    <mergeCell ref="A1:F1"/>
    <mergeCell ref="A4:A6"/>
    <mergeCell ref="B4:B6"/>
    <mergeCell ref="C4:C6"/>
    <mergeCell ref="D4:E4"/>
    <mergeCell ref="F4:F6"/>
    <mergeCell ref="D5:D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0"/>
  <sheetViews>
    <sheetView showGridLines="0" zoomScaleSheetLayoutView="75" zoomScalePageLayoutView="0" workbookViewId="0" topLeftCell="A1">
      <pane ySplit="7" topLeftCell="A8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1" width="17.140625" style="64" customWidth="1"/>
    <col min="2" max="2" width="11.140625" style="64" customWidth="1"/>
    <col min="3" max="3" width="12.421875" style="64" bestFit="1" customWidth="1"/>
    <col min="4" max="4" width="10.7109375" style="64" customWidth="1"/>
    <col min="5" max="5" width="11.00390625" style="64" customWidth="1"/>
    <col min="6" max="6" width="8.421875" style="64" bestFit="1" customWidth="1"/>
    <col min="7" max="7" width="10.8515625" style="64" customWidth="1"/>
    <col min="8" max="8" width="8.421875" style="64" bestFit="1" customWidth="1"/>
    <col min="9" max="9" width="11.00390625" style="64" customWidth="1"/>
    <col min="10" max="10" width="8.421875" style="64" bestFit="1" customWidth="1"/>
    <col min="11" max="11" width="3.140625" style="109" customWidth="1"/>
    <col min="12" max="12" width="11.421875" style="64" customWidth="1"/>
    <col min="13" max="13" width="8.57421875" style="64" customWidth="1"/>
    <col min="14" max="14" width="11.140625" style="64" customWidth="1"/>
    <col min="15" max="15" width="8.57421875" style="64" customWidth="1"/>
    <col min="16" max="16" width="11.140625" style="64" customWidth="1"/>
    <col min="17" max="17" width="8.421875" style="64" customWidth="1"/>
    <col min="18" max="18" width="11.00390625" style="64" customWidth="1"/>
    <col min="19" max="19" width="8.421875" style="64" customWidth="1"/>
    <col min="20" max="20" width="11.00390625" style="64" customWidth="1"/>
    <col min="21" max="21" width="8.57421875" style="64" customWidth="1"/>
    <col min="22" max="22" width="11.00390625" style="64" customWidth="1"/>
    <col min="23" max="23" width="7.421875" style="64" customWidth="1"/>
    <col min="24" max="24" width="9.28125" style="64" customWidth="1"/>
    <col min="25" max="25" width="9.00390625" style="64" customWidth="1"/>
    <col min="26" max="26" width="7.421875" style="64" customWidth="1"/>
    <col min="27" max="27" width="9.00390625" style="64" customWidth="1"/>
    <col min="28" max="29" width="11.421875" style="64" customWidth="1"/>
    <col min="30" max="30" width="7.421875" style="64" customWidth="1"/>
    <col min="31" max="31" width="12.421875" style="64" customWidth="1"/>
    <col min="32" max="41" width="7.421875" style="64" customWidth="1"/>
    <col min="42" max="42" width="11.421875" style="64" customWidth="1"/>
    <col min="43" max="43" width="15.421875" style="64" customWidth="1"/>
    <col min="44" max="49" width="11.421875" style="64" customWidth="1"/>
    <col min="50" max="50" width="7.421875" style="64" customWidth="1"/>
    <col min="51" max="51" width="37.421875" style="64" customWidth="1"/>
    <col min="52" max="56" width="9.00390625" style="64" customWidth="1"/>
    <col min="57" max="57" width="11.421875" style="64" customWidth="1"/>
    <col min="58" max="58" width="23.421875" style="64" customWidth="1"/>
    <col min="59" max="61" width="19.421875" style="64" customWidth="1"/>
    <col min="62" max="62" width="9.00390625" style="64" customWidth="1"/>
    <col min="63" max="63" width="19.421875" style="64" customWidth="1"/>
    <col min="64" max="64" width="13.421875" style="64" customWidth="1"/>
    <col min="65" max="68" width="12.421875" style="64" customWidth="1"/>
    <col min="69" max="69" width="9.00390625" style="64" customWidth="1"/>
    <col min="70" max="70" width="19.421875" style="64" customWidth="1"/>
    <col min="71" max="71" width="21.421875" style="64" customWidth="1"/>
    <col min="72" max="73" width="20.421875" style="64" customWidth="1"/>
    <col min="74" max="74" width="9.00390625" style="64" customWidth="1"/>
    <col min="75" max="75" width="19.421875" style="64" customWidth="1"/>
    <col min="76" max="76" width="16.421875" style="64" customWidth="1"/>
    <col min="77" max="79" width="15.421875" style="64" customWidth="1"/>
    <col min="80" max="80" width="9.00390625" style="64" customWidth="1"/>
    <col min="81" max="83" width="11.421875" style="64" customWidth="1"/>
    <col min="84" max="84" width="9.00390625" style="64" customWidth="1"/>
    <col min="85" max="86" width="11.421875" style="64" customWidth="1"/>
    <col min="87" max="87" width="9.00390625" style="64" customWidth="1"/>
    <col min="88" max="89" width="11.421875" style="64" customWidth="1"/>
    <col min="90" max="92" width="9.00390625" style="64" customWidth="1"/>
    <col min="93" max="93" width="8.421875" style="64" customWidth="1"/>
    <col min="94" max="94" width="10.421875" style="64" customWidth="1"/>
    <col min="95" max="95" width="8.421875" style="64" customWidth="1"/>
    <col min="96" max="96" width="9.00390625" style="64" customWidth="1"/>
    <col min="97" max="97" width="8.421875" style="64" customWidth="1"/>
    <col min="98" max="98" width="9.00390625" style="64" customWidth="1"/>
    <col min="99" max="99" width="11.421875" style="64" customWidth="1"/>
    <col min="100" max="100" width="17.421875" style="64" customWidth="1"/>
    <col min="101" max="110" width="15.421875" style="64" customWidth="1"/>
    <col min="111" max="111" width="11.421875" style="64" customWidth="1"/>
    <col min="112" max="112" width="17.421875" style="64" customWidth="1"/>
    <col min="113" max="126" width="11.421875" style="64" customWidth="1"/>
    <col min="127" max="127" width="17.421875" style="64" customWidth="1"/>
    <col min="128" max="131" width="9.00390625" style="64" customWidth="1"/>
    <col min="132" max="134" width="10.421875" style="64" customWidth="1"/>
    <col min="135" max="142" width="11.421875" style="64" customWidth="1"/>
    <col min="143" max="143" width="17.421875" style="64" customWidth="1"/>
    <col min="144" max="157" width="11.421875" style="64" customWidth="1"/>
    <col min="158" max="158" width="17.421875" style="64" customWidth="1"/>
    <col min="159" max="162" width="9.00390625" style="64" customWidth="1"/>
    <col min="163" max="165" width="10.421875" style="64" customWidth="1"/>
    <col min="166" max="16384" width="11.421875" style="64" customWidth="1"/>
  </cols>
  <sheetData>
    <row r="1" spans="1:14" s="260" customFormat="1" ht="21">
      <c r="A1" s="540" t="s">
        <v>215</v>
      </c>
      <c r="B1" s="540"/>
      <c r="C1" s="540"/>
      <c r="D1" s="540"/>
      <c r="E1" s="540"/>
      <c r="F1" s="540"/>
      <c r="G1" s="540"/>
      <c r="H1" s="540"/>
      <c r="I1" s="540"/>
      <c r="J1" s="540"/>
      <c r="K1" s="258"/>
      <c r="L1" s="258"/>
      <c r="M1" s="258"/>
      <c r="N1" s="259"/>
    </row>
    <row r="2" spans="1:22" s="261" customFormat="1" ht="15" thickBot="1">
      <c r="A2" s="64"/>
      <c r="K2" s="262"/>
      <c r="V2" s="130" t="s">
        <v>216</v>
      </c>
    </row>
    <row r="3" spans="1:22" ht="7.5" customHeight="1">
      <c r="A3" s="441"/>
      <c r="B3" s="528" t="s">
        <v>217</v>
      </c>
      <c r="C3" s="506"/>
      <c r="D3" s="528" t="s">
        <v>218</v>
      </c>
      <c r="E3" s="524"/>
      <c r="F3" s="263"/>
      <c r="G3" s="263"/>
      <c r="H3" s="263"/>
      <c r="I3" s="263"/>
      <c r="J3" s="263"/>
      <c r="K3" s="85"/>
      <c r="L3" s="107"/>
      <c r="M3" s="263"/>
      <c r="N3" s="263"/>
      <c r="O3" s="263"/>
      <c r="P3" s="264"/>
      <c r="Q3" s="528" t="s">
        <v>219</v>
      </c>
      <c r="R3" s="524"/>
      <c r="S3" s="524"/>
      <c r="T3" s="524"/>
      <c r="U3" s="524"/>
      <c r="V3" s="524"/>
    </row>
    <row r="4" spans="1:22" ht="15.75" customHeight="1">
      <c r="A4" s="442" t="s">
        <v>220</v>
      </c>
      <c r="B4" s="544"/>
      <c r="C4" s="507"/>
      <c r="D4" s="544"/>
      <c r="E4" s="507"/>
      <c r="F4" s="573" t="s">
        <v>221</v>
      </c>
      <c r="G4" s="573"/>
      <c r="H4" s="573" t="s">
        <v>222</v>
      </c>
      <c r="I4" s="573"/>
      <c r="J4" s="574" t="s">
        <v>223</v>
      </c>
      <c r="K4" s="463"/>
      <c r="L4" s="576" t="s">
        <v>224</v>
      </c>
      <c r="M4" s="577" t="s">
        <v>225</v>
      </c>
      <c r="N4" s="578"/>
      <c r="O4" s="573" t="s">
        <v>226</v>
      </c>
      <c r="P4" s="573"/>
      <c r="Q4" s="545"/>
      <c r="R4" s="572"/>
      <c r="S4" s="572"/>
      <c r="T4" s="572"/>
      <c r="U4" s="572"/>
      <c r="V4" s="572"/>
    </row>
    <row r="5" spans="1:22" ht="15.75" customHeight="1">
      <c r="A5" s="442"/>
      <c r="B5" s="544"/>
      <c r="C5" s="507"/>
      <c r="D5" s="544"/>
      <c r="E5" s="507"/>
      <c r="F5" s="573"/>
      <c r="G5" s="573"/>
      <c r="H5" s="573"/>
      <c r="I5" s="573"/>
      <c r="J5" s="575"/>
      <c r="K5" s="85"/>
      <c r="L5" s="507"/>
      <c r="M5" s="510"/>
      <c r="N5" s="549"/>
      <c r="O5" s="544" t="s">
        <v>227</v>
      </c>
      <c r="P5" s="507"/>
      <c r="Q5" s="580" t="s">
        <v>228</v>
      </c>
      <c r="R5" s="576"/>
      <c r="S5" s="580" t="s">
        <v>229</v>
      </c>
      <c r="T5" s="576"/>
      <c r="U5" s="580" t="s">
        <v>230</v>
      </c>
      <c r="V5" s="574"/>
    </row>
    <row r="6" spans="1:22" ht="15.75" customHeight="1">
      <c r="A6" s="442" t="s">
        <v>231</v>
      </c>
      <c r="B6" s="545"/>
      <c r="C6" s="541"/>
      <c r="D6" s="545"/>
      <c r="E6" s="541"/>
      <c r="F6" s="573"/>
      <c r="G6" s="573"/>
      <c r="H6" s="573"/>
      <c r="I6" s="573"/>
      <c r="J6" s="572"/>
      <c r="K6" s="85"/>
      <c r="L6" s="541"/>
      <c r="M6" s="579"/>
      <c r="N6" s="550"/>
      <c r="O6" s="545" t="s">
        <v>232</v>
      </c>
      <c r="P6" s="541"/>
      <c r="Q6" s="545"/>
      <c r="R6" s="541"/>
      <c r="S6" s="545"/>
      <c r="T6" s="541"/>
      <c r="U6" s="545"/>
      <c r="V6" s="572"/>
    </row>
    <row r="7" spans="1:23" ht="18" customHeight="1">
      <c r="A7" s="448" t="s">
        <v>233</v>
      </c>
      <c r="B7" s="462" t="s">
        <v>234</v>
      </c>
      <c r="C7" s="462" t="s">
        <v>235</v>
      </c>
      <c r="D7" s="462" t="s">
        <v>234</v>
      </c>
      <c r="E7" s="462" t="s">
        <v>235</v>
      </c>
      <c r="F7" s="462" t="s">
        <v>234</v>
      </c>
      <c r="G7" s="462" t="s">
        <v>235</v>
      </c>
      <c r="H7" s="462" t="s">
        <v>234</v>
      </c>
      <c r="I7" s="462" t="s">
        <v>235</v>
      </c>
      <c r="J7" s="440" t="s">
        <v>234</v>
      </c>
      <c r="K7" s="463"/>
      <c r="L7" s="448" t="s">
        <v>235</v>
      </c>
      <c r="M7" s="265" t="s">
        <v>234</v>
      </c>
      <c r="N7" s="462" t="s">
        <v>235</v>
      </c>
      <c r="O7" s="462" t="s">
        <v>234</v>
      </c>
      <c r="P7" s="462" t="s">
        <v>235</v>
      </c>
      <c r="Q7" s="462" t="s">
        <v>234</v>
      </c>
      <c r="R7" s="462" t="s">
        <v>235</v>
      </c>
      <c r="S7" s="462" t="s">
        <v>234</v>
      </c>
      <c r="T7" s="462" t="s">
        <v>235</v>
      </c>
      <c r="U7" s="462" t="s">
        <v>234</v>
      </c>
      <c r="V7" s="440" t="s">
        <v>235</v>
      </c>
      <c r="W7" s="117"/>
    </row>
    <row r="8" spans="1:22" s="69" customFormat="1" ht="18" customHeight="1">
      <c r="A8" s="266">
        <v>17</v>
      </c>
      <c r="B8" s="86">
        <v>52639</v>
      </c>
      <c r="C8" s="86">
        <v>945229</v>
      </c>
      <c r="D8" s="86">
        <v>34343</v>
      </c>
      <c r="E8" s="86">
        <v>501551</v>
      </c>
      <c r="F8" s="86">
        <v>3968</v>
      </c>
      <c r="G8" s="86">
        <v>72949</v>
      </c>
      <c r="H8" s="86">
        <v>429</v>
      </c>
      <c r="I8" s="86">
        <v>12547</v>
      </c>
      <c r="J8" s="86">
        <v>564</v>
      </c>
      <c r="K8" s="267"/>
      <c r="L8" s="86">
        <v>21970</v>
      </c>
      <c r="M8" s="86">
        <v>333</v>
      </c>
      <c r="N8" s="86">
        <v>15503</v>
      </c>
      <c r="O8" s="86">
        <v>29049</v>
      </c>
      <c r="P8" s="86">
        <v>378104</v>
      </c>
      <c r="Q8" s="86">
        <v>18296</v>
      </c>
      <c r="R8" s="86">
        <v>443678</v>
      </c>
      <c r="S8" s="86">
        <v>15162</v>
      </c>
      <c r="T8" s="86">
        <v>401603</v>
      </c>
      <c r="U8" s="86">
        <v>3134</v>
      </c>
      <c r="V8" s="86">
        <v>42075</v>
      </c>
    </row>
    <row r="9" spans="1:22" s="69" customFormat="1" ht="18" customHeight="1">
      <c r="A9" s="37">
        <f>A8+1</f>
        <v>18</v>
      </c>
      <c r="B9" s="86">
        <v>58452</v>
      </c>
      <c r="C9" s="86">
        <v>975290</v>
      </c>
      <c r="D9" s="86">
        <v>40326</v>
      </c>
      <c r="E9" s="86">
        <v>586702</v>
      </c>
      <c r="F9" s="86">
        <v>4609</v>
      </c>
      <c r="G9" s="86">
        <v>81429</v>
      </c>
      <c r="H9" s="86">
        <v>625</v>
      </c>
      <c r="I9" s="86">
        <v>16427</v>
      </c>
      <c r="J9" s="86">
        <v>609</v>
      </c>
      <c r="K9" s="267"/>
      <c r="L9" s="86">
        <v>24087</v>
      </c>
      <c r="M9" s="86">
        <v>461</v>
      </c>
      <c r="N9" s="86">
        <v>25453</v>
      </c>
      <c r="O9" s="86">
        <v>34022</v>
      </c>
      <c r="P9" s="86">
        <v>438294</v>
      </c>
      <c r="Q9" s="86">
        <v>18126</v>
      </c>
      <c r="R9" s="86">
        <v>388588</v>
      </c>
      <c r="S9" s="86">
        <v>15100</v>
      </c>
      <c r="T9" s="86">
        <v>345444</v>
      </c>
      <c r="U9" s="86">
        <v>3026</v>
      </c>
      <c r="V9" s="86">
        <v>43144</v>
      </c>
    </row>
    <row r="10" spans="1:22" s="69" customFormat="1" ht="18" customHeight="1">
      <c r="A10" s="37">
        <f>A9+1</f>
        <v>19</v>
      </c>
      <c r="B10" s="86">
        <v>61923</v>
      </c>
      <c r="C10" s="86">
        <v>971745</v>
      </c>
      <c r="D10" s="86">
        <v>41364</v>
      </c>
      <c r="E10" s="86">
        <v>588531</v>
      </c>
      <c r="F10" s="86">
        <v>4891</v>
      </c>
      <c r="G10" s="86">
        <v>94225</v>
      </c>
      <c r="H10" s="86">
        <v>599</v>
      </c>
      <c r="I10" s="86">
        <v>15836</v>
      </c>
      <c r="J10" s="86">
        <v>609</v>
      </c>
      <c r="K10" s="268"/>
      <c r="L10" s="86">
        <v>25198</v>
      </c>
      <c r="M10" s="86">
        <v>491</v>
      </c>
      <c r="N10" s="86">
        <v>26943</v>
      </c>
      <c r="O10" s="86">
        <v>34774</v>
      </c>
      <c r="P10" s="86">
        <v>425443</v>
      </c>
      <c r="Q10" s="86">
        <v>20559</v>
      </c>
      <c r="R10" s="86">
        <v>383214</v>
      </c>
      <c r="S10" s="86">
        <v>15313</v>
      </c>
      <c r="T10" s="86">
        <v>307747</v>
      </c>
      <c r="U10" s="86">
        <v>5246</v>
      </c>
      <c r="V10" s="86">
        <v>75467</v>
      </c>
    </row>
    <row r="11" spans="1:22" s="70" customFormat="1" ht="18" customHeight="1">
      <c r="A11" s="37">
        <f>A10+1</f>
        <v>20</v>
      </c>
      <c r="B11" s="86">
        <v>63874</v>
      </c>
      <c r="C11" s="86">
        <v>1034841</v>
      </c>
      <c r="D11" s="86">
        <v>41293</v>
      </c>
      <c r="E11" s="86">
        <v>603377</v>
      </c>
      <c r="F11" s="86">
        <v>4988</v>
      </c>
      <c r="G11" s="86">
        <v>96280</v>
      </c>
      <c r="H11" s="86">
        <v>567</v>
      </c>
      <c r="I11" s="86">
        <v>15325</v>
      </c>
      <c r="J11" s="86">
        <v>628</v>
      </c>
      <c r="K11" s="268"/>
      <c r="L11" s="86">
        <v>27556</v>
      </c>
      <c r="M11" s="86">
        <v>483</v>
      </c>
      <c r="N11" s="86">
        <v>29913</v>
      </c>
      <c r="O11" s="86">
        <v>34627</v>
      </c>
      <c r="P11" s="86">
        <v>434303</v>
      </c>
      <c r="Q11" s="86">
        <v>22581</v>
      </c>
      <c r="R11" s="86">
        <v>431464</v>
      </c>
      <c r="S11" s="86">
        <v>16176</v>
      </c>
      <c r="T11" s="86">
        <v>342994</v>
      </c>
      <c r="U11" s="86">
        <v>6405</v>
      </c>
      <c r="V11" s="86">
        <v>88470</v>
      </c>
    </row>
    <row r="12" spans="1:24" s="271" customFormat="1" ht="18" customHeight="1">
      <c r="A12" s="58">
        <f>A11+1</f>
        <v>21</v>
      </c>
      <c r="B12" s="92">
        <v>63847</v>
      </c>
      <c r="C12" s="92">
        <v>1005554</v>
      </c>
      <c r="D12" s="92">
        <v>41113</v>
      </c>
      <c r="E12" s="92">
        <v>580789</v>
      </c>
      <c r="F12" s="92">
        <v>5167</v>
      </c>
      <c r="G12" s="92">
        <v>97119</v>
      </c>
      <c r="H12" s="92">
        <v>547</v>
      </c>
      <c r="I12" s="92">
        <v>15092</v>
      </c>
      <c r="J12" s="92">
        <v>644</v>
      </c>
      <c r="K12" s="92"/>
      <c r="L12" s="92">
        <v>28030</v>
      </c>
      <c r="M12" s="92">
        <v>475</v>
      </c>
      <c r="N12" s="92">
        <v>30345</v>
      </c>
      <c r="O12" s="92">
        <v>34280</v>
      </c>
      <c r="P12" s="92">
        <v>410203</v>
      </c>
      <c r="Q12" s="92">
        <v>22734</v>
      </c>
      <c r="R12" s="92">
        <v>424765</v>
      </c>
      <c r="S12" s="92">
        <v>16030</v>
      </c>
      <c r="T12" s="92">
        <v>333378</v>
      </c>
      <c r="U12" s="92">
        <v>6704</v>
      </c>
      <c r="V12" s="92">
        <v>91387</v>
      </c>
      <c r="W12" s="269"/>
      <c r="X12" s="270"/>
    </row>
    <row r="13" spans="1:22" ht="15" customHeight="1">
      <c r="A13" s="442" t="s">
        <v>236</v>
      </c>
      <c r="B13" s="92"/>
      <c r="C13" s="92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5" customHeight="1">
      <c r="A14" s="442" t="s">
        <v>237</v>
      </c>
      <c r="B14" s="92">
        <v>1690</v>
      </c>
      <c r="C14" s="92">
        <v>22835</v>
      </c>
      <c r="D14" s="86">
        <v>993</v>
      </c>
      <c r="E14" s="86">
        <v>12403</v>
      </c>
      <c r="F14" s="86">
        <v>176</v>
      </c>
      <c r="G14" s="86">
        <v>3701</v>
      </c>
      <c r="H14" s="86">
        <v>10</v>
      </c>
      <c r="I14" s="86">
        <v>328</v>
      </c>
      <c r="J14" s="272">
        <v>13</v>
      </c>
      <c r="K14" s="86"/>
      <c r="L14" s="272">
        <v>641</v>
      </c>
      <c r="M14" s="272">
        <v>5</v>
      </c>
      <c r="N14" s="272">
        <v>172</v>
      </c>
      <c r="O14" s="272">
        <v>789</v>
      </c>
      <c r="P14" s="272">
        <v>7561</v>
      </c>
      <c r="Q14" s="86">
        <v>697</v>
      </c>
      <c r="R14" s="86">
        <v>10432</v>
      </c>
      <c r="S14" s="272">
        <v>283</v>
      </c>
      <c r="T14" s="272">
        <v>5519</v>
      </c>
      <c r="U14" s="272">
        <v>414</v>
      </c>
      <c r="V14" s="272">
        <v>4913</v>
      </c>
    </row>
    <row r="15" spans="1:22" ht="15" customHeight="1">
      <c r="A15" s="442" t="s">
        <v>238</v>
      </c>
      <c r="B15" s="92">
        <v>1045</v>
      </c>
      <c r="C15" s="92">
        <v>12167</v>
      </c>
      <c r="D15" s="86">
        <v>959</v>
      </c>
      <c r="E15" s="86">
        <v>9973</v>
      </c>
      <c r="F15" s="86">
        <v>91</v>
      </c>
      <c r="G15" s="86">
        <v>1175</v>
      </c>
      <c r="H15" s="86">
        <v>7</v>
      </c>
      <c r="I15" s="86">
        <v>102</v>
      </c>
      <c r="J15" s="272">
        <v>16</v>
      </c>
      <c r="K15" s="86"/>
      <c r="L15" s="272">
        <v>425</v>
      </c>
      <c r="M15" s="272">
        <v>4</v>
      </c>
      <c r="N15" s="272">
        <v>130</v>
      </c>
      <c r="O15" s="272">
        <v>841</v>
      </c>
      <c r="P15" s="272">
        <v>8141</v>
      </c>
      <c r="Q15" s="86">
        <v>86</v>
      </c>
      <c r="R15" s="86">
        <v>2194</v>
      </c>
      <c r="S15" s="272">
        <v>57</v>
      </c>
      <c r="T15" s="272">
        <v>1920</v>
      </c>
      <c r="U15" s="272">
        <v>29</v>
      </c>
      <c r="V15" s="272">
        <v>274</v>
      </c>
    </row>
    <row r="16" spans="1:22" ht="15" customHeight="1">
      <c r="A16" s="442" t="s">
        <v>239</v>
      </c>
      <c r="B16" s="92">
        <v>2257</v>
      </c>
      <c r="C16" s="92">
        <v>28405</v>
      </c>
      <c r="D16" s="86">
        <v>1169</v>
      </c>
      <c r="E16" s="86">
        <v>16487</v>
      </c>
      <c r="F16" s="86">
        <v>83</v>
      </c>
      <c r="G16" s="86">
        <v>1882</v>
      </c>
      <c r="H16" s="86">
        <v>8</v>
      </c>
      <c r="I16" s="86">
        <v>208</v>
      </c>
      <c r="J16" s="272">
        <v>11</v>
      </c>
      <c r="K16" s="86"/>
      <c r="L16" s="272">
        <v>263</v>
      </c>
      <c r="M16" s="272">
        <v>5</v>
      </c>
      <c r="N16" s="272">
        <v>396</v>
      </c>
      <c r="O16" s="272">
        <v>1062</v>
      </c>
      <c r="P16" s="272">
        <v>13738</v>
      </c>
      <c r="Q16" s="86">
        <v>1088</v>
      </c>
      <c r="R16" s="86">
        <v>11918</v>
      </c>
      <c r="S16" s="272">
        <v>939</v>
      </c>
      <c r="T16" s="272">
        <v>10070</v>
      </c>
      <c r="U16" s="272">
        <v>149</v>
      </c>
      <c r="V16" s="272">
        <v>1848</v>
      </c>
    </row>
    <row r="17" spans="1:22" ht="15" customHeight="1">
      <c r="A17" s="442" t="s">
        <v>240</v>
      </c>
      <c r="B17" s="92">
        <v>2582</v>
      </c>
      <c r="C17" s="92">
        <v>36811</v>
      </c>
      <c r="D17" s="86">
        <v>1612</v>
      </c>
      <c r="E17" s="86">
        <v>20858</v>
      </c>
      <c r="F17" s="86">
        <v>189</v>
      </c>
      <c r="G17" s="86">
        <v>2767</v>
      </c>
      <c r="H17" s="86">
        <v>13</v>
      </c>
      <c r="I17" s="86">
        <v>204</v>
      </c>
      <c r="J17" s="272">
        <v>10</v>
      </c>
      <c r="K17" s="86"/>
      <c r="L17" s="272">
        <v>614</v>
      </c>
      <c r="M17" s="272">
        <v>4</v>
      </c>
      <c r="N17" s="272">
        <v>591</v>
      </c>
      <c r="O17" s="272">
        <v>1396</v>
      </c>
      <c r="P17" s="272">
        <v>16682</v>
      </c>
      <c r="Q17" s="86">
        <v>970</v>
      </c>
      <c r="R17" s="86">
        <v>15953</v>
      </c>
      <c r="S17" s="272">
        <v>518</v>
      </c>
      <c r="T17" s="272">
        <v>11657</v>
      </c>
      <c r="U17" s="272">
        <v>452</v>
      </c>
      <c r="V17" s="272">
        <v>4296</v>
      </c>
    </row>
    <row r="18" spans="1:22" ht="15" customHeight="1">
      <c r="A18" s="442" t="s">
        <v>241</v>
      </c>
      <c r="B18" s="92">
        <v>1485</v>
      </c>
      <c r="C18" s="92">
        <v>19220</v>
      </c>
      <c r="D18" s="86">
        <v>1117</v>
      </c>
      <c r="E18" s="86">
        <v>12917</v>
      </c>
      <c r="F18" s="86">
        <v>81</v>
      </c>
      <c r="G18" s="86">
        <v>2393</v>
      </c>
      <c r="H18" s="86">
        <v>18</v>
      </c>
      <c r="I18" s="86">
        <v>328</v>
      </c>
      <c r="J18" s="272">
        <v>13</v>
      </c>
      <c r="K18" s="86"/>
      <c r="L18" s="272">
        <v>508</v>
      </c>
      <c r="M18" s="272">
        <v>7</v>
      </c>
      <c r="N18" s="272">
        <v>263</v>
      </c>
      <c r="O18" s="272">
        <v>998</v>
      </c>
      <c r="P18" s="272">
        <v>9425</v>
      </c>
      <c r="Q18" s="86">
        <v>368</v>
      </c>
      <c r="R18" s="86">
        <v>6303</v>
      </c>
      <c r="S18" s="272">
        <v>320</v>
      </c>
      <c r="T18" s="272">
        <v>5682</v>
      </c>
      <c r="U18" s="272">
        <v>48</v>
      </c>
      <c r="V18" s="272">
        <v>621</v>
      </c>
    </row>
    <row r="19" spans="1:22" ht="15" customHeight="1">
      <c r="A19" s="442" t="s">
        <v>242</v>
      </c>
      <c r="B19" s="92">
        <v>907</v>
      </c>
      <c r="C19" s="92">
        <v>13259</v>
      </c>
      <c r="D19" s="86">
        <v>744</v>
      </c>
      <c r="E19" s="86">
        <v>10207</v>
      </c>
      <c r="F19" s="86">
        <v>88</v>
      </c>
      <c r="G19" s="86">
        <v>1450</v>
      </c>
      <c r="H19" s="86">
        <v>13</v>
      </c>
      <c r="I19" s="86">
        <v>298</v>
      </c>
      <c r="J19" s="272">
        <v>12</v>
      </c>
      <c r="K19" s="86"/>
      <c r="L19" s="272">
        <v>309</v>
      </c>
      <c r="M19" s="272">
        <v>4</v>
      </c>
      <c r="N19" s="272">
        <v>211</v>
      </c>
      <c r="O19" s="272">
        <v>627</v>
      </c>
      <c r="P19" s="272">
        <v>7939</v>
      </c>
      <c r="Q19" s="86">
        <v>163</v>
      </c>
      <c r="R19" s="86">
        <v>3052</v>
      </c>
      <c r="S19" s="272">
        <v>151</v>
      </c>
      <c r="T19" s="272">
        <v>2919</v>
      </c>
      <c r="U19" s="272">
        <v>12</v>
      </c>
      <c r="V19" s="272">
        <v>133</v>
      </c>
    </row>
    <row r="20" spans="1:22" ht="15" customHeight="1">
      <c r="A20" s="442" t="s">
        <v>243</v>
      </c>
      <c r="B20" s="92">
        <v>589</v>
      </c>
      <c r="C20" s="92">
        <v>11105</v>
      </c>
      <c r="D20" s="86">
        <v>216</v>
      </c>
      <c r="E20" s="86">
        <v>4951</v>
      </c>
      <c r="F20" s="86">
        <v>93</v>
      </c>
      <c r="G20" s="86">
        <v>1890</v>
      </c>
      <c r="H20" s="86">
        <v>12</v>
      </c>
      <c r="I20" s="86">
        <v>452</v>
      </c>
      <c r="J20" s="272">
        <v>12</v>
      </c>
      <c r="K20" s="86"/>
      <c r="L20" s="272">
        <v>241</v>
      </c>
      <c r="M20" s="272">
        <v>6</v>
      </c>
      <c r="N20" s="272">
        <v>478</v>
      </c>
      <c r="O20" s="272">
        <v>93</v>
      </c>
      <c r="P20" s="272">
        <v>1890</v>
      </c>
      <c r="Q20" s="86">
        <v>373</v>
      </c>
      <c r="R20" s="86">
        <v>6154</v>
      </c>
      <c r="S20" s="272">
        <v>165</v>
      </c>
      <c r="T20" s="272">
        <v>3755</v>
      </c>
      <c r="U20" s="272">
        <v>208</v>
      </c>
      <c r="V20" s="272">
        <v>2399</v>
      </c>
    </row>
    <row r="21" spans="1:22" ht="15" customHeight="1">
      <c r="A21" s="442" t="s">
        <v>244</v>
      </c>
      <c r="B21" s="92">
        <v>972</v>
      </c>
      <c r="C21" s="92">
        <v>12329</v>
      </c>
      <c r="D21" s="86">
        <v>705</v>
      </c>
      <c r="E21" s="86">
        <v>7866</v>
      </c>
      <c r="F21" s="86">
        <v>93</v>
      </c>
      <c r="G21" s="86">
        <v>1034</v>
      </c>
      <c r="H21" s="86">
        <v>8</v>
      </c>
      <c r="I21" s="86">
        <v>105</v>
      </c>
      <c r="J21" s="272">
        <v>11</v>
      </c>
      <c r="K21" s="86"/>
      <c r="L21" s="272">
        <v>448</v>
      </c>
      <c r="M21" s="272">
        <v>5</v>
      </c>
      <c r="N21" s="272">
        <v>356</v>
      </c>
      <c r="O21" s="272">
        <v>588</v>
      </c>
      <c r="P21" s="272">
        <v>5923</v>
      </c>
      <c r="Q21" s="86">
        <v>267</v>
      </c>
      <c r="R21" s="86">
        <v>4463</v>
      </c>
      <c r="S21" s="272">
        <v>204</v>
      </c>
      <c r="T21" s="272">
        <v>3343</v>
      </c>
      <c r="U21" s="272">
        <v>63</v>
      </c>
      <c r="V21" s="272">
        <v>1120</v>
      </c>
    </row>
    <row r="22" spans="1:22" ht="15" customHeight="1">
      <c r="A22" s="442" t="s">
        <v>245</v>
      </c>
      <c r="B22" s="92">
        <v>982</v>
      </c>
      <c r="C22" s="92">
        <v>9279</v>
      </c>
      <c r="D22" s="86">
        <v>827</v>
      </c>
      <c r="E22" s="86">
        <v>7227</v>
      </c>
      <c r="F22" s="86">
        <v>90</v>
      </c>
      <c r="G22" s="86">
        <v>1428</v>
      </c>
      <c r="H22" s="86">
        <v>6</v>
      </c>
      <c r="I22" s="86">
        <v>71</v>
      </c>
      <c r="J22" s="272">
        <v>11</v>
      </c>
      <c r="K22" s="86"/>
      <c r="L22" s="272">
        <v>181</v>
      </c>
      <c r="M22" s="272">
        <v>6</v>
      </c>
      <c r="N22" s="272">
        <v>100</v>
      </c>
      <c r="O22" s="272">
        <v>714</v>
      </c>
      <c r="P22" s="272">
        <v>5447</v>
      </c>
      <c r="Q22" s="86">
        <v>155</v>
      </c>
      <c r="R22" s="86">
        <v>2052</v>
      </c>
      <c r="S22" s="272">
        <v>95</v>
      </c>
      <c r="T22" s="272">
        <v>1660</v>
      </c>
      <c r="U22" s="272">
        <v>60</v>
      </c>
      <c r="V22" s="272">
        <v>392</v>
      </c>
    </row>
    <row r="23" spans="1:22" ht="15" customHeight="1">
      <c r="A23" s="442" t="s">
        <v>246</v>
      </c>
      <c r="B23" s="92">
        <v>933</v>
      </c>
      <c r="C23" s="92">
        <v>14522</v>
      </c>
      <c r="D23" s="86">
        <v>600</v>
      </c>
      <c r="E23" s="86">
        <v>6654</v>
      </c>
      <c r="F23" s="86">
        <v>185</v>
      </c>
      <c r="G23" s="86">
        <v>1465</v>
      </c>
      <c r="H23" s="86">
        <v>10</v>
      </c>
      <c r="I23" s="86">
        <v>216</v>
      </c>
      <c r="J23" s="272">
        <v>9</v>
      </c>
      <c r="K23" s="86"/>
      <c r="L23" s="272">
        <v>510</v>
      </c>
      <c r="M23" s="272">
        <v>4</v>
      </c>
      <c r="N23" s="272">
        <v>166</v>
      </c>
      <c r="O23" s="272">
        <v>392</v>
      </c>
      <c r="P23" s="272">
        <v>4297</v>
      </c>
      <c r="Q23" s="86">
        <v>333</v>
      </c>
      <c r="R23" s="86">
        <v>7868</v>
      </c>
      <c r="S23" s="272">
        <v>172</v>
      </c>
      <c r="T23" s="272">
        <v>4671</v>
      </c>
      <c r="U23" s="272">
        <v>161</v>
      </c>
      <c r="V23" s="272">
        <v>3197</v>
      </c>
    </row>
    <row r="24" spans="1:22" ht="15" customHeight="1">
      <c r="A24" s="442" t="s">
        <v>247</v>
      </c>
      <c r="B24" s="92">
        <v>1298</v>
      </c>
      <c r="C24" s="92">
        <v>25344</v>
      </c>
      <c r="D24" s="86">
        <v>799</v>
      </c>
      <c r="E24" s="86">
        <v>14698</v>
      </c>
      <c r="F24" s="86">
        <v>101</v>
      </c>
      <c r="G24" s="86">
        <v>2814</v>
      </c>
      <c r="H24" s="86">
        <v>29</v>
      </c>
      <c r="I24" s="86">
        <v>619</v>
      </c>
      <c r="J24" s="272">
        <v>12</v>
      </c>
      <c r="K24" s="86"/>
      <c r="L24" s="272">
        <v>3614</v>
      </c>
      <c r="M24" s="272">
        <v>6</v>
      </c>
      <c r="N24" s="272">
        <v>305</v>
      </c>
      <c r="O24" s="272">
        <v>651</v>
      </c>
      <c r="P24" s="272">
        <v>7346</v>
      </c>
      <c r="Q24" s="86">
        <v>499</v>
      </c>
      <c r="R24" s="86">
        <v>10646</v>
      </c>
      <c r="S24" s="272">
        <v>241</v>
      </c>
      <c r="T24" s="272">
        <v>7637</v>
      </c>
      <c r="U24" s="272">
        <v>258</v>
      </c>
      <c r="V24" s="272">
        <v>3009</v>
      </c>
    </row>
    <row r="25" spans="1:22" ht="15" customHeight="1">
      <c r="A25" s="442" t="s">
        <v>248</v>
      </c>
      <c r="B25" s="92">
        <v>1632</v>
      </c>
      <c r="C25" s="92">
        <v>31710</v>
      </c>
      <c r="D25" s="86">
        <v>841</v>
      </c>
      <c r="E25" s="86">
        <v>15726</v>
      </c>
      <c r="F25" s="86">
        <v>92</v>
      </c>
      <c r="G25" s="86">
        <v>2826</v>
      </c>
      <c r="H25" s="86">
        <v>12</v>
      </c>
      <c r="I25" s="86">
        <v>456</v>
      </c>
      <c r="J25" s="272">
        <v>13</v>
      </c>
      <c r="K25" s="86"/>
      <c r="L25" s="272">
        <v>1353</v>
      </c>
      <c r="M25" s="272">
        <v>8</v>
      </c>
      <c r="N25" s="272">
        <v>1258</v>
      </c>
      <c r="O25" s="272">
        <v>716</v>
      </c>
      <c r="P25" s="272">
        <v>9833</v>
      </c>
      <c r="Q25" s="86">
        <v>791</v>
      </c>
      <c r="R25" s="86">
        <v>15984</v>
      </c>
      <c r="S25" s="272">
        <v>183</v>
      </c>
      <c r="T25" s="272">
        <v>5325</v>
      </c>
      <c r="U25" s="272">
        <v>608</v>
      </c>
      <c r="V25" s="272">
        <v>10659</v>
      </c>
    </row>
    <row r="26" spans="1:22" ht="15" customHeight="1">
      <c r="A26" s="442" t="s">
        <v>249</v>
      </c>
      <c r="B26" s="92">
        <v>1668</v>
      </c>
      <c r="C26" s="92">
        <v>29257</v>
      </c>
      <c r="D26" s="86">
        <v>894</v>
      </c>
      <c r="E26" s="86">
        <v>15824</v>
      </c>
      <c r="F26" s="86">
        <v>114</v>
      </c>
      <c r="G26" s="86">
        <v>2566</v>
      </c>
      <c r="H26" s="86">
        <v>15</v>
      </c>
      <c r="I26" s="86">
        <v>549</v>
      </c>
      <c r="J26" s="272">
        <v>13</v>
      </c>
      <c r="K26" s="86"/>
      <c r="L26" s="272">
        <v>598</v>
      </c>
      <c r="M26" s="272">
        <v>4</v>
      </c>
      <c r="N26" s="272">
        <v>166</v>
      </c>
      <c r="O26" s="272">
        <v>748</v>
      </c>
      <c r="P26" s="272">
        <v>11945</v>
      </c>
      <c r="Q26" s="86">
        <v>774</v>
      </c>
      <c r="R26" s="86">
        <v>13433</v>
      </c>
      <c r="S26" s="272">
        <v>552</v>
      </c>
      <c r="T26" s="272">
        <v>9272</v>
      </c>
      <c r="U26" s="272">
        <v>222</v>
      </c>
      <c r="V26" s="272">
        <v>4161</v>
      </c>
    </row>
    <row r="27" spans="1:22" ht="15" customHeight="1">
      <c r="A27" s="442" t="s">
        <v>250</v>
      </c>
      <c r="B27" s="92">
        <v>1428</v>
      </c>
      <c r="C27" s="92">
        <v>38717</v>
      </c>
      <c r="D27" s="86">
        <v>953</v>
      </c>
      <c r="E27" s="86">
        <v>20564</v>
      </c>
      <c r="F27" s="86">
        <v>109</v>
      </c>
      <c r="G27" s="86">
        <v>1885</v>
      </c>
      <c r="H27" s="86">
        <v>9</v>
      </c>
      <c r="I27" s="86">
        <v>370</v>
      </c>
      <c r="J27" s="272">
        <v>13</v>
      </c>
      <c r="K27" s="86"/>
      <c r="L27" s="272">
        <v>345</v>
      </c>
      <c r="M27" s="272">
        <v>8</v>
      </c>
      <c r="N27" s="272">
        <v>475</v>
      </c>
      <c r="O27" s="272">
        <v>814</v>
      </c>
      <c r="P27" s="272">
        <v>17489</v>
      </c>
      <c r="Q27" s="86">
        <v>475</v>
      </c>
      <c r="R27" s="86">
        <v>18153</v>
      </c>
      <c r="S27" s="272">
        <v>425</v>
      </c>
      <c r="T27" s="272">
        <v>17365</v>
      </c>
      <c r="U27" s="272">
        <v>50</v>
      </c>
      <c r="V27" s="272">
        <v>788</v>
      </c>
    </row>
    <row r="28" spans="1:22" ht="15" customHeight="1">
      <c r="A28" s="442" t="s">
        <v>251</v>
      </c>
      <c r="B28" s="92">
        <v>1511</v>
      </c>
      <c r="C28" s="92">
        <v>17785</v>
      </c>
      <c r="D28" s="86">
        <v>1185</v>
      </c>
      <c r="E28" s="86">
        <v>13294</v>
      </c>
      <c r="F28" s="86">
        <v>110</v>
      </c>
      <c r="G28" s="86">
        <v>1400</v>
      </c>
      <c r="H28" s="273" t="s">
        <v>24</v>
      </c>
      <c r="I28" s="273" t="s">
        <v>24</v>
      </c>
      <c r="J28" s="272">
        <v>13</v>
      </c>
      <c r="K28" s="86"/>
      <c r="L28" s="272">
        <v>475</v>
      </c>
      <c r="M28" s="272">
        <v>12</v>
      </c>
      <c r="N28" s="272">
        <v>1210</v>
      </c>
      <c r="O28" s="272">
        <v>1050</v>
      </c>
      <c r="P28" s="272">
        <v>10209</v>
      </c>
      <c r="Q28" s="86">
        <v>326</v>
      </c>
      <c r="R28" s="86">
        <v>4491</v>
      </c>
      <c r="S28" s="272">
        <v>133</v>
      </c>
      <c r="T28" s="272">
        <v>2738</v>
      </c>
      <c r="U28" s="272">
        <v>193</v>
      </c>
      <c r="V28" s="272">
        <v>1753</v>
      </c>
    </row>
    <row r="29" spans="1:22" ht="15" customHeight="1">
      <c r="A29" s="442" t="s">
        <v>252</v>
      </c>
      <c r="B29" s="92">
        <v>1476</v>
      </c>
      <c r="C29" s="92">
        <v>20438</v>
      </c>
      <c r="D29" s="86">
        <v>1148</v>
      </c>
      <c r="E29" s="86">
        <v>14579</v>
      </c>
      <c r="F29" s="86">
        <v>94</v>
      </c>
      <c r="G29" s="86">
        <v>2615</v>
      </c>
      <c r="H29" s="273" t="s">
        <v>24</v>
      </c>
      <c r="I29" s="273" t="s">
        <v>24</v>
      </c>
      <c r="J29" s="272">
        <v>14</v>
      </c>
      <c r="K29" s="86"/>
      <c r="L29" s="272">
        <v>669</v>
      </c>
      <c r="M29" s="272">
        <v>13</v>
      </c>
      <c r="N29" s="272">
        <v>437</v>
      </c>
      <c r="O29" s="272">
        <v>1027</v>
      </c>
      <c r="P29" s="272">
        <v>10858</v>
      </c>
      <c r="Q29" s="86">
        <v>328</v>
      </c>
      <c r="R29" s="86">
        <v>5859</v>
      </c>
      <c r="S29" s="272">
        <v>275</v>
      </c>
      <c r="T29" s="272">
        <v>5180</v>
      </c>
      <c r="U29" s="272">
        <v>53</v>
      </c>
      <c r="V29" s="272">
        <v>679</v>
      </c>
    </row>
    <row r="30" spans="1:22" ht="15" customHeight="1">
      <c r="A30" s="442" t="s">
        <v>253</v>
      </c>
      <c r="B30" s="92">
        <v>1705</v>
      </c>
      <c r="C30" s="92">
        <v>32033</v>
      </c>
      <c r="D30" s="86">
        <v>1248</v>
      </c>
      <c r="E30" s="86">
        <v>19080</v>
      </c>
      <c r="F30" s="86">
        <v>93</v>
      </c>
      <c r="G30" s="86">
        <v>3420</v>
      </c>
      <c r="H30" s="86">
        <v>12</v>
      </c>
      <c r="I30" s="86">
        <v>374</v>
      </c>
      <c r="J30" s="272">
        <v>13</v>
      </c>
      <c r="K30" s="86"/>
      <c r="L30" s="272">
        <v>875</v>
      </c>
      <c r="M30" s="272">
        <v>7</v>
      </c>
      <c r="N30" s="272">
        <v>128</v>
      </c>
      <c r="O30" s="272">
        <v>1123</v>
      </c>
      <c r="P30" s="272">
        <v>14283</v>
      </c>
      <c r="Q30" s="86">
        <v>457</v>
      </c>
      <c r="R30" s="86">
        <v>12953</v>
      </c>
      <c r="S30" s="272">
        <v>363</v>
      </c>
      <c r="T30" s="272">
        <v>11255</v>
      </c>
      <c r="U30" s="272">
        <v>94</v>
      </c>
      <c r="V30" s="272">
        <v>1698</v>
      </c>
    </row>
    <row r="31" spans="1:22" ht="15" customHeight="1">
      <c r="A31" s="442" t="s">
        <v>254</v>
      </c>
      <c r="B31" s="92">
        <v>887</v>
      </c>
      <c r="C31" s="92">
        <v>16862</v>
      </c>
      <c r="D31" s="86">
        <v>638</v>
      </c>
      <c r="E31" s="86">
        <v>10606</v>
      </c>
      <c r="F31" s="86">
        <v>96</v>
      </c>
      <c r="G31" s="86">
        <v>2354</v>
      </c>
      <c r="H31" s="86">
        <v>10</v>
      </c>
      <c r="I31" s="86">
        <v>101</v>
      </c>
      <c r="J31" s="272">
        <v>10</v>
      </c>
      <c r="K31" s="86"/>
      <c r="L31" s="272">
        <v>281</v>
      </c>
      <c r="M31" s="272">
        <v>11</v>
      </c>
      <c r="N31" s="272">
        <v>2080</v>
      </c>
      <c r="O31" s="272">
        <v>511</v>
      </c>
      <c r="P31" s="272">
        <v>5790</v>
      </c>
      <c r="Q31" s="86">
        <v>249</v>
      </c>
      <c r="R31" s="86">
        <v>6256</v>
      </c>
      <c r="S31" s="272">
        <v>155</v>
      </c>
      <c r="T31" s="272">
        <v>3631</v>
      </c>
      <c r="U31" s="272">
        <v>94</v>
      </c>
      <c r="V31" s="272">
        <v>2625</v>
      </c>
    </row>
    <row r="32" spans="1:22" ht="15" customHeight="1">
      <c r="A32" s="442" t="s">
        <v>255</v>
      </c>
      <c r="B32" s="92">
        <v>1053</v>
      </c>
      <c r="C32" s="92">
        <v>19248</v>
      </c>
      <c r="D32" s="86">
        <v>759</v>
      </c>
      <c r="E32" s="86">
        <v>11605</v>
      </c>
      <c r="F32" s="86">
        <v>95</v>
      </c>
      <c r="G32" s="86">
        <v>2637</v>
      </c>
      <c r="H32" s="86">
        <v>13</v>
      </c>
      <c r="I32" s="86">
        <v>265</v>
      </c>
      <c r="J32" s="272">
        <v>12</v>
      </c>
      <c r="K32" s="86"/>
      <c r="L32" s="272">
        <v>644</v>
      </c>
      <c r="M32" s="272">
        <v>6</v>
      </c>
      <c r="N32" s="272">
        <v>986</v>
      </c>
      <c r="O32" s="272">
        <v>633</v>
      </c>
      <c r="P32" s="272">
        <v>7073</v>
      </c>
      <c r="Q32" s="86">
        <v>294</v>
      </c>
      <c r="R32" s="86">
        <v>7643</v>
      </c>
      <c r="S32" s="272">
        <v>219</v>
      </c>
      <c r="T32" s="272">
        <v>6356</v>
      </c>
      <c r="U32" s="272">
        <v>75</v>
      </c>
      <c r="V32" s="272">
        <v>1287</v>
      </c>
    </row>
    <row r="33" spans="1:22" ht="15" customHeight="1">
      <c r="A33" s="442" t="s">
        <v>256</v>
      </c>
      <c r="B33" s="92">
        <v>1057</v>
      </c>
      <c r="C33" s="92">
        <v>12098</v>
      </c>
      <c r="D33" s="86">
        <v>837</v>
      </c>
      <c r="E33" s="86">
        <v>8097</v>
      </c>
      <c r="F33" s="86">
        <v>110</v>
      </c>
      <c r="G33" s="86">
        <v>1482</v>
      </c>
      <c r="H33" s="86">
        <v>9</v>
      </c>
      <c r="I33" s="86">
        <v>246</v>
      </c>
      <c r="J33" s="272">
        <v>11</v>
      </c>
      <c r="K33" s="86"/>
      <c r="L33" s="272">
        <v>281</v>
      </c>
      <c r="M33" s="272">
        <v>6</v>
      </c>
      <c r="N33" s="272">
        <v>117</v>
      </c>
      <c r="O33" s="272">
        <v>701</v>
      </c>
      <c r="P33" s="272">
        <v>5971</v>
      </c>
      <c r="Q33" s="86">
        <v>220</v>
      </c>
      <c r="R33" s="86">
        <v>4001</v>
      </c>
      <c r="S33" s="272">
        <v>138</v>
      </c>
      <c r="T33" s="272">
        <v>2931</v>
      </c>
      <c r="U33" s="272">
        <v>82</v>
      </c>
      <c r="V33" s="272">
        <v>1070</v>
      </c>
    </row>
    <row r="34" spans="1:22" ht="15" customHeight="1">
      <c r="A34" s="442" t="s">
        <v>257</v>
      </c>
      <c r="B34" s="92">
        <v>749</v>
      </c>
      <c r="C34" s="92">
        <v>10063</v>
      </c>
      <c r="D34" s="86">
        <v>565</v>
      </c>
      <c r="E34" s="86">
        <v>7672</v>
      </c>
      <c r="F34" s="86">
        <v>86</v>
      </c>
      <c r="G34" s="86">
        <v>1641</v>
      </c>
      <c r="H34" s="86">
        <v>10</v>
      </c>
      <c r="I34" s="86">
        <v>339</v>
      </c>
      <c r="J34" s="272">
        <v>14</v>
      </c>
      <c r="K34" s="86"/>
      <c r="L34" s="272">
        <v>400</v>
      </c>
      <c r="M34" s="272">
        <v>12</v>
      </c>
      <c r="N34" s="272">
        <v>448</v>
      </c>
      <c r="O34" s="272">
        <v>443</v>
      </c>
      <c r="P34" s="272">
        <v>4844</v>
      </c>
      <c r="Q34" s="86">
        <v>184</v>
      </c>
      <c r="R34" s="86">
        <v>2391</v>
      </c>
      <c r="S34" s="272">
        <v>26</v>
      </c>
      <c r="T34" s="272">
        <v>173</v>
      </c>
      <c r="U34" s="272">
        <v>158</v>
      </c>
      <c r="V34" s="272">
        <v>2218</v>
      </c>
    </row>
    <row r="35" spans="1:31" ht="15" customHeight="1">
      <c r="A35" s="442" t="s">
        <v>258</v>
      </c>
      <c r="B35" s="92">
        <v>1006</v>
      </c>
      <c r="C35" s="92">
        <v>13891</v>
      </c>
      <c r="D35" s="86">
        <v>703</v>
      </c>
      <c r="E35" s="86">
        <v>7715</v>
      </c>
      <c r="F35" s="86">
        <v>92</v>
      </c>
      <c r="G35" s="86">
        <v>1590</v>
      </c>
      <c r="H35" s="86">
        <v>12</v>
      </c>
      <c r="I35" s="86">
        <v>322</v>
      </c>
      <c r="J35" s="272">
        <v>16</v>
      </c>
      <c r="K35" s="86"/>
      <c r="L35" s="272">
        <v>567</v>
      </c>
      <c r="M35" s="272">
        <v>13</v>
      </c>
      <c r="N35" s="272">
        <v>279</v>
      </c>
      <c r="O35" s="272">
        <v>570</v>
      </c>
      <c r="P35" s="272">
        <v>4957</v>
      </c>
      <c r="Q35" s="86">
        <v>303</v>
      </c>
      <c r="R35" s="86">
        <v>6176</v>
      </c>
      <c r="S35" s="272">
        <v>287</v>
      </c>
      <c r="T35" s="272">
        <v>6028</v>
      </c>
      <c r="U35" s="272">
        <v>16</v>
      </c>
      <c r="V35" s="272">
        <v>148</v>
      </c>
      <c r="W35" s="109"/>
      <c r="X35" s="109"/>
      <c r="Y35" s="109"/>
      <c r="Z35" s="109"/>
      <c r="AA35" s="109"/>
      <c r="AB35" s="109"/>
      <c r="AC35" s="109"/>
      <c r="AD35" s="109"/>
      <c r="AE35" s="109"/>
    </row>
    <row r="36" spans="1:22" ht="15" customHeight="1">
      <c r="A36" s="442" t="s">
        <v>259</v>
      </c>
      <c r="B36" s="92">
        <v>1614</v>
      </c>
      <c r="C36" s="92">
        <v>22697</v>
      </c>
      <c r="D36" s="86">
        <v>1038</v>
      </c>
      <c r="E36" s="86">
        <v>12225</v>
      </c>
      <c r="F36" s="86">
        <v>75</v>
      </c>
      <c r="G36" s="86">
        <v>1277</v>
      </c>
      <c r="H36" s="86">
        <v>8</v>
      </c>
      <c r="I36" s="86">
        <v>223</v>
      </c>
      <c r="J36" s="272">
        <v>18</v>
      </c>
      <c r="K36" s="86"/>
      <c r="L36" s="272">
        <v>453</v>
      </c>
      <c r="M36" s="272">
        <v>10</v>
      </c>
      <c r="N36" s="272">
        <v>605</v>
      </c>
      <c r="O36" s="272">
        <v>927</v>
      </c>
      <c r="P36" s="272">
        <v>9667</v>
      </c>
      <c r="Q36" s="86">
        <v>576</v>
      </c>
      <c r="R36" s="86">
        <v>10472</v>
      </c>
      <c r="S36" s="272">
        <v>530</v>
      </c>
      <c r="T36" s="272">
        <v>9554</v>
      </c>
      <c r="U36" s="272">
        <v>46</v>
      </c>
      <c r="V36" s="272">
        <v>918</v>
      </c>
    </row>
    <row r="37" spans="1:22" ht="15" customHeight="1">
      <c r="A37" s="442" t="s">
        <v>260</v>
      </c>
      <c r="B37" s="92">
        <v>1069</v>
      </c>
      <c r="C37" s="92">
        <v>19722</v>
      </c>
      <c r="D37" s="86">
        <v>626</v>
      </c>
      <c r="E37" s="86">
        <v>10095</v>
      </c>
      <c r="F37" s="86">
        <v>88</v>
      </c>
      <c r="G37" s="86">
        <v>2081</v>
      </c>
      <c r="H37" s="86">
        <v>10</v>
      </c>
      <c r="I37" s="86">
        <v>314</v>
      </c>
      <c r="J37" s="272">
        <v>11</v>
      </c>
      <c r="K37" s="86"/>
      <c r="L37" s="272">
        <v>489</v>
      </c>
      <c r="M37" s="272">
        <v>13</v>
      </c>
      <c r="N37" s="272">
        <v>719</v>
      </c>
      <c r="O37" s="272">
        <v>504</v>
      </c>
      <c r="P37" s="272">
        <v>6492</v>
      </c>
      <c r="Q37" s="86">
        <v>443</v>
      </c>
      <c r="R37" s="86">
        <v>9627</v>
      </c>
      <c r="S37" s="272">
        <v>254</v>
      </c>
      <c r="T37" s="272">
        <v>7465</v>
      </c>
      <c r="U37" s="272">
        <v>189</v>
      </c>
      <c r="V37" s="272">
        <v>2162</v>
      </c>
    </row>
    <row r="38" spans="1:22" ht="15" customHeight="1">
      <c r="A38" s="442" t="s">
        <v>261</v>
      </c>
      <c r="B38" s="92">
        <v>1047</v>
      </c>
      <c r="C38" s="92">
        <v>14749</v>
      </c>
      <c r="D38" s="86">
        <v>676</v>
      </c>
      <c r="E38" s="86">
        <v>6340</v>
      </c>
      <c r="F38" s="86">
        <v>118</v>
      </c>
      <c r="G38" s="86">
        <v>1422</v>
      </c>
      <c r="H38" s="86">
        <v>6</v>
      </c>
      <c r="I38" s="86">
        <v>167</v>
      </c>
      <c r="J38" s="272">
        <v>6</v>
      </c>
      <c r="K38" s="86"/>
      <c r="L38" s="272">
        <v>218</v>
      </c>
      <c r="M38" s="272">
        <v>11</v>
      </c>
      <c r="N38" s="272">
        <v>338</v>
      </c>
      <c r="O38" s="272">
        <v>535</v>
      </c>
      <c r="P38" s="272">
        <v>4195</v>
      </c>
      <c r="Q38" s="86">
        <v>371</v>
      </c>
      <c r="R38" s="86">
        <v>8409</v>
      </c>
      <c r="S38" s="272">
        <v>234</v>
      </c>
      <c r="T38" s="272">
        <v>5908</v>
      </c>
      <c r="U38" s="272">
        <v>137</v>
      </c>
      <c r="V38" s="272">
        <v>2501</v>
      </c>
    </row>
    <row r="39" spans="1:22" ht="15" customHeight="1">
      <c r="A39" s="442" t="s">
        <v>262</v>
      </c>
      <c r="B39" s="92">
        <v>1945</v>
      </c>
      <c r="C39" s="92">
        <v>30612</v>
      </c>
      <c r="D39" s="86">
        <v>941</v>
      </c>
      <c r="E39" s="86">
        <v>14097</v>
      </c>
      <c r="F39" s="86">
        <v>94</v>
      </c>
      <c r="G39" s="86">
        <v>1919</v>
      </c>
      <c r="H39" s="86">
        <v>11</v>
      </c>
      <c r="I39" s="86">
        <v>258</v>
      </c>
      <c r="J39" s="272">
        <v>13</v>
      </c>
      <c r="K39" s="86"/>
      <c r="L39" s="272">
        <v>1087</v>
      </c>
      <c r="M39" s="272">
        <v>8</v>
      </c>
      <c r="N39" s="272">
        <v>189</v>
      </c>
      <c r="O39" s="272">
        <v>815</v>
      </c>
      <c r="P39" s="272">
        <v>10644</v>
      </c>
      <c r="Q39" s="86">
        <v>1004</v>
      </c>
      <c r="R39" s="86">
        <v>16515</v>
      </c>
      <c r="S39" s="272">
        <v>987</v>
      </c>
      <c r="T39" s="272">
        <v>16341</v>
      </c>
      <c r="U39" s="272">
        <v>17</v>
      </c>
      <c r="V39" s="272">
        <v>174</v>
      </c>
    </row>
    <row r="40" spans="1:22" ht="15" customHeight="1">
      <c r="A40" s="442" t="s">
        <v>263</v>
      </c>
      <c r="B40" s="92">
        <v>1644</v>
      </c>
      <c r="C40" s="92">
        <v>33562</v>
      </c>
      <c r="D40" s="86">
        <v>1091</v>
      </c>
      <c r="E40" s="86">
        <v>21975</v>
      </c>
      <c r="F40" s="86">
        <v>154</v>
      </c>
      <c r="G40" s="86">
        <v>3417</v>
      </c>
      <c r="H40" s="86">
        <v>8</v>
      </c>
      <c r="I40" s="86">
        <v>260</v>
      </c>
      <c r="J40" s="272">
        <v>10</v>
      </c>
      <c r="K40" s="86"/>
      <c r="L40" s="272">
        <v>338</v>
      </c>
      <c r="M40" s="272">
        <v>11</v>
      </c>
      <c r="N40" s="272">
        <v>374</v>
      </c>
      <c r="O40" s="272">
        <v>908</v>
      </c>
      <c r="P40" s="272">
        <v>17586</v>
      </c>
      <c r="Q40" s="86">
        <v>553</v>
      </c>
      <c r="R40" s="86">
        <v>11587</v>
      </c>
      <c r="S40" s="272">
        <v>349</v>
      </c>
      <c r="T40" s="272">
        <v>8932</v>
      </c>
      <c r="U40" s="272">
        <v>204</v>
      </c>
      <c r="V40" s="272">
        <v>2655</v>
      </c>
    </row>
    <row r="41" spans="1:22" ht="15" customHeight="1">
      <c r="A41" s="442" t="s">
        <v>264</v>
      </c>
      <c r="B41" s="92">
        <v>1325</v>
      </c>
      <c r="C41" s="92">
        <v>22431</v>
      </c>
      <c r="D41" s="86">
        <v>843</v>
      </c>
      <c r="E41" s="86">
        <v>12219</v>
      </c>
      <c r="F41" s="86">
        <v>90</v>
      </c>
      <c r="G41" s="86">
        <v>1727</v>
      </c>
      <c r="H41" s="86">
        <v>8</v>
      </c>
      <c r="I41" s="86">
        <v>269</v>
      </c>
      <c r="J41" s="272">
        <v>12</v>
      </c>
      <c r="K41" s="86"/>
      <c r="L41" s="272">
        <v>413</v>
      </c>
      <c r="M41" s="272">
        <v>12</v>
      </c>
      <c r="N41" s="272">
        <v>512</v>
      </c>
      <c r="O41" s="272">
        <v>721</v>
      </c>
      <c r="P41" s="272">
        <v>9298</v>
      </c>
      <c r="Q41" s="86">
        <v>482</v>
      </c>
      <c r="R41" s="86">
        <v>10212</v>
      </c>
      <c r="S41" s="272">
        <v>313</v>
      </c>
      <c r="T41" s="272">
        <v>7525</v>
      </c>
      <c r="U41" s="272">
        <v>169</v>
      </c>
      <c r="V41" s="272">
        <v>2687</v>
      </c>
    </row>
    <row r="42" spans="1:22" ht="15" customHeight="1">
      <c r="A42" s="442" t="s">
        <v>265</v>
      </c>
      <c r="B42" s="92">
        <v>812</v>
      </c>
      <c r="C42" s="92">
        <v>13438</v>
      </c>
      <c r="D42" s="86">
        <v>475</v>
      </c>
      <c r="E42" s="86">
        <v>6911</v>
      </c>
      <c r="F42" s="86">
        <v>87</v>
      </c>
      <c r="G42" s="86">
        <v>2291</v>
      </c>
      <c r="H42" s="86">
        <v>13</v>
      </c>
      <c r="I42" s="86">
        <v>1158</v>
      </c>
      <c r="J42" s="272">
        <v>17</v>
      </c>
      <c r="K42" s="86"/>
      <c r="L42" s="272">
        <v>219</v>
      </c>
      <c r="M42" s="272">
        <v>13</v>
      </c>
      <c r="N42" s="272">
        <v>418</v>
      </c>
      <c r="O42" s="272">
        <v>345</v>
      </c>
      <c r="P42" s="272">
        <v>2825</v>
      </c>
      <c r="Q42" s="86">
        <v>337</v>
      </c>
      <c r="R42" s="86">
        <v>6527</v>
      </c>
      <c r="S42" s="272">
        <v>306</v>
      </c>
      <c r="T42" s="272">
        <v>6043</v>
      </c>
      <c r="U42" s="272">
        <v>31</v>
      </c>
      <c r="V42" s="272">
        <v>484</v>
      </c>
    </row>
    <row r="43" spans="1:22" ht="15" customHeight="1">
      <c r="A43" s="442" t="s">
        <v>266</v>
      </c>
      <c r="B43" s="92">
        <v>970</v>
      </c>
      <c r="C43" s="92">
        <v>20417</v>
      </c>
      <c r="D43" s="86">
        <v>548</v>
      </c>
      <c r="E43" s="86">
        <v>7588</v>
      </c>
      <c r="F43" s="86">
        <v>97</v>
      </c>
      <c r="G43" s="86">
        <v>2061</v>
      </c>
      <c r="H43" s="86">
        <v>7</v>
      </c>
      <c r="I43" s="86">
        <v>512</v>
      </c>
      <c r="J43" s="272">
        <v>13</v>
      </c>
      <c r="K43" s="86"/>
      <c r="L43" s="272">
        <v>649</v>
      </c>
      <c r="M43" s="272">
        <v>11</v>
      </c>
      <c r="N43" s="272">
        <v>476</v>
      </c>
      <c r="O43" s="272">
        <v>420</v>
      </c>
      <c r="P43" s="272">
        <v>3890</v>
      </c>
      <c r="Q43" s="86">
        <v>422</v>
      </c>
      <c r="R43" s="86">
        <v>12829</v>
      </c>
      <c r="S43" s="272">
        <v>369</v>
      </c>
      <c r="T43" s="272">
        <v>11933</v>
      </c>
      <c r="U43" s="272">
        <v>53</v>
      </c>
      <c r="V43" s="272">
        <v>896</v>
      </c>
    </row>
    <row r="44" spans="1:22" ht="15" customHeight="1">
      <c r="A44" s="442" t="s">
        <v>267</v>
      </c>
      <c r="B44" s="92">
        <v>871</v>
      </c>
      <c r="C44" s="92">
        <v>22569</v>
      </c>
      <c r="D44" s="86">
        <v>589</v>
      </c>
      <c r="E44" s="86">
        <v>16072</v>
      </c>
      <c r="F44" s="86">
        <v>116</v>
      </c>
      <c r="G44" s="86">
        <v>3419</v>
      </c>
      <c r="H44" s="86">
        <v>11</v>
      </c>
      <c r="I44" s="86">
        <v>560</v>
      </c>
      <c r="J44" s="272">
        <v>9</v>
      </c>
      <c r="K44" s="86"/>
      <c r="L44" s="272">
        <v>508</v>
      </c>
      <c r="M44" s="272">
        <v>12</v>
      </c>
      <c r="N44" s="272">
        <v>1695</v>
      </c>
      <c r="O44" s="272">
        <v>441</v>
      </c>
      <c r="P44" s="272">
        <v>9890</v>
      </c>
      <c r="Q44" s="86">
        <v>282</v>
      </c>
      <c r="R44" s="86">
        <v>6497</v>
      </c>
      <c r="S44" s="272">
        <v>252</v>
      </c>
      <c r="T44" s="272">
        <v>6018</v>
      </c>
      <c r="U44" s="272">
        <v>30</v>
      </c>
      <c r="V44" s="272">
        <v>479</v>
      </c>
    </row>
    <row r="45" spans="1:22" ht="15" customHeight="1">
      <c r="A45" s="442" t="s">
        <v>268</v>
      </c>
      <c r="B45" s="92">
        <v>1355</v>
      </c>
      <c r="C45" s="92">
        <v>24906</v>
      </c>
      <c r="D45" s="86">
        <v>843</v>
      </c>
      <c r="E45" s="86">
        <v>13869</v>
      </c>
      <c r="F45" s="86">
        <v>94</v>
      </c>
      <c r="G45" s="86">
        <v>1762</v>
      </c>
      <c r="H45" s="86">
        <v>6</v>
      </c>
      <c r="I45" s="86">
        <v>115</v>
      </c>
      <c r="J45" s="272">
        <v>6</v>
      </c>
      <c r="K45" s="86"/>
      <c r="L45" s="272">
        <v>338</v>
      </c>
      <c r="M45" s="272">
        <v>17</v>
      </c>
      <c r="N45" s="272">
        <v>640</v>
      </c>
      <c r="O45" s="272">
        <v>720</v>
      </c>
      <c r="P45" s="272">
        <v>11014</v>
      </c>
      <c r="Q45" s="86">
        <v>512</v>
      </c>
      <c r="R45" s="86">
        <v>11037</v>
      </c>
      <c r="S45" s="272">
        <v>455</v>
      </c>
      <c r="T45" s="272">
        <v>10297</v>
      </c>
      <c r="U45" s="272">
        <v>57</v>
      </c>
      <c r="V45" s="272">
        <v>740</v>
      </c>
    </row>
    <row r="46" spans="1:22" ht="15" customHeight="1">
      <c r="A46" s="442" t="s">
        <v>269</v>
      </c>
      <c r="B46" s="92">
        <v>1581</v>
      </c>
      <c r="C46" s="92">
        <v>33773</v>
      </c>
      <c r="D46" s="86">
        <v>972</v>
      </c>
      <c r="E46" s="86">
        <v>20852</v>
      </c>
      <c r="F46" s="86">
        <v>91</v>
      </c>
      <c r="G46" s="86">
        <v>1641</v>
      </c>
      <c r="H46" s="86">
        <v>9</v>
      </c>
      <c r="I46" s="86">
        <v>201</v>
      </c>
      <c r="J46" s="272">
        <v>12</v>
      </c>
      <c r="K46" s="86"/>
      <c r="L46" s="272">
        <v>272</v>
      </c>
      <c r="M46" s="272">
        <v>12</v>
      </c>
      <c r="N46" s="272">
        <v>418</v>
      </c>
      <c r="O46" s="272">
        <v>848</v>
      </c>
      <c r="P46" s="272">
        <v>18320</v>
      </c>
      <c r="Q46" s="86">
        <v>609</v>
      </c>
      <c r="R46" s="86">
        <v>12921</v>
      </c>
      <c r="S46" s="272">
        <v>470</v>
      </c>
      <c r="T46" s="272">
        <v>10200</v>
      </c>
      <c r="U46" s="272">
        <v>139</v>
      </c>
      <c r="V46" s="272">
        <v>2721</v>
      </c>
    </row>
    <row r="47" spans="1:22" ht="15" customHeight="1">
      <c r="A47" s="442" t="s">
        <v>270</v>
      </c>
      <c r="B47" s="92">
        <v>1036</v>
      </c>
      <c r="C47" s="92">
        <v>21402</v>
      </c>
      <c r="D47" s="86">
        <v>615</v>
      </c>
      <c r="E47" s="86">
        <v>13020</v>
      </c>
      <c r="F47" s="86">
        <v>98</v>
      </c>
      <c r="G47" s="86">
        <v>3001</v>
      </c>
      <c r="H47" s="86">
        <v>12</v>
      </c>
      <c r="I47" s="86">
        <v>304</v>
      </c>
      <c r="J47" s="272">
        <v>14</v>
      </c>
      <c r="K47" s="86"/>
      <c r="L47" s="272">
        <v>474</v>
      </c>
      <c r="M47" s="272">
        <v>10</v>
      </c>
      <c r="N47" s="272">
        <v>924</v>
      </c>
      <c r="O47" s="272">
        <v>481</v>
      </c>
      <c r="P47" s="272">
        <v>8317</v>
      </c>
      <c r="Q47" s="86">
        <v>421</v>
      </c>
      <c r="R47" s="86">
        <v>8382</v>
      </c>
      <c r="S47" s="272">
        <v>406</v>
      </c>
      <c r="T47" s="272">
        <v>8194</v>
      </c>
      <c r="U47" s="272">
        <v>15</v>
      </c>
      <c r="V47" s="272">
        <v>188</v>
      </c>
    </row>
    <row r="48" spans="1:22" ht="15" customHeight="1">
      <c r="A48" s="442" t="s">
        <v>271</v>
      </c>
      <c r="B48" s="92">
        <v>1092</v>
      </c>
      <c r="C48" s="92">
        <v>19039</v>
      </c>
      <c r="D48" s="86">
        <v>838</v>
      </c>
      <c r="E48" s="86">
        <v>13209</v>
      </c>
      <c r="F48" s="86">
        <v>125</v>
      </c>
      <c r="G48" s="86">
        <v>2472</v>
      </c>
      <c r="H48" s="86">
        <v>8</v>
      </c>
      <c r="I48" s="86">
        <v>291</v>
      </c>
      <c r="J48" s="272">
        <v>10</v>
      </c>
      <c r="K48" s="86"/>
      <c r="L48" s="272">
        <v>304</v>
      </c>
      <c r="M48" s="272">
        <v>11</v>
      </c>
      <c r="N48" s="272">
        <v>924</v>
      </c>
      <c r="O48" s="272">
        <v>684</v>
      </c>
      <c r="P48" s="272">
        <v>9218</v>
      </c>
      <c r="Q48" s="86">
        <v>254</v>
      </c>
      <c r="R48" s="86">
        <v>5830</v>
      </c>
      <c r="S48" s="272">
        <v>231</v>
      </c>
      <c r="T48" s="272">
        <v>5558</v>
      </c>
      <c r="U48" s="272">
        <v>23</v>
      </c>
      <c r="V48" s="272">
        <v>272</v>
      </c>
    </row>
    <row r="49" spans="1:22" ht="15" customHeight="1">
      <c r="A49" s="442" t="s">
        <v>272</v>
      </c>
      <c r="B49" s="92">
        <v>54</v>
      </c>
      <c r="C49" s="92">
        <v>761</v>
      </c>
      <c r="D49" s="86">
        <v>41</v>
      </c>
      <c r="E49" s="86">
        <v>400</v>
      </c>
      <c r="F49" s="86">
        <v>27</v>
      </c>
      <c r="G49" s="86">
        <v>250</v>
      </c>
      <c r="H49" s="86">
        <v>6</v>
      </c>
      <c r="I49" s="86">
        <v>57</v>
      </c>
      <c r="J49" s="272">
        <v>8</v>
      </c>
      <c r="K49" s="86"/>
      <c r="L49" s="272">
        <v>93</v>
      </c>
      <c r="M49" s="274" t="s">
        <v>24</v>
      </c>
      <c r="N49" s="274" t="s">
        <v>24</v>
      </c>
      <c r="O49" s="274" t="s">
        <v>24</v>
      </c>
      <c r="P49" s="274" t="s">
        <v>24</v>
      </c>
      <c r="Q49" s="86">
        <v>13</v>
      </c>
      <c r="R49" s="86">
        <v>361</v>
      </c>
      <c r="S49" s="272">
        <v>12</v>
      </c>
      <c r="T49" s="272">
        <v>336</v>
      </c>
      <c r="U49" s="272">
        <v>1</v>
      </c>
      <c r="V49" s="272">
        <v>25</v>
      </c>
    </row>
    <row r="50" spans="1:22" ht="15" customHeight="1">
      <c r="A50" s="442" t="s">
        <v>273</v>
      </c>
      <c r="B50" s="92">
        <v>135</v>
      </c>
      <c r="C50" s="92">
        <v>1964</v>
      </c>
      <c r="D50" s="86">
        <v>74</v>
      </c>
      <c r="E50" s="86">
        <v>687</v>
      </c>
      <c r="F50" s="86">
        <v>49</v>
      </c>
      <c r="G50" s="86">
        <v>458</v>
      </c>
      <c r="H50" s="86">
        <v>10</v>
      </c>
      <c r="I50" s="86">
        <v>80</v>
      </c>
      <c r="J50" s="272">
        <v>15</v>
      </c>
      <c r="K50" s="86"/>
      <c r="L50" s="272">
        <v>149</v>
      </c>
      <c r="M50" s="274" t="s">
        <v>24</v>
      </c>
      <c r="N50" s="274" t="s">
        <v>24</v>
      </c>
      <c r="O50" s="274" t="s">
        <v>24</v>
      </c>
      <c r="P50" s="274" t="s">
        <v>24</v>
      </c>
      <c r="Q50" s="86">
        <v>61</v>
      </c>
      <c r="R50" s="86">
        <v>1277</v>
      </c>
      <c r="S50" s="272">
        <v>60</v>
      </c>
      <c r="T50" s="272">
        <v>1267</v>
      </c>
      <c r="U50" s="272">
        <v>1</v>
      </c>
      <c r="V50" s="272">
        <v>10</v>
      </c>
    </row>
    <row r="51" spans="1:22" ht="15" customHeight="1">
      <c r="A51" s="442" t="s">
        <v>274</v>
      </c>
      <c r="B51" s="92">
        <v>1280</v>
      </c>
      <c r="C51" s="92">
        <v>24924</v>
      </c>
      <c r="D51" s="86">
        <v>859</v>
      </c>
      <c r="E51" s="86">
        <v>14569</v>
      </c>
      <c r="F51" s="86">
        <v>85</v>
      </c>
      <c r="G51" s="86">
        <v>1986</v>
      </c>
      <c r="H51" s="86">
        <v>10</v>
      </c>
      <c r="I51" s="86">
        <v>473</v>
      </c>
      <c r="J51" s="272">
        <v>15</v>
      </c>
      <c r="K51" s="86"/>
      <c r="L51" s="272">
        <v>710</v>
      </c>
      <c r="M51" s="272">
        <v>14</v>
      </c>
      <c r="N51" s="272">
        <v>707</v>
      </c>
      <c r="O51" s="272">
        <v>735</v>
      </c>
      <c r="P51" s="272">
        <v>10693</v>
      </c>
      <c r="Q51" s="86">
        <v>421</v>
      </c>
      <c r="R51" s="86">
        <v>10355</v>
      </c>
      <c r="S51" s="272">
        <v>313</v>
      </c>
      <c r="T51" s="272">
        <v>8123</v>
      </c>
      <c r="U51" s="272">
        <v>108</v>
      </c>
      <c r="V51" s="272">
        <v>2232</v>
      </c>
    </row>
    <row r="52" spans="1:22" ht="15" customHeight="1">
      <c r="A52" s="442" t="s">
        <v>275</v>
      </c>
      <c r="B52" s="92">
        <v>1715</v>
      </c>
      <c r="C52" s="92">
        <v>26026</v>
      </c>
      <c r="D52" s="86">
        <v>605</v>
      </c>
      <c r="E52" s="86">
        <v>8666</v>
      </c>
      <c r="F52" s="86">
        <v>89</v>
      </c>
      <c r="G52" s="86">
        <v>1623</v>
      </c>
      <c r="H52" s="86">
        <v>14</v>
      </c>
      <c r="I52" s="86">
        <v>491</v>
      </c>
      <c r="J52" s="272">
        <v>11</v>
      </c>
      <c r="K52" s="86"/>
      <c r="L52" s="272">
        <v>856</v>
      </c>
      <c r="M52" s="272">
        <v>6</v>
      </c>
      <c r="N52" s="272">
        <v>404</v>
      </c>
      <c r="O52" s="272">
        <v>485</v>
      </c>
      <c r="P52" s="272">
        <v>5292</v>
      </c>
      <c r="Q52" s="86">
        <v>1110</v>
      </c>
      <c r="R52" s="86">
        <v>17360</v>
      </c>
      <c r="S52" s="272">
        <v>943</v>
      </c>
      <c r="T52" s="272">
        <v>15797</v>
      </c>
      <c r="U52" s="272">
        <v>167</v>
      </c>
      <c r="V52" s="272">
        <v>1563</v>
      </c>
    </row>
    <row r="53" spans="1:22" ht="15" customHeight="1">
      <c r="A53" s="442" t="s">
        <v>276</v>
      </c>
      <c r="B53" s="92">
        <v>552</v>
      </c>
      <c r="C53" s="92">
        <v>9552</v>
      </c>
      <c r="D53" s="86">
        <v>294</v>
      </c>
      <c r="E53" s="86">
        <v>4848</v>
      </c>
      <c r="F53" s="86">
        <v>105</v>
      </c>
      <c r="G53" s="86">
        <v>1543</v>
      </c>
      <c r="H53" s="86">
        <v>9</v>
      </c>
      <c r="I53" s="86">
        <v>155</v>
      </c>
      <c r="J53" s="272">
        <v>12</v>
      </c>
      <c r="K53" s="86"/>
      <c r="L53" s="272">
        <v>348</v>
      </c>
      <c r="M53" s="272">
        <v>6</v>
      </c>
      <c r="N53" s="272">
        <v>327</v>
      </c>
      <c r="O53" s="272">
        <v>162</v>
      </c>
      <c r="P53" s="272">
        <v>2475</v>
      </c>
      <c r="Q53" s="86">
        <v>258</v>
      </c>
      <c r="R53" s="86">
        <v>4704</v>
      </c>
      <c r="S53" s="272">
        <v>253</v>
      </c>
      <c r="T53" s="272">
        <v>4529</v>
      </c>
      <c r="U53" s="272">
        <v>5</v>
      </c>
      <c r="V53" s="272">
        <v>175</v>
      </c>
    </row>
    <row r="54" spans="1:22" ht="15" customHeight="1">
      <c r="A54" s="442" t="s">
        <v>277</v>
      </c>
      <c r="B54" s="92">
        <v>1059</v>
      </c>
      <c r="C54" s="92">
        <v>13265</v>
      </c>
      <c r="D54" s="86">
        <v>476</v>
      </c>
      <c r="E54" s="86">
        <v>5710</v>
      </c>
      <c r="F54" s="86">
        <v>115</v>
      </c>
      <c r="G54" s="86">
        <v>1851</v>
      </c>
      <c r="H54" s="86">
        <v>26</v>
      </c>
      <c r="I54" s="86">
        <v>500</v>
      </c>
      <c r="J54" s="272">
        <v>16</v>
      </c>
      <c r="K54" s="86"/>
      <c r="L54" s="272">
        <v>640</v>
      </c>
      <c r="M54" s="272">
        <v>7</v>
      </c>
      <c r="N54" s="272">
        <v>151</v>
      </c>
      <c r="O54" s="272">
        <v>312</v>
      </c>
      <c r="P54" s="272">
        <v>2568</v>
      </c>
      <c r="Q54" s="86">
        <v>583</v>
      </c>
      <c r="R54" s="86">
        <v>7555</v>
      </c>
      <c r="S54" s="272">
        <v>576</v>
      </c>
      <c r="T54" s="272">
        <v>7384</v>
      </c>
      <c r="U54" s="272">
        <v>7</v>
      </c>
      <c r="V54" s="272">
        <v>171</v>
      </c>
    </row>
    <row r="55" spans="1:22" ht="15" customHeight="1">
      <c r="A55" s="442" t="s">
        <v>278</v>
      </c>
      <c r="B55" s="92">
        <v>918</v>
      </c>
      <c r="C55" s="92">
        <v>12353</v>
      </c>
      <c r="D55" s="86">
        <v>356</v>
      </c>
      <c r="E55" s="86">
        <v>4041</v>
      </c>
      <c r="F55" s="86">
        <v>97</v>
      </c>
      <c r="G55" s="86">
        <v>1265</v>
      </c>
      <c r="H55" s="86">
        <v>25</v>
      </c>
      <c r="I55" s="86">
        <v>126</v>
      </c>
      <c r="J55" s="272">
        <v>35</v>
      </c>
      <c r="K55" s="86"/>
      <c r="L55" s="272">
        <v>283</v>
      </c>
      <c r="M55" s="272">
        <v>18</v>
      </c>
      <c r="N55" s="272">
        <v>539</v>
      </c>
      <c r="O55" s="272">
        <v>181</v>
      </c>
      <c r="P55" s="272">
        <v>1828</v>
      </c>
      <c r="Q55" s="86">
        <v>562</v>
      </c>
      <c r="R55" s="86">
        <v>8312</v>
      </c>
      <c r="S55" s="272">
        <v>562</v>
      </c>
      <c r="T55" s="272">
        <v>8312</v>
      </c>
      <c r="U55" s="274" t="s">
        <v>24</v>
      </c>
      <c r="V55" s="274" t="s">
        <v>24</v>
      </c>
    </row>
    <row r="56" spans="1:22" ht="15" customHeight="1">
      <c r="A56" s="442" t="s">
        <v>279</v>
      </c>
      <c r="B56" s="92">
        <v>1026</v>
      </c>
      <c r="C56" s="92">
        <v>13263</v>
      </c>
      <c r="D56" s="86">
        <v>652</v>
      </c>
      <c r="E56" s="86">
        <v>6336</v>
      </c>
      <c r="F56" s="86">
        <v>88</v>
      </c>
      <c r="G56" s="86">
        <v>862</v>
      </c>
      <c r="H56" s="86">
        <v>8</v>
      </c>
      <c r="I56" s="86">
        <v>123</v>
      </c>
      <c r="J56" s="272">
        <v>8</v>
      </c>
      <c r="K56" s="86"/>
      <c r="L56" s="272">
        <v>64</v>
      </c>
      <c r="M56" s="272">
        <v>10</v>
      </c>
      <c r="N56" s="272">
        <v>422</v>
      </c>
      <c r="O56" s="272">
        <v>538</v>
      </c>
      <c r="P56" s="272">
        <v>4865</v>
      </c>
      <c r="Q56" s="86">
        <v>374</v>
      </c>
      <c r="R56" s="86">
        <v>6927</v>
      </c>
      <c r="S56" s="272">
        <v>331</v>
      </c>
      <c r="T56" s="272">
        <v>6294</v>
      </c>
      <c r="U56" s="272">
        <v>43</v>
      </c>
      <c r="V56" s="272">
        <v>633</v>
      </c>
    </row>
    <row r="57" spans="1:22" ht="15" customHeight="1">
      <c r="A57" s="442" t="s">
        <v>280</v>
      </c>
      <c r="B57" s="92">
        <v>1471</v>
      </c>
      <c r="C57" s="92">
        <v>16781</v>
      </c>
      <c r="D57" s="86">
        <v>970</v>
      </c>
      <c r="E57" s="86">
        <v>10044</v>
      </c>
      <c r="F57" s="86">
        <v>120</v>
      </c>
      <c r="G57" s="86">
        <v>1201</v>
      </c>
      <c r="H57" s="86">
        <v>5</v>
      </c>
      <c r="I57" s="86">
        <v>103</v>
      </c>
      <c r="J57" s="272">
        <v>12</v>
      </c>
      <c r="K57" s="86"/>
      <c r="L57" s="272">
        <v>656</v>
      </c>
      <c r="M57" s="272">
        <v>13</v>
      </c>
      <c r="N57" s="272">
        <v>710</v>
      </c>
      <c r="O57" s="272">
        <v>820</v>
      </c>
      <c r="P57" s="272">
        <v>7374</v>
      </c>
      <c r="Q57" s="86">
        <v>501</v>
      </c>
      <c r="R57" s="86">
        <v>6737</v>
      </c>
      <c r="S57" s="272">
        <v>353</v>
      </c>
      <c r="T57" s="272">
        <v>5445</v>
      </c>
      <c r="U57" s="272">
        <v>148</v>
      </c>
      <c r="V57" s="272">
        <v>1292</v>
      </c>
    </row>
    <row r="58" spans="1:22" ht="15" customHeight="1">
      <c r="A58" s="442" t="s">
        <v>281</v>
      </c>
      <c r="B58" s="92">
        <v>1427</v>
      </c>
      <c r="C58" s="92">
        <v>13804</v>
      </c>
      <c r="D58" s="86">
        <v>1143</v>
      </c>
      <c r="E58" s="86">
        <v>11335</v>
      </c>
      <c r="F58" s="86">
        <v>103</v>
      </c>
      <c r="G58" s="86">
        <v>1550</v>
      </c>
      <c r="H58" s="86">
        <v>11</v>
      </c>
      <c r="I58" s="86">
        <v>711</v>
      </c>
      <c r="J58" s="272">
        <v>15</v>
      </c>
      <c r="K58" s="86"/>
      <c r="L58" s="272">
        <v>579</v>
      </c>
      <c r="M58" s="272">
        <v>14</v>
      </c>
      <c r="N58" s="272">
        <v>833</v>
      </c>
      <c r="O58" s="272">
        <v>1000</v>
      </c>
      <c r="P58" s="272">
        <v>7662</v>
      </c>
      <c r="Q58" s="86">
        <v>284</v>
      </c>
      <c r="R58" s="86">
        <v>2469</v>
      </c>
      <c r="S58" s="272">
        <v>179</v>
      </c>
      <c r="T58" s="272">
        <v>1304</v>
      </c>
      <c r="U58" s="272">
        <v>105</v>
      </c>
      <c r="V58" s="272">
        <v>1165</v>
      </c>
    </row>
    <row r="59" spans="1:22" ht="15" customHeight="1">
      <c r="A59" s="442" t="s">
        <v>282</v>
      </c>
      <c r="B59" s="92">
        <v>396</v>
      </c>
      <c r="C59" s="92">
        <v>7133</v>
      </c>
      <c r="D59" s="86">
        <v>179</v>
      </c>
      <c r="E59" s="86">
        <v>4949</v>
      </c>
      <c r="F59" s="86">
        <v>42</v>
      </c>
      <c r="G59" s="86">
        <v>1690</v>
      </c>
      <c r="H59" s="86">
        <v>16</v>
      </c>
      <c r="I59" s="86">
        <v>545</v>
      </c>
      <c r="J59" s="272">
        <v>16</v>
      </c>
      <c r="K59" s="86"/>
      <c r="L59" s="272">
        <v>643</v>
      </c>
      <c r="M59" s="274" t="s">
        <v>24</v>
      </c>
      <c r="N59" s="274" t="s">
        <v>24</v>
      </c>
      <c r="O59" s="272">
        <v>105</v>
      </c>
      <c r="P59" s="272">
        <v>2071</v>
      </c>
      <c r="Q59" s="86">
        <v>217</v>
      </c>
      <c r="R59" s="86">
        <v>2184</v>
      </c>
      <c r="S59" s="272">
        <v>216</v>
      </c>
      <c r="T59" s="272">
        <v>2095</v>
      </c>
      <c r="U59" s="272">
        <v>1</v>
      </c>
      <c r="V59" s="272">
        <v>89</v>
      </c>
    </row>
    <row r="60" spans="1:22" ht="15" customHeight="1">
      <c r="A60" s="442" t="s">
        <v>283</v>
      </c>
      <c r="B60" s="92"/>
      <c r="C60" s="92"/>
      <c r="D60" s="86"/>
      <c r="E60" s="86"/>
      <c r="F60" s="86"/>
      <c r="G60" s="86"/>
      <c r="H60" s="86"/>
      <c r="I60" s="86"/>
      <c r="J60" s="86"/>
      <c r="K60" s="86"/>
      <c r="L60" s="86"/>
      <c r="M60" s="273"/>
      <c r="N60" s="273"/>
      <c r="O60" s="86"/>
      <c r="P60" s="86"/>
      <c r="Q60" s="86"/>
      <c r="R60" s="86"/>
      <c r="S60" s="86"/>
      <c r="T60" s="86"/>
      <c r="U60" s="86"/>
      <c r="V60" s="86"/>
    </row>
    <row r="61" spans="1:22" ht="15" customHeight="1">
      <c r="A61" s="442" t="s">
        <v>284</v>
      </c>
      <c r="B61" s="92">
        <v>1738</v>
      </c>
      <c r="C61" s="92">
        <v>15283</v>
      </c>
      <c r="D61" s="86">
        <v>1025</v>
      </c>
      <c r="E61" s="86">
        <v>8917</v>
      </c>
      <c r="F61" s="86">
        <v>83</v>
      </c>
      <c r="G61" s="86">
        <v>1072</v>
      </c>
      <c r="H61" s="273" t="s">
        <v>24</v>
      </c>
      <c r="I61" s="273" t="s">
        <v>24</v>
      </c>
      <c r="J61" s="273" t="s">
        <v>24</v>
      </c>
      <c r="K61" s="86"/>
      <c r="L61" s="273" t="s">
        <v>24</v>
      </c>
      <c r="M61" s="273" t="s">
        <v>24</v>
      </c>
      <c r="N61" s="273" t="s">
        <v>24</v>
      </c>
      <c r="O61" s="86">
        <v>942</v>
      </c>
      <c r="P61" s="86">
        <v>7845</v>
      </c>
      <c r="Q61" s="86">
        <v>713</v>
      </c>
      <c r="R61" s="86">
        <v>6366</v>
      </c>
      <c r="S61" s="86">
        <v>21</v>
      </c>
      <c r="T61" s="86">
        <v>357</v>
      </c>
      <c r="U61" s="86">
        <v>692</v>
      </c>
      <c r="V61" s="86">
        <v>6009</v>
      </c>
    </row>
    <row r="62" spans="1:22" ht="15" customHeight="1">
      <c r="A62" s="442" t="s">
        <v>285</v>
      </c>
      <c r="B62" s="92">
        <v>931</v>
      </c>
      <c r="C62" s="92">
        <v>28284</v>
      </c>
      <c r="D62" s="86">
        <v>464</v>
      </c>
      <c r="E62" s="86">
        <v>11496</v>
      </c>
      <c r="F62" s="86">
        <v>101</v>
      </c>
      <c r="G62" s="86">
        <v>1305</v>
      </c>
      <c r="H62" s="86">
        <v>7</v>
      </c>
      <c r="I62" s="86">
        <v>102</v>
      </c>
      <c r="J62" s="86">
        <v>10</v>
      </c>
      <c r="K62" s="86"/>
      <c r="L62" s="86">
        <v>296</v>
      </c>
      <c r="M62" s="86">
        <v>45</v>
      </c>
      <c r="N62" s="86">
        <v>3029</v>
      </c>
      <c r="O62" s="86">
        <v>301</v>
      </c>
      <c r="P62" s="86">
        <v>6764</v>
      </c>
      <c r="Q62" s="86">
        <v>467</v>
      </c>
      <c r="R62" s="86">
        <v>16788</v>
      </c>
      <c r="S62" s="86">
        <v>324</v>
      </c>
      <c r="T62" s="86">
        <v>12482</v>
      </c>
      <c r="U62" s="86">
        <v>143</v>
      </c>
      <c r="V62" s="86">
        <v>4306</v>
      </c>
    </row>
    <row r="63" spans="1:22" ht="15" customHeight="1">
      <c r="A63" s="442" t="s">
        <v>286</v>
      </c>
      <c r="B63" s="92">
        <v>1494</v>
      </c>
      <c r="C63" s="92">
        <v>18110</v>
      </c>
      <c r="D63" s="86">
        <v>1131</v>
      </c>
      <c r="E63" s="86">
        <v>11102</v>
      </c>
      <c r="F63" s="86">
        <v>92</v>
      </c>
      <c r="G63" s="86">
        <v>1378</v>
      </c>
      <c r="H63" s="86">
        <v>9</v>
      </c>
      <c r="I63" s="86">
        <v>120</v>
      </c>
      <c r="J63" s="86">
        <v>13</v>
      </c>
      <c r="K63" s="86"/>
      <c r="L63" s="86">
        <v>383</v>
      </c>
      <c r="M63" s="86">
        <v>8</v>
      </c>
      <c r="N63" s="86">
        <v>379</v>
      </c>
      <c r="O63" s="86">
        <v>1009</v>
      </c>
      <c r="P63" s="86">
        <v>8842</v>
      </c>
      <c r="Q63" s="86">
        <v>363</v>
      </c>
      <c r="R63" s="86">
        <v>7008</v>
      </c>
      <c r="S63" s="86">
        <v>253</v>
      </c>
      <c r="T63" s="86">
        <v>5221</v>
      </c>
      <c r="U63" s="86">
        <v>110</v>
      </c>
      <c r="V63" s="86">
        <v>1787</v>
      </c>
    </row>
    <row r="64" spans="1:22" ht="15" customHeight="1">
      <c r="A64" s="442" t="s">
        <v>287</v>
      </c>
      <c r="B64" s="92">
        <v>1380</v>
      </c>
      <c r="C64" s="92">
        <v>16300</v>
      </c>
      <c r="D64" s="86">
        <v>1056</v>
      </c>
      <c r="E64" s="86">
        <v>9143</v>
      </c>
      <c r="F64" s="86">
        <v>89</v>
      </c>
      <c r="G64" s="86">
        <v>891</v>
      </c>
      <c r="H64" s="86">
        <v>11</v>
      </c>
      <c r="I64" s="86">
        <v>172</v>
      </c>
      <c r="J64" s="86">
        <v>12</v>
      </c>
      <c r="K64" s="86"/>
      <c r="L64" s="86">
        <v>179</v>
      </c>
      <c r="M64" s="86">
        <v>7</v>
      </c>
      <c r="N64" s="86">
        <v>453</v>
      </c>
      <c r="O64" s="86">
        <v>937</v>
      </c>
      <c r="P64" s="86">
        <v>7448</v>
      </c>
      <c r="Q64" s="86">
        <v>324</v>
      </c>
      <c r="R64" s="86">
        <v>7157</v>
      </c>
      <c r="S64" s="86">
        <v>235</v>
      </c>
      <c r="T64" s="86">
        <v>5343</v>
      </c>
      <c r="U64" s="86">
        <v>89</v>
      </c>
      <c r="V64" s="86">
        <v>1814</v>
      </c>
    </row>
    <row r="65" spans="1:22" ht="15" customHeight="1">
      <c r="A65" s="442" t="s">
        <v>288</v>
      </c>
      <c r="B65" s="92">
        <v>871</v>
      </c>
      <c r="C65" s="92">
        <v>12007</v>
      </c>
      <c r="D65" s="86">
        <v>495</v>
      </c>
      <c r="E65" s="86">
        <v>7100</v>
      </c>
      <c r="F65" s="86">
        <v>86</v>
      </c>
      <c r="G65" s="86">
        <v>1163</v>
      </c>
      <c r="H65" s="86">
        <v>10</v>
      </c>
      <c r="I65" s="86">
        <v>313</v>
      </c>
      <c r="J65" s="86">
        <v>11</v>
      </c>
      <c r="K65" s="86"/>
      <c r="L65" s="86">
        <v>1129</v>
      </c>
      <c r="M65" s="86">
        <v>12</v>
      </c>
      <c r="N65" s="86">
        <v>724</v>
      </c>
      <c r="O65" s="86">
        <v>376</v>
      </c>
      <c r="P65" s="86">
        <v>3771</v>
      </c>
      <c r="Q65" s="86">
        <v>376</v>
      </c>
      <c r="R65" s="86">
        <v>4907</v>
      </c>
      <c r="S65" s="86">
        <v>164</v>
      </c>
      <c r="T65" s="86">
        <v>3259</v>
      </c>
      <c r="U65" s="86">
        <v>212</v>
      </c>
      <c r="V65" s="86">
        <v>1648</v>
      </c>
    </row>
    <row r="66" spans="1:22" ht="15" customHeight="1">
      <c r="A66" s="442" t="s">
        <v>289</v>
      </c>
      <c r="B66" s="92">
        <v>2127</v>
      </c>
      <c r="C66" s="92">
        <v>29049</v>
      </c>
      <c r="D66" s="86">
        <v>1686</v>
      </c>
      <c r="E66" s="86">
        <v>23971</v>
      </c>
      <c r="F66" s="86">
        <v>108</v>
      </c>
      <c r="G66" s="86">
        <v>2126</v>
      </c>
      <c r="H66" s="86">
        <v>17</v>
      </c>
      <c r="I66" s="86">
        <v>436</v>
      </c>
      <c r="J66" s="86">
        <v>12</v>
      </c>
      <c r="K66" s="86"/>
      <c r="L66" s="86">
        <v>1018</v>
      </c>
      <c r="M66" s="86">
        <v>8</v>
      </c>
      <c r="N66" s="86">
        <v>2683</v>
      </c>
      <c r="O66" s="86">
        <v>1541</v>
      </c>
      <c r="P66" s="86">
        <v>17708</v>
      </c>
      <c r="Q66" s="86">
        <v>441</v>
      </c>
      <c r="R66" s="86">
        <v>5078</v>
      </c>
      <c r="S66" s="86">
        <v>178</v>
      </c>
      <c r="T66" s="86">
        <v>2775</v>
      </c>
      <c r="U66" s="86">
        <v>263</v>
      </c>
      <c r="V66" s="86">
        <v>2303</v>
      </c>
    </row>
    <row r="67" spans="1:22" ht="6.75" customHeight="1" thickBot="1">
      <c r="A67" s="442"/>
      <c r="B67" s="275"/>
      <c r="C67" s="276"/>
      <c r="D67" s="277"/>
      <c r="E67" s="276"/>
      <c r="F67" s="276"/>
      <c r="G67" s="276"/>
      <c r="H67" s="276"/>
      <c r="I67" s="276"/>
      <c r="J67" s="276"/>
      <c r="K67" s="278"/>
      <c r="L67" s="279"/>
      <c r="M67" s="279"/>
      <c r="N67" s="279"/>
      <c r="O67" s="276"/>
      <c r="P67" s="276"/>
      <c r="Q67" s="276"/>
      <c r="R67" s="276"/>
      <c r="S67" s="276"/>
      <c r="T67" s="276"/>
      <c r="U67" s="276"/>
      <c r="V67" s="276"/>
    </row>
    <row r="68" spans="1:22" ht="14.25">
      <c r="A68" s="81" t="s">
        <v>290</v>
      </c>
      <c r="B68" s="280"/>
      <c r="C68" s="280"/>
      <c r="D68" s="280"/>
      <c r="E68" s="81"/>
      <c r="F68" s="81"/>
      <c r="G68" s="81"/>
      <c r="H68" s="81"/>
      <c r="I68" s="81"/>
      <c r="J68" s="81"/>
      <c r="K68" s="64"/>
      <c r="L68" s="64" t="s">
        <v>291</v>
      </c>
      <c r="N68" s="109"/>
      <c r="O68" s="81"/>
      <c r="P68" s="81"/>
      <c r="Q68" s="81"/>
      <c r="R68" s="81"/>
      <c r="S68" s="81"/>
      <c r="T68" s="81"/>
      <c r="U68" s="81"/>
      <c r="V68" s="81"/>
    </row>
    <row r="69" spans="1:12" ht="14.25" customHeight="1">
      <c r="A69" s="109" t="s">
        <v>292</v>
      </c>
      <c r="L69" s="64" t="s">
        <v>293</v>
      </c>
    </row>
    <row r="70" ht="14.25" customHeight="1">
      <c r="L70" s="64" t="s">
        <v>294</v>
      </c>
    </row>
  </sheetData>
  <sheetProtection/>
  <mergeCells count="15">
    <mergeCell ref="O5:P5"/>
    <mergeCell ref="Q5:R6"/>
    <mergeCell ref="S5:T6"/>
    <mergeCell ref="U5:V6"/>
    <mergeCell ref="O6:P6"/>
    <mergeCell ref="A1:J1"/>
    <mergeCell ref="B3:C6"/>
    <mergeCell ref="D3:E6"/>
    <mergeCell ref="Q3:V4"/>
    <mergeCell ref="F4:G6"/>
    <mergeCell ref="H4:I6"/>
    <mergeCell ref="J4:J6"/>
    <mergeCell ref="L4:L6"/>
    <mergeCell ref="M4:N6"/>
    <mergeCell ref="O4:P4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80" r:id="rId1"/>
  <colBreaks count="1" manualBreakCount="1">
    <brk id="11" min="1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SheetLayoutView="100" zoomScalePageLayoutView="0" workbookViewId="0" topLeftCell="A1">
      <selection activeCell="AK1" sqref="AK1"/>
    </sheetView>
  </sheetViews>
  <sheetFormatPr defaultColWidth="11.421875" defaultRowHeight="15"/>
  <cols>
    <col min="1" max="1" width="0.71875" style="64" customWidth="1"/>
    <col min="2" max="2" width="19.00390625" style="64" customWidth="1"/>
    <col min="3" max="3" width="0.71875" style="64" customWidth="1"/>
    <col min="4" max="11" width="9.57421875" style="64" customWidth="1"/>
    <col min="12" max="12" width="6.140625" style="64" customWidth="1"/>
    <col min="13" max="18" width="9.00390625" style="64" customWidth="1"/>
    <col min="19" max="19" width="11.421875" style="64" customWidth="1"/>
    <col min="20" max="20" width="15.421875" style="64" customWidth="1"/>
    <col min="21" max="25" width="9.00390625" style="64" customWidth="1"/>
    <col min="26" max="26" width="12.421875" style="64" customWidth="1"/>
    <col min="27" max="27" width="7.421875" style="64" customWidth="1"/>
    <col min="28" max="28" width="17.421875" style="64" customWidth="1"/>
    <col min="29" max="41" width="5.421875" style="64" customWidth="1"/>
    <col min="42" max="42" width="11.421875" style="64" customWidth="1"/>
    <col min="43" max="43" width="15.421875" style="64" customWidth="1"/>
    <col min="44" max="49" width="11.421875" style="64" customWidth="1"/>
    <col min="50" max="50" width="7.421875" style="64" customWidth="1"/>
    <col min="51" max="51" width="12.421875" style="64" customWidth="1"/>
    <col min="52" max="61" width="7.421875" style="64" customWidth="1"/>
    <col min="62" max="62" width="11.421875" style="64" customWidth="1"/>
    <col min="63" max="63" width="15.421875" style="64" customWidth="1"/>
    <col min="64" max="69" width="11.421875" style="64" customWidth="1"/>
    <col min="70" max="70" width="7.421875" style="64" customWidth="1"/>
    <col min="71" max="71" width="37.421875" style="64" customWidth="1"/>
    <col min="72" max="76" width="9.00390625" style="64" customWidth="1"/>
    <col min="77" max="77" width="11.421875" style="64" customWidth="1"/>
    <col min="78" max="78" width="23.421875" style="64" customWidth="1"/>
    <col min="79" max="81" width="19.421875" style="64" customWidth="1"/>
    <col min="82" max="82" width="9.00390625" style="64" customWidth="1"/>
    <col min="83" max="83" width="19.421875" style="64" customWidth="1"/>
    <col min="84" max="84" width="13.421875" style="64" customWidth="1"/>
    <col min="85" max="88" width="12.421875" style="64" customWidth="1"/>
    <col min="89" max="89" width="9.00390625" style="64" customWidth="1"/>
    <col min="90" max="90" width="19.421875" style="64" customWidth="1"/>
    <col min="91" max="91" width="21.421875" style="64" customWidth="1"/>
    <col min="92" max="93" width="20.421875" style="64" customWidth="1"/>
    <col min="94" max="94" width="9.00390625" style="64" customWidth="1"/>
    <col min="95" max="95" width="19.421875" style="64" customWidth="1"/>
    <col min="96" max="96" width="16.421875" style="64" customWidth="1"/>
    <col min="97" max="99" width="15.421875" style="64" customWidth="1"/>
    <col min="100" max="100" width="9.00390625" style="64" customWidth="1"/>
    <col min="101" max="103" width="11.421875" style="64" customWidth="1"/>
    <col min="104" max="104" width="9.00390625" style="64" customWidth="1"/>
    <col min="105" max="106" width="11.421875" style="64" customWidth="1"/>
    <col min="107" max="107" width="9.00390625" style="64" customWidth="1"/>
    <col min="108" max="109" width="11.421875" style="64" customWidth="1"/>
    <col min="110" max="112" width="9.00390625" style="64" customWidth="1"/>
    <col min="113" max="113" width="8.421875" style="64" customWidth="1"/>
    <col min="114" max="114" width="10.421875" style="64" customWidth="1"/>
    <col min="115" max="115" width="8.421875" style="64" customWidth="1"/>
    <col min="116" max="116" width="9.00390625" style="64" customWidth="1"/>
    <col min="117" max="117" width="8.421875" style="64" customWidth="1"/>
    <col min="118" max="118" width="9.00390625" style="64" customWidth="1"/>
    <col min="119" max="119" width="11.421875" style="64" customWidth="1"/>
    <col min="120" max="120" width="17.421875" style="64" customWidth="1"/>
    <col min="121" max="130" width="15.421875" style="64" customWidth="1"/>
    <col min="131" max="131" width="11.421875" style="64" customWidth="1"/>
    <col min="132" max="132" width="17.421875" style="64" customWidth="1"/>
    <col min="133" max="146" width="11.421875" style="64" customWidth="1"/>
    <col min="147" max="147" width="17.421875" style="64" customWidth="1"/>
    <col min="148" max="151" width="9.00390625" style="64" customWidth="1"/>
    <col min="152" max="154" width="10.421875" style="64" customWidth="1"/>
    <col min="155" max="162" width="11.421875" style="64" customWidth="1"/>
    <col min="163" max="163" width="17.421875" style="64" customWidth="1"/>
    <col min="164" max="16384" width="11.421875" style="64" customWidth="1"/>
  </cols>
  <sheetData>
    <row r="1" spans="1:12" ht="24" customHeight="1">
      <c r="A1" s="540" t="s">
        <v>111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127"/>
    </row>
    <row r="2" spans="2:12" ht="1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1" ht="16.5" customHeight="1" thickBot="1">
      <c r="A3" s="128" t="s">
        <v>112</v>
      </c>
      <c r="C3" s="128"/>
      <c r="D3" s="463"/>
      <c r="E3" s="129"/>
      <c r="F3" s="129"/>
      <c r="G3" s="129"/>
      <c r="H3" s="129"/>
      <c r="J3" s="129"/>
      <c r="K3" s="130" t="s">
        <v>113</v>
      </c>
    </row>
    <row r="4" spans="1:16" ht="20.25" customHeight="1">
      <c r="A4" s="582" t="s">
        <v>114</v>
      </c>
      <c r="B4" s="582"/>
      <c r="C4" s="583"/>
      <c r="D4" s="586">
        <f>18</f>
        <v>18</v>
      </c>
      <c r="E4" s="587"/>
      <c r="F4" s="588">
        <f>D4+1</f>
        <v>19</v>
      </c>
      <c r="G4" s="589"/>
      <c r="H4" s="588">
        <f>F4+1</f>
        <v>20</v>
      </c>
      <c r="I4" s="589"/>
      <c r="J4" s="590">
        <f>H4+1</f>
        <v>21</v>
      </c>
      <c r="K4" s="591"/>
      <c r="L4" s="129"/>
      <c r="M4" s="129"/>
      <c r="N4" s="129"/>
      <c r="O4" s="129"/>
      <c r="P4" s="130"/>
    </row>
    <row r="5" spans="1:16" ht="20.25" customHeight="1">
      <c r="A5" s="584"/>
      <c r="B5" s="584"/>
      <c r="C5" s="585"/>
      <c r="D5" s="462" t="s">
        <v>115</v>
      </c>
      <c r="E5" s="131" t="s">
        <v>116</v>
      </c>
      <c r="F5" s="462" t="s">
        <v>115</v>
      </c>
      <c r="G5" s="131" t="s">
        <v>116</v>
      </c>
      <c r="H5" s="462" t="s">
        <v>115</v>
      </c>
      <c r="I5" s="131" t="s">
        <v>116</v>
      </c>
      <c r="J5" s="462" t="s">
        <v>115</v>
      </c>
      <c r="K5" s="132" t="s">
        <v>116</v>
      </c>
      <c r="L5" s="129"/>
      <c r="M5" s="129"/>
      <c r="N5" s="129"/>
      <c r="O5" s="129"/>
      <c r="P5" s="130"/>
    </row>
    <row r="6" spans="2:16" ht="17.25" customHeight="1">
      <c r="B6" s="133" t="s">
        <v>117</v>
      </c>
      <c r="C6" s="134"/>
      <c r="D6" s="135">
        <v>198</v>
      </c>
      <c r="E6" s="136">
        <v>245646</v>
      </c>
      <c r="F6" s="137">
        <v>195</v>
      </c>
      <c r="G6" s="137">
        <v>114628</v>
      </c>
      <c r="H6" s="137">
        <v>196</v>
      </c>
      <c r="I6" s="137">
        <v>177467</v>
      </c>
      <c r="J6" s="138">
        <v>195</v>
      </c>
      <c r="K6" s="139">
        <v>123715</v>
      </c>
      <c r="L6" s="129"/>
      <c r="M6" s="129"/>
      <c r="N6" s="129"/>
      <c r="O6" s="129"/>
      <c r="P6" s="130"/>
    </row>
    <row r="7" spans="2:16" ht="17.25" customHeight="1">
      <c r="B7" s="133" t="s">
        <v>118</v>
      </c>
      <c r="C7" s="134"/>
      <c r="D7" s="135">
        <v>200</v>
      </c>
      <c r="E7" s="136">
        <v>54735</v>
      </c>
      <c r="F7" s="136">
        <v>207</v>
      </c>
      <c r="G7" s="136">
        <v>25616</v>
      </c>
      <c r="H7" s="136">
        <v>196</v>
      </c>
      <c r="I7" s="136">
        <v>32506</v>
      </c>
      <c r="J7" s="138">
        <v>224</v>
      </c>
      <c r="K7" s="140">
        <v>32961</v>
      </c>
      <c r="L7" s="129"/>
      <c r="M7" s="129"/>
      <c r="N7" s="129"/>
      <c r="O7" s="129"/>
      <c r="P7" s="130"/>
    </row>
    <row r="8" spans="2:16" ht="17.25" customHeight="1">
      <c r="B8" s="133" t="s">
        <v>119</v>
      </c>
      <c r="C8" s="134"/>
      <c r="D8" s="135">
        <v>182</v>
      </c>
      <c r="E8" s="136">
        <v>45156</v>
      </c>
      <c r="F8" s="136">
        <v>202</v>
      </c>
      <c r="G8" s="136">
        <v>31179</v>
      </c>
      <c r="H8" s="136">
        <v>184</v>
      </c>
      <c r="I8" s="136">
        <v>35773</v>
      </c>
      <c r="J8" s="138">
        <v>187</v>
      </c>
      <c r="K8" s="140">
        <v>23405</v>
      </c>
      <c r="L8" s="129"/>
      <c r="M8" s="129"/>
      <c r="N8" s="129"/>
      <c r="O8" s="129"/>
      <c r="P8" s="130"/>
    </row>
    <row r="9" spans="2:16" ht="17.25" customHeight="1">
      <c r="B9" s="133" t="s">
        <v>120</v>
      </c>
      <c r="C9" s="134"/>
      <c r="D9" s="135">
        <v>3628</v>
      </c>
      <c r="E9" s="136">
        <v>114310</v>
      </c>
      <c r="F9" s="136">
        <v>3477</v>
      </c>
      <c r="G9" s="136">
        <v>68880</v>
      </c>
      <c r="H9" s="136">
        <v>3416</v>
      </c>
      <c r="I9" s="136">
        <v>108792</v>
      </c>
      <c r="J9" s="138">
        <v>3270</v>
      </c>
      <c r="K9" s="140">
        <v>78407</v>
      </c>
      <c r="L9" s="129"/>
      <c r="M9" s="129"/>
      <c r="N9" s="129"/>
      <c r="O9" s="129"/>
      <c r="P9" s="130"/>
    </row>
    <row r="10" spans="2:16" ht="17.25" customHeight="1">
      <c r="B10" s="133" t="s">
        <v>121</v>
      </c>
      <c r="C10" s="134"/>
      <c r="D10" s="135">
        <v>227</v>
      </c>
      <c r="E10" s="136">
        <v>13509</v>
      </c>
      <c r="F10" s="136">
        <v>218</v>
      </c>
      <c r="G10" s="136">
        <v>11363</v>
      </c>
      <c r="H10" s="136">
        <v>199</v>
      </c>
      <c r="I10" s="136">
        <v>20128</v>
      </c>
      <c r="J10" s="138">
        <v>160</v>
      </c>
      <c r="K10" s="140">
        <v>19218</v>
      </c>
      <c r="L10" s="129"/>
      <c r="M10" s="129"/>
      <c r="N10" s="129"/>
      <c r="O10" s="129"/>
      <c r="P10" s="130"/>
    </row>
    <row r="11" spans="2:16" ht="17.25" customHeight="1">
      <c r="B11" s="133" t="s">
        <v>122</v>
      </c>
      <c r="C11" s="134"/>
      <c r="D11" s="135" t="s">
        <v>24</v>
      </c>
      <c r="E11" s="136" t="s">
        <v>24</v>
      </c>
      <c r="F11" s="136">
        <v>60</v>
      </c>
      <c r="G11" s="136">
        <v>29950</v>
      </c>
      <c r="H11" s="136">
        <v>60</v>
      </c>
      <c r="I11" s="136">
        <v>41921</v>
      </c>
      <c r="J11" s="138">
        <v>40</v>
      </c>
      <c r="K11" s="140">
        <v>27850</v>
      </c>
      <c r="L11" s="129"/>
      <c r="M11" s="129"/>
      <c r="N11" s="129"/>
      <c r="O11" s="129"/>
      <c r="P11" s="130"/>
    </row>
    <row r="12" spans="1:16" ht="17.25" customHeight="1" thickBot="1">
      <c r="A12" s="65"/>
      <c r="B12" s="141" t="s">
        <v>123</v>
      </c>
      <c r="C12" s="142"/>
      <c r="D12" s="143">
        <v>2884</v>
      </c>
      <c r="E12" s="144">
        <v>53160</v>
      </c>
      <c r="F12" s="144">
        <v>2917</v>
      </c>
      <c r="G12" s="144">
        <v>42180</v>
      </c>
      <c r="H12" s="145">
        <v>2925</v>
      </c>
      <c r="I12" s="145">
        <v>61965</v>
      </c>
      <c r="J12" s="146">
        <v>2806</v>
      </c>
      <c r="K12" s="147">
        <v>46395</v>
      </c>
      <c r="L12" s="129"/>
      <c r="M12" s="129"/>
      <c r="N12" s="129"/>
      <c r="O12" s="129"/>
      <c r="P12" s="130"/>
    </row>
    <row r="13" spans="2:12" ht="16.5" customHeight="1">
      <c r="B13" s="63"/>
      <c r="C13" s="63"/>
      <c r="D13" s="148"/>
      <c r="E13" s="129"/>
      <c r="F13" s="129"/>
      <c r="G13" s="129"/>
      <c r="H13" s="129"/>
      <c r="I13" s="129"/>
      <c r="J13" s="129"/>
      <c r="K13" s="63"/>
      <c r="L13" s="63"/>
    </row>
    <row r="14" spans="1:11" ht="17.25" customHeight="1" thickBot="1">
      <c r="A14" s="149" t="s">
        <v>124</v>
      </c>
      <c r="C14" s="128"/>
      <c r="D14" s="63"/>
      <c r="E14" s="63"/>
      <c r="F14" s="63"/>
      <c r="G14" s="63"/>
      <c r="H14" s="63"/>
      <c r="I14" s="63"/>
      <c r="J14" s="63"/>
      <c r="K14" s="130" t="s">
        <v>125</v>
      </c>
    </row>
    <row r="15" spans="1:12" ht="20.25" customHeight="1">
      <c r="A15" s="524" t="s">
        <v>126</v>
      </c>
      <c r="B15" s="524"/>
      <c r="C15" s="506"/>
      <c r="D15" s="586">
        <f>D4+2</f>
        <v>20</v>
      </c>
      <c r="E15" s="504"/>
      <c r="F15" s="504"/>
      <c r="G15" s="562"/>
      <c r="H15" s="591">
        <f>D15+1</f>
        <v>21</v>
      </c>
      <c r="I15" s="591"/>
      <c r="J15" s="591"/>
      <c r="K15" s="591"/>
      <c r="L15" s="130"/>
    </row>
    <row r="16" spans="1:12" ht="20.25" customHeight="1">
      <c r="A16" s="572"/>
      <c r="B16" s="572"/>
      <c r="C16" s="541"/>
      <c r="D16" s="462" t="s">
        <v>127</v>
      </c>
      <c r="E16" s="462" t="s">
        <v>128</v>
      </c>
      <c r="F16" s="462" t="s">
        <v>129</v>
      </c>
      <c r="G16" s="462" t="s">
        <v>130</v>
      </c>
      <c r="H16" s="462" t="s">
        <v>127</v>
      </c>
      <c r="I16" s="462" t="s">
        <v>128</v>
      </c>
      <c r="J16" s="462" t="s">
        <v>129</v>
      </c>
      <c r="K16" s="440" t="s">
        <v>130</v>
      </c>
      <c r="L16" s="130"/>
    </row>
    <row r="17" spans="2:12" ht="17.25" customHeight="1">
      <c r="B17" s="487" t="s">
        <v>3</v>
      </c>
      <c r="C17" s="150"/>
      <c r="D17" s="151">
        <v>416</v>
      </c>
      <c r="E17" s="137">
        <v>136</v>
      </c>
      <c r="F17" s="137">
        <v>148</v>
      </c>
      <c r="G17" s="152">
        <v>132</v>
      </c>
      <c r="H17" s="153">
        <v>390</v>
      </c>
      <c r="I17" s="154">
        <v>123</v>
      </c>
      <c r="J17" s="154">
        <v>146</v>
      </c>
      <c r="K17" s="154">
        <v>121</v>
      </c>
      <c r="L17" s="130"/>
    </row>
    <row r="18" spans="2:12" ht="17.25" customHeight="1">
      <c r="B18" s="487" t="s">
        <v>131</v>
      </c>
      <c r="C18" s="150"/>
      <c r="D18" s="135">
        <v>164</v>
      </c>
      <c r="E18" s="136">
        <v>58</v>
      </c>
      <c r="F18" s="136">
        <v>73</v>
      </c>
      <c r="G18" s="155">
        <v>33</v>
      </c>
      <c r="H18" s="153">
        <v>136</v>
      </c>
      <c r="I18" s="154">
        <v>49</v>
      </c>
      <c r="J18" s="154">
        <v>54</v>
      </c>
      <c r="K18" s="154">
        <v>33</v>
      </c>
      <c r="L18" s="130"/>
    </row>
    <row r="19" spans="2:12" ht="17.25" customHeight="1">
      <c r="B19" s="487" t="s">
        <v>132</v>
      </c>
      <c r="C19" s="150"/>
      <c r="D19" s="135">
        <v>25</v>
      </c>
      <c r="E19" s="136">
        <v>14</v>
      </c>
      <c r="F19" s="136">
        <v>4</v>
      </c>
      <c r="G19" s="155">
        <v>7</v>
      </c>
      <c r="H19" s="153">
        <v>18</v>
      </c>
      <c r="I19" s="154">
        <v>6</v>
      </c>
      <c r="J19" s="154">
        <v>9</v>
      </c>
      <c r="K19" s="154">
        <v>3</v>
      </c>
      <c r="L19" s="130"/>
    </row>
    <row r="20" spans="2:12" ht="17.25" customHeight="1">
      <c r="B20" s="487" t="s">
        <v>133</v>
      </c>
      <c r="C20" s="150"/>
      <c r="D20" s="135">
        <v>16</v>
      </c>
      <c r="E20" s="136">
        <v>9</v>
      </c>
      <c r="F20" s="136">
        <v>4</v>
      </c>
      <c r="G20" s="155">
        <v>3</v>
      </c>
      <c r="H20" s="153">
        <v>11</v>
      </c>
      <c r="I20" s="154">
        <v>3</v>
      </c>
      <c r="J20" s="154">
        <v>7</v>
      </c>
      <c r="K20" s="154">
        <v>1</v>
      </c>
      <c r="L20" s="130"/>
    </row>
    <row r="21" spans="2:12" ht="17.25" customHeight="1">
      <c r="B21" s="487" t="s">
        <v>134</v>
      </c>
      <c r="C21" s="150"/>
      <c r="D21" s="135">
        <v>7</v>
      </c>
      <c r="E21" s="136">
        <v>5</v>
      </c>
      <c r="F21" s="136">
        <v>1</v>
      </c>
      <c r="G21" s="155">
        <v>1</v>
      </c>
      <c r="H21" s="153">
        <v>15</v>
      </c>
      <c r="I21" s="154">
        <v>7</v>
      </c>
      <c r="J21" s="154">
        <v>8</v>
      </c>
      <c r="K21" s="154" t="s">
        <v>475</v>
      </c>
      <c r="L21" s="130"/>
    </row>
    <row r="22" spans="2:12" ht="17.25" customHeight="1">
      <c r="B22" s="487" t="s">
        <v>135</v>
      </c>
      <c r="C22" s="150"/>
      <c r="D22" s="135">
        <v>11</v>
      </c>
      <c r="E22" s="136">
        <v>2</v>
      </c>
      <c r="F22" s="136">
        <v>5</v>
      </c>
      <c r="G22" s="155">
        <v>4</v>
      </c>
      <c r="H22" s="153">
        <v>8</v>
      </c>
      <c r="I22" s="154">
        <v>2</v>
      </c>
      <c r="J22" s="154">
        <v>4</v>
      </c>
      <c r="K22" s="154">
        <v>2</v>
      </c>
      <c r="L22" s="130"/>
    </row>
    <row r="23" spans="2:12" ht="17.25" customHeight="1">
      <c r="B23" s="156" t="s">
        <v>136</v>
      </c>
      <c r="C23" s="157"/>
      <c r="D23" s="135">
        <v>157</v>
      </c>
      <c r="E23" s="136">
        <v>40</v>
      </c>
      <c r="F23" s="136">
        <v>56</v>
      </c>
      <c r="G23" s="155">
        <v>61</v>
      </c>
      <c r="H23" s="153">
        <v>174</v>
      </c>
      <c r="I23" s="154">
        <v>43</v>
      </c>
      <c r="J23" s="154">
        <v>61</v>
      </c>
      <c r="K23" s="154">
        <v>70</v>
      </c>
      <c r="L23" s="130"/>
    </row>
    <row r="24" spans="1:12" ht="17.25" customHeight="1" thickBot="1">
      <c r="A24" s="65"/>
      <c r="B24" s="485" t="s">
        <v>137</v>
      </c>
      <c r="C24" s="158"/>
      <c r="D24" s="159">
        <v>36</v>
      </c>
      <c r="E24" s="145">
        <v>8</v>
      </c>
      <c r="F24" s="145">
        <v>5</v>
      </c>
      <c r="G24" s="160">
        <v>23</v>
      </c>
      <c r="H24" s="161">
        <v>28</v>
      </c>
      <c r="I24" s="162">
        <v>13</v>
      </c>
      <c r="J24" s="162">
        <v>3</v>
      </c>
      <c r="K24" s="162">
        <v>12</v>
      </c>
      <c r="L24" s="130"/>
    </row>
    <row r="25" spans="1:12" ht="17.25" customHeight="1">
      <c r="A25" s="107" t="s">
        <v>138</v>
      </c>
      <c r="C25" s="85"/>
      <c r="D25" s="63"/>
      <c r="E25" s="63"/>
      <c r="F25" s="63"/>
      <c r="G25" s="63"/>
      <c r="H25" s="63"/>
      <c r="I25" s="63"/>
      <c r="J25" s="63"/>
      <c r="K25" s="117"/>
      <c r="L25" s="130"/>
    </row>
    <row r="26" spans="4:12" ht="18" customHeight="1">
      <c r="D26" s="163"/>
      <c r="E26" s="164"/>
      <c r="F26" s="165"/>
      <c r="G26" s="165"/>
      <c r="H26" s="165"/>
      <c r="I26" s="165"/>
      <c r="J26" s="165"/>
      <c r="K26" s="165"/>
      <c r="L26" s="165"/>
    </row>
    <row r="27" spans="2:12" ht="21.75" customHeight="1">
      <c r="B27" s="85"/>
      <c r="C27" s="85"/>
      <c r="D27" s="463"/>
      <c r="E27" s="166"/>
      <c r="F27" s="167"/>
      <c r="G27" s="167"/>
      <c r="H27" s="167"/>
      <c r="I27" s="167"/>
      <c r="J27" s="167"/>
      <c r="K27" s="167"/>
      <c r="L27" s="167"/>
    </row>
    <row r="28" spans="2:12" ht="21.75" customHeight="1">
      <c r="B28" s="581"/>
      <c r="C28" s="466"/>
      <c r="D28" s="466"/>
      <c r="E28" s="166"/>
      <c r="F28" s="167"/>
      <c r="G28" s="167"/>
      <c r="H28" s="167"/>
      <c r="I28" s="167"/>
      <c r="J28" s="167"/>
      <c r="K28" s="167"/>
      <c r="L28" s="167"/>
    </row>
    <row r="29" spans="2:12" ht="21.75" customHeight="1">
      <c r="B29" s="575"/>
      <c r="C29" s="463"/>
      <c r="D29" s="463"/>
      <c r="E29" s="166"/>
      <c r="F29" s="167"/>
      <c r="G29" s="167"/>
      <c r="H29" s="167"/>
      <c r="I29" s="167"/>
      <c r="J29" s="167"/>
      <c r="K29" s="167"/>
      <c r="L29" s="167"/>
    </row>
    <row r="30" spans="2:12" ht="21.75" customHeight="1">
      <c r="B30" s="581"/>
      <c r="C30" s="466"/>
      <c r="D30" s="466"/>
      <c r="E30" s="166"/>
      <c r="F30" s="167"/>
      <c r="G30" s="167"/>
      <c r="H30" s="167"/>
      <c r="I30" s="167"/>
      <c r="J30" s="167"/>
      <c r="K30" s="167"/>
      <c r="L30" s="167"/>
    </row>
    <row r="31" spans="2:12" ht="21.75" customHeight="1">
      <c r="B31" s="575"/>
      <c r="C31" s="463"/>
      <c r="D31" s="463"/>
      <c r="E31" s="166"/>
      <c r="F31" s="167"/>
      <c r="G31" s="167"/>
      <c r="H31" s="167"/>
      <c r="I31" s="167"/>
      <c r="J31" s="167"/>
      <c r="K31" s="167"/>
      <c r="L31" s="167"/>
    </row>
    <row r="32" spans="2:12" ht="21.75" customHeight="1">
      <c r="B32" s="581"/>
      <c r="C32" s="466"/>
      <c r="D32" s="466"/>
      <c r="E32" s="166"/>
      <c r="F32" s="109"/>
      <c r="G32" s="109"/>
      <c r="H32" s="109"/>
      <c r="I32" s="109"/>
      <c r="J32" s="167"/>
      <c r="K32" s="167"/>
      <c r="L32" s="109"/>
    </row>
    <row r="33" spans="2:12" ht="21.75" customHeight="1">
      <c r="B33" s="575"/>
      <c r="C33" s="463"/>
      <c r="D33" s="463"/>
      <c r="E33" s="166"/>
      <c r="F33" s="167"/>
      <c r="G33" s="167"/>
      <c r="H33" s="167"/>
      <c r="I33" s="167"/>
      <c r="J33" s="167"/>
      <c r="K33" s="167"/>
      <c r="L33" s="167"/>
    </row>
    <row r="34" spans="2:12" ht="21.75" customHeight="1">
      <c r="B34" s="581"/>
      <c r="C34" s="466"/>
      <c r="D34" s="466"/>
      <c r="E34" s="166"/>
      <c r="F34" s="167"/>
      <c r="G34" s="167"/>
      <c r="H34" s="167"/>
      <c r="I34" s="167"/>
      <c r="J34" s="167"/>
      <c r="K34" s="167"/>
      <c r="L34" s="167"/>
    </row>
    <row r="35" spans="2:12" ht="21.75" customHeight="1">
      <c r="B35" s="575"/>
      <c r="C35" s="463"/>
      <c r="D35" s="463"/>
      <c r="E35" s="166"/>
      <c r="F35" s="167"/>
      <c r="G35" s="167"/>
      <c r="H35" s="167"/>
      <c r="I35" s="167"/>
      <c r="J35" s="167"/>
      <c r="K35" s="167"/>
      <c r="L35" s="167"/>
    </row>
    <row r="36" spans="2:12" ht="21.75" customHeight="1">
      <c r="B36" s="581"/>
      <c r="C36" s="466"/>
      <c r="D36" s="466"/>
      <c r="E36" s="166"/>
      <c r="F36" s="167"/>
      <c r="G36" s="167"/>
      <c r="H36" s="167"/>
      <c r="I36" s="167"/>
      <c r="J36" s="167"/>
      <c r="K36" s="167"/>
      <c r="L36" s="167"/>
    </row>
    <row r="37" spans="2:12" ht="21.75" customHeight="1">
      <c r="B37" s="575"/>
      <c r="C37" s="463"/>
      <c r="D37" s="463"/>
      <c r="E37" s="166"/>
      <c r="F37" s="167"/>
      <c r="G37" s="167"/>
      <c r="H37" s="167"/>
      <c r="I37" s="167"/>
      <c r="J37" s="167"/>
      <c r="K37" s="167"/>
      <c r="L37" s="167"/>
    </row>
    <row r="38" spans="2:12" ht="21.75" customHeight="1">
      <c r="B38" s="581"/>
      <c r="C38" s="466"/>
      <c r="D38" s="466"/>
      <c r="E38" s="166"/>
      <c r="F38" s="167"/>
      <c r="G38" s="167"/>
      <c r="H38" s="167"/>
      <c r="I38" s="167"/>
      <c r="J38" s="167"/>
      <c r="K38" s="167"/>
      <c r="L38" s="167"/>
    </row>
    <row r="39" spans="2:12" ht="21.75" customHeight="1">
      <c r="B39" s="575"/>
      <c r="C39" s="463"/>
      <c r="D39" s="463"/>
      <c r="E39" s="166"/>
      <c r="F39" s="167"/>
      <c r="G39" s="167"/>
      <c r="H39" s="167"/>
      <c r="I39" s="167"/>
      <c r="J39" s="167"/>
      <c r="K39" s="167"/>
      <c r="L39" s="167"/>
    </row>
    <row r="40" spans="2:12" ht="21.75" customHeight="1">
      <c r="B40" s="581"/>
      <c r="C40" s="466"/>
      <c r="D40" s="466"/>
      <c r="E40" s="166"/>
      <c r="F40" s="167"/>
      <c r="G40" s="167"/>
      <c r="H40" s="167"/>
      <c r="I40" s="167"/>
      <c r="J40" s="167"/>
      <c r="K40" s="167"/>
      <c r="L40" s="167"/>
    </row>
    <row r="41" spans="2:12" ht="21.75" customHeight="1">
      <c r="B41" s="575"/>
      <c r="C41" s="463"/>
      <c r="D41" s="463"/>
      <c r="E41" s="166"/>
      <c r="F41" s="167"/>
      <c r="G41" s="167"/>
      <c r="H41" s="167"/>
      <c r="I41" s="167"/>
      <c r="J41" s="167"/>
      <c r="K41" s="167"/>
      <c r="L41" s="167"/>
    </row>
    <row r="42" spans="2:12" ht="21.75" customHeight="1">
      <c r="B42" s="581"/>
      <c r="C42" s="466"/>
      <c r="D42" s="466"/>
      <c r="E42" s="166"/>
      <c r="F42" s="167"/>
      <c r="G42" s="167"/>
      <c r="H42" s="167"/>
      <c r="I42" s="167"/>
      <c r="J42" s="167"/>
      <c r="K42" s="167"/>
      <c r="L42" s="167"/>
    </row>
    <row r="43" spans="2:12" ht="21.75" customHeight="1">
      <c r="B43" s="575"/>
      <c r="C43" s="463"/>
      <c r="D43" s="463"/>
      <c r="E43" s="166"/>
      <c r="F43" s="167"/>
      <c r="G43" s="167"/>
      <c r="H43" s="167"/>
      <c r="I43" s="167"/>
      <c r="J43" s="167"/>
      <c r="K43" s="167"/>
      <c r="L43" s="167"/>
    </row>
    <row r="44" spans="2:12" ht="21.75" customHeight="1">
      <c r="B44" s="575"/>
      <c r="C44" s="463"/>
      <c r="D44" s="463"/>
      <c r="E44" s="166"/>
      <c r="F44" s="167"/>
      <c r="G44" s="167"/>
      <c r="H44" s="167"/>
      <c r="I44" s="167"/>
      <c r="J44" s="167"/>
      <c r="K44" s="167"/>
      <c r="L44" s="167"/>
    </row>
    <row r="45" spans="2:12" ht="21.75" customHeight="1">
      <c r="B45" s="575"/>
      <c r="C45" s="463"/>
      <c r="D45" s="463"/>
      <c r="E45" s="166"/>
      <c r="F45" s="167"/>
      <c r="G45" s="167"/>
      <c r="H45" s="167"/>
      <c r="I45" s="167"/>
      <c r="J45" s="167"/>
      <c r="K45" s="167"/>
      <c r="L45" s="167"/>
    </row>
    <row r="46" spans="2:12" ht="21.75" customHeight="1">
      <c r="B46" s="581"/>
      <c r="C46" s="466"/>
      <c r="D46" s="466"/>
      <c r="E46" s="166"/>
      <c r="F46" s="167"/>
      <c r="G46" s="167"/>
      <c r="H46" s="167"/>
      <c r="I46" s="167"/>
      <c r="J46" s="167"/>
      <c r="K46" s="167"/>
      <c r="L46" s="167"/>
    </row>
    <row r="47" spans="2:12" ht="21.75" customHeight="1">
      <c r="B47" s="575"/>
      <c r="C47" s="463"/>
      <c r="D47" s="463"/>
      <c r="E47" s="166"/>
      <c r="F47" s="167"/>
      <c r="G47" s="167"/>
      <c r="H47" s="167"/>
      <c r="I47" s="167"/>
      <c r="J47" s="167"/>
      <c r="K47" s="167"/>
      <c r="L47" s="167"/>
    </row>
    <row r="48" spans="2:12" ht="21.75" customHeight="1">
      <c r="B48" s="581"/>
      <c r="C48" s="466"/>
      <c r="D48" s="466"/>
      <c r="E48" s="166"/>
      <c r="F48" s="167"/>
      <c r="G48" s="167"/>
      <c r="H48" s="167"/>
      <c r="I48" s="167"/>
      <c r="J48" s="167"/>
      <c r="K48" s="167"/>
      <c r="L48" s="167"/>
    </row>
    <row r="49" spans="2:12" ht="21.75" customHeight="1">
      <c r="B49" s="575"/>
      <c r="C49" s="463"/>
      <c r="D49" s="466"/>
      <c r="E49" s="166"/>
      <c r="F49" s="167"/>
      <c r="G49" s="167"/>
      <c r="H49" s="167"/>
      <c r="I49" s="167"/>
      <c r="J49" s="167"/>
      <c r="K49" s="167"/>
      <c r="L49" s="167"/>
    </row>
    <row r="50" spans="2:12" ht="13.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5" spans="5:12" ht="13.5">
      <c r="E55" s="168"/>
      <c r="F55" s="168"/>
      <c r="G55" s="168"/>
      <c r="H55" s="168"/>
      <c r="I55" s="168"/>
      <c r="J55" s="168"/>
      <c r="K55" s="168"/>
      <c r="L55" s="168"/>
    </row>
  </sheetData>
  <sheetProtection/>
  <mergeCells count="20">
    <mergeCell ref="B28:B29"/>
    <mergeCell ref="B30:B31"/>
    <mergeCell ref="B46:B47"/>
    <mergeCell ref="B48:B49"/>
    <mergeCell ref="B34:B35"/>
    <mergeCell ref="B36:B37"/>
    <mergeCell ref="B38:B39"/>
    <mergeCell ref="B40:B41"/>
    <mergeCell ref="B42:B43"/>
    <mergeCell ref="B44:B45"/>
    <mergeCell ref="B32:B33"/>
    <mergeCell ref="A1:K1"/>
    <mergeCell ref="A4:C5"/>
    <mergeCell ref="D4:E4"/>
    <mergeCell ref="F4:G4"/>
    <mergeCell ref="H4:I4"/>
    <mergeCell ref="J4:K4"/>
    <mergeCell ref="A15:C16"/>
    <mergeCell ref="D15:G15"/>
    <mergeCell ref="H15:K1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1" manualBreakCount="1">
    <brk id="11" min="2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SheetLayoutView="100" zoomScalePageLayoutView="0" workbookViewId="0" topLeftCell="A1">
      <selection activeCell="AK1" sqref="AK1"/>
    </sheetView>
  </sheetViews>
  <sheetFormatPr defaultColWidth="11.421875" defaultRowHeight="15"/>
  <cols>
    <col min="1" max="1" width="11.00390625" style="64" customWidth="1"/>
    <col min="2" max="11" width="9.140625" style="64" customWidth="1"/>
    <col min="12" max="12" width="10.57421875" style="64" customWidth="1"/>
    <col min="13" max="20" width="8.28125" style="64" customWidth="1"/>
    <col min="21" max="22" width="8.421875" style="64" customWidth="1"/>
    <col min="23" max="23" width="7.421875" style="64" customWidth="1"/>
    <col min="24" max="24" width="17.421875" style="64" customWidth="1"/>
    <col min="25" max="40" width="10.421875" style="64" customWidth="1"/>
    <col min="41" max="41" width="7.421875" style="64" customWidth="1"/>
    <col min="42" max="42" width="15.421875" style="64" customWidth="1"/>
    <col min="43" max="60" width="9.00390625" style="64" customWidth="1"/>
    <col min="61" max="61" width="11.421875" style="64" customWidth="1"/>
    <col min="62" max="62" width="15.421875" style="64" customWidth="1"/>
    <col min="63" max="68" width="9.00390625" style="64" customWidth="1"/>
    <col min="69" max="69" width="12.421875" style="64" customWidth="1"/>
    <col min="70" max="70" width="7.421875" style="64" customWidth="1"/>
    <col min="71" max="71" width="17.421875" style="64" customWidth="1"/>
    <col min="72" max="84" width="5.421875" style="64" customWidth="1"/>
    <col min="85" max="85" width="11.421875" style="64" customWidth="1"/>
    <col min="86" max="86" width="15.421875" style="64" customWidth="1"/>
    <col min="87" max="92" width="11.421875" style="64" customWidth="1"/>
    <col min="93" max="93" width="7.421875" style="64" customWidth="1"/>
    <col min="94" max="94" width="12.421875" style="64" customWidth="1"/>
    <col min="95" max="104" width="7.421875" style="64" customWidth="1"/>
    <col min="105" max="105" width="11.421875" style="64" customWidth="1"/>
    <col min="106" max="106" width="15.421875" style="64" customWidth="1"/>
    <col min="107" max="112" width="11.421875" style="64" customWidth="1"/>
    <col min="113" max="113" width="7.421875" style="64" customWidth="1"/>
    <col min="114" max="114" width="37.421875" style="64" customWidth="1"/>
    <col min="115" max="119" width="9.00390625" style="64" customWidth="1"/>
    <col min="120" max="120" width="11.421875" style="64" customWidth="1"/>
    <col min="121" max="121" width="23.421875" style="64" customWidth="1"/>
    <col min="122" max="124" width="19.421875" style="64" customWidth="1"/>
    <col min="125" max="125" width="9.00390625" style="64" customWidth="1"/>
    <col min="126" max="126" width="19.421875" style="64" customWidth="1"/>
    <col min="127" max="127" width="13.421875" style="64" customWidth="1"/>
    <col min="128" max="131" width="12.421875" style="64" customWidth="1"/>
    <col min="132" max="132" width="9.00390625" style="64" customWidth="1"/>
    <col min="133" max="133" width="19.421875" style="64" customWidth="1"/>
    <col min="134" max="134" width="21.421875" style="64" customWidth="1"/>
    <col min="135" max="136" width="20.421875" style="64" customWidth="1"/>
    <col min="137" max="137" width="9.00390625" style="64" customWidth="1"/>
    <col min="138" max="138" width="19.421875" style="64" customWidth="1"/>
    <col min="139" max="139" width="16.421875" style="64" customWidth="1"/>
    <col min="140" max="142" width="15.421875" style="64" customWidth="1"/>
    <col min="143" max="143" width="9.00390625" style="64" customWidth="1"/>
    <col min="144" max="146" width="11.421875" style="64" customWidth="1"/>
    <col min="147" max="147" width="9.00390625" style="64" customWidth="1"/>
    <col min="148" max="149" width="11.421875" style="64" customWidth="1"/>
    <col min="150" max="150" width="9.00390625" style="64" customWidth="1"/>
    <col min="151" max="152" width="11.421875" style="64" customWidth="1"/>
    <col min="153" max="155" width="9.00390625" style="64" customWidth="1"/>
    <col min="156" max="156" width="8.421875" style="64" customWidth="1"/>
    <col min="157" max="157" width="10.421875" style="64" customWidth="1"/>
    <col min="158" max="158" width="8.421875" style="64" customWidth="1"/>
    <col min="159" max="159" width="9.00390625" style="64" customWidth="1"/>
    <col min="160" max="160" width="8.421875" style="64" customWidth="1"/>
    <col min="161" max="161" width="9.00390625" style="64" customWidth="1"/>
    <col min="162" max="162" width="11.421875" style="64" customWidth="1"/>
    <col min="163" max="163" width="17.421875" style="64" customWidth="1"/>
    <col min="164" max="173" width="15.421875" style="64" customWidth="1"/>
    <col min="174" max="174" width="11.421875" style="64" customWidth="1"/>
    <col min="175" max="175" width="17.421875" style="64" customWidth="1"/>
    <col min="176" max="189" width="11.421875" style="64" customWidth="1"/>
    <col min="190" max="190" width="17.421875" style="64" customWidth="1"/>
    <col min="191" max="194" width="9.00390625" style="64" customWidth="1"/>
    <col min="195" max="197" width="10.421875" style="64" customWidth="1"/>
    <col min="198" max="205" width="11.421875" style="64" customWidth="1"/>
    <col min="206" max="206" width="17.421875" style="64" customWidth="1"/>
    <col min="207" max="16384" width="11.421875" style="64" customWidth="1"/>
  </cols>
  <sheetData>
    <row r="1" spans="1:11" ht="18.75">
      <c r="A1" s="540" t="s">
        <v>139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3" spans="1:19" ht="15" customHeight="1" thickBot="1">
      <c r="A3" s="65" t="s">
        <v>140</v>
      </c>
      <c r="B3" s="65"/>
      <c r="C3" s="65"/>
      <c r="D3" s="65"/>
      <c r="E3" s="65"/>
      <c r="F3" s="65"/>
      <c r="G3" s="108"/>
      <c r="H3" s="169"/>
      <c r="K3" s="109"/>
      <c r="L3" s="109"/>
      <c r="M3" s="109"/>
      <c r="N3" s="109"/>
      <c r="O3" s="109"/>
      <c r="P3" s="109"/>
      <c r="Q3" s="109"/>
      <c r="R3" s="169"/>
      <c r="S3" s="109"/>
    </row>
    <row r="4" spans="1:18" ht="18" customHeight="1">
      <c r="A4" s="506" t="s">
        <v>70</v>
      </c>
      <c r="B4" s="526" t="s">
        <v>141</v>
      </c>
      <c r="C4" s="526" t="s">
        <v>142</v>
      </c>
      <c r="D4" s="446" t="s">
        <v>143</v>
      </c>
      <c r="E4" s="446" t="s">
        <v>143</v>
      </c>
      <c r="F4" s="446" t="s">
        <v>144</v>
      </c>
      <c r="G4" s="528" t="s">
        <v>145</v>
      </c>
      <c r="H4" s="85"/>
      <c r="J4" s="109"/>
      <c r="K4" s="109"/>
      <c r="L4" s="109"/>
      <c r="M4" s="109"/>
      <c r="N4" s="109"/>
      <c r="O4" s="109"/>
      <c r="P4" s="109"/>
      <c r="Q4" s="463"/>
      <c r="R4" s="109"/>
    </row>
    <row r="5" spans="1:18" ht="18" customHeight="1">
      <c r="A5" s="541"/>
      <c r="B5" s="543"/>
      <c r="C5" s="543"/>
      <c r="D5" s="449" t="s">
        <v>146</v>
      </c>
      <c r="E5" s="449" t="s">
        <v>147</v>
      </c>
      <c r="F5" s="449" t="s">
        <v>148</v>
      </c>
      <c r="G5" s="545"/>
      <c r="H5" s="85"/>
      <c r="J5" s="109"/>
      <c r="K5" s="109"/>
      <c r="L5" s="109"/>
      <c r="M5" s="109"/>
      <c r="N5" s="109"/>
      <c r="O5" s="109"/>
      <c r="P5" s="109"/>
      <c r="Q5" s="109"/>
      <c r="R5" s="109"/>
    </row>
    <row r="6" spans="1:18" s="69" customFormat="1" ht="19.5" customHeight="1">
      <c r="A6" s="33">
        <v>17</v>
      </c>
      <c r="B6" s="170">
        <v>674</v>
      </c>
      <c r="C6" s="171">
        <v>43</v>
      </c>
      <c r="D6" s="171">
        <v>164</v>
      </c>
      <c r="E6" s="171">
        <v>183</v>
      </c>
      <c r="F6" s="99">
        <v>1147</v>
      </c>
      <c r="G6" s="171">
        <v>274</v>
      </c>
      <c r="H6" s="172"/>
      <c r="J6" s="111"/>
      <c r="K6" s="111"/>
      <c r="L6" s="111"/>
      <c r="M6" s="111"/>
      <c r="N6" s="111"/>
      <c r="O6" s="111"/>
      <c r="P6" s="111"/>
      <c r="Q6" s="111"/>
      <c r="R6" s="111"/>
    </row>
    <row r="7" spans="1:18" s="69" customFormat="1" ht="19.5" customHeight="1">
      <c r="A7" s="37">
        <f>A6+1</f>
        <v>18</v>
      </c>
      <c r="B7" s="170">
        <v>668</v>
      </c>
      <c r="C7" s="171">
        <v>30</v>
      </c>
      <c r="D7" s="171">
        <v>184</v>
      </c>
      <c r="E7" s="171">
        <v>194</v>
      </c>
      <c r="F7" s="99">
        <v>1178</v>
      </c>
      <c r="G7" s="171">
        <v>307</v>
      </c>
      <c r="H7" s="172"/>
      <c r="J7" s="111"/>
      <c r="K7" s="111"/>
      <c r="L7" s="111"/>
      <c r="M7" s="111"/>
      <c r="N7" s="111"/>
      <c r="O7" s="111"/>
      <c r="P7" s="111"/>
      <c r="Q7" s="111"/>
      <c r="R7" s="111"/>
    </row>
    <row r="8" spans="1:18" s="69" customFormat="1" ht="19.5" customHeight="1">
      <c r="A8" s="37">
        <f>A7+1</f>
        <v>19</v>
      </c>
      <c r="B8" s="170">
        <v>684</v>
      </c>
      <c r="C8" s="173">
        <v>47</v>
      </c>
      <c r="D8" s="173">
        <v>197</v>
      </c>
      <c r="E8" s="173">
        <v>166</v>
      </c>
      <c r="F8" s="104">
        <v>1179</v>
      </c>
      <c r="G8" s="173">
        <v>305</v>
      </c>
      <c r="H8" s="172"/>
      <c r="J8" s="111"/>
      <c r="K8" s="111"/>
      <c r="L8" s="111"/>
      <c r="M8" s="111"/>
      <c r="N8" s="111"/>
      <c r="O8" s="111"/>
      <c r="P8" s="111"/>
      <c r="Q8" s="111"/>
      <c r="R8" s="111"/>
    </row>
    <row r="9" spans="1:8" s="111" customFormat="1" ht="19.5" customHeight="1">
      <c r="A9" s="37">
        <f>A8+1</f>
        <v>20</v>
      </c>
      <c r="B9" s="170">
        <v>659</v>
      </c>
      <c r="C9" s="173">
        <v>59</v>
      </c>
      <c r="D9" s="173">
        <v>176</v>
      </c>
      <c r="E9" s="173">
        <v>188</v>
      </c>
      <c r="F9" s="104">
        <v>1121</v>
      </c>
      <c r="G9" s="173">
        <v>313</v>
      </c>
      <c r="H9" s="172"/>
    </row>
    <row r="10" spans="1:18" ht="19.5" customHeight="1" thickBot="1">
      <c r="A10" s="58">
        <f>A9+1</f>
        <v>21</v>
      </c>
      <c r="B10" s="174">
        <v>676</v>
      </c>
      <c r="C10" s="175">
        <v>53</v>
      </c>
      <c r="D10" s="175">
        <v>175</v>
      </c>
      <c r="E10" s="175">
        <v>196</v>
      </c>
      <c r="F10" s="176">
        <v>1175</v>
      </c>
      <c r="G10" s="175">
        <v>316</v>
      </c>
      <c r="H10" s="177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9" ht="15" customHeight="1">
      <c r="A11" s="81"/>
      <c r="B11" s="81"/>
      <c r="C11" s="81"/>
      <c r="D11" s="81"/>
      <c r="E11" s="81"/>
      <c r="F11" s="81"/>
      <c r="G11" s="81"/>
      <c r="H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1" ht="15" customHeight="1" thickBot="1">
      <c r="A12" s="65" t="s">
        <v>149</v>
      </c>
      <c r="K12" s="108"/>
    </row>
    <row r="13" spans="1:11" ht="19.5" customHeight="1">
      <c r="A13" s="506" t="s">
        <v>70</v>
      </c>
      <c r="B13" s="495" t="s">
        <v>150</v>
      </c>
      <c r="C13" s="562"/>
      <c r="D13" s="495" t="s">
        <v>151</v>
      </c>
      <c r="E13" s="562"/>
      <c r="F13" s="495" t="s">
        <v>152</v>
      </c>
      <c r="G13" s="562"/>
      <c r="H13" s="495" t="s">
        <v>153</v>
      </c>
      <c r="I13" s="592"/>
      <c r="J13" s="495" t="s">
        <v>154</v>
      </c>
      <c r="K13" s="504"/>
    </row>
    <row r="14" spans="1:11" ht="19.5" customHeight="1">
      <c r="A14" s="541"/>
      <c r="B14" s="462" t="s">
        <v>155</v>
      </c>
      <c r="C14" s="462" t="s">
        <v>156</v>
      </c>
      <c r="D14" s="462" t="s">
        <v>155</v>
      </c>
      <c r="E14" s="462" t="s">
        <v>156</v>
      </c>
      <c r="F14" s="462" t="s">
        <v>157</v>
      </c>
      <c r="G14" s="462" t="s">
        <v>158</v>
      </c>
      <c r="H14" s="462" t="s">
        <v>159</v>
      </c>
      <c r="I14" s="462" t="s">
        <v>158</v>
      </c>
      <c r="J14" s="462" t="s">
        <v>104</v>
      </c>
      <c r="K14" s="440" t="s">
        <v>160</v>
      </c>
    </row>
    <row r="15" spans="1:11" s="69" customFormat="1" ht="19.5" customHeight="1">
      <c r="A15" s="33">
        <f>A6</f>
        <v>17</v>
      </c>
      <c r="B15" s="178">
        <v>16</v>
      </c>
      <c r="C15" s="100">
        <v>480</v>
      </c>
      <c r="D15" s="99">
        <v>21</v>
      </c>
      <c r="E15" s="99">
        <v>510</v>
      </c>
      <c r="F15" s="99">
        <v>669</v>
      </c>
      <c r="G15" s="99">
        <v>17485</v>
      </c>
      <c r="H15" s="99">
        <v>127</v>
      </c>
      <c r="I15" s="99">
        <v>5893</v>
      </c>
      <c r="J15" s="100">
        <v>308</v>
      </c>
      <c r="K15" s="179">
        <v>28490</v>
      </c>
    </row>
    <row r="16" spans="1:11" s="69" customFormat="1" ht="19.5" customHeight="1">
      <c r="A16" s="37">
        <f>A15+1</f>
        <v>18</v>
      </c>
      <c r="B16" s="178">
        <v>17</v>
      </c>
      <c r="C16" s="100">
        <v>478</v>
      </c>
      <c r="D16" s="99">
        <v>15</v>
      </c>
      <c r="E16" s="99">
        <v>336</v>
      </c>
      <c r="F16" s="99">
        <v>660</v>
      </c>
      <c r="G16" s="99">
        <v>16545</v>
      </c>
      <c r="H16" s="99">
        <v>118</v>
      </c>
      <c r="I16" s="99">
        <v>6073</v>
      </c>
      <c r="J16" s="100">
        <v>308</v>
      </c>
      <c r="K16" s="179">
        <v>27978</v>
      </c>
    </row>
    <row r="17" spans="1:11" s="69" customFormat="1" ht="19.5" customHeight="1">
      <c r="A17" s="37">
        <f>A16+1</f>
        <v>19</v>
      </c>
      <c r="B17" s="178">
        <v>15</v>
      </c>
      <c r="C17" s="105">
        <v>450</v>
      </c>
      <c r="D17" s="104">
        <v>6</v>
      </c>
      <c r="E17" s="104">
        <v>140</v>
      </c>
      <c r="F17" s="104">
        <v>558</v>
      </c>
      <c r="G17" s="104">
        <v>16878</v>
      </c>
      <c r="H17" s="104">
        <v>115</v>
      </c>
      <c r="I17" s="104">
        <v>3649</v>
      </c>
      <c r="J17" s="105">
        <v>307</v>
      </c>
      <c r="K17" s="180">
        <v>25877</v>
      </c>
    </row>
    <row r="18" spans="1:11" s="111" customFormat="1" ht="19.5" customHeight="1">
      <c r="A18" s="37">
        <f>A17+1</f>
        <v>20</v>
      </c>
      <c r="B18" s="178">
        <v>15</v>
      </c>
      <c r="C18" s="105">
        <v>411</v>
      </c>
      <c r="D18" s="104">
        <v>8</v>
      </c>
      <c r="E18" s="104">
        <v>167</v>
      </c>
      <c r="F18" s="104">
        <v>557</v>
      </c>
      <c r="G18" s="104">
        <v>14261</v>
      </c>
      <c r="H18" s="104">
        <v>250</v>
      </c>
      <c r="I18" s="104">
        <v>4130</v>
      </c>
      <c r="J18" s="105">
        <v>308</v>
      </c>
      <c r="K18" s="180">
        <v>23421</v>
      </c>
    </row>
    <row r="19" spans="1:11" ht="19.5" customHeight="1" thickBot="1">
      <c r="A19" s="58">
        <f>A18+1</f>
        <v>21</v>
      </c>
      <c r="B19" s="181">
        <v>15</v>
      </c>
      <c r="C19" s="182">
        <v>423</v>
      </c>
      <c r="D19" s="176">
        <v>10</v>
      </c>
      <c r="E19" s="176">
        <v>234</v>
      </c>
      <c r="F19" s="176">
        <v>590</v>
      </c>
      <c r="G19" s="176">
        <v>15769</v>
      </c>
      <c r="H19" s="176">
        <v>105</v>
      </c>
      <c r="I19" s="176">
        <v>3236</v>
      </c>
      <c r="J19" s="182">
        <v>308</v>
      </c>
      <c r="K19" s="183">
        <v>25703</v>
      </c>
    </row>
    <row r="20" s="444" customFormat="1" ht="15" customHeight="1">
      <c r="A20" s="107" t="s">
        <v>161</v>
      </c>
    </row>
    <row r="21" ht="13.5">
      <c r="A21" s="184" t="s">
        <v>162</v>
      </c>
    </row>
    <row r="23" ht="13.5">
      <c r="F23" s="109"/>
    </row>
  </sheetData>
  <sheetProtection/>
  <mergeCells count="11">
    <mergeCell ref="H13:I13"/>
    <mergeCell ref="J13:K13"/>
    <mergeCell ref="A1:K1"/>
    <mergeCell ref="A4:A5"/>
    <mergeCell ref="B4:B5"/>
    <mergeCell ref="C4:C5"/>
    <mergeCell ref="G4:G5"/>
    <mergeCell ref="A13:A14"/>
    <mergeCell ref="B13:C13"/>
    <mergeCell ref="D13:E13"/>
    <mergeCell ref="F13:G1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87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zoomScaleSheetLayoutView="100" zoomScalePageLayoutView="0" workbookViewId="0" topLeftCell="A1">
      <selection activeCell="AK1" sqref="AK1"/>
    </sheetView>
  </sheetViews>
  <sheetFormatPr defaultColWidth="11.421875" defaultRowHeight="15"/>
  <cols>
    <col min="1" max="1" width="14.140625" style="21" customWidth="1"/>
    <col min="2" max="2" width="9.57421875" style="21" bestFit="1" customWidth="1"/>
    <col min="3" max="3" width="8.140625" style="21" customWidth="1"/>
    <col min="4" max="4" width="8.7109375" style="21" customWidth="1"/>
    <col min="5" max="12" width="8.140625" style="21" customWidth="1"/>
    <col min="13" max="13" width="4.57421875" style="21" customWidth="1"/>
    <col min="14" max="14" width="14.140625" style="21" customWidth="1"/>
    <col min="15" max="17" width="8.7109375" style="21" customWidth="1"/>
    <col min="18" max="18" width="9.7109375" style="21" customWidth="1"/>
    <col min="19" max="19" width="8.7109375" style="21" customWidth="1"/>
    <col min="20" max="20" width="9.7109375" style="21" customWidth="1"/>
    <col min="21" max="21" width="9.140625" style="21" customWidth="1"/>
    <col min="22" max="22" width="9.421875" style="21" customWidth="1"/>
    <col min="23" max="24" width="9.140625" style="21" customWidth="1"/>
    <col min="25" max="28" width="9.00390625" style="21" customWidth="1"/>
    <col min="29" max="29" width="11.421875" style="21" customWidth="1"/>
    <col min="30" max="30" width="15.421875" style="21" customWidth="1"/>
    <col min="31" max="36" width="9.00390625" style="21" customWidth="1"/>
    <col min="37" max="37" width="12.421875" style="21" customWidth="1"/>
    <col min="38" max="38" width="7.421875" style="21" customWidth="1"/>
    <col min="39" max="39" width="17.421875" style="21" customWidth="1"/>
    <col min="40" max="52" width="5.421875" style="21" customWidth="1"/>
    <col min="53" max="53" width="11.421875" style="21" customWidth="1"/>
    <col min="54" max="54" width="15.421875" style="21" customWidth="1"/>
    <col min="55" max="60" width="11.421875" style="21" customWidth="1"/>
    <col min="61" max="61" width="7.421875" style="21" customWidth="1"/>
    <col min="62" max="62" width="12.421875" style="21" customWidth="1"/>
    <col min="63" max="72" width="7.421875" style="21" customWidth="1"/>
    <col min="73" max="73" width="11.421875" style="21" customWidth="1"/>
    <col min="74" max="74" width="15.421875" style="21" customWidth="1"/>
    <col min="75" max="80" width="11.421875" style="21" customWidth="1"/>
    <col min="81" max="81" width="7.421875" style="21" customWidth="1"/>
    <col min="82" max="82" width="37.421875" style="21" customWidth="1"/>
    <col min="83" max="87" width="9.00390625" style="21" customWidth="1"/>
    <col min="88" max="88" width="11.421875" style="21" customWidth="1"/>
    <col min="89" max="89" width="23.421875" style="21" customWidth="1"/>
    <col min="90" max="92" width="19.421875" style="21" customWidth="1"/>
    <col min="93" max="93" width="9.00390625" style="21" customWidth="1"/>
    <col min="94" max="94" width="19.421875" style="21" customWidth="1"/>
    <col min="95" max="95" width="13.421875" style="21" customWidth="1"/>
    <col min="96" max="99" width="12.421875" style="21" customWidth="1"/>
    <col min="100" max="100" width="9.00390625" style="21" customWidth="1"/>
    <col min="101" max="101" width="19.421875" style="21" customWidth="1"/>
    <col min="102" max="102" width="21.421875" style="21" customWidth="1"/>
    <col min="103" max="104" width="20.421875" style="21" customWidth="1"/>
    <col min="105" max="105" width="9.00390625" style="21" customWidth="1"/>
    <col min="106" max="106" width="19.421875" style="21" customWidth="1"/>
    <col min="107" max="107" width="16.421875" style="21" customWidth="1"/>
    <col min="108" max="110" width="15.421875" style="21" customWidth="1"/>
    <col min="111" max="111" width="9.00390625" style="21" customWidth="1"/>
    <col min="112" max="114" width="11.421875" style="21" customWidth="1"/>
    <col min="115" max="115" width="9.00390625" style="21" customWidth="1"/>
    <col min="116" max="117" width="11.421875" style="21" customWidth="1"/>
    <col min="118" max="118" width="9.00390625" style="21" customWidth="1"/>
    <col min="119" max="120" width="11.421875" style="21" customWidth="1"/>
    <col min="121" max="123" width="9.00390625" style="21" customWidth="1"/>
    <col min="124" max="124" width="8.421875" style="21" customWidth="1"/>
    <col min="125" max="125" width="10.421875" style="21" customWidth="1"/>
    <col min="126" max="126" width="8.421875" style="21" customWidth="1"/>
    <col min="127" max="127" width="9.00390625" style="21" customWidth="1"/>
    <col min="128" max="128" width="8.421875" style="21" customWidth="1"/>
    <col min="129" max="129" width="9.00390625" style="21" customWidth="1"/>
    <col min="130" max="130" width="11.421875" style="21" customWidth="1"/>
    <col min="131" max="131" width="17.421875" style="21" customWidth="1"/>
    <col min="132" max="141" width="15.421875" style="21" customWidth="1"/>
    <col min="142" max="142" width="11.421875" style="21" customWidth="1"/>
    <col min="143" max="143" width="17.421875" style="21" customWidth="1"/>
    <col min="144" max="157" width="11.421875" style="21" customWidth="1"/>
    <col min="158" max="158" width="17.421875" style="21" customWidth="1"/>
    <col min="159" max="162" width="9.00390625" style="21" customWidth="1"/>
    <col min="163" max="165" width="10.421875" style="21" customWidth="1"/>
    <col min="166" max="173" width="11.421875" style="21" customWidth="1"/>
    <col min="174" max="174" width="17.421875" style="21" customWidth="1"/>
    <col min="175" max="16384" width="11.421875" style="21" customWidth="1"/>
  </cols>
  <sheetData>
    <row r="1" spans="1:25" s="3" customFormat="1" ht="18.75">
      <c r="A1" s="595" t="s">
        <v>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1"/>
      <c r="N1" s="2"/>
      <c r="Y1" s="4"/>
    </row>
    <row r="2" spans="1:25" s="3" customFormat="1" ht="12" customHeigh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1"/>
      <c r="N2" s="2"/>
      <c r="Y2" s="4"/>
    </row>
    <row r="3" spans="12:25" s="5" customFormat="1" ht="18" customHeight="1" thickBot="1">
      <c r="L3" s="6" t="s">
        <v>1</v>
      </c>
      <c r="M3" s="7"/>
      <c r="X3" s="6" t="s">
        <v>1</v>
      </c>
      <c r="Y3" s="7"/>
    </row>
    <row r="4" spans="1:24" s="10" customFormat="1" ht="7.5" customHeight="1">
      <c r="A4" s="8"/>
      <c r="B4" s="596"/>
      <c r="C4" s="597"/>
      <c r="D4" s="9"/>
      <c r="E4" s="9"/>
      <c r="F4" s="9"/>
      <c r="G4" s="9"/>
      <c r="H4" s="9"/>
      <c r="I4" s="9"/>
      <c r="J4" s="9"/>
      <c r="K4" s="9"/>
      <c r="L4" s="468"/>
      <c r="N4" s="469"/>
      <c r="O4" s="11"/>
      <c r="P4" s="11"/>
      <c r="Q4" s="11"/>
      <c r="R4" s="11"/>
      <c r="S4" s="11"/>
      <c r="T4" s="11"/>
      <c r="U4" s="11"/>
      <c r="V4" s="12"/>
      <c r="W4" s="13"/>
      <c r="X4" s="13"/>
    </row>
    <row r="5" spans="1:25" ht="87" customHeight="1">
      <c r="A5" s="14" t="s">
        <v>2</v>
      </c>
      <c r="B5" s="598" t="s">
        <v>3</v>
      </c>
      <c r="C5" s="599"/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470" t="s">
        <v>12</v>
      </c>
      <c r="M5" s="16"/>
      <c r="N5" s="17" t="s">
        <v>2</v>
      </c>
      <c r="O5" s="18" t="s">
        <v>13</v>
      </c>
      <c r="P5" s="18" t="s">
        <v>14</v>
      </c>
      <c r="Q5" s="18" t="s">
        <v>15</v>
      </c>
      <c r="R5" s="18" t="s">
        <v>16</v>
      </c>
      <c r="S5" s="18" t="s">
        <v>17</v>
      </c>
      <c r="T5" s="18" t="s">
        <v>18</v>
      </c>
      <c r="U5" s="18" t="s">
        <v>19</v>
      </c>
      <c r="V5" s="19" t="s">
        <v>20</v>
      </c>
      <c r="W5" s="20" t="s">
        <v>21</v>
      </c>
      <c r="X5" s="20" t="s">
        <v>22</v>
      </c>
      <c r="Y5" s="10"/>
    </row>
    <row r="6" spans="1:25" ht="7.5" customHeight="1">
      <c r="A6" s="22"/>
      <c r="B6" s="600"/>
      <c r="C6" s="601"/>
      <c r="D6" s="23"/>
      <c r="E6" s="23"/>
      <c r="F6" s="23"/>
      <c r="G6" s="23"/>
      <c r="H6" s="23"/>
      <c r="I6" s="23"/>
      <c r="J6" s="23"/>
      <c r="K6" s="23"/>
      <c r="L6" s="471"/>
      <c r="M6" s="10"/>
      <c r="N6" s="472"/>
      <c r="O6" s="24"/>
      <c r="P6" s="24"/>
      <c r="Q6" s="24"/>
      <c r="R6" s="24"/>
      <c r="S6" s="24"/>
      <c r="T6" s="24"/>
      <c r="U6" s="24"/>
      <c r="V6" s="25"/>
      <c r="W6" s="26"/>
      <c r="X6" s="26"/>
      <c r="Y6" s="10"/>
    </row>
    <row r="7" spans="1:25" ht="6.75" customHeight="1">
      <c r="A7" s="27"/>
      <c r="B7" s="602"/>
      <c r="C7" s="603"/>
      <c r="D7" s="27"/>
      <c r="E7" s="28"/>
      <c r="F7" s="28"/>
      <c r="G7" s="28"/>
      <c r="H7" s="28"/>
      <c r="I7" s="28"/>
      <c r="J7" s="28"/>
      <c r="K7" s="28"/>
      <c r="L7" s="28"/>
      <c r="M7" s="10"/>
      <c r="N7" s="29"/>
      <c r="Y7" s="10"/>
    </row>
    <row r="8" spans="1:24" s="35" customFormat="1" ht="18" customHeight="1">
      <c r="A8" s="30">
        <v>17</v>
      </c>
      <c r="B8" s="593">
        <v>996650</v>
      </c>
      <c r="C8" s="594"/>
      <c r="D8" s="31">
        <v>222599</v>
      </c>
      <c r="E8" s="31">
        <v>20652</v>
      </c>
      <c r="F8" s="31">
        <v>17993</v>
      </c>
      <c r="G8" s="31">
        <v>41283</v>
      </c>
      <c r="H8" s="31">
        <v>11036</v>
      </c>
      <c r="I8" s="31" t="s">
        <v>23</v>
      </c>
      <c r="J8" s="31">
        <v>44303</v>
      </c>
      <c r="K8" s="31">
        <v>65235</v>
      </c>
      <c r="L8" s="31">
        <v>64887</v>
      </c>
      <c r="M8" s="32"/>
      <c r="N8" s="33">
        <f>A8</f>
        <v>17</v>
      </c>
      <c r="O8" s="34" t="s">
        <v>23</v>
      </c>
      <c r="P8" s="34">
        <v>5396</v>
      </c>
      <c r="Q8" s="34">
        <v>6167</v>
      </c>
      <c r="R8" s="34">
        <v>8146</v>
      </c>
      <c r="S8" s="34">
        <v>7100</v>
      </c>
      <c r="T8" s="34">
        <v>4800</v>
      </c>
      <c r="U8" s="34">
        <v>79323</v>
      </c>
      <c r="V8" s="34">
        <v>17500</v>
      </c>
      <c r="W8" s="34">
        <v>359</v>
      </c>
      <c r="X8" s="34">
        <v>20519</v>
      </c>
    </row>
    <row r="9" spans="1:25" s="38" customFormat="1" ht="18" customHeight="1">
      <c r="A9" s="36">
        <f>A8+1</f>
        <v>18</v>
      </c>
      <c r="B9" s="593">
        <v>1138863</v>
      </c>
      <c r="C9" s="594"/>
      <c r="D9" s="31">
        <v>224237</v>
      </c>
      <c r="E9" s="31">
        <v>19576</v>
      </c>
      <c r="F9" s="31">
        <v>16052</v>
      </c>
      <c r="G9" s="31">
        <v>37848</v>
      </c>
      <c r="H9" s="31">
        <v>10286</v>
      </c>
      <c r="I9" s="31">
        <v>21088</v>
      </c>
      <c r="J9" s="31">
        <v>59886</v>
      </c>
      <c r="K9" s="31">
        <v>61573</v>
      </c>
      <c r="L9" s="31">
        <v>71568</v>
      </c>
      <c r="M9" s="32"/>
      <c r="N9" s="37">
        <f>N8+1</f>
        <v>18</v>
      </c>
      <c r="O9" s="34">
        <v>1918</v>
      </c>
      <c r="P9" s="34">
        <v>6196</v>
      </c>
      <c r="Q9" s="34">
        <v>5813</v>
      </c>
      <c r="R9" s="34">
        <v>7215</v>
      </c>
      <c r="S9" s="34">
        <v>5060</v>
      </c>
      <c r="T9" s="34">
        <v>4110</v>
      </c>
      <c r="U9" s="34">
        <v>80516</v>
      </c>
      <c r="V9" s="34">
        <v>23351</v>
      </c>
      <c r="W9" s="34">
        <v>8498</v>
      </c>
      <c r="X9" s="34">
        <v>16419</v>
      </c>
      <c r="Y9" s="35"/>
    </row>
    <row r="10" spans="1:25" s="38" customFormat="1" ht="18" customHeight="1">
      <c r="A10" s="36">
        <f>A9+1</f>
        <v>19</v>
      </c>
      <c r="B10" s="593">
        <v>1333736</v>
      </c>
      <c r="C10" s="594"/>
      <c r="D10" s="31">
        <v>246589</v>
      </c>
      <c r="E10" s="31">
        <v>18618</v>
      </c>
      <c r="F10" s="31">
        <v>19765</v>
      </c>
      <c r="G10" s="31">
        <v>62795</v>
      </c>
      <c r="H10" s="31">
        <v>11303</v>
      </c>
      <c r="I10" s="31">
        <v>16336</v>
      </c>
      <c r="J10" s="31">
        <v>47578</v>
      </c>
      <c r="K10" s="31">
        <v>58701</v>
      </c>
      <c r="L10" s="31">
        <v>69004</v>
      </c>
      <c r="M10" s="32"/>
      <c r="N10" s="37">
        <f>N9+1</f>
        <v>19</v>
      </c>
      <c r="O10" s="34" t="s">
        <v>23</v>
      </c>
      <c r="P10" s="34">
        <v>6206</v>
      </c>
      <c r="Q10" s="34">
        <v>3830</v>
      </c>
      <c r="R10" s="34">
        <v>8209</v>
      </c>
      <c r="S10" s="34">
        <v>4520</v>
      </c>
      <c r="T10" s="34">
        <v>3510</v>
      </c>
      <c r="U10" s="34">
        <v>119139</v>
      </c>
      <c r="V10" s="34">
        <v>18004</v>
      </c>
      <c r="W10" s="34">
        <v>6534</v>
      </c>
      <c r="X10" s="34">
        <v>25074</v>
      </c>
      <c r="Y10" s="35"/>
    </row>
    <row r="11" spans="1:25" s="38" customFormat="1" ht="18" customHeight="1">
      <c r="A11" s="36">
        <f>A10+1</f>
        <v>20</v>
      </c>
      <c r="B11" s="593">
        <v>1516706</v>
      </c>
      <c r="C11" s="594"/>
      <c r="D11" s="31">
        <v>266202</v>
      </c>
      <c r="E11" s="31">
        <v>21924</v>
      </c>
      <c r="F11" s="31">
        <v>20667</v>
      </c>
      <c r="G11" s="31">
        <v>58370</v>
      </c>
      <c r="H11" s="31">
        <v>9330</v>
      </c>
      <c r="I11" s="31">
        <v>20289</v>
      </c>
      <c r="J11" s="31">
        <v>48387</v>
      </c>
      <c r="K11" s="31">
        <v>61992</v>
      </c>
      <c r="L11" s="31">
        <v>85036</v>
      </c>
      <c r="M11" s="31"/>
      <c r="N11" s="37">
        <f>N10+1</f>
        <v>20</v>
      </c>
      <c r="O11" s="34">
        <v>2974</v>
      </c>
      <c r="P11" s="34">
        <v>9632</v>
      </c>
      <c r="Q11" s="34">
        <v>5373</v>
      </c>
      <c r="R11" s="34">
        <v>9062</v>
      </c>
      <c r="S11" s="34">
        <v>5560</v>
      </c>
      <c r="T11" s="34">
        <v>4140</v>
      </c>
      <c r="U11" s="34">
        <v>101467</v>
      </c>
      <c r="V11" s="34">
        <v>13627</v>
      </c>
      <c r="W11" s="34">
        <v>7704</v>
      </c>
      <c r="X11" s="34">
        <v>22977</v>
      </c>
      <c r="Y11" s="35"/>
    </row>
    <row r="12" spans="1:25" s="43" customFormat="1" ht="18" customHeight="1">
      <c r="A12" s="39">
        <f>A11+1</f>
        <v>21</v>
      </c>
      <c r="B12" s="604">
        <f>SUM(B14:B25)</f>
        <v>1567166</v>
      </c>
      <c r="C12" s="605"/>
      <c r="D12" s="40">
        <f>SUM(D14:D25)</f>
        <v>253459</v>
      </c>
      <c r="E12" s="40">
        <f aca="true" t="shared" si="0" ref="E12:L12">SUM(E14:E25)</f>
        <v>20315</v>
      </c>
      <c r="F12" s="40">
        <f t="shared" si="0"/>
        <v>22410</v>
      </c>
      <c r="G12" s="40">
        <f t="shared" si="0"/>
        <v>51514</v>
      </c>
      <c r="H12" s="40">
        <f t="shared" si="0"/>
        <v>9105</v>
      </c>
      <c r="I12" s="40">
        <f t="shared" si="0"/>
        <v>21905</v>
      </c>
      <c r="J12" s="40">
        <f t="shared" si="0"/>
        <v>58571</v>
      </c>
      <c r="K12" s="40">
        <f t="shared" si="0"/>
        <v>60805</v>
      </c>
      <c r="L12" s="40">
        <f t="shared" si="0"/>
        <v>81248</v>
      </c>
      <c r="M12" s="40"/>
      <c r="N12" s="41">
        <f>N11+1</f>
        <v>21</v>
      </c>
      <c r="O12" s="40">
        <f>SUM(O14:O25)</f>
        <v>3521</v>
      </c>
      <c r="P12" s="40">
        <f>SUM(P14:P25)</f>
        <v>13557</v>
      </c>
      <c r="Q12" s="40">
        <f>SUM(Q14:Q25)</f>
        <v>7937</v>
      </c>
      <c r="R12" s="40" t="s">
        <v>24</v>
      </c>
      <c r="S12" s="40">
        <f aca="true" t="shared" si="1" ref="S12:X12">SUM(S14:S25)</f>
        <v>9688</v>
      </c>
      <c r="T12" s="40">
        <f t="shared" si="1"/>
        <v>6260</v>
      </c>
      <c r="U12" s="40">
        <f t="shared" si="1"/>
        <v>121205</v>
      </c>
      <c r="V12" s="40">
        <f t="shared" si="1"/>
        <v>5595</v>
      </c>
      <c r="W12" s="40">
        <f t="shared" si="1"/>
        <v>8055</v>
      </c>
      <c r="X12" s="40">
        <f t="shared" si="1"/>
        <v>13597</v>
      </c>
      <c r="Y12" s="42"/>
    </row>
    <row r="13" spans="1:25" s="43" customFormat="1" ht="6.75" customHeight="1">
      <c r="A13" s="44"/>
      <c r="B13" s="604"/>
      <c r="C13" s="605"/>
      <c r="D13" s="31"/>
      <c r="E13" s="31"/>
      <c r="F13" s="31"/>
      <c r="G13" s="31"/>
      <c r="H13" s="31"/>
      <c r="I13" s="31"/>
      <c r="J13" s="31"/>
      <c r="K13" s="31"/>
      <c r="L13" s="31"/>
      <c r="M13" s="40"/>
      <c r="N13" s="45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42"/>
    </row>
    <row r="14" spans="1:25" s="38" customFormat="1" ht="18" customHeight="1">
      <c r="A14" s="46">
        <f>A12</f>
        <v>21</v>
      </c>
      <c r="B14" s="593">
        <f>SUM(D14:L14,B37:L37,O14:X14,O37:X37)</f>
        <v>125033</v>
      </c>
      <c r="C14" s="594"/>
      <c r="D14" s="31">
        <v>26411</v>
      </c>
      <c r="E14" s="31">
        <v>2361</v>
      </c>
      <c r="F14" s="31">
        <v>2164</v>
      </c>
      <c r="G14" s="31">
        <v>4775</v>
      </c>
      <c r="H14" s="31">
        <v>778</v>
      </c>
      <c r="I14" s="31" t="s">
        <v>24</v>
      </c>
      <c r="J14" s="31">
        <v>3787</v>
      </c>
      <c r="K14" s="31">
        <v>5567</v>
      </c>
      <c r="L14" s="31">
        <v>6631</v>
      </c>
      <c r="M14" s="47"/>
      <c r="N14" s="48">
        <f>N12</f>
        <v>21</v>
      </c>
      <c r="O14" s="34" t="s">
        <v>24</v>
      </c>
      <c r="P14" s="34">
        <v>891</v>
      </c>
      <c r="Q14" s="34">
        <v>642</v>
      </c>
      <c r="R14" s="34" t="s">
        <v>24</v>
      </c>
      <c r="S14" s="34">
        <v>844</v>
      </c>
      <c r="T14" s="34">
        <v>540</v>
      </c>
      <c r="U14" s="34">
        <v>7534</v>
      </c>
      <c r="V14" s="34">
        <v>461</v>
      </c>
      <c r="W14" s="34">
        <v>462</v>
      </c>
      <c r="X14" s="34">
        <v>834</v>
      </c>
      <c r="Y14" s="35"/>
    </row>
    <row r="15" spans="1:25" s="38" customFormat="1" ht="18" customHeight="1">
      <c r="A15" s="49">
        <v>5</v>
      </c>
      <c r="B15" s="593">
        <f>SUM(D15:L15,B38:L38,O15:X15,O38:X38)</f>
        <v>142597</v>
      </c>
      <c r="C15" s="594"/>
      <c r="D15" s="31">
        <v>22390</v>
      </c>
      <c r="E15" s="31">
        <v>2423</v>
      </c>
      <c r="F15" s="31">
        <v>2021</v>
      </c>
      <c r="G15" s="31">
        <v>4599</v>
      </c>
      <c r="H15" s="31">
        <v>919</v>
      </c>
      <c r="I15" s="31" t="s">
        <v>24</v>
      </c>
      <c r="J15" s="31">
        <v>4772</v>
      </c>
      <c r="K15" s="31">
        <v>5566</v>
      </c>
      <c r="L15" s="31">
        <v>7668</v>
      </c>
      <c r="M15" s="47"/>
      <c r="N15" s="50">
        <v>5</v>
      </c>
      <c r="O15" s="34" t="s">
        <v>24</v>
      </c>
      <c r="P15" s="34">
        <v>1143</v>
      </c>
      <c r="Q15" s="34">
        <v>784</v>
      </c>
      <c r="R15" s="34" t="s">
        <v>24</v>
      </c>
      <c r="S15" s="34">
        <v>814</v>
      </c>
      <c r="T15" s="34">
        <v>540</v>
      </c>
      <c r="U15" s="34">
        <v>11291</v>
      </c>
      <c r="V15" s="34">
        <v>441</v>
      </c>
      <c r="W15" s="34">
        <v>546</v>
      </c>
      <c r="X15" s="34">
        <v>852</v>
      </c>
      <c r="Y15" s="35"/>
    </row>
    <row r="16" spans="1:25" s="38" customFormat="1" ht="18" customHeight="1">
      <c r="A16" s="49">
        <v>6</v>
      </c>
      <c r="B16" s="593">
        <f aca="true" t="shared" si="2" ref="B16:B25">SUM(D16:L16,B39:L39,O16:X16,O39:X39)</f>
        <v>139679</v>
      </c>
      <c r="C16" s="594"/>
      <c r="D16" s="31">
        <v>16668</v>
      </c>
      <c r="E16" s="31">
        <v>2032</v>
      </c>
      <c r="F16" s="31">
        <v>2043</v>
      </c>
      <c r="G16" s="31">
        <v>4682</v>
      </c>
      <c r="H16" s="31">
        <v>823</v>
      </c>
      <c r="I16" s="31" t="s">
        <v>24</v>
      </c>
      <c r="J16" s="31">
        <v>6275</v>
      </c>
      <c r="K16" s="31">
        <v>5236</v>
      </c>
      <c r="L16" s="31">
        <v>6805</v>
      </c>
      <c r="M16" s="47"/>
      <c r="N16" s="50">
        <v>6</v>
      </c>
      <c r="O16" s="34" t="s">
        <v>24</v>
      </c>
      <c r="P16" s="34">
        <v>1036</v>
      </c>
      <c r="Q16" s="34">
        <v>753</v>
      </c>
      <c r="R16" s="34" t="s">
        <v>24</v>
      </c>
      <c r="S16" s="34">
        <v>754</v>
      </c>
      <c r="T16" s="34">
        <v>500</v>
      </c>
      <c r="U16" s="34">
        <v>8410</v>
      </c>
      <c r="V16" s="34">
        <v>418</v>
      </c>
      <c r="W16" s="34">
        <v>727</v>
      </c>
      <c r="X16" s="34">
        <v>1075</v>
      </c>
      <c r="Y16" s="35"/>
    </row>
    <row r="17" spans="1:25" s="38" customFormat="1" ht="18" customHeight="1">
      <c r="A17" s="49">
        <v>7</v>
      </c>
      <c r="B17" s="593">
        <f t="shared" si="2"/>
        <v>144058</v>
      </c>
      <c r="C17" s="594"/>
      <c r="D17" s="31">
        <v>17837</v>
      </c>
      <c r="E17" s="31">
        <v>2576</v>
      </c>
      <c r="F17" s="31">
        <v>1764</v>
      </c>
      <c r="G17" s="31">
        <v>4497</v>
      </c>
      <c r="H17" s="31">
        <v>841</v>
      </c>
      <c r="I17" s="31">
        <v>7408</v>
      </c>
      <c r="J17" s="31">
        <v>8569</v>
      </c>
      <c r="K17" s="31">
        <v>6847</v>
      </c>
      <c r="L17" s="31">
        <v>8546</v>
      </c>
      <c r="M17" s="47"/>
      <c r="N17" s="50">
        <v>7</v>
      </c>
      <c r="O17" s="34">
        <v>855</v>
      </c>
      <c r="P17" s="34">
        <v>1152</v>
      </c>
      <c r="Q17" s="34">
        <v>763</v>
      </c>
      <c r="R17" s="34" t="s">
        <v>24</v>
      </c>
      <c r="S17" s="34">
        <v>724</v>
      </c>
      <c r="T17" s="34">
        <v>480</v>
      </c>
      <c r="U17" s="34">
        <v>10576</v>
      </c>
      <c r="V17" s="34">
        <v>524</v>
      </c>
      <c r="W17" s="34">
        <v>940</v>
      </c>
      <c r="X17" s="34">
        <v>1544</v>
      </c>
      <c r="Y17" s="35"/>
    </row>
    <row r="18" spans="1:25" s="38" customFormat="1" ht="18" customHeight="1">
      <c r="A18" s="49">
        <v>8</v>
      </c>
      <c r="B18" s="593">
        <f t="shared" si="2"/>
        <v>178555</v>
      </c>
      <c r="C18" s="594"/>
      <c r="D18" s="31">
        <v>18760</v>
      </c>
      <c r="E18" s="31">
        <v>2396</v>
      </c>
      <c r="F18" s="31">
        <v>1992</v>
      </c>
      <c r="G18" s="31">
        <v>4001</v>
      </c>
      <c r="H18" s="31">
        <v>786</v>
      </c>
      <c r="I18" s="31">
        <v>14497</v>
      </c>
      <c r="J18" s="31">
        <v>7691</v>
      </c>
      <c r="K18" s="31">
        <v>6627</v>
      </c>
      <c r="L18" s="31">
        <v>10882</v>
      </c>
      <c r="M18" s="47"/>
      <c r="N18" s="50">
        <v>8</v>
      </c>
      <c r="O18" s="34">
        <v>2666</v>
      </c>
      <c r="P18" s="34">
        <v>1389</v>
      </c>
      <c r="Q18" s="34">
        <v>1109</v>
      </c>
      <c r="R18" s="34" t="s">
        <v>24</v>
      </c>
      <c r="S18" s="34">
        <v>844</v>
      </c>
      <c r="T18" s="34">
        <v>540</v>
      </c>
      <c r="U18" s="34">
        <v>5991</v>
      </c>
      <c r="V18" s="34">
        <v>494</v>
      </c>
      <c r="W18" s="34">
        <v>586</v>
      </c>
      <c r="X18" s="34">
        <v>1272</v>
      </c>
      <c r="Y18" s="35"/>
    </row>
    <row r="19" spans="1:25" s="38" customFormat="1" ht="18" customHeight="1">
      <c r="A19" s="49">
        <v>9</v>
      </c>
      <c r="B19" s="593">
        <f t="shared" si="2"/>
        <v>122635</v>
      </c>
      <c r="C19" s="594"/>
      <c r="D19" s="31">
        <v>15081</v>
      </c>
      <c r="E19" s="31">
        <v>2109</v>
      </c>
      <c r="F19" s="31">
        <v>1911</v>
      </c>
      <c r="G19" s="31">
        <v>4415</v>
      </c>
      <c r="H19" s="31">
        <v>895</v>
      </c>
      <c r="I19" s="31" t="s">
        <v>24</v>
      </c>
      <c r="J19" s="31">
        <v>5251</v>
      </c>
      <c r="K19" s="31">
        <v>6112</v>
      </c>
      <c r="L19" s="31">
        <v>6879</v>
      </c>
      <c r="M19" s="47"/>
      <c r="N19" s="50">
        <v>9</v>
      </c>
      <c r="O19" s="34" t="s">
        <v>24</v>
      </c>
      <c r="P19" s="34">
        <v>1352</v>
      </c>
      <c r="Q19" s="34">
        <v>932</v>
      </c>
      <c r="R19" s="34" t="s">
        <v>24</v>
      </c>
      <c r="S19" s="34">
        <v>844</v>
      </c>
      <c r="T19" s="34">
        <v>560</v>
      </c>
      <c r="U19" s="34">
        <v>10032</v>
      </c>
      <c r="V19" s="34">
        <v>458</v>
      </c>
      <c r="W19" s="34">
        <v>710</v>
      </c>
      <c r="X19" s="34">
        <v>1017</v>
      </c>
      <c r="Y19" s="35"/>
    </row>
    <row r="20" spans="1:25" s="38" customFormat="1" ht="18" customHeight="1">
      <c r="A20" s="49">
        <v>10</v>
      </c>
      <c r="B20" s="593">
        <f t="shared" si="2"/>
        <v>141163</v>
      </c>
      <c r="C20" s="594"/>
      <c r="D20" s="31">
        <v>20825</v>
      </c>
      <c r="E20" s="31">
        <v>1511</v>
      </c>
      <c r="F20" s="31">
        <v>1941</v>
      </c>
      <c r="G20" s="31">
        <v>5357</v>
      </c>
      <c r="H20" s="31">
        <v>768</v>
      </c>
      <c r="I20" s="31" t="s">
        <v>24</v>
      </c>
      <c r="J20" s="31">
        <v>3896</v>
      </c>
      <c r="K20" s="31">
        <v>4855</v>
      </c>
      <c r="L20" s="31">
        <v>7664</v>
      </c>
      <c r="M20" s="47"/>
      <c r="N20" s="50">
        <v>10</v>
      </c>
      <c r="O20" s="34" t="s">
        <v>24</v>
      </c>
      <c r="P20" s="34">
        <v>1265</v>
      </c>
      <c r="Q20" s="34">
        <v>968</v>
      </c>
      <c r="R20" s="34" t="s">
        <v>24</v>
      </c>
      <c r="S20" s="34">
        <v>784</v>
      </c>
      <c r="T20" s="34">
        <v>520</v>
      </c>
      <c r="U20" s="34">
        <v>8086</v>
      </c>
      <c r="V20" s="34">
        <v>591</v>
      </c>
      <c r="W20" s="34">
        <v>907</v>
      </c>
      <c r="X20" s="34">
        <v>1151</v>
      </c>
      <c r="Y20" s="35"/>
    </row>
    <row r="21" spans="1:25" s="38" customFormat="1" ht="18" customHeight="1">
      <c r="A21" s="49">
        <v>11</v>
      </c>
      <c r="B21" s="593">
        <f t="shared" si="2"/>
        <v>134350</v>
      </c>
      <c r="C21" s="594"/>
      <c r="D21" s="31">
        <v>29052</v>
      </c>
      <c r="E21" s="31">
        <v>1196</v>
      </c>
      <c r="F21" s="31">
        <v>1725</v>
      </c>
      <c r="G21" s="31">
        <v>4319</v>
      </c>
      <c r="H21" s="31">
        <v>709</v>
      </c>
      <c r="I21" s="31" t="s">
        <v>24</v>
      </c>
      <c r="J21" s="31">
        <v>3811</v>
      </c>
      <c r="K21" s="31">
        <v>5672</v>
      </c>
      <c r="L21" s="31">
        <v>7495</v>
      </c>
      <c r="M21" s="47"/>
      <c r="N21" s="50">
        <v>11</v>
      </c>
      <c r="O21" s="34" t="s">
        <v>24</v>
      </c>
      <c r="P21" s="34">
        <v>1523</v>
      </c>
      <c r="Q21" s="34">
        <v>825</v>
      </c>
      <c r="R21" s="34" t="s">
        <v>24</v>
      </c>
      <c r="S21" s="34">
        <v>815</v>
      </c>
      <c r="T21" s="34">
        <v>520</v>
      </c>
      <c r="U21" s="34">
        <v>10248</v>
      </c>
      <c r="V21" s="34">
        <v>501</v>
      </c>
      <c r="W21" s="34">
        <v>776</v>
      </c>
      <c r="X21" s="34">
        <v>1325</v>
      </c>
      <c r="Y21" s="35"/>
    </row>
    <row r="22" spans="1:25" s="38" customFormat="1" ht="18" customHeight="1">
      <c r="A22" s="49">
        <v>12</v>
      </c>
      <c r="B22" s="593">
        <f t="shared" si="2"/>
        <v>103867</v>
      </c>
      <c r="C22" s="594"/>
      <c r="D22" s="31">
        <v>16200</v>
      </c>
      <c r="E22" s="31">
        <v>859</v>
      </c>
      <c r="F22" s="31">
        <v>1813</v>
      </c>
      <c r="G22" s="31">
        <v>4188</v>
      </c>
      <c r="H22" s="31">
        <v>731</v>
      </c>
      <c r="I22" s="31" t="s">
        <v>24</v>
      </c>
      <c r="J22" s="31">
        <v>3007</v>
      </c>
      <c r="K22" s="31">
        <v>4057</v>
      </c>
      <c r="L22" s="31">
        <v>4342</v>
      </c>
      <c r="M22" s="47"/>
      <c r="N22" s="50">
        <v>12</v>
      </c>
      <c r="O22" s="34" t="s">
        <v>24</v>
      </c>
      <c r="P22" s="34">
        <v>1097</v>
      </c>
      <c r="Q22" s="34">
        <v>180</v>
      </c>
      <c r="R22" s="34" t="s">
        <v>24</v>
      </c>
      <c r="S22" s="34">
        <v>880</v>
      </c>
      <c r="T22" s="34">
        <v>540</v>
      </c>
      <c r="U22" s="34">
        <v>16262</v>
      </c>
      <c r="V22" s="34">
        <v>395</v>
      </c>
      <c r="W22" s="34">
        <v>653</v>
      </c>
      <c r="X22" s="34">
        <v>1096</v>
      </c>
      <c r="Y22" s="35"/>
    </row>
    <row r="23" spans="1:25" s="38" customFormat="1" ht="18" customHeight="1">
      <c r="A23" s="51">
        <f>A14+1</f>
        <v>22</v>
      </c>
      <c r="B23" s="593">
        <f t="shared" si="2"/>
        <v>104892</v>
      </c>
      <c r="C23" s="594"/>
      <c r="D23" s="31">
        <v>20653</v>
      </c>
      <c r="E23" s="31">
        <v>925</v>
      </c>
      <c r="F23" s="31">
        <v>2126</v>
      </c>
      <c r="G23" s="31">
        <v>3379</v>
      </c>
      <c r="H23" s="31">
        <v>680</v>
      </c>
      <c r="I23" s="31" t="s">
        <v>24</v>
      </c>
      <c r="J23" s="31">
        <v>3798</v>
      </c>
      <c r="K23" s="31">
        <v>2717</v>
      </c>
      <c r="L23" s="31">
        <v>4962</v>
      </c>
      <c r="M23" s="47"/>
      <c r="N23" s="52">
        <f>N14+1</f>
        <v>22</v>
      </c>
      <c r="O23" s="34" t="s">
        <v>24</v>
      </c>
      <c r="P23" s="34">
        <v>897</v>
      </c>
      <c r="Q23" s="34">
        <v>100</v>
      </c>
      <c r="R23" s="34" t="s">
        <v>24</v>
      </c>
      <c r="S23" s="34">
        <v>845</v>
      </c>
      <c r="T23" s="34">
        <v>580</v>
      </c>
      <c r="U23" s="34">
        <v>10175</v>
      </c>
      <c r="V23" s="34">
        <v>366</v>
      </c>
      <c r="W23" s="34">
        <v>378</v>
      </c>
      <c r="X23" s="34">
        <v>1083</v>
      </c>
      <c r="Y23" s="35"/>
    </row>
    <row r="24" spans="1:25" s="38" customFormat="1" ht="18" customHeight="1">
      <c r="A24" s="49">
        <v>2</v>
      </c>
      <c r="B24" s="593">
        <f t="shared" si="2"/>
        <v>102634</v>
      </c>
      <c r="C24" s="594"/>
      <c r="D24" s="31">
        <v>20345</v>
      </c>
      <c r="E24" s="31">
        <v>775</v>
      </c>
      <c r="F24" s="31">
        <v>1470</v>
      </c>
      <c r="G24" s="31">
        <v>3158</v>
      </c>
      <c r="H24" s="31">
        <v>536</v>
      </c>
      <c r="I24" s="31" t="s">
        <v>24</v>
      </c>
      <c r="J24" s="31">
        <v>4357</v>
      </c>
      <c r="K24" s="31">
        <v>3066</v>
      </c>
      <c r="L24" s="31">
        <v>4115</v>
      </c>
      <c r="M24" s="47"/>
      <c r="N24" s="50">
        <v>2</v>
      </c>
      <c r="O24" s="34" t="s">
        <v>24</v>
      </c>
      <c r="P24" s="34">
        <v>1013</v>
      </c>
      <c r="Q24" s="34">
        <v>428</v>
      </c>
      <c r="R24" s="34" t="s">
        <v>24</v>
      </c>
      <c r="S24" s="34">
        <v>755</v>
      </c>
      <c r="T24" s="34">
        <v>440</v>
      </c>
      <c r="U24" s="34">
        <v>12900</v>
      </c>
      <c r="V24" s="34">
        <v>455</v>
      </c>
      <c r="W24" s="34">
        <v>539</v>
      </c>
      <c r="X24" s="34">
        <v>1133</v>
      </c>
      <c r="Y24" s="35"/>
    </row>
    <row r="25" spans="1:25" s="38" customFormat="1" ht="18" customHeight="1" thickBot="1">
      <c r="A25" s="53">
        <v>3</v>
      </c>
      <c r="B25" s="593">
        <f t="shared" si="2"/>
        <v>127703</v>
      </c>
      <c r="C25" s="594"/>
      <c r="D25" s="54">
        <v>29237</v>
      </c>
      <c r="E25" s="54">
        <v>1152</v>
      </c>
      <c r="F25" s="54">
        <v>1440</v>
      </c>
      <c r="G25" s="54">
        <v>4144</v>
      </c>
      <c r="H25" s="54">
        <v>639</v>
      </c>
      <c r="I25" s="54" t="s">
        <v>24</v>
      </c>
      <c r="J25" s="54">
        <v>3357</v>
      </c>
      <c r="K25" s="54">
        <v>4483</v>
      </c>
      <c r="L25" s="31">
        <v>5259</v>
      </c>
      <c r="M25" s="47"/>
      <c r="N25" s="55">
        <v>3</v>
      </c>
      <c r="O25" s="56" t="s">
        <v>24</v>
      </c>
      <c r="P25" s="54">
        <v>799</v>
      </c>
      <c r="Q25" s="54">
        <v>453</v>
      </c>
      <c r="R25" s="54" t="s">
        <v>24</v>
      </c>
      <c r="S25" s="54">
        <v>785</v>
      </c>
      <c r="T25" s="54">
        <v>500</v>
      </c>
      <c r="U25" s="54">
        <v>9700</v>
      </c>
      <c r="V25" s="54">
        <v>491</v>
      </c>
      <c r="W25" s="54">
        <v>831</v>
      </c>
      <c r="X25" s="54">
        <v>1215</v>
      </c>
      <c r="Y25" s="35"/>
    </row>
    <row r="26" spans="1:25" ht="18" customHeight="1" thickBot="1">
      <c r="A26" s="57"/>
      <c r="B26" s="57"/>
      <c r="C26" s="57"/>
      <c r="D26" s="10"/>
      <c r="E26" s="10"/>
      <c r="F26" s="10"/>
      <c r="G26" s="10"/>
      <c r="H26" s="10"/>
      <c r="I26" s="10"/>
      <c r="J26" s="10"/>
      <c r="K26" s="10"/>
      <c r="L26" s="57"/>
      <c r="M26" s="10"/>
      <c r="Y26" s="10"/>
    </row>
    <row r="27" spans="1:25" ht="7.5" customHeight="1">
      <c r="A27" s="469"/>
      <c r="B27" s="9"/>
      <c r="C27" s="9"/>
      <c r="D27" s="9"/>
      <c r="E27" s="9"/>
      <c r="F27" s="11"/>
      <c r="G27" s="12"/>
      <c r="H27" s="11"/>
      <c r="I27" s="11"/>
      <c r="J27" s="11"/>
      <c r="K27" s="13"/>
      <c r="L27" s="13"/>
      <c r="N27" s="469"/>
      <c r="O27" s="11"/>
      <c r="P27" s="11"/>
      <c r="Q27" s="11"/>
      <c r="R27" s="11"/>
      <c r="S27" s="11"/>
      <c r="T27" s="11"/>
      <c r="U27" s="11"/>
      <c r="V27" s="11"/>
      <c r="W27" s="13"/>
      <c r="X27" s="13"/>
      <c r="Y27" s="10"/>
    </row>
    <row r="28" spans="1:24" ht="87" customHeight="1">
      <c r="A28" s="17" t="s">
        <v>2</v>
      </c>
      <c r="B28" s="15" t="s">
        <v>25</v>
      </c>
      <c r="C28" s="15" t="s">
        <v>26</v>
      </c>
      <c r="D28" s="15" t="s">
        <v>27</v>
      </c>
      <c r="E28" s="15" t="s">
        <v>28</v>
      </c>
      <c r="F28" s="18" t="s">
        <v>29</v>
      </c>
      <c r="G28" s="19" t="s">
        <v>30</v>
      </c>
      <c r="H28" s="18" t="s">
        <v>31</v>
      </c>
      <c r="I28" s="18" t="s">
        <v>32</v>
      </c>
      <c r="J28" s="18" t="s">
        <v>33</v>
      </c>
      <c r="K28" s="20" t="s">
        <v>34</v>
      </c>
      <c r="L28" s="20" t="s">
        <v>35</v>
      </c>
      <c r="N28" s="17" t="s">
        <v>2</v>
      </c>
      <c r="O28" s="18" t="s">
        <v>36</v>
      </c>
      <c r="P28" s="18" t="s">
        <v>37</v>
      </c>
      <c r="Q28" s="18" t="s">
        <v>38</v>
      </c>
      <c r="R28" s="18" t="s">
        <v>39</v>
      </c>
      <c r="S28" s="18" t="s">
        <v>40</v>
      </c>
      <c r="T28" s="18" t="s">
        <v>41</v>
      </c>
      <c r="U28" s="18" t="s">
        <v>42</v>
      </c>
      <c r="V28" s="18" t="s">
        <v>43</v>
      </c>
      <c r="W28" s="20" t="s">
        <v>44</v>
      </c>
      <c r="X28" s="20" t="s">
        <v>45</v>
      </c>
    </row>
    <row r="29" spans="1:24" ht="7.5" customHeight="1">
      <c r="A29" s="472"/>
      <c r="B29" s="23"/>
      <c r="C29" s="23"/>
      <c r="D29" s="23"/>
      <c r="E29" s="23"/>
      <c r="F29" s="24"/>
      <c r="G29" s="25"/>
      <c r="H29" s="24"/>
      <c r="I29" s="24"/>
      <c r="J29" s="24"/>
      <c r="K29" s="26"/>
      <c r="L29" s="26"/>
      <c r="N29" s="472"/>
      <c r="O29" s="24"/>
      <c r="P29" s="24"/>
      <c r="Q29" s="24"/>
      <c r="R29" s="24"/>
      <c r="S29" s="24"/>
      <c r="T29" s="24"/>
      <c r="U29" s="24"/>
      <c r="V29" s="24"/>
      <c r="W29" s="26"/>
      <c r="X29" s="26"/>
    </row>
    <row r="30" spans="1:14" ht="6.75" customHeight="1">
      <c r="A30" s="29"/>
      <c r="B30" s="28"/>
      <c r="C30" s="28"/>
      <c r="D30" s="28"/>
      <c r="E30" s="28"/>
      <c r="N30" s="29"/>
    </row>
    <row r="31" spans="1:24" ht="18" customHeight="1">
      <c r="A31" s="33">
        <f>A8</f>
        <v>17</v>
      </c>
      <c r="B31" s="34">
        <v>84536</v>
      </c>
      <c r="C31" s="34">
        <v>33740</v>
      </c>
      <c r="D31" s="34">
        <v>28133</v>
      </c>
      <c r="E31" s="34">
        <v>26194</v>
      </c>
      <c r="F31" s="34">
        <v>968</v>
      </c>
      <c r="G31" s="34">
        <v>1771</v>
      </c>
      <c r="H31" s="34">
        <v>6714</v>
      </c>
      <c r="I31" s="34">
        <v>3631</v>
      </c>
      <c r="J31" s="34">
        <v>58104</v>
      </c>
      <c r="K31" s="34">
        <v>11761</v>
      </c>
      <c r="L31" s="34">
        <v>33188</v>
      </c>
      <c r="N31" s="33">
        <f>A31</f>
        <v>17</v>
      </c>
      <c r="O31" s="34">
        <v>2500</v>
      </c>
      <c r="P31" s="34">
        <v>27001</v>
      </c>
      <c r="Q31" s="34">
        <v>9078</v>
      </c>
      <c r="R31" s="34">
        <v>10330</v>
      </c>
      <c r="S31" s="34">
        <v>7800</v>
      </c>
      <c r="T31" s="34">
        <v>127236</v>
      </c>
      <c r="U31" s="34">
        <v>10437</v>
      </c>
      <c r="V31" s="34">
        <v>12267</v>
      </c>
      <c r="W31" s="34">
        <v>13969</v>
      </c>
      <c r="X31" s="34" t="s">
        <v>23</v>
      </c>
    </row>
    <row r="32" spans="1:24" ht="18" customHeight="1">
      <c r="A32" s="37">
        <f>A31+1</f>
        <v>18</v>
      </c>
      <c r="B32" s="34">
        <v>101076</v>
      </c>
      <c r="C32" s="34">
        <v>36872</v>
      </c>
      <c r="D32" s="34">
        <v>42356</v>
      </c>
      <c r="E32" s="34">
        <v>27116</v>
      </c>
      <c r="F32" s="34">
        <v>1617</v>
      </c>
      <c r="G32" s="34">
        <v>3779</v>
      </c>
      <c r="H32" s="34">
        <v>8320</v>
      </c>
      <c r="I32" s="34">
        <v>26431</v>
      </c>
      <c r="J32" s="34">
        <v>57161</v>
      </c>
      <c r="K32" s="34">
        <v>8462</v>
      </c>
      <c r="L32" s="34">
        <v>35996</v>
      </c>
      <c r="N32" s="37">
        <f>N31+1</f>
        <v>18</v>
      </c>
      <c r="O32" s="34">
        <v>2500</v>
      </c>
      <c r="P32" s="34">
        <v>24175</v>
      </c>
      <c r="Q32" s="34">
        <v>4643</v>
      </c>
      <c r="R32" s="34">
        <v>16715</v>
      </c>
      <c r="S32" s="34">
        <v>8600</v>
      </c>
      <c r="T32" s="34">
        <v>220404</v>
      </c>
      <c r="U32" s="34">
        <v>11786</v>
      </c>
      <c r="V32" s="34">
        <v>10842</v>
      </c>
      <c r="W32" s="34">
        <v>15537</v>
      </c>
      <c r="X32" s="34" t="s">
        <v>23</v>
      </c>
    </row>
    <row r="33" spans="1:24" ht="18" customHeight="1">
      <c r="A33" s="37">
        <f>A32+1</f>
        <v>19</v>
      </c>
      <c r="B33" s="34">
        <v>93543</v>
      </c>
      <c r="C33" s="34">
        <v>38816</v>
      </c>
      <c r="D33" s="34">
        <v>35016</v>
      </c>
      <c r="E33" s="34">
        <v>21102</v>
      </c>
      <c r="F33" s="34">
        <v>1979</v>
      </c>
      <c r="G33" s="34">
        <v>1752</v>
      </c>
      <c r="H33" s="34">
        <v>23045</v>
      </c>
      <c r="I33" s="34">
        <v>26434</v>
      </c>
      <c r="J33" s="34">
        <v>51413</v>
      </c>
      <c r="K33" s="34">
        <v>7105</v>
      </c>
      <c r="L33" s="34">
        <v>38443</v>
      </c>
      <c r="N33" s="37">
        <f>N32+1</f>
        <v>19</v>
      </c>
      <c r="O33" s="34">
        <v>2500</v>
      </c>
      <c r="P33" s="34">
        <v>28111</v>
      </c>
      <c r="Q33" s="34">
        <v>9809</v>
      </c>
      <c r="R33" s="34">
        <v>18239</v>
      </c>
      <c r="S33" s="34">
        <v>9100</v>
      </c>
      <c r="T33" s="34">
        <v>148907</v>
      </c>
      <c r="U33" s="34">
        <v>9035</v>
      </c>
      <c r="V33" s="34">
        <v>9516</v>
      </c>
      <c r="W33" s="34">
        <v>14156</v>
      </c>
      <c r="X33" s="34" t="s">
        <v>23</v>
      </c>
    </row>
    <row r="34" spans="1:24" ht="18" customHeight="1">
      <c r="A34" s="37">
        <f>A33+1</f>
        <v>20</v>
      </c>
      <c r="B34" s="34">
        <v>101412</v>
      </c>
      <c r="C34" s="34">
        <v>38898</v>
      </c>
      <c r="D34" s="34">
        <v>38052</v>
      </c>
      <c r="E34" s="34">
        <v>22132</v>
      </c>
      <c r="F34" s="34">
        <v>1679</v>
      </c>
      <c r="G34" s="34">
        <v>3478</v>
      </c>
      <c r="H34" s="34">
        <v>47840</v>
      </c>
      <c r="I34" s="34">
        <v>26098</v>
      </c>
      <c r="J34" s="34">
        <v>56853</v>
      </c>
      <c r="K34" s="34">
        <v>8084</v>
      </c>
      <c r="L34" s="34">
        <v>43213</v>
      </c>
      <c r="N34" s="37">
        <f>N33+1</f>
        <v>20</v>
      </c>
      <c r="O34" s="34">
        <v>2400</v>
      </c>
      <c r="P34" s="34">
        <v>36352</v>
      </c>
      <c r="Q34" s="34">
        <v>8409</v>
      </c>
      <c r="R34" s="34">
        <v>23259</v>
      </c>
      <c r="S34" s="34">
        <v>8500</v>
      </c>
      <c r="T34" s="34">
        <v>186858</v>
      </c>
      <c r="U34" s="34">
        <v>10378</v>
      </c>
      <c r="V34" s="34">
        <v>8327</v>
      </c>
      <c r="W34" s="34">
        <v>7971</v>
      </c>
      <c r="X34" s="34">
        <v>61760</v>
      </c>
    </row>
    <row r="35" spans="1:24" ht="18" customHeight="1">
      <c r="A35" s="58">
        <f>A34+1</f>
        <v>21</v>
      </c>
      <c r="B35" s="40">
        <f aca="true" t="shared" si="3" ref="B35:L35">SUM(B37:B48)</f>
        <v>116220</v>
      </c>
      <c r="C35" s="40">
        <f t="shared" si="3"/>
        <v>40906</v>
      </c>
      <c r="D35" s="40">
        <f t="shared" si="3"/>
        <v>34014</v>
      </c>
      <c r="E35" s="40">
        <f t="shared" si="3"/>
        <v>22716</v>
      </c>
      <c r="F35" s="40">
        <f t="shared" si="3"/>
        <v>1915</v>
      </c>
      <c r="G35" s="40">
        <f t="shared" si="3"/>
        <v>1820</v>
      </c>
      <c r="H35" s="40">
        <f t="shared" si="3"/>
        <v>43673</v>
      </c>
      <c r="I35" s="40">
        <f t="shared" si="3"/>
        <v>31971</v>
      </c>
      <c r="J35" s="40">
        <f t="shared" si="3"/>
        <v>59001</v>
      </c>
      <c r="K35" s="40">
        <f t="shared" si="3"/>
        <v>8345</v>
      </c>
      <c r="L35" s="40">
        <f t="shared" si="3"/>
        <v>43327</v>
      </c>
      <c r="N35" s="58">
        <f>N34+1</f>
        <v>21</v>
      </c>
      <c r="O35" s="40">
        <f aca="true" t="shared" si="4" ref="O35:T35">SUM(O37:O48)</f>
        <v>2139</v>
      </c>
      <c r="P35" s="40">
        <f t="shared" si="4"/>
        <v>49072</v>
      </c>
      <c r="Q35" s="40">
        <f t="shared" si="4"/>
        <v>25750</v>
      </c>
      <c r="R35" s="40">
        <f t="shared" si="4"/>
        <v>22925</v>
      </c>
      <c r="S35" s="40">
        <f t="shared" si="4"/>
        <v>16118</v>
      </c>
      <c r="T35" s="40">
        <f t="shared" si="4"/>
        <v>162383</v>
      </c>
      <c r="U35" s="59" t="s">
        <v>24</v>
      </c>
      <c r="V35" s="59" t="s">
        <v>24</v>
      </c>
      <c r="W35" s="40">
        <f>SUM(W37:W48)</f>
        <v>52994</v>
      </c>
      <c r="X35" s="40">
        <f>SUM(X37:X48)</f>
        <v>63130</v>
      </c>
    </row>
    <row r="36" spans="1:24" ht="6.75" customHeight="1">
      <c r="A36" s="4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N36" s="45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" customHeight="1">
      <c r="A37" s="48">
        <f>A35</f>
        <v>21</v>
      </c>
      <c r="B37" s="34">
        <v>9527</v>
      </c>
      <c r="C37" s="34">
        <v>2915</v>
      </c>
      <c r="D37" s="34">
        <v>2053</v>
      </c>
      <c r="E37" s="34">
        <v>1951</v>
      </c>
      <c r="F37" s="34">
        <v>184</v>
      </c>
      <c r="G37" s="34">
        <v>103</v>
      </c>
      <c r="H37" s="34">
        <v>1010</v>
      </c>
      <c r="I37" s="34">
        <v>2139</v>
      </c>
      <c r="J37" s="34">
        <v>4875</v>
      </c>
      <c r="K37" s="34">
        <v>753</v>
      </c>
      <c r="L37" s="34">
        <v>3809</v>
      </c>
      <c r="N37" s="48">
        <f>N35</f>
        <v>21</v>
      </c>
      <c r="O37" s="34">
        <v>211</v>
      </c>
      <c r="P37" s="34">
        <v>2653</v>
      </c>
      <c r="Q37" s="34">
        <v>1637</v>
      </c>
      <c r="R37" s="34">
        <v>1925</v>
      </c>
      <c r="S37" s="34">
        <v>1130</v>
      </c>
      <c r="T37" s="34">
        <v>11410</v>
      </c>
      <c r="U37" s="34" t="s">
        <v>24</v>
      </c>
      <c r="V37" s="34" t="s">
        <v>24</v>
      </c>
      <c r="W37" s="34">
        <v>2665</v>
      </c>
      <c r="X37" s="34">
        <v>9401</v>
      </c>
    </row>
    <row r="38" spans="1:24" ht="18" customHeight="1">
      <c r="A38" s="50">
        <v>5</v>
      </c>
      <c r="B38" s="34">
        <v>8198</v>
      </c>
      <c r="C38" s="34">
        <v>3653</v>
      </c>
      <c r="D38" s="34">
        <v>3595</v>
      </c>
      <c r="E38" s="34">
        <v>1866</v>
      </c>
      <c r="F38" s="34">
        <v>191</v>
      </c>
      <c r="G38" s="34">
        <v>143</v>
      </c>
      <c r="H38" s="34">
        <v>717</v>
      </c>
      <c r="I38" s="34">
        <v>2266</v>
      </c>
      <c r="J38" s="34">
        <v>5180</v>
      </c>
      <c r="K38" s="34">
        <v>992</v>
      </c>
      <c r="L38" s="34">
        <v>4630</v>
      </c>
      <c r="N38" s="50">
        <v>5</v>
      </c>
      <c r="O38" s="34">
        <v>231</v>
      </c>
      <c r="P38" s="34">
        <v>2933</v>
      </c>
      <c r="Q38" s="34">
        <v>2357</v>
      </c>
      <c r="R38" s="34">
        <v>2114</v>
      </c>
      <c r="S38" s="34">
        <v>610</v>
      </c>
      <c r="T38" s="34">
        <v>17163</v>
      </c>
      <c r="U38" s="34" t="s">
        <v>24</v>
      </c>
      <c r="V38" s="34" t="s">
        <v>24</v>
      </c>
      <c r="W38" s="34">
        <v>3676</v>
      </c>
      <c r="X38" s="34">
        <v>15313</v>
      </c>
    </row>
    <row r="39" spans="1:24" ht="18" customHeight="1">
      <c r="A39" s="50">
        <v>6</v>
      </c>
      <c r="B39" s="34">
        <v>10448</v>
      </c>
      <c r="C39" s="34">
        <v>3516</v>
      </c>
      <c r="D39" s="34">
        <v>4677</v>
      </c>
      <c r="E39" s="34">
        <v>1826</v>
      </c>
      <c r="F39" s="34">
        <v>138</v>
      </c>
      <c r="G39" s="34">
        <v>165</v>
      </c>
      <c r="H39" s="34">
        <v>20622</v>
      </c>
      <c r="I39" s="34">
        <v>3127</v>
      </c>
      <c r="J39" s="34">
        <v>2868</v>
      </c>
      <c r="K39" s="34">
        <v>770</v>
      </c>
      <c r="L39" s="34">
        <v>4058</v>
      </c>
      <c r="N39" s="50">
        <v>6</v>
      </c>
      <c r="O39" s="34">
        <v>202</v>
      </c>
      <c r="P39" s="34">
        <v>2889</v>
      </c>
      <c r="Q39" s="34">
        <v>1721</v>
      </c>
      <c r="R39" s="34">
        <v>2147</v>
      </c>
      <c r="S39" s="34">
        <v>500</v>
      </c>
      <c r="T39" s="34">
        <v>11983</v>
      </c>
      <c r="U39" s="34" t="s">
        <v>24</v>
      </c>
      <c r="V39" s="34" t="s">
        <v>24</v>
      </c>
      <c r="W39" s="34">
        <v>5389</v>
      </c>
      <c r="X39" s="34">
        <v>4396</v>
      </c>
    </row>
    <row r="40" spans="1:24" ht="18" customHeight="1">
      <c r="A40" s="50">
        <v>7</v>
      </c>
      <c r="B40" s="34">
        <v>11712</v>
      </c>
      <c r="C40" s="34">
        <v>3487</v>
      </c>
      <c r="D40" s="34">
        <v>7314</v>
      </c>
      <c r="E40" s="34">
        <v>2092</v>
      </c>
      <c r="F40" s="34">
        <v>203</v>
      </c>
      <c r="G40" s="34">
        <v>273</v>
      </c>
      <c r="H40" s="34">
        <v>528</v>
      </c>
      <c r="I40" s="34">
        <v>4200</v>
      </c>
      <c r="J40" s="34">
        <v>5811</v>
      </c>
      <c r="K40" s="34">
        <v>633</v>
      </c>
      <c r="L40" s="34">
        <v>4168</v>
      </c>
      <c r="N40" s="50">
        <v>7</v>
      </c>
      <c r="O40" s="34">
        <v>111</v>
      </c>
      <c r="P40" s="34">
        <v>2791</v>
      </c>
      <c r="Q40" s="34">
        <v>1898</v>
      </c>
      <c r="R40" s="34">
        <v>1986</v>
      </c>
      <c r="S40" s="34">
        <v>730</v>
      </c>
      <c r="T40" s="34">
        <v>13227</v>
      </c>
      <c r="U40" s="34" t="s">
        <v>24</v>
      </c>
      <c r="V40" s="34" t="s">
        <v>24</v>
      </c>
      <c r="W40" s="34">
        <v>3591</v>
      </c>
      <c r="X40" s="34">
        <v>2860</v>
      </c>
    </row>
    <row r="41" spans="1:24" ht="18" customHeight="1">
      <c r="A41" s="50">
        <v>8</v>
      </c>
      <c r="B41" s="34">
        <v>10261</v>
      </c>
      <c r="C41" s="34">
        <v>3328</v>
      </c>
      <c r="D41" s="34">
        <v>6277</v>
      </c>
      <c r="E41" s="34">
        <v>2334</v>
      </c>
      <c r="F41" s="34">
        <v>85</v>
      </c>
      <c r="G41" s="34">
        <v>223</v>
      </c>
      <c r="H41" s="34">
        <v>15474</v>
      </c>
      <c r="I41" s="34">
        <v>4441</v>
      </c>
      <c r="J41" s="34">
        <v>2919</v>
      </c>
      <c r="K41" s="34">
        <v>636</v>
      </c>
      <c r="L41" s="34">
        <v>3429</v>
      </c>
      <c r="N41" s="50">
        <v>8</v>
      </c>
      <c r="O41" s="34">
        <v>87</v>
      </c>
      <c r="P41" s="34">
        <v>8960</v>
      </c>
      <c r="Q41" s="34">
        <v>1751</v>
      </c>
      <c r="R41" s="34">
        <v>2034</v>
      </c>
      <c r="S41" s="34">
        <v>720</v>
      </c>
      <c r="T41" s="34">
        <v>23358</v>
      </c>
      <c r="U41" s="34" t="s">
        <v>24</v>
      </c>
      <c r="V41" s="34" t="s">
        <v>24</v>
      </c>
      <c r="W41" s="34">
        <v>6425</v>
      </c>
      <c r="X41" s="34">
        <v>3290</v>
      </c>
    </row>
    <row r="42" spans="1:24" ht="18" customHeight="1">
      <c r="A42" s="50">
        <v>9</v>
      </c>
      <c r="B42" s="34">
        <v>8886</v>
      </c>
      <c r="C42" s="34">
        <v>3526</v>
      </c>
      <c r="D42" s="34">
        <v>3464</v>
      </c>
      <c r="E42" s="34">
        <v>2906</v>
      </c>
      <c r="F42" s="34">
        <v>249</v>
      </c>
      <c r="G42" s="34">
        <v>183</v>
      </c>
      <c r="H42" s="34">
        <v>593</v>
      </c>
      <c r="I42" s="34">
        <v>2854</v>
      </c>
      <c r="J42" s="34">
        <v>5168</v>
      </c>
      <c r="K42" s="34">
        <v>776</v>
      </c>
      <c r="L42" s="34">
        <v>4101</v>
      </c>
      <c r="N42" s="50">
        <v>9</v>
      </c>
      <c r="O42" s="34">
        <v>89</v>
      </c>
      <c r="P42" s="34">
        <v>4013</v>
      </c>
      <c r="Q42" s="34">
        <v>1772</v>
      </c>
      <c r="R42" s="34">
        <v>2014</v>
      </c>
      <c r="S42" s="34">
        <v>310</v>
      </c>
      <c r="T42" s="34">
        <v>10895</v>
      </c>
      <c r="U42" s="34" t="s">
        <v>24</v>
      </c>
      <c r="V42" s="34" t="s">
        <v>24</v>
      </c>
      <c r="W42" s="34">
        <v>4295</v>
      </c>
      <c r="X42" s="34">
        <v>7983</v>
      </c>
    </row>
    <row r="43" spans="1:24" ht="18" customHeight="1">
      <c r="A43" s="50">
        <v>10</v>
      </c>
      <c r="B43" s="34">
        <v>10142</v>
      </c>
      <c r="C43" s="34">
        <v>3758</v>
      </c>
      <c r="D43" s="34">
        <v>2438</v>
      </c>
      <c r="E43" s="34">
        <v>2821</v>
      </c>
      <c r="F43" s="34">
        <v>363</v>
      </c>
      <c r="G43" s="34">
        <v>168</v>
      </c>
      <c r="H43" s="34">
        <v>859</v>
      </c>
      <c r="I43" s="34">
        <v>2398</v>
      </c>
      <c r="J43" s="34">
        <v>6621</v>
      </c>
      <c r="K43" s="34">
        <v>827</v>
      </c>
      <c r="L43" s="34">
        <v>4199</v>
      </c>
      <c r="N43" s="50">
        <v>10</v>
      </c>
      <c r="O43" s="34">
        <v>200</v>
      </c>
      <c r="P43" s="34">
        <v>4174</v>
      </c>
      <c r="Q43" s="34">
        <v>1818</v>
      </c>
      <c r="R43" s="34">
        <v>2209</v>
      </c>
      <c r="S43" s="34">
        <v>2120</v>
      </c>
      <c r="T43" s="34">
        <v>20896</v>
      </c>
      <c r="U43" s="34" t="s">
        <v>24</v>
      </c>
      <c r="V43" s="34" t="s">
        <v>24</v>
      </c>
      <c r="W43" s="34">
        <v>4369</v>
      </c>
      <c r="X43" s="34">
        <v>9694</v>
      </c>
    </row>
    <row r="44" spans="1:24" ht="18" customHeight="1">
      <c r="A44" s="50">
        <v>11</v>
      </c>
      <c r="B44" s="34">
        <v>9724</v>
      </c>
      <c r="C44" s="34">
        <v>3587</v>
      </c>
      <c r="D44" s="34">
        <v>2306</v>
      </c>
      <c r="E44" s="34">
        <v>1539</v>
      </c>
      <c r="F44" s="34">
        <v>181</v>
      </c>
      <c r="G44" s="34">
        <v>347</v>
      </c>
      <c r="H44" s="34">
        <v>2701</v>
      </c>
      <c r="I44" s="34">
        <v>2154</v>
      </c>
      <c r="J44" s="34">
        <v>4770</v>
      </c>
      <c r="K44" s="34">
        <v>872</v>
      </c>
      <c r="L44" s="34">
        <v>3496</v>
      </c>
      <c r="N44" s="50">
        <v>11</v>
      </c>
      <c r="O44" s="34">
        <v>201</v>
      </c>
      <c r="P44" s="34">
        <v>4183</v>
      </c>
      <c r="Q44" s="34">
        <v>5506</v>
      </c>
      <c r="R44" s="34">
        <v>1996</v>
      </c>
      <c r="S44" s="34">
        <v>2030</v>
      </c>
      <c r="T44" s="34">
        <v>12157</v>
      </c>
      <c r="U44" s="34" t="s">
        <v>24</v>
      </c>
      <c r="V44" s="34" t="s">
        <v>24</v>
      </c>
      <c r="W44" s="34">
        <v>4397</v>
      </c>
      <c r="X44" s="34">
        <v>1691</v>
      </c>
    </row>
    <row r="45" spans="1:24" ht="18" customHeight="1">
      <c r="A45" s="50">
        <v>12</v>
      </c>
      <c r="B45" s="34">
        <v>8754</v>
      </c>
      <c r="C45" s="34">
        <v>2834</v>
      </c>
      <c r="D45" s="34">
        <v>1890</v>
      </c>
      <c r="E45" s="34">
        <v>1176</v>
      </c>
      <c r="F45" s="34">
        <v>129</v>
      </c>
      <c r="G45" s="34">
        <v>44</v>
      </c>
      <c r="H45" s="34">
        <v>292</v>
      </c>
      <c r="I45" s="34">
        <v>1891</v>
      </c>
      <c r="J45" s="34">
        <v>4290</v>
      </c>
      <c r="K45" s="34">
        <v>475</v>
      </c>
      <c r="L45" s="34">
        <v>2505</v>
      </c>
      <c r="N45" s="50">
        <v>12</v>
      </c>
      <c r="O45" s="34">
        <v>191</v>
      </c>
      <c r="P45" s="34">
        <v>3085</v>
      </c>
      <c r="Q45" s="34">
        <v>1891</v>
      </c>
      <c r="R45" s="34">
        <v>1825</v>
      </c>
      <c r="S45" s="34">
        <v>1340</v>
      </c>
      <c r="T45" s="34">
        <v>9633</v>
      </c>
      <c r="U45" s="34" t="s">
        <v>24</v>
      </c>
      <c r="V45" s="34" t="s">
        <v>24</v>
      </c>
      <c r="W45" s="34">
        <v>3572</v>
      </c>
      <c r="X45" s="34">
        <v>1750</v>
      </c>
    </row>
    <row r="46" spans="1:24" ht="18" customHeight="1">
      <c r="A46" s="52">
        <f>A37+1</f>
        <v>22</v>
      </c>
      <c r="B46" s="34">
        <v>9406</v>
      </c>
      <c r="C46" s="34">
        <v>3504</v>
      </c>
      <c r="D46" s="34" t="s">
        <v>24</v>
      </c>
      <c r="E46" s="34">
        <v>1178</v>
      </c>
      <c r="F46" s="34">
        <v>78</v>
      </c>
      <c r="G46" s="34" t="s">
        <v>24</v>
      </c>
      <c r="H46" s="34">
        <v>141</v>
      </c>
      <c r="I46" s="34">
        <v>2368</v>
      </c>
      <c r="J46" s="34">
        <v>5275</v>
      </c>
      <c r="K46" s="34">
        <v>509</v>
      </c>
      <c r="L46" s="34">
        <v>2472</v>
      </c>
      <c r="N46" s="52">
        <f>N37+1</f>
        <v>22</v>
      </c>
      <c r="O46" s="34">
        <v>211</v>
      </c>
      <c r="P46" s="34">
        <v>2987</v>
      </c>
      <c r="Q46" s="34">
        <v>1880</v>
      </c>
      <c r="R46" s="34">
        <v>1704</v>
      </c>
      <c r="S46" s="34">
        <v>911</v>
      </c>
      <c r="T46" s="34">
        <v>12733</v>
      </c>
      <c r="U46" s="34" t="s">
        <v>24</v>
      </c>
      <c r="V46" s="34" t="s">
        <v>24</v>
      </c>
      <c r="W46" s="34">
        <v>4132</v>
      </c>
      <c r="X46" s="34">
        <v>1739</v>
      </c>
    </row>
    <row r="47" spans="1:24" ht="18" customHeight="1">
      <c r="A47" s="50">
        <v>2</v>
      </c>
      <c r="B47" s="34">
        <v>9479</v>
      </c>
      <c r="C47" s="34">
        <v>3191</v>
      </c>
      <c r="D47" s="34" t="s">
        <v>24</v>
      </c>
      <c r="E47" s="34">
        <v>1253</v>
      </c>
      <c r="F47" s="34">
        <v>59</v>
      </c>
      <c r="G47" s="34">
        <v>110</v>
      </c>
      <c r="H47" s="34">
        <v>282</v>
      </c>
      <c r="I47" s="34">
        <v>1468</v>
      </c>
      <c r="J47" s="34">
        <v>3896</v>
      </c>
      <c r="K47" s="34">
        <v>500</v>
      </c>
      <c r="L47" s="34">
        <v>2832</v>
      </c>
      <c r="N47" s="50">
        <v>2</v>
      </c>
      <c r="O47" s="34">
        <v>206</v>
      </c>
      <c r="P47" s="34">
        <v>2588</v>
      </c>
      <c r="Q47" s="34">
        <v>1635</v>
      </c>
      <c r="R47" s="34">
        <v>1549</v>
      </c>
      <c r="S47" s="34">
        <v>3225</v>
      </c>
      <c r="T47" s="34">
        <v>9024</v>
      </c>
      <c r="U47" s="34" t="s">
        <v>24</v>
      </c>
      <c r="V47" s="34" t="s">
        <v>24</v>
      </c>
      <c r="W47" s="34">
        <v>4247</v>
      </c>
      <c r="X47" s="34">
        <v>1605</v>
      </c>
    </row>
    <row r="48" spans="1:24" ht="18" customHeight="1" thickBot="1">
      <c r="A48" s="55">
        <v>3</v>
      </c>
      <c r="B48" s="34">
        <v>9683</v>
      </c>
      <c r="C48" s="34">
        <v>3607</v>
      </c>
      <c r="D48" s="34" t="s">
        <v>24</v>
      </c>
      <c r="E48" s="34">
        <v>1774</v>
      </c>
      <c r="F48" s="54">
        <v>55</v>
      </c>
      <c r="G48" s="54">
        <v>61</v>
      </c>
      <c r="H48" s="54">
        <v>454</v>
      </c>
      <c r="I48" s="54">
        <v>2665</v>
      </c>
      <c r="J48" s="54">
        <v>7328</v>
      </c>
      <c r="K48" s="54">
        <v>602</v>
      </c>
      <c r="L48" s="54">
        <v>3628</v>
      </c>
      <c r="N48" s="55">
        <v>3</v>
      </c>
      <c r="O48" s="54">
        <v>199</v>
      </c>
      <c r="P48" s="54">
        <v>7816</v>
      </c>
      <c r="Q48" s="54">
        <v>1884</v>
      </c>
      <c r="R48" s="54">
        <v>1422</v>
      </c>
      <c r="S48" s="54">
        <v>2492</v>
      </c>
      <c r="T48" s="54">
        <v>9904</v>
      </c>
      <c r="U48" s="54" t="s">
        <v>24</v>
      </c>
      <c r="V48" s="54" t="s">
        <v>24</v>
      </c>
      <c r="W48" s="54">
        <v>6236</v>
      </c>
      <c r="X48" s="54">
        <v>3408</v>
      </c>
    </row>
    <row r="49" spans="1:7" s="5" customFormat="1" ht="16.5" customHeight="1">
      <c r="A49" s="60" t="s">
        <v>46</v>
      </c>
      <c r="B49" s="60"/>
      <c r="C49" s="60"/>
      <c r="D49" s="60"/>
      <c r="E49" s="60"/>
      <c r="F49" s="60"/>
      <c r="G49" s="7"/>
    </row>
    <row r="50" spans="1:13" ht="13.5">
      <c r="A50" s="61"/>
      <c r="M50" s="10"/>
    </row>
    <row r="51" spans="3:13" ht="13.5">
      <c r="C51" s="62"/>
      <c r="M51" s="10"/>
    </row>
    <row r="52" ht="13.5">
      <c r="M52" s="10"/>
    </row>
  </sheetData>
  <sheetProtection/>
  <mergeCells count="23">
    <mergeCell ref="B25:C25"/>
    <mergeCell ref="B18:C18"/>
    <mergeCell ref="B19:C19"/>
    <mergeCell ref="B21:C21"/>
    <mergeCell ref="B22:C22"/>
    <mergeCell ref="B23:C23"/>
    <mergeCell ref="B24:C24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8:C8"/>
    <mergeCell ref="A1:L1"/>
    <mergeCell ref="B4:C4"/>
    <mergeCell ref="B5:C5"/>
    <mergeCell ref="B6:C6"/>
    <mergeCell ref="B7:C7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2" manualBreakCount="2">
    <brk id="12" max="47" man="1"/>
    <brk id="13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88"/>
  <sheetViews>
    <sheetView showGridLines="0" zoomScaleSheetLayoutView="90" zoomScalePageLayoutView="0" workbookViewId="0" topLeftCell="A1">
      <pane ySplit="8" topLeftCell="A9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1" width="2.7109375" style="64" customWidth="1"/>
    <col min="2" max="2" width="4.7109375" style="64" customWidth="1"/>
    <col min="3" max="3" width="9.57421875" style="64" customWidth="1"/>
    <col min="4" max="4" width="4.7109375" style="64" customWidth="1"/>
    <col min="5" max="5" width="1.7109375" style="64" customWidth="1"/>
    <col min="6" max="6" width="1.57421875" style="64" customWidth="1"/>
    <col min="7" max="7" width="10.00390625" style="188" customWidth="1"/>
    <col min="8" max="8" width="8.57421875" style="188" customWidth="1"/>
    <col min="9" max="9" width="9.140625" style="188" customWidth="1"/>
    <col min="10" max="16" width="8.57421875" style="188" customWidth="1"/>
    <col min="17" max="17" width="3.57421875" style="188" customWidth="1"/>
    <col min="18" max="18" width="8.00390625" style="188" customWidth="1"/>
    <col min="19" max="19" width="8.140625" style="188" customWidth="1"/>
    <col min="20" max="28" width="8.00390625" style="188" customWidth="1"/>
    <col min="29" max="31" width="8.421875" style="188" customWidth="1"/>
    <col min="32" max="16384" width="11.421875" style="188" customWidth="1"/>
  </cols>
  <sheetData>
    <row r="1" spans="1:28" ht="18.75" customHeight="1">
      <c r="A1" s="540" t="s">
        <v>331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328"/>
      <c r="AB1" s="329"/>
    </row>
    <row r="2" spans="1:28" ht="18.75" customHeight="1">
      <c r="A2" s="612" t="s">
        <v>332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328"/>
      <c r="AB2" s="329"/>
    </row>
    <row r="3" ht="9" customHeight="1">
      <c r="N3" s="330"/>
    </row>
    <row r="4" spans="1:31" s="261" customFormat="1" ht="16.5" customHeight="1" thickBot="1">
      <c r="A4" s="64" t="s">
        <v>333</v>
      </c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262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2"/>
      <c r="AE4" s="130" t="s">
        <v>334</v>
      </c>
    </row>
    <row r="5" spans="1:31" s="64" customFormat="1" ht="15.75" customHeight="1">
      <c r="A5" s="107"/>
      <c r="B5" s="107"/>
      <c r="C5" s="107"/>
      <c r="D5" s="107"/>
      <c r="E5" s="107"/>
      <c r="F5" s="441"/>
      <c r="G5" s="546" t="s">
        <v>335</v>
      </c>
      <c r="H5" s="452"/>
      <c r="I5" s="453"/>
      <c r="J5" s="453" t="s">
        <v>336</v>
      </c>
      <c r="K5" s="453"/>
      <c r="L5" s="453"/>
      <c r="M5" s="453" t="s">
        <v>337</v>
      </c>
      <c r="N5" s="453"/>
      <c r="O5" s="453"/>
      <c r="P5" s="453"/>
      <c r="Q5" s="489"/>
      <c r="R5" s="453"/>
      <c r="S5" s="453"/>
      <c r="T5" s="453" t="s">
        <v>338</v>
      </c>
      <c r="U5" s="453"/>
      <c r="V5" s="453"/>
      <c r="W5" s="453" t="s">
        <v>339</v>
      </c>
      <c r="X5" s="453"/>
      <c r="Y5" s="453"/>
      <c r="Z5" s="453" t="s">
        <v>340</v>
      </c>
      <c r="AA5" s="453"/>
      <c r="AB5" s="453"/>
      <c r="AC5" s="546" t="s">
        <v>341</v>
      </c>
      <c r="AD5" s="546" t="s">
        <v>342</v>
      </c>
      <c r="AE5" s="606" t="s">
        <v>343</v>
      </c>
    </row>
    <row r="6" spans="1:31" s="64" customFormat="1" ht="15.75" customHeight="1">
      <c r="A6" s="85"/>
      <c r="B6" s="607" t="s">
        <v>344</v>
      </c>
      <c r="C6" s="607"/>
      <c r="D6" s="607"/>
      <c r="E6" s="607"/>
      <c r="F6" s="442"/>
      <c r="G6" s="613"/>
      <c r="H6" s="608" t="s">
        <v>345</v>
      </c>
      <c r="I6" s="609"/>
      <c r="J6" s="610"/>
      <c r="K6" s="608" t="s">
        <v>346</v>
      </c>
      <c r="L6" s="609"/>
      <c r="M6" s="609"/>
      <c r="N6" s="609"/>
      <c r="O6" s="609"/>
      <c r="P6" s="609"/>
      <c r="Q6" s="489"/>
      <c r="R6" s="482"/>
      <c r="S6" s="481"/>
      <c r="T6" s="482"/>
      <c r="U6" s="611" t="s">
        <v>347</v>
      </c>
      <c r="V6" s="611"/>
      <c r="W6" s="611"/>
      <c r="X6" s="611"/>
      <c r="Y6" s="611"/>
      <c r="Z6" s="482"/>
      <c r="AA6" s="482"/>
      <c r="AB6" s="482"/>
      <c r="AC6" s="613"/>
      <c r="AD6" s="613"/>
      <c r="AE6" s="510"/>
    </row>
    <row r="7" spans="1:31" s="64" customFormat="1" ht="18" customHeight="1">
      <c r="A7" s="85"/>
      <c r="B7" s="607" t="s">
        <v>348</v>
      </c>
      <c r="C7" s="607"/>
      <c r="D7" s="607"/>
      <c r="E7" s="607"/>
      <c r="F7" s="442"/>
      <c r="G7" s="613"/>
      <c r="H7" s="619" t="s">
        <v>349</v>
      </c>
      <c r="I7" s="619" t="s">
        <v>350</v>
      </c>
      <c r="J7" s="619" t="s">
        <v>351</v>
      </c>
      <c r="K7" s="619" t="s">
        <v>352</v>
      </c>
      <c r="L7" s="619" t="s">
        <v>353</v>
      </c>
      <c r="M7" s="619" t="s">
        <v>354</v>
      </c>
      <c r="N7" s="619" t="s">
        <v>355</v>
      </c>
      <c r="O7" s="619" t="s">
        <v>356</v>
      </c>
      <c r="P7" s="577" t="s">
        <v>357</v>
      </c>
      <c r="Q7" s="489"/>
      <c r="R7" s="615" t="s">
        <v>358</v>
      </c>
      <c r="S7" s="617" t="s">
        <v>359</v>
      </c>
      <c r="T7" s="617" t="s">
        <v>360</v>
      </c>
      <c r="U7" s="621" t="s">
        <v>361</v>
      </c>
      <c r="V7" s="617" t="s">
        <v>362</v>
      </c>
      <c r="W7" s="619" t="s">
        <v>363</v>
      </c>
      <c r="X7" s="619" t="s">
        <v>364</v>
      </c>
      <c r="Y7" s="619" t="s">
        <v>365</v>
      </c>
      <c r="Z7" s="621" t="s">
        <v>366</v>
      </c>
      <c r="AA7" s="619" t="s">
        <v>367</v>
      </c>
      <c r="AB7" s="619" t="s">
        <v>368</v>
      </c>
      <c r="AC7" s="613"/>
      <c r="AD7" s="613"/>
      <c r="AE7" s="510"/>
    </row>
    <row r="8" spans="1:31" s="64" customFormat="1" ht="18" customHeight="1">
      <c r="A8" s="85"/>
      <c r="B8" s="622" t="s">
        <v>369</v>
      </c>
      <c r="C8" s="622"/>
      <c r="D8" s="622"/>
      <c r="E8" s="622"/>
      <c r="F8" s="448"/>
      <c r="G8" s="614"/>
      <c r="H8" s="614"/>
      <c r="I8" s="614"/>
      <c r="J8" s="614"/>
      <c r="K8" s="614"/>
      <c r="L8" s="614"/>
      <c r="M8" s="614"/>
      <c r="N8" s="614"/>
      <c r="O8" s="614"/>
      <c r="P8" s="579"/>
      <c r="Q8" s="489"/>
      <c r="R8" s="616"/>
      <c r="S8" s="618"/>
      <c r="T8" s="618"/>
      <c r="U8" s="625"/>
      <c r="V8" s="618"/>
      <c r="W8" s="614"/>
      <c r="X8" s="614"/>
      <c r="Y8" s="614"/>
      <c r="Z8" s="614"/>
      <c r="AA8" s="614"/>
      <c r="AB8" s="579"/>
      <c r="AC8" s="614"/>
      <c r="AD8" s="614"/>
      <c r="AE8" s="579"/>
    </row>
    <row r="9" spans="1:31" s="73" customFormat="1" ht="13.5" customHeight="1">
      <c r="A9" s="623" t="s">
        <v>370</v>
      </c>
      <c r="B9" s="624"/>
      <c r="C9" s="624"/>
      <c r="D9" s="624"/>
      <c r="E9" s="333"/>
      <c r="F9" s="334"/>
      <c r="G9" s="335">
        <v>888</v>
      </c>
      <c r="H9" s="335">
        <v>462</v>
      </c>
      <c r="I9" s="335">
        <v>76</v>
      </c>
      <c r="J9" s="335">
        <v>96</v>
      </c>
      <c r="K9" s="335">
        <v>24</v>
      </c>
      <c r="L9" s="335">
        <v>232</v>
      </c>
      <c r="M9" s="335">
        <v>39</v>
      </c>
      <c r="N9" s="335">
        <v>87</v>
      </c>
      <c r="O9" s="335">
        <v>3</v>
      </c>
      <c r="P9" s="335">
        <v>13</v>
      </c>
      <c r="Q9" s="335"/>
      <c r="R9" s="335">
        <v>23</v>
      </c>
      <c r="S9" s="335">
        <v>27</v>
      </c>
      <c r="T9" s="335">
        <v>155</v>
      </c>
      <c r="U9" s="335">
        <v>84</v>
      </c>
      <c r="V9" s="335">
        <v>11</v>
      </c>
      <c r="W9" s="335">
        <v>45</v>
      </c>
      <c r="X9" s="335">
        <v>15</v>
      </c>
      <c r="Y9" s="335">
        <v>7</v>
      </c>
      <c r="Z9" s="335">
        <v>18</v>
      </c>
      <c r="AA9" s="335">
        <v>8</v>
      </c>
      <c r="AB9" s="335">
        <v>14</v>
      </c>
      <c r="AC9" s="335">
        <v>634</v>
      </c>
      <c r="AD9" s="335">
        <v>421</v>
      </c>
      <c r="AE9" s="335">
        <v>385</v>
      </c>
    </row>
    <row r="10" spans="1:31" s="69" customFormat="1" ht="12" customHeight="1">
      <c r="A10" s="88"/>
      <c r="B10" s="338">
        <v>10</v>
      </c>
      <c r="C10" s="163" t="s">
        <v>371</v>
      </c>
      <c r="D10" s="444" t="s">
        <v>372</v>
      </c>
      <c r="E10" s="444"/>
      <c r="F10" s="336"/>
      <c r="G10" s="337">
        <v>46</v>
      </c>
      <c r="H10" s="337">
        <v>510</v>
      </c>
      <c r="I10" s="337">
        <v>65</v>
      </c>
      <c r="J10" s="337">
        <v>85</v>
      </c>
      <c r="K10" s="337">
        <v>34</v>
      </c>
      <c r="L10" s="337">
        <v>0</v>
      </c>
      <c r="M10" s="337">
        <v>320</v>
      </c>
      <c r="N10" s="337">
        <v>4</v>
      </c>
      <c r="O10" s="337" t="s">
        <v>23</v>
      </c>
      <c r="P10" s="337">
        <v>0</v>
      </c>
      <c r="Q10" s="337"/>
      <c r="R10" s="337">
        <v>15</v>
      </c>
      <c r="S10" s="337">
        <v>25</v>
      </c>
      <c r="T10" s="337">
        <v>102</v>
      </c>
      <c r="U10" s="337">
        <v>97</v>
      </c>
      <c r="V10" s="337">
        <v>45</v>
      </c>
      <c r="W10" s="337">
        <v>50</v>
      </c>
      <c r="X10" s="337">
        <v>54</v>
      </c>
      <c r="Y10" s="337">
        <v>3</v>
      </c>
      <c r="Z10" s="337">
        <v>14</v>
      </c>
      <c r="AA10" s="337">
        <v>2</v>
      </c>
      <c r="AB10" s="337">
        <v>14</v>
      </c>
      <c r="AC10" s="337">
        <v>660</v>
      </c>
      <c r="AD10" s="337">
        <v>374</v>
      </c>
      <c r="AE10" s="337">
        <v>406</v>
      </c>
    </row>
    <row r="11" spans="1:31" s="69" customFormat="1" ht="12" customHeight="1">
      <c r="A11" s="88"/>
      <c r="B11" s="338">
        <v>15</v>
      </c>
      <c r="C11" s="163" t="s">
        <v>371</v>
      </c>
      <c r="D11" s="444" t="s">
        <v>373</v>
      </c>
      <c r="E11" s="444"/>
      <c r="F11" s="336"/>
      <c r="G11" s="337">
        <v>95</v>
      </c>
      <c r="H11" s="337">
        <v>472</v>
      </c>
      <c r="I11" s="337">
        <v>75</v>
      </c>
      <c r="J11" s="337">
        <v>79</v>
      </c>
      <c r="K11" s="337">
        <v>44</v>
      </c>
      <c r="L11" s="337">
        <v>164</v>
      </c>
      <c r="M11" s="337">
        <v>201</v>
      </c>
      <c r="N11" s="337">
        <v>11</v>
      </c>
      <c r="O11" s="337">
        <v>0</v>
      </c>
      <c r="P11" s="337">
        <v>4</v>
      </c>
      <c r="Q11" s="337"/>
      <c r="R11" s="337">
        <v>16</v>
      </c>
      <c r="S11" s="337">
        <v>29</v>
      </c>
      <c r="T11" s="337">
        <v>91</v>
      </c>
      <c r="U11" s="337">
        <v>91</v>
      </c>
      <c r="V11" s="337">
        <v>29</v>
      </c>
      <c r="W11" s="337">
        <v>71</v>
      </c>
      <c r="X11" s="337">
        <v>23</v>
      </c>
      <c r="Y11" s="337">
        <v>5</v>
      </c>
      <c r="Z11" s="337">
        <v>27</v>
      </c>
      <c r="AA11" s="337">
        <v>0</v>
      </c>
      <c r="AB11" s="337">
        <v>9</v>
      </c>
      <c r="AC11" s="337">
        <v>626</v>
      </c>
      <c r="AD11" s="337">
        <v>440</v>
      </c>
      <c r="AE11" s="337">
        <v>375</v>
      </c>
    </row>
    <row r="12" spans="1:31" s="69" customFormat="1" ht="12" customHeight="1">
      <c r="A12" s="88"/>
      <c r="B12" s="338">
        <v>25</v>
      </c>
      <c r="C12" s="163" t="s">
        <v>371</v>
      </c>
      <c r="D12" s="444" t="s">
        <v>374</v>
      </c>
      <c r="E12" s="444"/>
      <c r="F12" s="336"/>
      <c r="G12" s="337">
        <v>128</v>
      </c>
      <c r="H12" s="337">
        <v>453</v>
      </c>
      <c r="I12" s="337">
        <v>75</v>
      </c>
      <c r="J12" s="337">
        <v>87</v>
      </c>
      <c r="K12" s="337">
        <v>34</v>
      </c>
      <c r="L12" s="337">
        <v>334</v>
      </c>
      <c r="M12" s="337">
        <v>2</v>
      </c>
      <c r="N12" s="337">
        <v>59</v>
      </c>
      <c r="O12" s="337">
        <v>3</v>
      </c>
      <c r="P12" s="337">
        <v>56</v>
      </c>
      <c r="Q12" s="337"/>
      <c r="R12" s="337">
        <v>24</v>
      </c>
      <c r="S12" s="337">
        <v>29</v>
      </c>
      <c r="T12" s="337">
        <v>98</v>
      </c>
      <c r="U12" s="337">
        <v>82</v>
      </c>
      <c r="V12" s="337">
        <v>11</v>
      </c>
      <c r="W12" s="337">
        <v>41</v>
      </c>
      <c r="X12" s="337">
        <v>6</v>
      </c>
      <c r="Y12" s="337">
        <v>4</v>
      </c>
      <c r="Z12" s="337">
        <v>21</v>
      </c>
      <c r="AA12" s="337">
        <v>3</v>
      </c>
      <c r="AB12" s="337">
        <v>16</v>
      </c>
      <c r="AC12" s="337">
        <v>616</v>
      </c>
      <c r="AD12" s="337">
        <v>512</v>
      </c>
      <c r="AE12" s="337">
        <v>312</v>
      </c>
    </row>
    <row r="13" spans="1:31" s="69" customFormat="1" ht="12" customHeight="1">
      <c r="A13" s="88"/>
      <c r="B13" s="338">
        <v>35</v>
      </c>
      <c r="C13" s="163" t="s">
        <v>371</v>
      </c>
      <c r="D13" s="444" t="s">
        <v>375</v>
      </c>
      <c r="E13" s="444"/>
      <c r="F13" s="336"/>
      <c r="G13" s="337">
        <v>120</v>
      </c>
      <c r="H13" s="337">
        <v>437</v>
      </c>
      <c r="I13" s="337">
        <v>76</v>
      </c>
      <c r="J13" s="337">
        <v>87</v>
      </c>
      <c r="K13" s="337">
        <v>32</v>
      </c>
      <c r="L13" s="337">
        <v>368</v>
      </c>
      <c r="M13" s="337" t="s">
        <v>23</v>
      </c>
      <c r="N13" s="337">
        <v>92</v>
      </c>
      <c r="O13" s="337">
        <v>1</v>
      </c>
      <c r="P13" s="337">
        <v>18</v>
      </c>
      <c r="Q13" s="337"/>
      <c r="R13" s="337">
        <v>26</v>
      </c>
      <c r="S13" s="337">
        <v>31</v>
      </c>
      <c r="T13" s="337">
        <v>106</v>
      </c>
      <c r="U13" s="337">
        <v>80</v>
      </c>
      <c r="V13" s="337">
        <v>6</v>
      </c>
      <c r="W13" s="337">
        <v>32</v>
      </c>
      <c r="X13" s="337">
        <v>8</v>
      </c>
      <c r="Y13" s="337">
        <v>9</v>
      </c>
      <c r="Z13" s="337">
        <v>17</v>
      </c>
      <c r="AA13" s="337">
        <v>4</v>
      </c>
      <c r="AB13" s="337">
        <v>10</v>
      </c>
      <c r="AC13" s="337">
        <v>600</v>
      </c>
      <c r="AD13" s="337">
        <v>537</v>
      </c>
      <c r="AE13" s="337">
        <v>303</v>
      </c>
    </row>
    <row r="14" spans="1:31" s="69" customFormat="1" ht="12" customHeight="1">
      <c r="A14" s="88"/>
      <c r="B14" s="338">
        <v>45</v>
      </c>
      <c r="C14" s="163" t="s">
        <v>371</v>
      </c>
      <c r="D14" s="444" t="s">
        <v>376</v>
      </c>
      <c r="E14" s="444"/>
      <c r="F14" s="336"/>
      <c r="G14" s="337">
        <v>126</v>
      </c>
      <c r="H14" s="337">
        <v>422</v>
      </c>
      <c r="I14" s="337">
        <v>70</v>
      </c>
      <c r="J14" s="337">
        <v>88</v>
      </c>
      <c r="K14" s="337">
        <v>32</v>
      </c>
      <c r="L14" s="337">
        <v>345</v>
      </c>
      <c r="M14" s="337">
        <v>1</v>
      </c>
      <c r="N14" s="337">
        <v>106</v>
      </c>
      <c r="O14" s="337">
        <v>4</v>
      </c>
      <c r="P14" s="337">
        <v>3</v>
      </c>
      <c r="Q14" s="337"/>
      <c r="R14" s="337">
        <v>23</v>
      </c>
      <c r="S14" s="337">
        <v>33</v>
      </c>
      <c r="T14" s="337">
        <v>144</v>
      </c>
      <c r="U14" s="337">
        <v>71</v>
      </c>
      <c r="V14" s="337">
        <v>5</v>
      </c>
      <c r="W14" s="337">
        <v>41</v>
      </c>
      <c r="X14" s="337">
        <v>15</v>
      </c>
      <c r="Y14" s="337">
        <v>6</v>
      </c>
      <c r="Z14" s="337">
        <v>16</v>
      </c>
      <c r="AA14" s="337">
        <v>2</v>
      </c>
      <c r="AB14" s="337">
        <v>12</v>
      </c>
      <c r="AC14" s="337">
        <v>581</v>
      </c>
      <c r="AD14" s="337">
        <v>514</v>
      </c>
      <c r="AE14" s="337">
        <v>346</v>
      </c>
    </row>
    <row r="15" spans="1:31" s="69" customFormat="1" ht="12" customHeight="1">
      <c r="A15" s="88"/>
      <c r="B15" s="338">
        <v>55</v>
      </c>
      <c r="C15" s="163" t="s">
        <v>371</v>
      </c>
      <c r="D15" s="444" t="s">
        <v>377</v>
      </c>
      <c r="E15" s="444"/>
      <c r="F15" s="336"/>
      <c r="G15" s="337">
        <v>153</v>
      </c>
      <c r="H15" s="337">
        <v>449</v>
      </c>
      <c r="I15" s="337">
        <v>76</v>
      </c>
      <c r="J15" s="337">
        <v>103</v>
      </c>
      <c r="K15" s="337">
        <v>20</v>
      </c>
      <c r="L15" s="337">
        <v>260</v>
      </c>
      <c r="M15" s="337">
        <v>0</v>
      </c>
      <c r="N15" s="337">
        <v>113</v>
      </c>
      <c r="O15" s="337">
        <v>6</v>
      </c>
      <c r="P15" s="337">
        <v>6</v>
      </c>
      <c r="Q15" s="337"/>
      <c r="R15" s="337">
        <v>27</v>
      </c>
      <c r="S15" s="337">
        <v>24</v>
      </c>
      <c r="T15" s="337">
        <v>179</v>
      </c>
      <c r="U15" s="337">
        <v>73</v>
      </c>
      <c r="V15" s="337">
        <v>7</v>
      </c>
      <c r="W15" s="337">
        <v>39</v>
      </c>
      <c r="X15" s="337">
        <v>13</v>
      </c>
      <c r="Y15" s="337">
        <v>6</v>
      </c>
      <c r="Z15" s="337">
        <v>19</v>
      </c>
      <c r="AA15" s="337">
        <v>7</v>
      </c>
      <c r="AB15" s="337">
        <v>13</v>
      </c>
      <c r="AC15" s="337">
        <v>628</v>
      </c>
      <c r="AD15" s="337">
        <v>433</v>
      </c>
      <c r="AE15" s="337">
        <v>379</v>
      </c>
    </row>
    <row r="16" spans="1:31" s="69" customFormat="1" ht="12" customHeight="1">
      <c r="A16" s="88"/>
      <c r="B16" s="338">
        <v>65</v>
      </c>
      <c r="C16" s="163" t="s">
        <v>371</v>
      </c>
      <c r="D16" s="444" t="s">
        <v>378</v>
      </c>
      <c r="E16" s="444"/>
      <c r="F16" s="336"/>
      <c r="G16" s="337">
        <v>114</v>
      </c>
      <c r="H16" s="337">
        <v>476</v>
      </c>
      <c r="I16" s="337">
        <v>81</v>
      </c>
      <c r="J16" s="337">
        <v>111</v>
      </c>
      <c r="K16" s="337">
        <v>5</v>
      </c>
      <c r="L16" s="337">
        <v>129</v>
      </c>
      <c r="M16" s="337" t="s">
        <v>23</v>
      </c>
      <c r="N16" s="337">
        <v>129</v>
      </c>
      <c r="O16" s="337">
        <v>5</v>
      </c>
      <c r="P16" s="337">
        <v>2</v>
      </c>
      <c r="Q16" s="337"/>
      <c r="R16" s="337">
        <v>28</v>
      </c>
      <c r="S16" s="337">
        <v>28</v>
      </c>
      <c r="T16" s="337">
        <v>227</v>
      </c>
      <c r="U16" s="337">
        <v>81</v>
      </c>
      <c r="V16" s="337">
        <v>6</v>
      </c>
      <c r="W16" s="337">
        <v>53</v>
      </c>
      <c r="X16" s="337">
        <v>18</v>
      </c>
      <c r="Y16" s="337">
        <v>9</v>
      </c>
      <c r="Z16" s="337">
        <v>18</v>
      </c>
      <c r="AA16" s="337">
        <v>12</v>
      </c>
      <c r="AB16" s="337">
        <v>19</v>
      </c>
      <c r="AC16" s="337">
        <v>669</v>
      </c>
      <c r="AD16" s="337">
        <v>298</v>
      </c>
      <c r="AE16" s="337">
        <v>473</v>
      </c>
    </row>
    <row r="17" spans="1:31" s="69" customFormat="1" ht="12.75" customHeight="1">
      <c r="A17" s="88"/>
      <c r="B17" s="620" t="s">
        <v>416</v>
      </c>
      <c r="C17" s="620"/>
      <c r="D17" s="620"/>
      <c r="E17" s="235"/>
      <c r="F17" s="336"/>
      <c r="G17" s="337">
        <v>106</v>
      </c>
      <c r="H17" s="337">
        <v>523</v>
      </c>
      <c r="I17" s="337">
        <v>81</v>
      </c>
      <c r="J17" s="337">
        <v>121</v>
      </c>
      <c r="K17" s="337">
        <v>0</v>
      </c>
      <c r="L17" s="337">
        <v>52</v>
      </c>
      <c r="M17" s="337" t="s">
        <v>23</v>
      </c>
      <c r="N17" s="337">
        <v>113</v>
      </c>
      <c r="O17" s="337">
        <v>2</v>
      </c>
      <c r="P17" s="337">
        <v>0</v>
      </c>
      <c r="Q17" s="337"/>
      <c r="R17" s="337">
        <v>22</v>
      </c>
      <c r="S17" s="337">
        <v>17</v>
      </c>
      <c r="T17" s="337">
        <v>265</v>
      </c>
      <c r="U17" s="337">
        <v>117</v>
      </c>
      <c r="V17" s="337">
        <v>7</v>
      </c>
      <c r="W17" s="337">
        <v>41</v>
      </c>
      <c r="X17" s="337">
        <v>8</v>
      </c>
      <c r="Y17" s="337">
        <v>8</v>
      </c>
      <c r="Z17" s="337">
        <v>13</v>
      </c>
      <c r="AA17" s="337">
        <v>29</v>
      </c>
      <c r="AB17" s="337">
        <v>22</v>
      </c>
      <c r="AC17" s="337">
        <v>724</v>
      </c>
      <c r="AD17" s="337">
        <v>190</v>
      </c>
      <c r="AE17" s="337">
        <v>526</v>
      </c>
    </row>
    <row r="18" spans="1:31" s="73" customFormat="1" ht="13.5" customHeight="1">
      <c r="A18" s="333"/>
      <c r="B18" s="536" t="s">
        <v>379</v>
      </c>
      <c r="C18" s="536"/>
      <c r="D18" s="536"/>
      <c r="E18" s="333"/>
      <c r="F18" s="334"/>
      <c r="G18" s="335">
        <v>528</v>
      </c>
      <c r="H18" s="335">
        <v>441</v>
      </c>
      <c r="I18" s="335">
        <v>75</v>
      </c>
      <c r="J18" s="335">
        <v>92</v>
      </c>
      <c r="K18" s="335">
        <v>33</v>
      </c>
      <c r="L18" s="335">
        <v>381</v>
      </c>
      <c r="M18" s="335">
        <v>3</v>
      </c>
      <c r="N18" s="335">
        <v>66</v>
      </c>
      <c r="O18" s="335">
        <v>2</v>
      </c>
      <c r="P18" s="335">
        <v>11</v>
      </c>
      <c r="Q18" s="335"/>
      <c r="R18" s="335">
        <v>21</v>
      </c>
      <c r="S18" s="335">
        <v>27</v>
      </c>
      <c r="T18" s="335">
        <v>125</v>
      </c>
      <c r="U18" s="335">
        <v>73</v>
      </c>
      <c r="V18" s="335">
        <v>6</v>
      </c>
      <c r="W18" s="335">
        <v>34</v>
      </c>
      <c r="X18" s="335">
        <v>10</v>
      </c>
      <c r="Y18" s="335">
        <v>6</v>
      </c>
      <c r="Z18" s="335">
        <v>18</v>
      </c>
      <c r="AA18" s="335">
        <v>3</v>
      </c>
      <c r="AB18" s="335">
        <v>11</v>
      </c>
      <c r="AC18" s="335">
        <v>608</v>
      </c>
      <c r="AD18" s="335">
        <v>519</v>
      </c>
      <c r="AE18" s="335">
        <v>314</v>
      </c>
    </row>
    <row r="19" spans="1:31" s="69" customFormat="1" ht="12" customHeight="1">
      <c r="A19" s="444"/>
      <c r="B19" s="338">
        <v>15</v>
      </c>
      <c r="C19" s="163" t="s">
        <v>371</v>
      </c>
      <c r="D19" s="444" t="s">
        <v>373</v>
      </c>
      <c r="E19" s="444"/>
      <c r="F19" s="339"/>
      <c r="G19" s="337">
        <v>38</v>
      </c>
      <c r="H19" s="337">
        <v>468</v>
      </c>
      <c r="I19" s="337">
        <v>84</v>
      </c>
      <c r="J19" s="337">
        <v>79</v>
      </c>
      <c r="K19" s="337">
        <v>47</v>
      </c>
      <c r="L19" s="337">
        <v>378</v>
      </c>
      <c r="M19" s="337">
        <v>40</v>
      </c>
      <c r="N19" s="337">
        <v>9</v>
      </c>
      <c r="O19" s="337" t="s">
        <v>23</v>
      </c>
      <c r="P19" s="337">
        <v>2</v>
      </c>
      <c r="Q19" s="337"/>
      <c r="R19" s="337">
        <v>15</v>
      </c>
      <c r="S19" s="337">
        <v>31</v>
      </c>
      <c r="T19" s="337">
        <v>102</v>
      </c>
      <c r="U19" s="337">
        <v>76</v>
      </c>
      <c r="V19" s="337">
        <v>3</v>
      </c>
      <c r="W19" s="337">
        <v>53</v>
      </c>
      <c r="X19" s="337">
        <v>9</v>
      </c>
      <c r="Y19" s="337">
        <v>2</v>
      </c>
      <c r="Z19" s="337">
        <v>33</v>
      </c>
      <c r="AA19" s="337" t="s">
        <v>23</v>
      </c>
      <c r="AB19" s="337">
        <v>7</v>
      </c>
      <c r="AC19" s="337">
        <v>631</v>
      </c>
      <c r="AD19" s="337">
        <v>491</v>
      </c>
      <c r="AE19" s="337">
        <v>317</v>
      </c>
    </row>
    <row r="20" spans="1:31" s="69" customFormat="1" ht="12" customHeight="1">
      <c r="A20" s="444"/>
      <c r="B20" s="338">
        <v>25</v>
      </c>
      <c r="C20" s="163" t="s">
        <v>371</v>
      </c>
      <c r="D20" s="444" t="s">
        <v>374</v>
      </c>
      <c r="E20" s="444"/>
      <c r="F20" s="339"/>
      <c r="G20" s="337">
        <v>108</v>
      </c>
      <c r="H20" s="337">
        <v>450</v>
      </c>
      <c r="I20" s="337">
        <v>73</v>
      </c>
      <c r="J20" s="337">
        <v>86</v>
      </c>
      <c r="K20" s="337">
        <v>41</v>
      </c>
      <c r="L20" s="337">
        <v>393</v>
      </c>
      <c r="M20" s="337">
        <v>1</v>
      </c>
      <c r="N20" s="337">
        <v>40</v>
      </c>
      <c r="O20" s="337">
        <v>1</v>
      </c>
      <c r="P20" s="337">
        <v>36</v>
      </c>
      <c r="Q20" s="337"/>
      <c r="R20" s="337">
        <v>22</v>
      </c>
      <c r="S20" s="337">
        <v>27</v>
      </c>
      <c r="T20" s="337">
        <v>89</v>
      </c>
      <c r="U20" s="337">
        <v>82</v>
      </c>
      <c r="V20" s="337">
        <v>12</v>
      </c>
      <c r="W20" s="337">
        <v>35</v>
      </c>
      <c r="X20" s="337">
        <v>7</v>
      </c>
      <c r="Y20" s="337">
        <v>5</v>
      </c>
      <c r="Z20" s="337">
        <v>22</v>
      </c>
      <c r="AA20" s="337">
        <v>3</v>
      </c>
      <c r="AB20" s="337">
        <v>16</v>
      </c>
      <c r="AC20" s="337">
        <v>609</v>
      </c>
      <c r="AD20" s="337">
        <v>534</v>
      </c>
      <c r="AE20" s="337">
        <v>297</v>
      </c>
    </row>
    <row r="21" spans="1:31" s="69" customFormat="1" ht="12" customHeight="1">
      <c r="A21" s="444"/>
      <c r="B21" s="338">
        <v>35</v>
      </c>
      <c r="C21" s="163" t="s">
        <v>371</v>
      </c>
      <c r="D21" s="444" t="s">
        <v>375</v>
      </c>
      <c r="E21" s="444"/>
      <c r="F21" s="339"/>
      <c r="G21" s="337">
        <v>105</v>
      </c>
      <c r="H21" s="337">
        <v>432</v>
      </c>
      <c r="I21" s="337">
        <v>77</v>
      </c>
      <c r="J21" s="337">
        <v>86</v>
      </c>
      <c r="K21" s="337">
        <v>37</v>
      </c>
      <c r="L21" s="337">
        <v>415</v>
      </c>
      <c r="M21" s="337" t="s">
        <v>23</v>
      </c>
      <c r="N21" s="337">
        <v>73</v>
      </c>
      <c r="O21" s="337">
        <v>1</v>
      </c>
      <c r="P21" s="337">
        <v>13</v>
      </c>
      <c r="Q21" s="337"/>
      <c r="R21" s="337">
        <v>23</v>
      </c>
      <c r="S21" s="337">
        <v>30</v>
      </c>
      <c r="T21" s="337">
        <v>99</v>
      </c>
      <c r="U21" s="337">
        <v>71</v>
      </c>
      <c r="V21" s="337">
        <v>6</v>
      </c>
      <c r="W21" s="337">
        <v>32</v>
      </c>
      <c r="X21" s="337">
        <v>9</v>
      </c>
      <c r="Y21" s="337">
        <v>8</v>
      </c>
      <c r="Z21" s="337">
        <v>16</v>
      </c>
      <c r="AA21" s="337">
        <v>3</v>
      </c>
      <c r="AB21" s="337">
        <v>8</v>
      </c>
      <c r="AC21" s="337">
        <v>595</v>
      </c>
      <c r="AD21" s="337">
        <v>562</v>
      </c>
      <c r="AE21" s="337">
        <v>283</v>
      </c>
    </row>
    <row r="22" spans="1:31" s="69" customFormat="1" ht="12" customHeight="1">
      <c r="A22" s="444"/>
      <c r="B22" s="338">
        <v>45</v>
      </c>
      <c r="C22" s="163" t="s">
        <v>371</v>
      </c>
      <c r="D22" s="444" t="s">
        <v>376</v>
      </c>
      <c r="E22" s="444"/>
      <c r="F22" s="339"/>
      <c r="G22" s="337">
        <v>112</v>
      </c>
      <c r="H22" s="337">
        <v>421</v>
      </c>
      <c r="I22" s="337">
        <v>72</v>
      </c>
      <c r="J22" s="337">
        <v>86</v>
      </c>
      <c r="K22" s="337">
        <v>35</v>
      </c>
      <c r="L22" s="337">
        <v>382</v>
      </c>
      <c r="M22" s="337">
        <v>1</v>
      </c>
      <c r="N22" s="337">
        <v>87</v>
      </c>
      <c r="O22" s="337">
        <v>4</v>
      </c>
      <c r="P22" s="337">
        <v>3</v>
      </c>
      <c r="Q22" s="337"/>
      <c r="R22" s="337">
        <v>20</v>
      </c>
      <c r="S22" s="337">
        <v>31</v>
      </c>
      <c r="T22" s="337">
        <v>134</v>
      </c>
      <c r="U22" s="337">
        <v>72</v>
      </c>
      <c r="V22" s="337">
        <v>5</v>
      </c>
      <c r="W22" s="337">
        <v>40</v>
      </c>
      <c r="X22" s="337">
        <v>15</v>
      </c>
      <c r="Y22" s="337">
        <v>5</v>
      </c>
      <c r="Z22" s="337">
        <v>15</v>
      </c>
      <c r="AA22" s="337">
        <v>2</v>
      </c>
      <c r="AB22" s="337">
        <v>10</v>
      </c>
      <c r="AC22" s="337">
        <v>579</v>
      </c>
      <c r="AD22" s="337">
        <v>532</v>
      </c>
      <c r="AE22" s="337">
        <v>329</v>
      </c>
    </row>
    <row r="23" spans="1:31" s="69" customFormat="1" ht="12" customHeight="1">
      <c r="A23" s="444"/>
      <c r="B23" s="338">
        <v>55</v>
      </c>
      <c r="C23" s="163" t="s">
        <v>371</v>
      </c>
      <c r="D23" s="444" t="s">
        <v>377</v>
      </c>
      <c r="E23" s="444"/>
      <c r="F23" s="339"/>
      <c r="G23" s="337">
        <v>105</v>
      </c>
      <c r="H23" s="337">
        <v>440</v>
      </c>
      <c r="I23" s="337">
        <v>74</v>
      </c>
      <c r="J23" s="337">
        <v>100</v>
      </c>
      <c r="K23" s="337">
        <v>29</v>
      </c>
      <c r="L23" s="337">
        <v>376</v>
      </c>
      <c r="M23" s="337">
        <v>0</v>
      </c>
      <c r="N23" s="337">
        <v>75</v>
      </c>
      <c r="O23" s="337">
        <v>4</v>
      </c>
      <c r="P23" s="337">
        <v>3</v>
      </c>
      <c r="Q23" s="337"/>
      <c r="R23" s="337">
        <v>22</v>
      </c>
      <c r="S23" s="337">
        <v>21</v>
      </c>
      <c r="T23" s="337">
        <v>157</v>
      </c>
      <c r="U23" s="337">
        <v>64</v>
      </c>
      <c r="V23" s="337">
        <v>5</v>
      </c>
      <c r="W23" s="337">
        <v>25</v>
      </c>
      <c r="X23" s="337">
        <v>8</v>
      </c>
      <c r="Y23" s="337">
        <v>5</v>
      </c>
      <c r="Z23" s="337">
        <v>17</v>
      </c>
      <c r="AA23" s="337">
        <v>2</v>
      </c>
      <c r="AB23" s="337">
        <v>10</v>
      </c>
      <c r="AC23" s="337">
        <v>615</v>
      </c>
      <c r="AD23" s="337">
        <v>510</v>
      </c>
      <c r="AE23" s="337">
        <v>315</v>
      </c>
    </row>
    <row r="24" spans="1:31" s="69" customFormat="1" ht="12" customHeight="1">
      <c r="A24" s="444"/>
      <c r="B24" s="338">
        <v>65</v>
      </c>
      <c r="C24" s="163" t="s">
        <v>371</v>
      </c>
      <c r="D24" s="444" t="s">
        <v>378</v>
      </c>
      <c r="E24" s="444"/>
      <c r="F24" s="339"/>
      <c r="G24" s="337">
        <v>43</v>
      </c>
      <c r="H24" s="337">
        <v>461</v>
      </c>
      <c r="I24" s="337">
        <v>80</v>
      </c>
      <c r="J24" s="337">
        <v>111</v>
      </c>
      <c r="K24" s="337">
        <v>12</v>
      </c>
      <c r="L24" s="337">
        <v>317</v>
      </c>
      <c r="M24" s="337" t="s">
        <v>23</v>
      </c>
      <c r="N24" s="337">
        <v>77</v>
      </c>
      <c r="O24" s="337">
        <v>5</v>
      </c>
      <c r="P24" s="337">
        <v>2</v>
      </c>
      <c r="Q24" s="337"/>
      <c r="R24" s="337">
        <v>20</v>
      </c>
      <c r="S24" s="337">
        <v>26</v>
      </c>
      <c r="T24" s="337">
        <v>175</v>
      </c>
      <c r="U24" s="337">
        <v>63</v>
      </c>
      <c r="V24" s="337">
        <v>3</v>
      </c>
      <c r="W24" s="337">
        <v>28</v>
      </c>
      <c r="X24" s="337">
        <v>19</v>
      </c>
      <c r="Y24" s="337">
        <v>7</v>
      </c>
      <c r="Z24" s="337">
        <v>15</v>
      </c>
      <c r="AA24" s="337">
        <v>6</v>
      </c>
      <c r="AB24" s="337">
        <v>12</v>
      </c>
      <c r="AC24" s="337">
        <v>652</v>
      </c>
      <c r="AD24" s="337">
        <v>433</v>
      </c>
      <c r="AE24" s="337">
        <v>355</v>
      </c>
    </row>
    <row r="25" spans="1:31" s="69" customFormat="1" ht="12.75" customHeight="1">
      <c r="A25" s="444"/>
      <c r="B25" s="620" t="s">
        <v>416</v>
      </c>
      <c r="C25" s="620"/>
      <c r="D25" s="620"/>
      <c r="E25" s="235"/>
      <c r="F25" s="339"/>
      <c r="G25" s="337">
        <v>16</v>
      </c>
      <c r="H25" s="337">
        <v>477</v>
      </c>
      <c r="I25" s="337">
        <v>76</v>
      </c>
      <c r="J25" s="337">
        <v>124</v>
      </c>
      <c r="K25" s="337">
        <v>1</v>
      </c>
      <c r="L25" s="337">
        <v>241</v>
      </c>
      <c r="M25" s="337" t="s">
        <v>23</v>
      </c>
      <c r="N25" s="337">
        <v>84</v>
      </c>
      <c r="O25" s="337">
        <v>1</v>
      </c>
      <c r="P25" s="337" t="s">
        <v>23</v>
      </c>
      <c r="Q25" s="337"/>
      <c r="R25" s="337">
        <v>17</v>
      </c>
      <c r="S25" s="337">
        <v>26</v>
      </c>
      <c r="T25" s="337">
        <v>203</v>
      </c>
      <c r="U25" s="337">
        <v>98</v>
      </c>
      <c r="V25" s="337">
        <v>1</v>
      </c>
      <c r="W25" s="337">
        <v>26</v>
      </c>
      <c r="X25" s="337">
        <v>8</v>
      </c>
      <c r="Y25" s="337">
        <v>1</v>
      </c>
      <c r="Z25" s="337">
        <v>11</v>
      </c>
      <c r="AA25" s="337">
        <v>24</v>
      </c>
      <c r="AB25" s="337">
        <v>21</v>
      </c>
      <c r="AC25" s="337">
        <v>676</v>
      </c>
      <c r="AD25" s="337">
        <v>344</v>
      </c>
      <c r="AE25" s="337">
        <v>420</v>
      </c>
    </row>
    <row r="26" spans="1:31" s="73" customFormat="1" ht="13.5" customHeight="1">
      <c r="A26" s="333"/>
      <c r="B26" s="536" t="s">
        <v>380</v>
      </c>
      <c r="C26" s="536"/>
      <c r="D26" s="536"/>
      <c r="E26" s="333"/>
      <c r="F26" s="334"/>
      <c r="G26" s="335">
        <v>313</v>
      </c>
      <c r="H26" s="335">
        <v>491</v>
      </c>
      <c r="I26" s="335">
        <v>78</v>
      </c>
      <c r="J26" s="335">
        <v>105</v>
      </c>
      <c r="K26" s="335">
        <v>8</v>
      </c>
      <c r="L26" s="335">
        <v>12</v>
      </c>
      <c r="M26" s="335">
        <v>56</v>
      </c>
      <c r="N26" s="335">
        <v>135</v>
      </c>
      <c r="O26" s="335">
        <v>5</v>
      </c>
      <c r="P26" s="335">
        <v>17</v>
      </c>
      <c r="Q26" s="335"/>
      <c r="R26" s="335">
        <v>29</v>
      </c>
      <c r="S26" s="335">
        <v>28</v>
      </c>
      <c r="T26" s="335">
        <v>214</v>
      </c>
      <c r="U26" s="335">
        <v>103</v>
      </c>
      <c r="V26" s="335">
        <v>15</v>
      </c>
      <c r="W26" s="335">
        <v>62</v>
      </c>
      <c r="X26" s="335">
        <v>17</v>
      </c>
      <c r="Y26" s="335">
        <v>9</v>
      </c>
      <c r="Z26" s="335">
        <v>19</v>
      </c>
      <c r="AA26" s="335">
        <v>15</v>
      </c>
      <c r="AB26" s="335">
        <v>20</v>
      </c>
      <c r="AC26" s="335">
        <v>674</v>
      </c>
      <c r="AD26" s="335">
        <v>262</v>
      </c>
      <c r="AE26" s="335">
        <v>504</v>
      </c>
    </row>
    <row r="27" spans="1:31" s="69" customFormat="1" ht="12" customHeight="1">
      <c r="A27" s="444"/>
      <c r="B27" s="338">
        <v>15</v>
      </c>
      <c r="C27" s="163" t="s">
        <v>371</v>
      </c>
      <c r="D27" s="444" t="s">
        <v>373</v>
      </c>
      <c r="E27" s="444"/>
      <c r="F27" s="339"/>
      <c r="G27" s="337">
        <v>57</v>
      </c>
      <c r="H27" s="337">
        <v>473</v>
      </c>
      <c r="I27" s="337">
        <v>72</v>
      </c>
      <c r="J27" s="337">
        <v>79</v>
      </c>
      <c r="K27" s="337">
        <v>43</v>
      </c>
      <c r="L27" s="337">
        <v>13</v>
      </c>
      <c r="M27" s="337">
        <v>307</v>
      </c>
      <c r="N27" s="337">
        <v>11</v>
      </c>
      <c r="O27" s="337">
        <v>0</v>
      </c>
      <c r="P27" s="337">
        <v>5</v>
      </c>
      <c r="Q27" s="337"/>
      <c r="R27" s="337">
        <v>18</v>
      </c>
      <c r="S27" s="337">
        <v>29</v>
      </c>
      <c r="T27" s="337">
        <v>83</v>
      </c>
      <c r="U27" s="337">
        <v>100</v>
      </c>
      <c r="V27" s="337">
        <v>47</v>
      </c>
      <c r="W27" s="337">
        <v>87</v>
      </c>
      <c r="X27" s="337">
        <v>32</v>
      </c>
      <c r="Y27" s="337">
        <v>7</v>
      </c>
      <c r="Z27" s="337">
        <v>24</v>
      </c>
      <c r="AA27" s="337">
        <v>0</v>
      </c>
      <c r="AB27" s="337">
        <v>9</v>
      </c>
      <c r="AC27" s="337">
        <v>625</v>
      </c>
      <c r="AD27" s="337">
        <v>397</v>
      </c>
      <c r="AE27" s="337">
        <v>419</v>
      </c>
    </row>
    <row r="28" spans="1:31" s="69" customFormat="1" ht="12" customHeight="1">
      <c r="A28" s="444"/>
      <c r="B28" s="338">
        <v>25</v>
      </c>
      <c r="C28" s="163" t="s">
        <v>371</v>
      </c>
      <c r="D28" s="444" t="s">
        <v>374</v>
      </c>
      <c r="E28" s="444"/>
      <c r="F28" s="339"/>
      <c r="G28" s="337">
        <v>20</v>
      </c>
      <c r="H28" s="337">
        <v>466</v>
      </c>
      <c r="I28" s="337">
        <v>88</v>
      </c>
      <c r="J28" s="337">
        <v>96</v>
      </c>
      <c r="K28" s="337">
        <v>0</v>
      </c>
      <c r="L28" s="337">
        <v>8</v>
      </c>
      <c r="M28" s="337">
        <v>5</v>
      </c>
      <c r="N28" s="337">
        <v>161</v>
      </c>
      <c r="O28" s="337">
        <v>12</v>
      </c>
      <c r="P28" s="337">
        <v>168</v>
      </c>
      <c r="Q28" s="337"/>
      <c r="R28" s="337">
        <v>38</v>
      </c>
      <c r="S28" s="337">
        <v>39</v>
      </c>
      <c r="T28" s="337">
        <v>155</v>
      </c>
      <c r="U28" s="337">
        <v>83</v>
      </c>
      <c r="V28" s="337">
        <v>6</v>
      </c>
      <c r="W28" s="337">
        <v>67</v>
      </c>
      <c r="X28" s="337">
        <v>5</v>
      </c>
      <c r="Y28" s="337">
        <v>4</v>
      </c>
      <c r="Z28" s="337">
        <v>19</v>
      </c>
      <c r="AA28" s="337">
        <v>3</v>
      </c>
      <c r="AB28" s="337">
        <v>18</v>
      </c>
      <c r="AC28" s="337">
        <v>650</v>
      </c>
      <c r="AD28" s="337">
        <v>391</v>
      </c>
      <c r="AE28" s="337">
        <v>399</v>
      </c>
    </row>
    <row r="29" spans="1:31" s="69" customFormat="1" ht="12" customHeight="1">
      <c r="A29" s="444"/>
      <c r="B29" s="338">
        <v>35</v>
      </c>
      <c r="C29" s="163" t="s">
        <v>371</v>
      </c>
      <c r="D29" s="444" t="s">
        <v>375</v>
      </c>
      <c r="E29" s="444"/>
      <c r="F29" s="339"/>
      <c r="G29" s="337">
        <v>15</v>
      </c>
      <c r="H29" s="337">
        <v>489</v>
      </c>
      <c r="I29" s="337">
        <v>60</v>
      </c>
      <c r="J29" s="337">
        <v>95</v>
      </c>
      <c r="K29" s="337">
        <v>0</v>
      </c>
      <c r="L29" s="337">
        <v>0</v>
      </c>
      <c r="M29" s="337" t="s">
        <v>23</v>
      </c>
      <c r="N29" s="337">
        <v>237</v>
      </c>
      <c r="O29" s="337">
        <v>4</v>
      </c>
      <c r="P29" s="337">
        <v>53</v>
      </c>
      <c r="Q29" s="337"/>
      <c r="R29" s="337">
        <v>42</v>
      </c>
      <c r="S29" s="337">
        <v>48</v>
      </c>
      <c r="T29" s="337">
        <v>166</v>
      </c>
      <c r="U29" s="337">
        <v>144</v>
      </c>
      <c r="V29" s="337">
        <v>3</v>
      </c>
      <c r="W29" s="337">
        <v>27</v>
      </c>
      <c r="X29" s="337">
        <v>3</v>
      </c>
      <c r="Y29" s="337">
        <v>13</v>
      </c>
      <c r="Z29" s="337">
        <v>23</v>
      </c>
      <c r="AA29" s="337">
        <v>7</v>
      </c>
      <c r="AB29" s="337">
        <v>24</v>
      </c>
      <c r="AC29" s="337">
        <v>644</v>
      </c>
      <c r="AD29" s="337">
        <v>338</v>
      </c>
      <c r="AE29" s="337">
        <v>459</v>
      </c>
    </row>
    <row r="30" spans="1:31" s="69" customFormat="1" ht="12" customHeight="1">
      <c r="A30" s="444"/>
      <c r="B30" s="338">
        <v>45</v>
      </c>
      <c r="C30" s="163" t="s">
        <v>371</v>
      </c>
      <c r="D30" s="444" t="s">
        <v>376</v>
      </c>
      <c r="E30" s="444"/>
      <c r="F30" s="339"/>
      <c r="G30" s="337">
        <v>13</v>
      </c>
      <c r="H30" s="337">
        <v>435</v>
      </c>
      <c r="I30" s="337">
        <v>58</v>
      </c>
      <c r="J30" s="337">
        <v>111</v>
      </c>
      <c r="K30" s="337">
        <v>0</v>
      </c>
      <c r="L30" s="337">
        <v>3</v>
      </c>
      <c r="M30" s="337">
        <v>0</v>
      </c>
      <c r="N30" s="337">
        <v>268</v>
      </c>
      <c r="O30" s="337">
        <v>17</v>
      </c>
      <c r="P30" s="337">
        <v>3</v>
      </c>
      <c r="Q30" s="337"/>
      <c r="R30" s="337">
        <v>37</v>
      </c>
      <c r="S30" s="337">
        <v>55</v>
      </c>
      <c r="T30" s="337">
        <v>235</v>
      </c>
      <c r="U30" s="337">
        <v>58</v>
      </c>
      <c r="V30" s="337">
        <v>4</v>
      </c>
      <c r="W30" s="337">
        <v>65</v>
      </c>
      <c r="X30" s="337">
        <v>24</v>
      </c>
      <c r="Y30" s="337">
        <v>9</v>
      </c>
      <c r="Z30" s="337">
        <v>24</v>
      </c>
      <c r="AA30" s="337">
        <v>3</v>
      </c>
      <c r="AB30" s="337">
        <v>31</v>
      </c>
      <c r="AC30" s="337">
        <v>603</v>
      </c>
      <c r="AD30" s="337">
        <v>329</v>
      </c>
      <c r="AE30" s="337">
        <v>508</v>
      </c>
    </row>
    <row r="31" spans="1:31" s="69" customFormat="1" ht="12" customHeight="1">
      <c r="A31" s="444"/>
      <c r="B31" s="338">
        <v>55</v>
      </c>
      <c r="C31" s="163" t="s">
        <v>371</v>
      </c>
      <c r="D31" s="444" t="s">
        <v>377</v>
      </c>
      <c r="E31" s="444"/>
      <c r="F31" s="339"/>
      <c r="G31" s="337">
        <v>48</v>
      </c>
      <c r="H31" s="337">
        <v>468</v>
      </c>
      <c r="I31" s="337">
        <v>81</v>
      </c>
      <c r="J31" s="337">
        <v>107</v>
      </c>
      <c r="K31" s="337">
        <v>0</v>
      </c>
      <c r="L31" s="337">
        <v>7</v>
      </c>
      <c r="M31" s="337" t="s">
        <v>23</v>
      </c>
      <c r="N31" s="337">
        <v>197</v>
      </c>
      <c r="O31" s="337">
        <v>11</v>
      </c>
      <c r="P31" s="337">
        <v>14</v>
      </c>
      <c r="Q31" s="337"/>
      <c r="R31" s="337">
        <v>37</v>
      </c>
      <c r="S31" s="337">
        <v>30</v>
      </c>
      <c r="T31" s="337">
        <v>224</v>
      </c>
      <c r="U31" s="337">
        <v>93</v>
      </c>
      <c r="V31" s="337">
        <v>11</v>
      </c>
      <c r="W31" s="337">
        <v>69</v>
      </c>
      <c r="X31" s="337">
        <v>24</v>
      </c>
      <c r="Y31" s="337">
        <v>8</v>
      </c>
      <c r="Z31" s="337">
        <v>23</v>
      </c>
      <c r="AA31" s="337">
        <v>17</v>
      </c>
      <c r="AB31" s="337">
        <v>19</v>
      </c>
      <c r="AC31" s="337">
        <v>656</v>
      </c>
      <c r="AD31" s="337">
        <v>266</v>
      </c>
      <c r="AE31" s="337">
        <v>518</v>
      </c>
    </row>
    <row r="32" spans="1:31" s="69" customFormat="1" ht="12" customHeight="1">
      <c r="A32" s="444"/>
      <c r="B32" s="338">
        <v>65</v>
      </c>
      <c r="C32" s="163" t="s">
        <v>371</v>
      </c>
      <c r="D32" s="444" t="s">
        <v>378</v>
      </c>
      <c r="E32" s="444"/>
      <c r="F32" s="339"/>
      <c r="G32" s="337">
        <v>71</v>
      </c>
      <c r="H32" s="337">
        <v>485</v>
      </c>
      <c r="I32" s="337">
        <v>82</v>
      </c>
      <c r="J32" s="337">
        <v>111</v>
      </c>
      <c r="K32" s="337">
        <v>0</v>
      </c>
      <c r="L32" s="337">
        <v>13</v>
      </c>
      <c r="M32" s="337" t="s">
        <v>23</v>
      </c>
      <c r="N32" s="337">
        <v>161</v>
      </c>
      <c r="O32" s="337">
        <v>5</v>
      </c>
      <c r="P32" s="337">
        <v>3</v>
      </c>
      <c r="Q32" s="337"/>
      <c r="R32" s="337">
        <v>33</v>
      </c>
      <c r="S32" s="337">
        <v>30</v>
      </c>
      <c r="T32" s="337">
        <v>260</v>
      </c>
      <c r="U32" s="337">
        <v>91</v>
      </c>
      <c r="V32" s="337">
        <v>8</v>
      </c>
      <c r="W32" s="337">
        <v>69</v>
      </c>
      <c r="X32" s="337">
        <v>18</v>
      </c>
      <c r="Y32" s="337">
        <v>11</v>
      </c>
      <c r="Z32" s="337">
        <v>19</v>
      </c>
      <c r="AA32" s="337">
        <v>16</v>
      </c>
      <c r="AB32" s="337">
        <v>24</v>
      </c>
      <c r="AC32" s="337">
        <v>678</v>
      </c>
      <c r="AD32" s="337">
        <v>215</v>
      </c>
      <c r="AE32" s="337">
        <v>546</v>
      </c>
    </row>
    <row r="33" spans="1:31" s="111" customFormat="1" ht="12.75" customHeight="1">
      <c r="A33" s="85"/>
      <c r="B33" s="620" t="s">
        <v>416</v>
      </c>
      <c r="C33" s="620"/>
      <c r="D33" s="620"/>
      <c r="E33" s="235"/>
      <c r="F33" s="339"/>
      <c r="G33" s="337">
        <v>89</v>
      </c>
      <c r="H33" s="337">
        <v>531</v>
      </c>
      <c r="I33" s="337">
        <v>82</v>
      </c>
      <c r="J33" s="337">
        <v>120</v>
      </c>
      <c r="K33" s="337" t="s">
        <v>23</v>
      </c>
      <c r="L33" s="337">
        <v>17</v>
      </c>
      <c r="M33" s="337" t="s">
        <v>23</v>
      </c>
      <c r="N33" s="337">
        <v>119</v>
      </c>
      <c r="O33" s="337">
        <v>3</v>
      </c>
      <c r="P33" s="337">
        <v>0</v>
      </c>
      <c r="Q33" s="337"/>
      <c r="R33" s="337">
        <v>22</v>
      </c>
      <c r="S33" s="337">
        <v>16</v>
      </c>
      <c r="T33" s="337">
        <v>275</v>
      </c>
      <c r="U33" s="337">
        <v>121</v>
      </c>
      <c r="V33" s="337">
        <v>8</v>
      </c>
      <c r="W33" s="337">
        <v>44</v>
      </c>
      <c r="X33" s="337">
        <v>8</v>
      </c>
      <c r="Y33" s="337">
        <v>9</v>
      </c>
      <c r="Z33" s="337">
        <v>13</v>
      </c>
      <c r="AA33" s="337">
        <v>29</v>
      </c>
      <c r="AB33" s="337">
        <v>22</v>
      </c>
      <c r="AC33" s="337">
        <v>733</v>
      </c>
      <c r="AD33" s="337">
        <v>161</v>
      </c>
      <c r="AE33" s="337">
        <v>546</v>
      </c>
    </row>
    <row r="34" spans="1:31" s="73" customFormat="1" ht="13.5" customHeight="1">
      <c r="A34" s="626" t="s">
        <v>381</v>
      </c>
      <c r="B34" s="626"/>
      <c r="C34" s="626"/>
      <c r="D34" s="626"/>
      <c r="E34" s="626"/>
      <c r="F34" s="340"/>
      <c r="G34" s="335">
        <v>425</v>
      </c>
      <c r="H34" s="335">
        <v>469</v>
      </c>
      <c r="I34" s="335">
        <v>64</v>
      </c>
      <c r="J34" s="335">
        <v>93</v>
      </c>
      <c r="K34" s="335">
        <v>31</v>
      </c>
      <c r="L34" s="335">
        <v>304</v>
      </c>
      <c r="M34" s="335">
        <v>44</v>
      </c>
      <c r="N34" s="335">
        <v>17</v>
      </c>
      <c r="O34" s="335">
        <v>1</v>
      </c>
      <c r="P34" s="335">
        <v>3</v>
      </c>
      <c r="Q34" s="335"/>
      <c r="R34" s="335">
        <v>12</v>
      </c>
      <c r="S34" s="335">
        <v>25</v>
      </c>
      <c r="T34" s="335">
        <v>161</v>
      </c>
      <c r="U34" s="335">
        <v>86</v>
      </c>
      <c r="V34" s="335">
        <v>12</v>
      </c>
      <c r="W34" s="335">
        <v>52</v>
      </c>
      <c r="X34" s="335">
        <v>21</v>
      </c>
      <c r="Y34" s="335">
        <v>7</v>
      </c>
      <c r="Z34" s="335">
        <v>18</v>
      </c>
      <c r="AA34" s="335">
        <v>6</v>
      </c>
      <c r="AB34" s="335">
        <v>12</v>
      </c>
      <c r="AC34" s="335">
        <v>627</v>
      </c>
      <c r="AD34" s="335">
        <v>413</v>
      </c>
      <c r="AE34" s="335">
        <v>401</v>
      </c>
    </row>
    <row r="35" spans="1:31" s="69" customFormat="1" ht="12" customHeight="1">
      <c r="A35" s="444"/>
      <c r="B35" s="338">
        <v>10</v>
      </c>
      <c r="C35" s="163" t="s">
        <v>371</v>
      </c>
      <c r="D35" s="444" t="s">
        <v>372</v>
      </c>
      <c r="E35" s="444"/>
      <c r="F35" s="339"/>
      <c r="G35" s="337">
        <v>24</v>
      </c>
      <c r="H35" s="337">
        <v>514</v>
      </c>
      <c r="I35" s="337">
        <v>66</v>
      </c>
      <c r="J35" s="337">
        <v>83</v>
      </c>
      <c r="K35" s="337">
        <v>34</v>
      </c>
      <c r="L35" s="337">
        <v>1</v>
      </c>
      <c r="M35" s="337">
        <v>327</v>
      </c>
      <c r="N35" s="337">
        <v>3</v>
      </c>
      <c r="O35" s="337" t="s">
        <v>23</v>
      </c>
      <c r="P35" s="337" t="s">
        <v>23</v>
      </c>
      <c r="Q35" s="337"/>
      <c r="R35" s="337">
        <v>8</v>
      </c>
      <c r="S35" s="337">
        <v>25</v>
      </c>
      <c r="T35" s="337">
        <v>93</v>
      </c>
      <c r="U35" s="337">
        <v>93</v>
      </c>
      <c r="V35" s="337">
        <v>39</v>
      </c>
      <c r="W35" s="337">
        <v>54</v>
      </c>
      <c r="X35" s="337">
        <v>69</v>
      </c>
      <c r="Y35" s="337">
        <v>1</v>
      </c>
      <c r="Z35" s="337">
        <v>18</v>
      </c>
      <c r="AA35" s="337">
        <v>1</v>
      </c>
      <c r="AB35" s="337">
        <v>13</v>
      </c>
      <c r="AC35" s="337">
        <v>663</v>
      </c>
      <c r="AD35" s="337">
        <v>372</v>
      </c>
      <c r="AE35" s="337">
        <v>405</v>
      </c>
    </row>
    <row r="36" spans="1:31" s="69" customFormat="1" ht="12" customHeight="1">
      <c r="A36" s="97"/>
      <c r="B36" s="341">
        <v>15</v>
      </c>
      <c r="C36" s="342" t="s">
        <v>371</v>
      </c>
      <c r="D36" s="97" t="s">
        <v>373</v>
      </c>
      <c r="E36" s="97"/>
      <c r="F36" s="343"/>
      <c r="G36" s="337">
        <v>48</v>
      </c>
      <c r="H36" s="337">
        <v>466</v>
      </c>
      <c r="I36" s="337">
        <v>55</v>
      </c>
      <c r="J36" s="337">
        <v>78</v>
      </c>
      <c r="K36" s="337">
        <v>52</v>
      </c>
      <c r="L36" s="337">
        <v>191</v>
      </c>
      <c r="M36" s="337">
        <v>223</v>
      </c>
      <c r="N36" s="337">
        <v>4</v>
      </c>
      <c r="O36" s="337" t="s">
        <v>23</v>
      </c>
      <c r="P36" s="337">
        <v>1</v>
      </c>
      <c r="Q36" s="337"/>
      <c r="R36" s="337">
        <v>9</v>
      </c>
      <c r="S36" s="337">
        <v>24</v>
      </c>
      <c r="T36" s="337">
        <v>88</v>
      </c>
      <c r="U36" s="337">
        <v>90</v>
      </c>
      <c r="V36" s="337">
        <v>23</v>
      </c>
      <c r="W36" s="337">
        <v>73</v>
      </c>
      <c r="X36" s="337">
        <v>32</v>
      </c>
      <c r="Y36" s="337">
        <v>3</v>
      </c>
      <c r="Z36" s="337">
        <v>21</v>
      </c>
      <c r="AA36" s="337">
        <v>0</v>
      </c>
      <c r="AB36" s="337">
        <v>8</v>
      </c>
      <c r="AC36" s="337">
        <v>598</v>
      </c>
      <c r="AD36" s="337">
        <v>479</v>
      </c>
      <c r="AE36" s="337">
        <v>362</v>
      </c>
    </row>
    <row r="37" spans="1:31" s="69" customFormat="1" ht="12" customHeight="1">
      <c r="A37" s="97"/>
      <c r="B37" s="341">
        <v>25</v>
      </c>
      <c r="C37" s="342" t="s">
        <v>371</v>
      </c>
      <c r="D37" s="97" t="s">
        <v>374</v>
      </c>
      <c r="E37" s="97"/>
      <c r="F37" s="343"/>
      <c r="G37" s="337">
        <v>64</v>
      </c>
      <c r="H37" s="337">
        <v>456</v>
      </c>
      <c r="I37" s="337">
        <v>58</v>
      </c>
      <c r="J37" s="337">
        <v>83</v>
      </c>
      <c r="K37" s="337">
        <v>42</v>
      </c>
      <c r="L37" s="337">
        <v>451</v>
      </c>
      <c r="M37" s="337">
        <v>3</v>
      </c>
      <c r="N37" s="337">
        <v>5</v>
      </c>
      <c r="O37" s="337">
        <v>0</v>
      </c>
      <c r="P37" s="337">
        <v>7</v>
      </c>
      <c r="Q37" s="337"/>
      <c r="R37" s="337">
        <v>13</v>
      </c>
      <c r="S37" s="337">
        <v>20</v>
      </c>
      <c r="T37" s="337">
        <v>112</v>
      </c>
      <c r="U37" s="337">
        <v>82</v>
      </c>
      <c r="V37" s="337">
        <v>15</v>
      </c>
      <c r="W37" s="337">
        <v>50</v>
      </c>
      <c r="X37" s="337">
        <v>7</v>
      </c>
      <c r="Y37" s="337">
        <v>4</v>
      </c>
      <c r="Z37" s="337">
        <v>16</v>
      </c>
      <c r="AA37" s="337">
        <v>2</v>
      </c>
      <c r="AB37" s="337">
        <v>14</v>
      </c>
      <c r="AC37" s="337">
        <v>597</v>
      </c>
      <c r="AD37" s="337">
        <v>520</v>
      </c>
      <c r="AE37" s="337">
        <v>323</v>
      </c>
    </row>
    <row r="38" spans="1:31" s="69" customFormat="1" ht="12" customHeight="1">
      <c r="A38" s="97"/>
      <c r="B38" s="341">
        <v>35</v>
      </c>
      <c r="C38" s="342" t="s">
        <v>371</v>
      </c>
      <c r="D38" s="97" t="s">
        <v>375</v>
      </c>
      <c r="E38" s="97"/>
      <c r="F38" s="343"/>
      <c r="G38" s="337">
        <v>59</v>
      </c>
      <c r="H38" s="337">
        <v>447</v>
      </c>
      <c r="I38" s="337">
        <v>66</v>
      </c>
      <c r="J38" s="337">
        <v>83</v>
      </c>
      <c r="K38" s="337">
        <v>40</v>
      </c>
      <c r="L38" s="337">
        <v>469</v>
      </c>
      <c r="M38" s="337" t="s">
        <v>23</v>
      </c>
      <c r="N38" s="337">
        <v>10</v>
      </c>
      <c r="O38" s="337">
        <v>0</v>
      </c>
      <c r="P38" s="337">
        <v>7</v>
      </c>
      <c r="Q38" s="337"/>
      <c r="R38" s="337">
        <v>11</v>
      </c>
      <c r="S38" s="337">
        <v>24</v>
      </c>
      <c r="T38" s="337">
        <v>108</v>
      </c>
      <c r="U38" s="337">
        <v>82</v>
      </c>
      <c r="V38" s="337">
        <v>5</v>
      </c>
      <c r="W38" s="337">
        <v>35</v>
      </c>
      <c r="X38" s="337">
        <v>11</v>
      </c>
      <c r="Y38" s="337">
        <v>12</v>
      </c>
      <c r="Z38" s="337">
        <v>21</v>
      </c>
      <c r="AA38" s="337">
        <v>4</v>
      </c>
      <c r="AB38" s="337">
        <v>7</v>
      </c>
      <c r="AC38" s="337">
        <v>596</v>
      </c>
      <c r="AD38" s="337">
        <v>537</v>
      </c>
      <c r="AE38" s="337">
        <v>308</v>
      </c>
    </row>
    <row r="39" spans="1:31" s="69" customFormat="1" ht="12" customHeight="1">
      <c r="A39" s="97"/>
      <c r="B39" s="341">
        <v>45</v>
      </c>
      <c r="C39" s="342" t="s">
        <v>371</v>
      </c>
      <c r="D39" s="97" t="s">
        <v>376</v>
      </c>
      <c r="E39" s="97"/>
      <c r="F39" s="343"/>
      <c r="G39" s="337">
        <v>62</v>
      </c>
      <c r="H39" s="337">
        <v>438</v>
      </c>
      <c r="I39" s="337">
        <v>58</v>
      </c>
      <c r="J39" s="337">
        <v>84</v>
      </c>
      <c r="K39" s="337">
        <v>42</v>
      </c>
      <c r="L39" s="337">
        <v>408</v>
      </c>
      <c r="M39" s="337" t="s">
        <v>23</v>
      </c>
      <c r="N39" s="337">
        <v>21</v>
      </c>
      <c r="O39" s="337">
        <v>2</v>
      </c>
      <c r="P39" s="337">
        <v>2</v>
      </c>
      <c r="Q39" s="337"/>
      <c r="R39" s="337">
        <v>11</v>
      </c>
      <c r="S39" s="337">
        <v>33</v>
      </c>
      <c r="T39" s="337">
        <v>146</v>
      </c>
      <c r="U39" s="337">
        <v>78</v>
      </c>
      <c r="V39" s="337">
        <v>7</v>
      </c>
      <c r="W39" s="337">
        <v>48</v>
      </c>
      <c r="X39" s="337">
        <v>23</v>
      </c>
      <c r="Y39" s="337">
        <v>5</v>
      </c>
      <c r="Z39" s="337">
        <v>21</v>
      </c>
      <c r="AA39" s="337">
        <v>3</v>
      </c>
      <c r="AB39" s="337">
        <v>9</v>
      </c>
      <c r="AC39" s="337">
        <v>581</v>
      </c>
      <c r="AD39" s="337">
        <v>486</v>
      </c>
      <c r="AE39" s="337">
        <v>374</v>
      </c>
    </row>
    <row r="40" spans="1:31" s="69" customFormat="1" ht="12" customHeight="1">
      <c r="A40" s="97"/>
      <c r="B40" s="341">
        <v>55</v>
      </c>
      <c r="C40" s="342" t="s">
        <v>371</v>
      </c>
      <c r="D40" s="97" t="s">
        <v>377</v>
      </c>
      <c r="E40" s="97"/>
      <c r="F40" s="343"/>
      <c r="G40" s="337">
        <v>75</v>
      </c>
      <c r="H40" s="337">
        <v>463</v>
      </c>
      <c r="I40" s="337">
        <v>70</v>
      </c>
      <c r="J40" s="337">
        <v>102</v>
      </c>
      <c r="K40" s="337">
        <v>27</v>
      </c>
      <c r="L40" s="337">
        <v>336</v>
      </c>
      <c r="M40" s="337" t="s">
        <v>23</v>
      </c>
      <c r="N40" s="337">
        <v>19</v>
      </c>
      <c r="O40" s="337">
        <v>3</v>
      </c>
      <c r="P40" s="337">
        <v>4</v>
      </c>
      <c r="Q40" s="337"/>
      <c r="R40" s="337">
        <v>12</v>
      </c>
      <c r="S40" s="337">
        <v>25</v>
      </c>
      <c r="T40" s="337">
        <v>195</v>
      </c>
      <c r="U40" s="337">
        <v>73</v>
      </c>
      <c r="V40" s="337">
        <v>9</v>
      </c>
      <c r="W40" s="337">
        <v>46</v>
      </c>
      <c r="X40" s="337">
        <v>17</v>
      </c>
      <c r="Y40" s="337">
        <v>6</v>
      </c>
      <c r="Z40" s="337">
        <v>16</v>
      </c>
      <c r="AA40" s="337">
        <v>8</v>
      </c>
      <c r="AB40" s="337">
        <v>10</v>
      </c>
      <c r="AC40" s="337">
        <v>635</v>
      </c>
      <c r="AD40" s="337">
        <v>401</v>
      </c>
      <c r="AE40" s="337">
        <v>403</v>
      </c>
    </row>
    <row r="41" spans="1:31" s="69" customFormat="1" ht="12" customHeight="1">
      <c r="A41" s="97"/>
      <c r="B41" s="341">
        <v>65</v>
      </c>
      <c r="C41" s="342" t="s">
        <v>371</v>
      </c>
      <c r="D41" s="97" t="s">
        <v>378</v>
      </c>
      <c r="E41" s="97"/>
      <c r="F41" s="343"/>
      <c r="G41" s="337">
        <v>52</v>
      </c>
      <c r="H41" s="337">
        <v>490</v>
      </c>
      <c r="I41" s="337">
        <v>75</v>
      </c>
      <c r="J41" s="337">
        <v>108</v>
      </c>
      <c r="K41" s="337">
        <v>6</v>
      </c>
      <c r="L41" s="337">
        <v>183</v>
      </c>
      <c r="M41" s="337" t="s">
        <v>23</v>
      </c>
      <c r="N41" s="337">
        <v>33</v>
      </c>
      <c r="O41" s="337">
        <v>2</v>
      </c>
      <c r="P41" s="337">
        <v>1</v>
      </c>
      <c r="Q41" s="337"/>
      <c r="R41" s="337">
        <v>17</v>
      </c>
      <c r="S41" s="337">
        <v>31</v>
      </c>
      <c r="T41" s="337">
        <v>250</v>
      </c>
      <c r="U41" s="337">
        <v>88</v>
      </c>
      <c r="V41" s="337">
        <v>9</v>
      </c>
      <c r="W41" s="337">
        <v>62</v>
      </c>
      <c r="X41" s="337">
        <v>25</v>
      </c>
      <c r="Y41" s="337">
        <v>12</v>
      </c>
      <c r="Z41" s="337">
        <v>14</v>
      </c>
      <c r="AA41" s="337">
        <v>10</v>
      </c>
      <c r="AB41" s="337">
        <v>23</v>
      </c>
      <c r="AC41" s="337">
        <v>674</v>
      </c>
      <c r="AD41" s="337">
        <v>242</v>
      </c>
      <c r="AE41" s="337">
        <v>524</v>
      </c>
    </row>
    <row r="42" spans="1:31" s="69" customFormat="1" ht="12.75" customHeight="1">
      <c r="A42" s="97"/>
      <c r="B42" s="620" t="s">
        <v>416</v>
      </c>
      <c r="C42" s="620"/>
      <c r="D42" s="620"/>
      <c r="E42" s="344"/>
      <c r="F42" s="343"/>
      <c r="G42" s="337">
        <v>41</v>
      </c>
      <c r="H42" s="337">
        <v>532</v>
      </c>
      <c r="I42" s="337">
        <v>67</v>
      </c>
      <c r="J42" s="337">
        <v>123</v>
      </c>
      <c r="K42" s="337">
        <v>0</v>
      </c>
      <c r="L42" s="337">
        <v>78</v>
      </c>
      <c r="M42" s="337" t="s">
        <v>23</v>
      </c>
      <c r="N42" s="337">
        <v>43</v>
      </c>
      <c r="O42" s="337">
        <v>1</v>
      </c>
      <c r="P42" s="337">
        <v>0</v>
      </c>
      <c r="Q42" s="337"/>
      <c r="R42" s="337">
        <v>16</v>
      </c>
      <c r="S42" s="337">
        <v>14</v>
      </c>
      <c r="T42" s="337">
        <v>284</v>
      </c>
      <c r="U42" s="337">
        <v>125</v>
      </c>
      <c r="V42" s="337">
        <v>8</v>
      </c>
      <c r="W42" s="337">
        <v>63</v>
      </c>
      <c r="X42" s="337">
        <v>12</v>
      </c>
      <c r="Y42" s="337">
        <v>10</v>
      </c>
      <c r="Z42" s="337">
        <v>17</v>
      </c>
      <c r="AA42" s="337">
        <v>26</v>
      </c>
      <c r="AB42" s="337">
        <v>20</v>
      </c>
      <c r="AC42" s="337">
        <v>722</v>
      </c>
      <c r="AD42" s="337">
        <v>139</v>
      </c>
      <c r="AE42" s="337">
        <v>579</v>
      </c>
    </row>
    <row r="43" spans="1:31" s="73" customFormat="1" ht="13.5" customHeight="1">
      <c r="A43" s="93"/>
      <c r="B43" s="626" t="s">
        <v>382</v>
      </c>
      <c r="C43" s="626"/>
      <c r="D43" s="626"/>
      <c r="E43" s="93"/>
      <c r="F43" s="340"/>
      <c r="G43" s="335">
        <v>289</v>
      </c>
      <c r="H43" s="335">
        <v>448</v>
      </c>
      <c r="I43" s="335">
        <v>63</v>
      </c>
      <c r="J43" s="335">
        <v>90</v>
      </c>
      <c r="K43" s="335">
        <v>38</v>
      </c>
      <c r="L43" s="335">
        <v>438</v>
      </c>
      <c r="M43" s="335">
        <v>4</v>
      </c>
      <c r="N43" s="335">
        <v>12</v>
      </c>
      <c r="O43" s="335">
        <v>1</v>
      </c>
      <c r="P43" s="335">
        <v>4</v>
      </c>
      <c r="Q43" s="335"/>
      <c r="R43" s="335">
        <v>11</v>
      </c>
      <c r="S43" s="335">
        <v>25</v>
      </c>
      <c r="T43" s="335">
        <v>134</v>
      </c>
      <c r="U43" s="335">
        <v>73</v>
      </c>
      <c r="V43" s="335">
        <v>7</v>
      </c>
      <c r="W43" s="335">
        <v>41</v>
      </c>
      <c r="X43" s="335">
        <v>14</v>
      </c>
      <c r="Y43" s="335">
        <v>6</v>
      </c>
      <c r="Z43" s="335">
        <v>17</v>
      </c>
      <c r="AA43" s="335">
        <v>3</v>
      </c>
      <c r="AB43" s="335">
        <v>10</v>
      </c>
      <c r="AC43" s="335">
        <v>601</v>
      </c>
      <c r="AD43" s="335">
        <v>508</v>
      </c>
      <c r="AE43" s="335">
        <v>330</v>
      </c>
    </row>
    <row r="44" spans="1:31" s="69" customFormat="1" ht="12" customHeight="1">
      <c r="A44" s="97"/>
      <c r="B44" s="341">
        <v>15</v>
      </c>
      <c r="C44" s="342" t="s">
        <v>371</v>
      </c>
      <c r="D44" s="97" t="s">
        <v>373</v>
      </c>
      <c r="E44" s="97"/>
      <c r="F44" s="343"/>
      <c r="G44" s="337">
        <v>21</v>
      </c>
      <c r="H44" s="337">
        <v>454</v>
      </c>
      <c r="I44" s="337">
        <v>55</v>
      </c>
      <c r="J44" s="337">
        <v>79</v>
      </c>
      <c r="K44" s="337">
        <v>54</v>
      </c>
      <c r="L44" s="337">
        <v>421</v>
      </c>
      <c r="M44" s="337">
        <v>44</v>
      </c>
      <c r="N44" s="337">
        <v>3</v>
      </c>
      <c r="O44" s="337" t="s">
        <v>23</v>
      </c>
      <c r="P44" s="337">
        <v>3</v>
      </c>
      <c r="Q44" s="337"/>
      <c r="R44" s="337">
        <v>7</v>
      </c>
      <c r="S44" s="337">
        <v>27</v>
      </c>
      <c r="T44" s="337">
        <v>88</v>
      </c>
      <c r="U44" s="337">
        <v>68</v>
      </c>
      <c r="V44" s="337">
        <v>0</v>
      </c>
      <c r="W44" s="337">
        <v>80</v>
      </c>
      <c r="X44" s="337">
        <v>15</v>
      </c>
      <c r="Y44" s="337">
        <v>3</v>
      </c>
      <c r="Z44" s="337">
        <v>30</v>
      </c>
      <c r="AA44" s="337" t="s">
        <v>23</v>
      </c>
      <c r="AB44" s="337">
        <v>8</v>
      </c>
      <c r="AC44" s="337">
        <v>589</v>
      </c>
      <c r="AD44" s="337">
        <v>532</v>
      </c>
      <c r="AE44" s="337">
        <v>319</v>
      </c>
    </row>
    <row r="45" spans="1:31" s="69" customFormat="1" ht="12" customHeight="1">
      <c r="A45" s="97"/>
      <c r="B45" s="341">
        <v>25</v>
      </c>
      <c r="C45" s="342" t="s">
        <v>371</v>
      </c>
      <c r="D45" s="97" t="s">
        <v>374</v>
      </c>
      <c r="E45" s="97"/>
      <c r="F45" s="343"/>
      <c r="G45" s="337">
        <v>59</v>
      </c>
      <c r="H45" s="337">
        <v>451</v>
      </c>
      <c r="I45" s="337">
        <v>58</v>
      </c>
      <c r="J45" s="337">
        <v>84</v>
      </c>
      <c r="K45" s="337">
        <v>45</v>
      </c>
      <c r="L45" s="337">
        <v>482</v>
      </c>
      <c r="M45" s="337">
        <v>2</v>
      </c>
      <c r="N45" s="337">
        <v>3</v>
      </c>
      <c r="O45" s="337">
        <v>0</v>
      </c>
      <c r="P45" s="337">
        <v>7</v>
      </c>
      <c r="Q45" s="337"/>
      <c r="R45" s="337">
        <v>13</v>
      </c>
      <c r="S45" s="337">
        <v>20</v>
      </c>
      <c r="T45" s="337">
        <v>97</v>
      </c>
      <c r="U45" s="337">
        <v>79</v>
      </c>
      <c r="V45" s="337">
        <v>16</v>
      </c>
      <c r="W45" s="337">
        <v>42</v>
      </c>
      <c r="X45" s="337">
        <v>7</v>
      </c>
      <c r="Y45" s="337">
        <v>5</v>
      </c>
      <c r="Z45" s="337">
        <v>17</v>
      </c>
      <c r="AA45" s="337">
        <v>2</v>
      </c>
      <c r="AB45" s="337">
        <v>11</v>
      </c>
      <c r="AC45" s="337">
        <v>592</v>
      </c>
      <c r="AD45" s="337">
        <v>552</v>
      </c>
      <c r="AE45" s="337">
        <v>295</v>
      </c>
    </row>
    <row r="46" spans="1:31" s="69" customFormat="1" ht="12" customHeight="1">
      <c r="A46" s="97"/>
      <c r="B46" s="341">
        <v>35</v>
      </c>
      <c r="C46" s="342" t="s">
        <v>371</v>
      </c>
      <c r="D46" s="97" t="s">
        <v>375</v>
      </c>
      <c r="E46" s="97"/>
      <c r="F46" s="343"/>
      <c r="G46" s="337">
        <v>55</v>
      </c>
      <c r="H46" s="337">
        <v>435</v>
      </c>
      <c r="I46" s="337">
        <v>68</v>
      </c>
      <c r="J46" s="337">
        <v>83</v>
      </c>
      <c r="K46" s="337">
        <v>43</v>
      </c>
      <c r="L46" s="337">
        <v>508</v>
      </c>
      <c r="M46" s="337" t="s">
        <v>23</v>
      </c>
      <c r="N46" s="337">
        <v>7</v>
      </c>
      <c r="O46" s="337">
        <v>0</v>
      </c>
      <c r="P46" s="337">
        <v>7</v>
      </c>
      <c r="Q46" s="337"/>
      <c r="R46" s="337">
        <v>11</v>
      </c>
      <c r="S46" s="337">
        <v>23</v>
      </c>
      <c r="T46" s="337">
        <v>98</v>
      </c>
      <c r="U46" s="337">
        <v>66</v>
      </c>
      <c r="V46" s="337">
        <v>5</v>
      </c>
      <c r="W46" s="337">
        <v>35</v>
      </c>
      <c r="X46" s="337">
        <v>11</v>
      </c>
      <c r="Y46" s="337">
        <v>11</v>
      </c>
      <c r="Z46" s="337">
        <v>18</v>
      </c>
      <c r="AA46" s="337">
        <v>3</v>
      </c>
      <c r="AB46" s="337">
        <v>6</v>
      </c>
      <c r="AC46" s="337">
        <v>587</v>
      </c>
      <c r="AD46" s="337">
        <v>577</v>
      </c>
      <c r="AE46" s="337">
        <v>277</v>
      </c>
    </row>
    <row r="47" spans="1:31" s="69" customFormat="1" ht="12" customHeight="1">
      <c r="A47" s="97"/>
      <c r="B47" s="341">
        <v>45</v>
      </c>
      <c r="C47" s="342" t="s">
        <v>371</v>
      </c>
      <c r="D47" s="97" t="s">
        <v>376</v>
      </c>
      <c r="E47" s="97"/>
      <c r="F47" s="343"/>
      <c r="G47" s="337">
        <v>61</v>
      </c>
      <c r="H47" s="337">
        <v>435</v>
      </c>
      <c r="I47" s="337">
        <v>59</v>
      </c>
      <c r="J47" s="337">
        <v>84</v>
      </c>
      <c r="K47" s="337">
        <v>43</v>
      </c>
      <c r="L47" s="337">
        <v>415</v>
      </c>
      <c r="M47" s="337" t="s">
        <v>23</v>
      </c>
      <c r="N47" s="337">
        <v>21</v>
      </c>
      <c r="O47" s="337">
        <v>2</v>
      </c>
      <c r="P47" s="337">
        <v>2</v>
      </c>
      <c r="Q47" s="337"/>
      <c r="R47" s="337">
        <v>11</v>
      </c>
      <c r="S47" s="337">
        <v>33</v>
      </c>
      <c r="T47" s="337">
        <v>142</v>
      </c>
      <c r="U47" s="337">
        <v>79</v>
      </c>
      <c r="V47" s="337">
        <v>7</v>
      </c>
      <c r="W47" s="337">
        <v>48</v>
      </c>
      <c r="X47" s="337">
        <v>24</v>
      </c>
      <c r="Y47" s="337">
        <v>5</v>
      </c>
      <c r="Z47" s="337">
        <v>21</v>
      </c>
      <c r="AA47" s="337">
        <v>3</v>
      </c>
      <c r="AB47" s="337">
        <v>8</v>
      </c>
      <c r="AC47" s="337">
        <v>577</v>
      </c>
      <c r="AD47" s="337">
        <v>493</v>
      </c>
      <c r="AE47" s="337">
        <v>370</v>
      </c>
    </row>
    <row r="48" spans="1:31" s="69" customFormat="1" ht="12" customHeight="1">
      <c r="A48" s="97"/>
      <c r="B48" s="341">
        <v>55</v>
      </c>
      <c r="C48" s="342" t="s">
        <v>371</v>
      </c>
      <c r="D48" s="97" t="s">
        <v>377</v>
      </c>
      <c r="E48" s="97"/>
      <c r="F48" s="343"/>
      <c r="G48" s="337">
        <v>59</v>
      </c>
      <c r="H48" s="337">
        <v>450</v>
      </c>
      <c r="I48" s="337">
        <v>67</v>
      </c>
      <c r="J48" s="337">
        <v>100</v>
      </c>
      <c r="K48" s="337">
        <v>34</v>
      </c>
      <c r="L48" s="337">
        <v>427</v>
      </c>
      <c r="M48" s="337" t="s">
        <v>23</v>
      </c>
      <c r="N48" s="337">
        <v>10</v>
      </c>
      <c r="O48" s="337">
        <v>3</v>
      </c>
      <c r="P48" s="337">
        <v>1</v>
      </c>
      <c r="Q48" s="337"/>
      <c r="R48" s="337">
        <v>12</v>
      </c>
      <c r="S48" s="337">
        <v>23</v>
      </c>
      <c r="T48" s="337">
        <v>174</v>
      </c>
      <c r="U48" s="337">
        <v>65</v>
      </c>
      <c r="V48" s="337">
        <v>5</v>
      </c>
      <c r="W48" s="337">
        <v>29</v>
      </c>
      <c r="X48" s="337">
        <v>9</v>
      </c>
      <c r="Y48" s="337">
        <v>6</v>
      </c>
      <c r="Z48" s="337">
        <v>15</v>
      </c>
      <c r="AA48" s="337">
        <v>2</v>
      </c>
      <c r="AB48" s="337">
        <v>10</v>
      </c>
      <c r="AC48" s="337">
        <v>617</v>
      </c>
      <c r="AD48" s="337">
        <v>487</v>
      </c>
      <c r="AE48" s="337">
        <v>336</v>
      </c>
    </row>
    <row r="49" spans="1:31" s="69" customFormat="1" ht="12" customHeight="1">
      <c r="A49" s="97"/>
      <c r="B49" s="341">
        <v>65</v>
      </c>
      <c r="C49" s="342" t="s">
        <v>371</v>
      </c>
      <c r="D49" s="97" t="s">
        <v>378</v>
      </c>
      <c r="E49" s="97"/>
      <c r="F49" s="343"/>
      <c r="G49" s="337">
        <v>25</v>
      </c>
      <c r="H49" s="337">
        <v>474</v>
      </c>
      <c r="I49" s="337">
        <v>76</v>
      </c>
      <c r="J49" s="337">
        <v>113</v>
      </c>
      <c r="K49" s="337">
        <v>12</v>
      </c>
      <c r="L49" s="337">
        <v>351</v>
      </c>
      <c r="M49" s="337" t="s">
        <v>23</v>
      </c>
      <c r="N49" s="337">
        <v>19</v>
      </c>
      <c r="O49" s="337">
        <v>2</v>
      </c>
      <c r="P49" s="337">
        <v>0</v>
      </c>
      <c r="Q49" s="337"/>
      <c r="R49" s="337">
        <v>13</v>
      </c>
      <c r="S49" s="337">
        <v>27</v>
      </c>
      <c r="T49" s="337">
        <v>187</v>
      </c>
      <c r="U49" s="337">
        <v>65</v>
      </c>
      <c r="V49" s="337">
        <v>4</v>
      </c>
      <c r="W49" s="337">
        <v>36</v>
      </c>
      <c r="X49" s="337">
        <v>24</v>
      </c>
      <c r="Y49" s="337">
        <v>6</v>
      </c>
      <c r="Z49" s="337">
        <v>11</v>
      </c>
      <c r="AA49" s="337">
        <v>7</v>
      </c>
      <c r="AB49" s="337">
        <v>14</v>
      </c>
      <c r="AC49" s="337">
        <v>663</v>
      </c>
      <c r="AD49" s="337">
        <v>397</v>
      </c>
      <c r="AE49" s="337">
        <v>380</v>
      </c>
    </row>
    <row r="50" spans="1:31" s="69" customFormat="1" ht="12.75" customHeight="1">
      <c r="A50" s="97"/>
      <c r="B50" s="620" t="s">
        <v>416</v>
      </c>
      <c r="C50" s="620"/>
      <c r="D50" s="620"/>
      <c r="E50" s="344"/>
      <c r="F50" s="343"/>
      <c r="G50" s="337">
        <v>9</v>
      </c>
      <c r="H50" s="337">
        <v>494</v>
      </c>
      <c r="I50" s="337">
        <v>70</v>
      </c>
      <c r="J50" s="337">
        <v>116</v>
      </c>
      <c r="K50" s="337">
        <v>1</v>
      </c>
      <c r="L50" s="337">
        <v>253</v>
      </c>
      <c r="M50" s="337" t="s">
        <v>23</v>
      </c>
      <c r="N50" s="337">
        <v>42</v>
      </c>
      <c r="O50" s="337">
        <v>1</v>
      </c>
      <c r="P50" s="337" t="s">
        <v>23</v>
      </c>
      <c r="Q50" s="337"/>
      <c r="R50" s="337">
        <v>8</v>
      </c>
      <c r="S50" s="337">
        <v>19</v>
      </c>
      <c r="T50" s="337">
        <v>225</v>
      </c>
      <c r="U50" s="337">
        <v>97</v>
      </c>
      <c r="V50" s="337">
        <v>1</v>
      </c>
      <c r="W50" s="337">
        <v>35</v>
      </c>
      <c r="X50" s="337">
        <v>10</v>
      </c>
      <c r="Y50" s="337">
        <v>1</v>
      </c>
      <c r="Z50" s="337">
        <v>16</v>
      </c>
      <c r="AA50" s="337">
        <v>26</v>
      </c>
      <c r="AB50" s="337">
        <v>24</v>
      </c>
      <c r="AC50" s="337">
        <v>680</v>
      </c>
      <c r="AD50" s="337">
        <v>306</v>
      </c>
      <c r="AE50" s="337">
        <v>454</v>
      </c>
    </row>
    <row r="51" spans="1:31" s="73" customFormat="1" ht="13.5" customHeight="1">
      <c r="A51" s="93"/>
      <c r="B51" s="626" t="s">
        <v>383</v>
      </c>
      <c r="C51" s="626"/>
      <c r="D51" s="626"/>
      <c r="E51" s="93"/>
      <c r="F51" s="340"/>
      <c r="G51" s="335">
        <v>112</v>
      </c>
      <c r="H51" s="335">
        <v>515</v>
      </c>
      <c r="I51" s="335">
        <v>67</v>
      </c>
      <c r="J51" s="335">
        <v>103</v>
      </c>
      <c r="K51" s="335">
        <v>12</v>
      </c>
      <c r="L51" s="335">
        <v>19</v>
      </c>
      <c r="M51" s="335">
        <v>86</v>
      </c>
      <c r="N51" s="335">
        <v>35</v>
      </c>
      <c r="O51" s="335">
        <v>1</v>
      </c>
      <c r="P51" s="335">
        <v>2</v>
      </c>
      <c r="Q51" s="335"/>
      <c r="R51" s="335">
        <v>16</v>
      </c>
      <c r="S51" s="335">
        <v>23</v>
      </c>
      <c r="T51" s="335">
        <v>245</v>
      </c>
      <c r="U51" s="335">
        <v>120</v>
      </c>
      <c r="V51" s="335">
        <v>20</v>
      </c>
      <c r="W51" s="335">
        <v>83</v>
      </c>
      <c r="X51" s="335">
        <v>28</v>
      </c>
      <c r="Y51" s="335">
        <v>10</v>
      </c>
      <c r="Z51" s="335">
        <v>19</v>
      </c>
      <c r="AA51" s="335">
        <v>16</v>
      </c>
      <c r="AB51" s="335">
        <v>19</v>
      </c>
      <c r="AC51" s="335">
        <v>685</v>
      </c>
      <c r="AD51" s="335">
        <v>171</v>
      </c>
      <c r="AE51" s="335">
        <v>585</v>
      </c>
    </row>
    <row r="52" spans="1:31" s="69" customFormat="1" ht="12" customHeight="1">
      <c r="A52" s="97"/>
      <c r="B52" s="341">
        <v>15</v>
      </c>
      <c r="C52" s="342" t="s">
        <v>371</v>
      </c>
      <c r="D52" s="97" t="s">
        <v>373</v>
      </c>
      <c r="E52" s="97"/>
      <c r="F52" s="343"/>
      <c r="G52" s="337">
        <v>27</v>
      </c>
      <c r="H52" s="337">
        <v>470</v>
      </c>
      <c r="I52" s="337">
        <v>59</v>
      </c>
      <c r="J52" s="337">
        <v>78</v>
      </c>
      <c r="K52" s="337">
        <v>51</v>
      </c>
      <c r="L52" s="337">
        <v>9</v>
      </c>
      <c r="M52" s="337">
        <v>367</v>
      </c>
      <c r="N52" s="337">
        <v>3</v>
      </c>
      <c r="O52" s="337" t="s">
        <v>23</v>
      </c>
      <c r="P52" s="337">
        <v>0</v>
      </c>
      <c r="Q52" s="337"/>
      <c r="R52" s="337">
        <v>10</v>
      </c>
      <c r="S52" s="337">
        <v>21</v>
      </c>
      <c r="T52" s="337">
        <v>80</v>
      </c>
      <c r="U52" s="337">
        <v>106</v>
      </c>
      <c r="V52" s="337">
        <v>44</v>
      </c>
      <c r="W52" s="337">
        <v>71</v>
      </c>
      <c r="X52" s="337">
        <v>45</v>
      </c>
      <c r="Y52" s="337">
        <v>3</v>
      </c>
      <c r="Z52" s="337">
        <v>17</v>
      </c>
      <c r="AA52" s="337">
        <v>0</v>
      </c>
      <c r="AB52" s="337">
        <v>6</v>
      </c>
      <c r="AC52" s="337">
        <v>607</v>
      </c>
      <c r="AD52" s="337">
        <v>440</v>
      </c>
      <c r="AE52" s="337">
        <v>393</v>
      </c>
    </row>
    <row r="53" spans="1:31" s="69" customFormat="1" ht="12" customHeight="1">
      <c r="A53" s="97"/>
      <c r="B53" s="341">
        <v>25</v>
      </c>
      <c r="C53" s="342" t="s">
        <v>371</v>
      </c>
      <c r="D53" s="97" t="s">
        <v>374</v>
      </c>
      <c r="E53" s="97"/>
      <c r="F53" s="343"/>
      <c r="G53" s="337">
        <v>4</v>
      </c>
      <c r="H53" s="337">
        <v>500</v>
      </c>
      <c r="I53" s="337">
        <v>57</v>
      </c>
      <c r="J53" s="337">
        <v>87</v>
      </c>
      <c r="K53" s="337" t="s">
        <v>23</v>
      </c>
      <c r="L53" s="337">
        <v>34</v>
      </c>
      <c r="M53" s="337">
        <v>7</v>
      </c>
      <c r="N53" s="337">
        <v>24</v>
      </c>
      <c r="O53" s="337" t="s">
        <v>23</v>
      </c>
      <c r="P53" s="337" t="s">
        <v>23</v>
      </c>
      <c r="Q53" s="337"/>
      <c r="R53" s="337">
        <v>11</v>
      </c>
      <c r="S53" s="337">
        <v>8</v>
      </c>
      <c r="T53" s="337">
        <v>411</v>
      </c>
      <c r="U53" s="337">
        <v>88</v>
      </c>
      <c r="V53" s="337">
        <v>23</v>
      </c>
      <c r="W53" s="337">
        <v>114</v>
      </c>
      <c r="X53" s="337">
        <v>18</v>
      </c>
      <c r="Y53" s="337" t="s">
        <v>23</v>
      </c>
      <c r="Z53" s="337">
        <v>7</v>
      </c>
      <c r="AA53" s="337" t="s">
        <v>23</v>
      </c>
      <c r="AB53" s="337">
        <v>51</v>
      </c>
      <c r="AC53" s="337">
        <v>644</v>
      </c>
      <c r="AD53" s="337">
        <v>76</v>
      </c>
      <c r="AE53" s="337">
        <v>720</v>
      </c>
    </row>
    <row r="54" spans="1:31" s="69" customFormat="1" ht="12" customHeight="1">
      <c r="A54" s="97"/>
      <c r="B54" s="341">
        <v>35</v>
      </c>
      <c r="C54" s="342" t="s">
        <v>371</v>
      </c>
      <c r="D54" s="97" t="s">
        <v>375</v>
      </c>
      <c r="E54" s="97"/>
      <c r="F54" s="343"/>
      <c r="G54" s="337">
        <v>4</v>
      </c>
      <c r="H54" s="337">
        <v>594</v>
      </c>
      <c r="I54" s="337">
        <v>45</v>
      </c>
      <c r="J54" s="337">
        <v>84</v>
      </c>
      <c r="K54" s="337">
        <v>1</v>
      </c>
      <c r="L54" s="337" t="s">
        <v>23</v>
      </c>
      <c r="M54" s="337" t="s">
        <v>23</v>
      </c>
      <c r="N54" s="337">
        <v>20</v>
      </c>
      <c r="O54" s="337" t="s">
        <v>23</v>
      </c>
      <c r="P54" s="337">
        <v>6</v>
      </c>
      <c r="Q54" s="337"/>
      <c r="R54" s="337">
        <v>15</v>
      </c>
      <c r="S54" s="337">
        <v>47</v>
      </c>
      <c r="T54" s="337">
        <v>267</v>
      </c>
      <c r="U54" s="337">
        <v>183</v>
      </c>
      <c r="V54" s="337">
        <v>4</v>
      </c>
      <c r="W54" s="337">
        <v>39</v>
      </c>
      <c r="X54" s="337" t="s">
        <v>23</v>
      </c>
      <c r="Y54" s="337">
        <v>8</v>
      </c>
      <c r="Z54" s="337">
        <v>90</v>
      </c>
      <c r="AA54" s="337">
        <v>21</v>
      </c>
      <c r="AB54" s="337">
        <v>16</v>
      </c>
      <c r="AC54" s="337">
        <v>723</v>
      </c>
      <c r="AD54" s="337">
        <v>42</v>
      </c>
      <c r="AE54" s="337">
        <v>675</v>
      </c>
    </row>
    <row r="55" spans="1:31" s="69" customFormat="1" ht="12" customHeight="1">
      <c r="A55" s="97"/>
      <c r="B55" s="341">
        <v>45</v>
      </c>
      <c r="C55" s="342" t="s">
        <v>371</v>
      </c>
      <c r="D55" s="97" t="s">
        <v>376</v>
      </c>
      <c r="E55" s="97"/>
      <c r="F55" s="343"/>
      <c r="G55" s="337">
        <v>2</v>
      </c>
      <c r="H55" s="337">
        <v>587</v>
      </c>
      <c r="I55" s="337">
        <v>44</v>
      </c>
      <c r="J55" s="337">
        <v>119</v>
      </c>
      <c r="K55" s="337" t="s">
        <v>23</v>
      </c>
      <c r="L55" s="337">
        <v>35</v>
      </c>
      <c r="M55" s="337" t="s">
        <v>23</v>
      </c>
      <c r="N55" s="337">
        <v>62</v>
      </c>
      <c r="O55" s="337" t="s">
        <v>23</v>
      </c>
      <c r="P55" s="337" t="s">
        <v>23</v>
      </c>
      <c r="Q55" s="337"/>
      <c r="R55" s="337">
        <v>20</v>
      </c>
      <c r="S55" s="337">
        <v>29</v>
      </c>
      <c r="T55" s="337">
        <v>246</v>
      </c>
      <c r="U55" s="337">
        <v>49</v>
      </c>
      <c r="V55" s="337">
        <v>9</v>
      </c>
      <c r="W55" s="337">
        <v>188</v>
      </c>
      <c r="X55" s="337">
        <v>1</v>
      </c>
      <c r="Y55" s="337">
        <v>5</v>
      </c>
      <c r="Z55" s="337">
        <v>15</v>
      </c>
      <c r="AA55" s="337">
        <v>5</v>
      </c>
      <c r="AB55" s="337">
        <v>25</v>
      </c>
      <c r="AC55" s="337">
        <v>751</v>
      </c>
      <c r="AD55" s="337">
        <v>116</v>
      </c>
      <c r="AE55" s="337">
        <v>573</v>
      </c>
    </row>
    <row r="56" spans="1:31" s="69" customFormat="1" ht="12" customHeight="1">
      <c r="A56" s="97"/>
      <c r="B56" s="341">
        <v>55</v>
      </c>
      <c r="C56" s="342" t="s">
        <v>371</v>
      </c>
      <c r="D56" s="97" t="s">
        <v>377</v>
      </c>
      <c r="E56" s="97"/>
      <c r="F56" s="343"/>
      <c r="G56" s="337">
        <v>16</v>
      </c>
      <c r="H56" s="337">
        <v>508</v>
      </c>
      <c r="I56" s="337">
        <v>86</v>
      </c>
      <c r="J56" s="337">
        <v>111</v>
      </c>
      <c r="K56" s="337" t="s">
        <v>23</v>
      </c>
      <c r="L56" s="337">
        <v>3</v>
      </c>
      <c r="M56" s="337" t="s">
        <v>23</v>
      </c>
      <c r="N56" s="337">
        <v>53</v>
      </c>
      <c r="O56" s="337">
        <v>4</v>
      </c>
      <c r="P56" s="337">
        <v>13</v>
      </c>
      <c r="Q56" s="337"/>
      <c r="R56" s="337">
        <v>14</v>
      </c>
      <c r="S56" s="337">
        <v>30</v>
      </c>
      <c r="T56" s="337">
        <v>266</v>
      </c>
      <c r="U56" s="337">
        <v>102</v>
      </c>
      <c r="V56" s="337">
        <v>23</v>
      </c>
      <c r="W56" s="337">
        <v>111</v>
      </c>
      <c r="X56" s="337">
        <v>46</v>
      </c>
      <c r="Y56" s="337">
        <v>7</v>
      </c>
      <c r="Z56" s="337">
        <v>21</v>
      </c>
      <c r="AA56" s="337">
        <v>27</v>
      </c>
      <c r="AB56" s="337">
        <v>13</v>
      </c>
      <c r="AC56" s="337">
        <v>706</v>
      </c>
      <c r="AD56" s="337">
        <v>88</v>
      </c>
      <c r="AE56" s="337">
        <v>646</v>
      </c>
    </row>
    <row r="57" spans="1:31" s="69" customFormat="1" ht="12" customHeight="1">
      <c r="A57" s="97"/>
      <c r="B57" s="341">
        <v>65</v>
      </c>
      <c r="C57" s="342" t="s">
        <v>371</v>
      </c>
      <c r="D57" s="97" t="s">
        <v>378</v>
      </c>
      <c r="E57" s="97"/>
      <c r="F57" s="343"/>
      <c r="G57" s="337">
        <v>27</v>
      </c>
      <c r="H57" s="337">
        <v>505</v>
      </c>
      <c r="I57" s="337">
        <v>74</v>
      </c>
      <c r="J57" s="337">
        <v>104</v>
      </c>
      <c r="K57" s="337">
        <v>0</v>
      </c>
      <c r="L57" s="337">
        <v>22</v>
      </c>
      <c r="M57" s="337" t="s">
        <v>23</v>
      </c>
      <c r="N57" s="337">
        <v>47</v>
      </c>
      <c r="O57" s="337">
        <v>2</v>
      </c>
      <c r="P57" s="337">
        <v>2</v>
      </c>
      <c r="Q57" s="337"/>
      <c r="R57" s="337">
        <v>20</v>
      </c>
      <c r="S57" s="337">
        <v>35</v>
      </c>
      <c r="T57" s="337">
        <v>309</v>
      </c>
      <c r="U57" s="337">
        <v>110</v>
      </c>
      <c r="V57" s="337">
        <v>14</v>
      </c>
      <c r="W57" s="337">
        <v>89</v>
      </c>
      <c r="X57" s="337">
        <v>26</v>
      </c>
      <c r="Y57" s="337">
        <v>19</v>
      </c>
      <c r="Z57" s="337">
        <v>17</v>
      </c>
      <c r="AA57" s="337">
        <v>12</v>
      </c>
      <c r="AB57" s="337">
        <v>31</v>
      </c>
      <c r="AC57" s="337">
        <v>683</v>
      </c>
      <c r="AD57" s="337">
        <v>93</v>
      </c>
      <c r="AE57" s="337">
        <v>664</v>
      </c>
    </row>
    <row r="58" spans="1:31" s="111" customFormat="1" ht="12.75" customHeight="1">
      <c r="A58" s="96"/>
      <c r="B58" s="620" t="s">
        <v>416</v>
      </c>
      <c r="C58" s="620"/>
      <c r="D58" s="620"/>
      <c r="E58" s="344"/>
      <c r="F58" s="343"/>
      <c r="G58" s="337">
        <v>32</v>
      </c>
      <c r="H58" s="337">
        <v>542</v>
      </c>
      <c r="I58" s="337">
        <v>66</v>
      </c>
      <c r="J58" s="337">
        <v>125</v>
      </c>
      <c r="K58" s="337" t="s">
        <v>23</v>
      </c>
      <c r="L58" s="337">
        <v>30</v>
      </c>
      <c r="M58" s="337" t="s">
        <v>23</v>
      </c>
      <c r="N58" s="337">
        <v>45</v>
      </c>
      <c r="O58" s="337">
        <v>1</v>
      </c>
      <c r="P58" s="337">
        <v>0</v>
      </c>
      <c r="Q58" s="337"/>
      <c r="R58" s="337">
        <v>18</v>
      </c>
      <c r="S58" s="337">
        <v>12</v>
      </c>
      <c r="T58" s="337">
        <v>299</v>
      </c>
      <c r="U58" s="337">
        <v>135</v>
      </c>
      <c r="V58" s="337">
        <v>9</v>
      </c>
      <c r="W58" s="337">
        <v>70</v>
      </c>
      <c r="X58" s="337">
        <v>13</v>
      </c>
      <c r="Y58" s="337">
        <v>13</v>
      </c>
      <c r="Z58" s="337">
        <v>18</v>
      </c>
      <c r="AA58" s="337">
        <v>25</v>
      </c>
      <c r="AB58" s="337">
        <v>18</v>
      </c>
      <c r="AC58" s="337">
        <v>733</v>
      </c>
      <c r="AD58" s="337">
        <v>94</v>
      </c>
      <c r="AE58" s="337">
        <v>613</v>
      </c>
    </row>
    <row r="59" spans="1:31" s="73" customFormat="1" ht="13.5" customHeight="1">
      <c r="A59" s="536" t="s">
        <v>384</v>
      </c>
      <c r="B59" s="536"/>
      <c r="C59" s="536"/>
      <c r="D59" s="536"/>
      <c r="E59" s="536"/>
      <c r="F59" s="334"/>
      <c r="G59" s="335">
        <v>463</v>
      </c>
      <c r="H59" s="335">
        <v>456</v>
      </c>
      <c r="I59" s="335">
        <v>86</v>
      </c>
      <c r="J59" s="335">
        <v>99</v>
      </c>
      <c r="K59" s="335">
        <v>18</v>
      </c>
      <c r="L59" s="335">
        <v>166</v>
      </c>
      <c r="M59" s="335">
        <v>34</v>
      </c>
      <c r="N59" s="335">
        <v>151</v>
      </c>
      <c r="O59" s="335">
        <v>5</v>
      </c>
      <c r="P59" s="335">
        <v>22</v>
      </c>
      <c r="Q59" s="335"/>
      <c r="R59" s="335">
        <v>34</v>
      </c>
      <c r="S59" s="335">
        <v>30</v>
      </c>
      <c r="T59" s="335">
        <v>151</v>
      </c>
      <c r="U59" s="335">
        <v>83</v>
      </c>
      <c r="V59" s="335">
        <v>11</v>
      </c>
      <c r="W59" s="335">
        <v>38</v>
      </c>
      <c r="X59" s="335">
        <v>10</v>
      </c>
      <c r="Y59" s="335">
        <v>6</v>
      </c>
      <c r="Z59" s="335">
        <v>18</v>
      </c>
      <c r="AA59" s="335">
        <v>9</v>
      </c>
      <c r="AB59" s="335">
        <v>16</v>
      </c>
      <c r="AC59" s="335">
        <v>640</v>
      </c>
      <c r="AD59" s="335">
        <v>429</v>
      </c>
      <c r="AE59" s="335">
        <v>370</v>
      </c>
    </row>
    <row r="60" spans="1:31" s="69" customFormat="1" ht="12" customHeight="1">
      <c r="A60" s="444"/>
      <c r="B60" s="338">
        <v>10</v>
      </c>
      <c r="C60" s="163" t="s">
        <v>371</v>
      </c>
      <c r="D60" s="444" t="s">
        <v>372</v>
      </c>
      <c r="E60" s="444"/>
      <c r="F60" s="339"/>
      <c r="G60" s="337">
        <v>23</v>
      </c>
      <c r="H60" s="337">
        <v>505</v>
      </c>
      <c r="I60" s="337">
        <v>64</v>
      </c>
      <c r="J60" s="337">
        <v>88</v>
      </c>
      <c r="K60" s="337">
        <v>35</v>
      </c>
      <c r="L60" s="337" t="s">
        <v>23</v>
      </c>
      <c r="M60" s="337">
        <v>313</v>
      </c>
      <c r="N60" s="337">
        <v>6</v>
      </c>
      <c r="O60" s="337" t="s">
        <v>23</v>
      </c>
      <c r="P60" s="337">
        <v>0</v>
      </c>
      <c r="Q60" s="337"/>
      <c r="R60" s="337">
        <v>22</v>
      </c>
      <c r="S60" s="337">
        <v>25</v>
      </c>
      <c r="T60" s="337">
        <v>111</v>
      </c>
      <c r="U60" s="337">
        <v>102</v>
      </c>
      <c r="V60" s="337">
        <v>51</v>
      </c>
      <c r="W60" s="337">
        <v>46</v>
      </c>
      <c r="X60" s="337">
        <v>38</v>
      </c>
      <c r="Y60" s="337">
        <v>5</v>
      </c>
      <c r="Z60" s="337">
        <v>11</v>
      </c>
      <c r="AA60" s="337">
        <v>3</v>
      </c>
      <c r="AB60" s="337">
        <v>14</v>
      </c>
      <c r="AC60" s="337">
        <v>657</v>
      </c>
      <c r="AD60" s="337">
        <v>377</v>
      </c>
      <c r="AE60" s="337">
        <v>406</v>
      </c>
    </row>
    <row r="61" spans="1:31" s="69" customFormat="1" ht="12" customHeight="1">
      <c r="A61" s="444"/>
      <c r="B61" s="338">
        <v>15</v>
      </c>
      <c r="C61" s="163" t="s">
        <v>371</v>
      </c>
      <c r="D61" s="444" t="s">
        <v>373</v>
      </c>
      <c r="E61" s="444"/>
      <c r="F61" s="339"/>
      <c r="G61" s="337">
        <v>47</v>
      </c>
      <c r="H61" s="337">
        <v>478</v>
      </c>
      <c r="I61" s="337">
        <v>95</v>
      </c>
      <c r="J61" s="337">
        <v>80</v>
      </c>
      <c r="K61" s="337">
        <v>36</v>
      </c>
      <c r="L61" s="337">
        <v>135</v>
      </c>
      <c r="M61" s="337">
        <v>179</v>
      </c>
      <c r="N61" s="337">
        <v>18</v>
      </c>
      <c r="O61" s="337">
        <v>0</v>
      </c>
      <c r="P61" s="337">
        <v>6</v>
      </c>
      <c r="Q61" s="337"/>
      <c r="R61" s="337">
        <v>24</v>
      </c>
      <c r="S61" s="337">
        <v>34</v>
      </c>
      <c r="T61" s="337">
        <v>95</v>
      </c>
      <c r="U61" s="337">
        <v>92</v>
      </c>
      <c r="V61" s="337">
        <v>36</v>
      </c>
      <c r="W61" s="337">
        <v>69</v>
      </c>
      <c r="X61" s="337">
        <v>13</v>
      </c>
      <c r="Y61" s="337">
        <v>7</v>
      </c>
      <c r="Z61" s="337">
        <v>32</v>
      </c>
      <c r="AA61" s="337">
        <v>0</v>
      </c>
      <c r="AB61" s="337">
        <v>9</v>
      </c>
      <c r="AC61" s="337">
        <v>653</v>
      </c>
      <c r="AD61" s="337">
        <v>399</v>
      </c>
      <c r="AE61" s="337">
        <v>388</v>
      </c>
    </row>
    <row r="62" spans="1:31" s="69" customFormat="1" ht="12" customHeight="1">
      <c r="A62" s="444"/>
      <c r="B62" s="338">
        <v>25</v>
      </c>
      <c r="C62" s="163" t="s">
        <v>371</v>
      </c>
      <c r="D62" s="444" t="s">
        <v>374</v>
      </c>
      <c r="E62" s="444"/>
      <c r="F62" s="339"/>
      <c r="G62" s="337">
        <v>65</v>
      </c>
      <c r="H62" s="337">
        <v>451</v>
      </c>
      <c r="I62" s="337">
        <v>92</v>
      </c>
      <c r="J62" s="337">
        <v>91</v>
      </c>
      <c r="K62" s="337">
        <v>27</v>
      </c>
      <c r="L62" s="337">
        <v>218</v>
      </c>
      <c r="M62" s="337">
        <v>1</v>
      </c>
      <c r="N62" s="337">
        <v>113</v>
      </c>
      <c r="O62" s="337">
        <v>5</v>
      </c>
      <c r="P62" s="337">
        <v>106</v>
      </c>
      <c r="Q62" s="337"/>
      <c r="R62" s="337">
        <v>34</v>
      </c>
      <c r="S62" s="337">
        <v>38</v>
      </c>
      <c r="T62" s="337">
        <v>84</v>
      </c>
      <c r="U62" s="337">
        <v>83</v>
      </c>
      <c r="V62" s="337">
        <v>7</v>
      </c>
      <c r="W62" s="337">
        <v>32</v>
      </c>
      <c r="X62" s="337">
        <v>5</v>
      </c>
      <c r="Y62" s="337">
        <v>4</v>
      </c>
      <c r="Z62" s="337">
        <v>26</v>
      </c>
      <c r="AA62" s="337">
        <v>4</v>
      </c>
      <c r="AB62" s="337">
        <v>18</v>
      </c>
      <c r="AC62" s="337">
        <v>634</v>
      </c>
      <c r="AD62" s="337">
        <v>504</v>
      </c>
      <c r="AE62" s="337">
        <v>302</v>
      </c>
    </row>
    <row r="63" spans="1:31" s="69" customFormat="1" ht="12" customHeight="1">
      <c r="A63" s="444"/>
      <c r="B63" s="338">
        <v>35</v>
      </c>
      <c r="C63" s="163" t="s">
        <v>371</v>
      </c>
      <c r="D63" s="444" t="s">
        <v>375</v>
      </c>
      <c r="E63" s="444"/>
      <c r="F63" s="339"/>
      <c r="G63" s="337">
        <v>61</v>
      </c>
      <c r="H63" s="337">
        <v>428</v>
      </c>
      <c r="I63" s="337">
        <v>85</v>
      </c>
      <c r="J63" s="337">
        <v>91</v>
      </c>
      <c r="K63" s="337">
        <v>25</v>
      </c>
      <c r="L63" s="337">
        <v>270</v>
      </c>
      <c r="M63" s="337" t="s">
        <v>23</v>
      </c>
      <c r="N63" s="337">
        <v>173</v>
      </c>
      <c r="O63" s="337">
        <v>2</v>
      </c>
      <c r="P63" s="337">
        <v>28</v>
      </c>
      <c r="Q63" s="337"/>
      <c r="R63" s="337">
        <v>40</v>
      </c>
      <c r="S63" s="337">
        <v>38</v>
      </c>
      <c r="T63" s="337">
        <v>105</v>
      </c>
      <c r="U63" s="337">
        <v>77</v>
      </c>
      <c r="V63" s="337">
        <v>6</v>
      </c>
      <c r="W63" s="337">
        <v>29</v>
      </c>
      <c r="X63" s="337">
        <v>6</v>
      </c>
      <c r="Y63" s="337">
        <v>6</v>
      </c>
      <c r="Z63" s="337">
        <v>13</v>
      </c>
      <c r="AA63" s="337">
        <v>3</v>
      </c>
      <c r="AB63" s="337">
        <v>14</v>
      </c>
      <c r="AC63" s="337">
        <v>604</v>
      </c>
      <c r="AD63" s="337">
        <v>538</v>
      </c>
      <c r="AE63" s="337">
        <v>298</v>
      </c>
    </row>
    <row r="64" spans="1:31" s="69" customFormat="1" ht="12" customHeight="1">
      <c r="A64" s="444"/>
      <c r="B64" s="338">
        <v>45</v>
      </c>
      <c r="C64" s="163" t="s">
        <v>371</v>
      </c>
      <c r="D64" s="444" t="s">
        <v>376</v>
      </c>
      <c r="E64" s="444"/>
      <c r="F64" s="339"/>
      <c r="G64" s="337">
        <v>63</v>
      </c>
      <c r="H64" s="337">
        <v>407</v>
      </c>
      <c r="I64" s="337">
        <v>82</v>
      </c>
      <c r="J64" s="337">
        <v>91</v>
      </c>
      <c r="K64" s="337">
        <v>22</v>
      </c>
      <c r="L64" s="337">
        <v>283</v>
      </c>
      <c r="M64" s="337">
        <v>1</v>
      </c>
      <c r="N64" s="337">
        <v>190</v>
      </c>
      <c r="O64" s="337">
        <v>7</v>
      </c>
      <c r="P64" s="337">
        <v>5</v>
      </c>
      <c r="Q64" s="337"/>
      <c r="R64" s="337">
        <v>34</v>
      </c>
      <c r="S64" s="337">
        <v>34</v>
      </c>
      <c r="T64" s="337">
        <v>143</v>
      </c>
      <c r="U64" s="337">
        <v>64</v>
      </c>
      <c r="V64" s="337">
        <v>3</v>
      </c>
      <c r="W64" s="337">
        <v>33</v>
      </c>
      <c r="X64" s="337">
        <v>8</v>
      </c>
      <c r="Y64" s="337">
        <v>6</v>
      </c>
      <c r="Z64" s="337">
        <v>10</v>
      </c>
      <c r="AA64" s="337">
        <v>1</v>
      </c>
      <c r="AB64" s="337">
        <v>15</v>
      </c>
      <c r="AC64" s="337">
        <v>581</v>
      </c>
      <c r="AD64" s="337">
        <v>541</v>
      </c>
      <c r="AE64" s="337">
        <v>319</v>
      </c>
    </row>
    <row r="65" spans="1:31" s="69" customFormat="1" ht="12" customHeight="1">
      <c r="A65" s="444"/>
      <c r="B65" s="338">
        <v>55</v>
      </c>
      <c r="C65" s="163" t="s">
        <v>371</v>
      </c>
      <c r="D65" s="444" t="s">
        <v>377</v>
      </c>
      <c r="E65" s="444"/>
      <c r="F65" s="339"/>
      <c r="G65" s="337">
        <v>78</v>
      </c>
      <c r="H65" s="337">
        <v>435</v>
      </c>
      <c r="I65" s="337">
        <v>82</v>
      </c>
      <c r="J65" s="337">
        <v>103</v>
      </c>
      <c r="K65" s="337">
        <v>14</v>
      </c>
      <c r="L65" s="337">
        <v>187</v>
      </c>
      <c r="M65" s="337">
        <v>0</v>
      </c>
      <c r="N65" s="337">
        <v>204</v>
      </c>
      <c r="O65" s="337">
        <v>10</v>
      </c>
      <c r="P65" s="337">
        <v>9</v>
      </c>
      <c r="Q65" s="337"/>
      <c r="R65" s="337">
        <v>41</v>
      </c>
      <c r="S65" s="337">
        <v>24</v>
      </c>
      <c r="T65" s="337">
        <v>163</v>
      </c>
      <c r="U65" s="337">
        <v>73</v>
      </c>
      <c r="V65" s="337">
        <v>4</v>
      </c>
      <c r="W65" s="337">
        <v>33</v>
      </c>
      <c r="X65" s="337">
        <v>10</v>
      </c>
      <c r="Y65" s="337">
        <v>6</v>
      </c>
      <c r="Z65" s="337">
        <v>21</v>
      </c>
      <c r="AA65" s="337">
        <v>6</v>
      </c>
      <c r="AB65" s="337">
        <v>15</v>
      </c>
      <c r="AC65" s="337">
        <v>620</v>
      </c>
      <c r="AD65" s="337">
        <v>464</v>
      </c>
      <c r="AE65" s="337">
        <v>356</v>
      </c>
    </row>
    <row r="66" spans="1:31" s="69" customFormat="1" ht="12" customHeight="1">
      <c r="A66" s="444"/>
      <c r="B66" s="338">
        <v>65</v>
      </c>
      <c r="C66" s="163" t="s">
        <v>371</v>
      </c>
      <c r="D66" s="444" t="s">
        <v>378</v>
      </c>
      <c r="E66" s="444"/>
      <c r="F66" s="339"/>
      <c r="G66" s="337">
        <v>62</v>
      </c>
      <c r="H66" s="337">
        <v>464</v>
      </c>
      <c r="I66" s="337">
        <v>86</v>
      </c>
      <c r="J66" s="337">
        <v>114</v>
      </c>
      <c r="K66" s="337">
        <v>3</v>
      </c>
      <c r="L66" s="337">
        <v>83</v>
      </c>
      <c r="M66" s="337" t="s">
        <v>23</v>
      </c>
      <c r="N66" s="337">
        <v>210</v>
      </c>
      <c r="O66" s="337">
        <v>8</v>
      </c>
      <c r="P66" s="337">
        <v>3</v>
      </c>
      <c r="Q66" s="337"/>
      <c r="R66" s="337">
        <v>38</v>
      </c>
      <c r="S66" s="337">
        <v>26</v>
      </c>
      <c r="T66" s="337">
        <v>208</v>
      </c>
      <c r="U66" s="337">
        <v>76</v>
      </c>
      <c r="V66" s="337">
        <v>4</v>
      </c>
      <c r="W66" s="337">
        <v>46</v>
      </c>
      <c r="X66" s="337">
        <v>12</v>
      </c>
      <c r="Y66" s="337">
        <v>7</v>
      </c>
      <c r="Z66" s="337">
        <v>21</v>
      </c>
      <c r="AA66" s="337">
        <v>14</v>
      </c>
      <c r="AB66" s="337">
        <v>16</v>
      </c>
      <c r="AC66" s="337">
        <v>664</v>
      </c>
      <c r="AD66" s="337">
        <v>346</v>
      </c>
      <c r="AE66" s="337">
        <v>430</v>
      </c>
    </row>
    <row r="67" spans="1:31" s="69" customFormat="1" ht="12.75" customHeight="1">
      <c r="A67" s="444"/>
      <c r="B67" s="620" t="s">
        <v>416</v>
      </c>
      <c r="C67" s="620"/>
      <c r="D67" s="620"/>
      <c r="E67" s="235"/>
      <c r="F67" s="339"/>
      <c r="G67" s="337">
        <v>65</v>
      </c>
      <c r="H67" s="337">
        <v>517</v>
      </c>
      <c r="I67" s="337">
        <v>90</v>
      </c>
      <c r="J67" s="337">
        <v>120</v>
      </c>
      <c r="K67" s="337">
        <v>0</v>
      </c>
      <c r="L67" s="337">
        <v>35</v>
      </c>
      <c r="M67" s="337" t="s">
        <v>23</v>
      </c>
      <c r="N67" s="337">
        <v>157</v>
      </c>
      <c r="O67" s="337">
        <v>3</v>
      </c>
      <c r="P67" s="337">
        <v>0</v>
      </c>
      <c r="Q67" s="337"/>
      <c r="R67" s="337">
        <v>25</v>
      </c>
      <c r="S67" s="337">
        <v>19</v>
      </c>
      <c r="T67" s="337">
        <v>252</v>
      </c>
      <c r="U67" s="337">
        <v>112</v>
      </c>
      <c r="V67" s="337">
        <v>6</v>
      </c>
      <c r="W67" s="337">
        <v>27</v>
      </c>
      <c r="X67" s="337">
        <v>5</v>
      </c>
      <c r="Y67" s="337">
        <v>6</v>
      </c>
      <c r="Z67" s="337">
        <v>10</v>
      </c>
      <c r="AA67" s="337">
        <v>30</v>
      </c>
      <c r="AB67" s="337">
        <v>23</v>
      </c>
      <c r="AC67" s="337">
        <v>726</v>
      </c>
      <c r="AD67" s="337">
        <v>222</v>
      </c>
      <c r="AE67" s="337">
        <v>493</v>
      </c>
    </row>
    <row r="68" spans="1:31" s="73" customFormat="1" ht="13.5" customHeight="1">
      <c r="A68" s="333"/>
      <c r="B68" s="536" t="s">
        <v>385</v>
      </c>
      <c r="C68" s="536"/>
      <c r="D68" s="536"/>
      <c r="E68" s="333"/>
      <c r="F68" s="334"/>
      <c r="G68" s="335">
        <v>239</v>
      </c>
      <c r="H68" s="335">
        <v>433</v>
      </c>
      <c r="I68" s="335">
        <v>90</v>
      </c>
      <c r="J68" s="335">
        <v>93</v>
      </c>
      <c r="K68" s="335">
        <v>27</v>
      </c>
      <c r="L68" s="335">
        <v>312</v>
      </c>
      <c r="M68" s="335">
        <v>2</v>
      </c>
      <c r="N68" s="335">
        <v>132</v>
      </c>
      <c r="O68" s="335">
        <v>4</v>
      </c>
      <c r="P68" s="335">
        <v>20</v>
      </c>
      <c r="Q68" s="335"/>
      <c r="R68" s="335">
        <v>33</v>
      </c>
      <c r="S68" s="335">
        <v>30</v>
      </c>
      <c r="T68" s="335">
        <v>116</v>
      </c>
      <c r="U68" s="335">
        <v>73</v>
      </c>
      <c r="V68" s="335">
        <v>5</v>
      </c>
      <c r="W68" s="335">
        <v>26</v>
      </c>
      <c r="X68" s="335">
        <v>6</v>
      </c>
      <c r="Y68" s="335">
        <v>5</v>
      </c>
      <c r="Z68" s="335">
        <v>18</v>
      </c>
      <c r="AA68" s="335">
        <v>3</v>
      </c>
      <c r="AB68" s="335">
        <v>12</v>
      </c>
      <c r="AC68" s="335">
        <v>616</v>
      </c>
      <c r="AD68" s="335">
        <v>530</v>
      </c>
      <c r="AE68" s="335">
        <v>294</v>
      </c>
    </row>
    <row r="69" spans="1:31" s="69" customFormat="1" ht="12" customHeight="1">
      <c r="A69" s="444"/>
      <c r="B69" s="338">
        <v>15</v>
      </c>
      <c r="C69" s="163" t="s">
        <v>371</v>
      </c>
      <c r="D69" s="444" t="s">
        <v>373</v>
      </c>
      <c r="E69" s="444"/>
      <c r="F69" s="339"/>
      <c r="G69" s="337">
        <v>17</v>
      </c>
      <c r="H69" s="337">
        <v>484</v>
      </c>
      <c r="I69" s="337">
        <v>116</v>
      </c>
      <c r="J69" s="337">
        <v>79</v>
      </c>
      <c r="K69" s="337">
        <v>38</v>
      </c>
      <c r="L69" s="337">
        <v>337</v>
      </c>
      <c r="M69" s="337">
        <v>33</v>
      </c>
      <c r="N69" s="337">
        <v>15</v>
      </c>
      <c r="O69" s="337" t="s">
        <v>23</v>
      </c>
      <c r="P69" s="337">
        <v>0</v>
      </c>
      <c r="Q69" s="337"/>
      <c r="R69" s="337">
        <v>25</v>
      </c>
      <c r="S69" s="337">
        <v>35</v>
      </c>
      <c r="T69" s="337">
        <v>114</v>
      </c>
      <c r="U69" s="337">
        <v>87</v>
      </c>
      <c r="V69" s="337">
        <v>7</v>
      </c>
      <c r="W69" s="337">
        <v>26</v>
      </c>
      <c r="X69" s="337">
        <v>0</v>
      </c>
      <c r="Y69" s="337">
        <v>0</v>
      </c>
      <c r="Z69" s="337">
        <v>38</v>
      </c>
      <c r="AA69" s="337" t="s">
        <v>23</v>
      </c>
      <c r="AB69" s="337">
        <v>6</v>
      </c>
      <c r="AC69" s="337">
        <v>679</v>
      </c>
      <c r="AD69" s="337">
        <v>448</v>
      </c>
      <c r="AE69" s="337">
        <v>314</v>
      </c>
    </row>
    <row r="70" spans="1:31" s="69" customFormat="1" ht="12" customHeight="1">
      <c r="A70" s="444"/>
      <c r="B70" s="338">
        <v>25</v>
      </c>
      <c r="C70" s="163" t="s">
        <v>371</v>
      </c>
      <c r="D70" s="444" t="s">
        <v>374</v>
      </c>
      <c r="E70" s="444"/>
      <c r="F70" s="339"/>
      <c r="G70" s="337">
        <v>49</v>
      </c>
      <c r="H70" s="337">
        <v>447</v>
      </c>
      <c r="I70" s="337">
        <v>92</v>
      </c>
      <c r="J70" s="337">
        <v>89</v>
      </c>
      <c r="K70" s="337">
        <v>37</v>
      </c>
      <c r="L70" s="337">
        <v>286</v>
      </c>
      <c r="M70" s="337">
        <v>0</v>
      </c>
      <c r="N70" s="337">
        <v>86</v>
      </c>
      <c r="O70" s="337">
        <v>1</v>
      </c>
      <c r="P70" s="337">
        <v>70</v>
      </c>
      <c r="Q70" s="337"/>
      <c r="R70" s="337">
        <v>32</v>
      </c>
      <c r="S70" s="337">
        <v>35</v>
      </c>
      <c r="T70" s="337">
        <v>79</v>
      </c>
      <c r="U70" s="337">
        <v>85</v>
      </c>
      <c r="V70" s="337">
        <v>8</v>
      </c>
      <c r="W70" s="337">
        <v>26</v>
      </c>
      <c r="X70" s="337">
        <v>7</v>
      </c>
      <c r="Y70" s="337">
        <v>5</v>
      </c>
      <c r="Z70" s="337">
        <v>28</v>
      </c>
      <c r="AA70" s="337">
        <v>4</v>
      </c>
      <c r="AB70" s="337">
        <v>21</v>
      </c>
      <c r="AC70" s="337">
        <v>629</v>
      </c>
      <c r="AD70" s="337">
        <v>512</v>
      </c>
      <c r="AE70" s="337">
        <v>299</v>
      </c>
    </row>
    <row r="71" spans="1:31" s="69" customFormat="1" ht="12" customHeight="1">
      <c r="A71" s="444"/>
      <c r="B71" s="338">
        <v>35</v>
      </c>
      <c r="C71" s="163" t="s">
        <v>371</v>
      </c>
      <c r="D71" s="444" t="s">
        <v>375</v>
      </c>
      <c r="E71" s="444"/>
      <c r="F71" s="339"/>
      <c r="G71" s="337">
        <v>50</v>
      </c>
      <c r="H71" s="337">
        <v>428</v>
      </c>
      <c r="I71" s="337">
        <v>88</v>
      </c>
      <c r="J71" s="337">
        <v>88</v>
      </c>
      <c r="K71" s="337">
        <v>29</v>
      </c>
      <c r="L71" s="337">
        <v>316</v>
      </c>
      <c r="M71" s="337" t="s">
        <v>23</v>
      </c>
      <c r="N71" s="337">
        <v>146</v>
      </c>
      <c r="O71" s="337">
        <v>2</v>
      </c>
      <c r="P71" s="337">
        <v>19</v>
      </c>
      <c r="Q71" s="337"/>
      <c r="R71" s="337">
        <v>37</v>
      </c>
      <c r="S71" s="337">
        <v>38</v>
      </c>
      <c r="T71" s="337">
        <v>100</v>
      </c>
      <c r="U71" s="337">
        <v>74</v>
      </c>
      <c r="V71" s="337">
        <v>7</v>
      </c>
      <c r="W71" s="337">
        <v>28</v>
      </c>
      <c r="X71" s="337">
        <v>6</v>
      </c>
      <c r="Y71" s="337">
        <v>5</v>
      </c>
      <c r="Z71" s="337">
        <v>13</v>
      </c>
      <c r="AA71" s="337">
        <v>4</v>
      </c>
      <c r="AB71" s="337">
        <v>11</v>
      </c>
      <c r="AC71" s="337">
        <v>604</v>
      </c>
      <c r="AD71" s="337">
        <v>549</v>
      </c>
      <c r="AE71" s="337">
        <v>287</v>
      </c>
    </row>
    <row r="72" spans="1:31" s="69" customFormat="1" ht="12" customHeight="1">
      <c r="A72" s="444"/>
      <c r="B72" s="338">
        <v>45</v>
      </c>
      <c r="C72" s="163" t="s">
        <v>371</v>
      </c>
      <c r="D72" s="444" t="s">
        <v>376</v>
      </c>
      <c r="E72" s="444"/>
      <c r="F72" s="339"/>
      <c r="G72" s="337">
        <v>52</v>
      </c>
      <c r="H72" s="337">
        <v>405</v>
      </c>
      <c r="I72" s="337">
        <v>88</v>
      </c>
      <c r="J72" s="337">
        <v>90</v>
      </c>
      <c r="K72" s="337">
        <v>26</v>
      </c>
      <c r="L72" s="337">
        <v>342</v>
      </c>
      <c r="M72" s="337">
        <v>1</v>
      </c>
      <c r="N72" s="337">
        <v>166</v>
      </c>
      <c r="O72" s="337">
        <v>6</v>
      </c>
      <c r="P72" s="337">
        <v>5</v>
      </c>
      <c r="Q72" s="337"/>
      <c r="R72" s="337">
        <v>32</v>
      </c>
      <c r="S72" s="337">
        <v>29</v>
      </c>
      <c r="T72" s="337">
        <v>125</v>
      </c>
      <c r="U72" s="337">
        <v>63</v>
      </c>
      <c r="V72" s="337">
        <v>3</v>
      </c>
      <c r="W72" s="337">
        <v>31</v>
      </c>
      <c r="X72" s="337">
        <v>3</v>
      </c>
      <c r="Y72" s="337">
        <v>6</v>
      </c>
      <c r="Z72" s="337">
        <v>8</v>
      </c>
      <c r="AA72" s="337">
        <v>1</v>
      </c>
      <c r="AB72" s="337">
        <v>11</v>
      </c>
      <c r="AC72" s="337">
        <v>582</v>
      </c>
      <c r="AD72" s="337">
        <v>577</v>
      </c>
      <c r="AE72" s="337">
        <v>281</v>
      </c>
    </row>
    <row r="73" spans="1:31" s="69" customFormat="1" ht="12" customHeight="1">
      <c r="A73" s="444"/>
      <c r="B73" s="338">
        <v>55</v>
      </c>
      <c r="C73" s="163" t="s">
        <v>371</v>
      </c>
      <c r="D73" s="444" t="s">
        <v>377</v>
      </c>
      <c r="E73" s="444"/>
      <c r="F73" s="339"/>
      <c r="G73" s="337">
        <v>46</v>
      </c>
      <c r="H73" s="337">
        <v>427</v>
      </c>
      <c r="I73" s="337">
        <v>84</v>
      </c>
      <c r="J73" s="337">
        <v>101</v>
      </c>
      <c r="K73" s="337">
        <v>23</v>
      </c>
      <c r="L73" s="337">
        <v>311</v>
      </c>
      <c r="M73" s="337">
        <v>0</v>
      </c>
      <c r="N73" s="337">
        <v>158</v>
      </c>
      <c r="O73" s="337">
        <v>6</v>
      </c>
      <c r="P73" s="337">
        <v>6</v>
      </c>
      <c r="Q73" s="337"/>
      <c r="R73" s="337">
        <v>36</v>
      </c>
      <c r="S73" s="337">
        <v>19</v>
      </c>
      <c r="T73" s="337">
        <v>136</v>
      </c>
      <c r="U73" s="337">
        <v>62</v>
      </c>
      <c r="V73" s="337">
        <v>5</v>
      </c>
      <c r="W73" s="337">
        <v>21</v>
      </c>
      <c r="X73" s="337">
        <v>8</v>
      </c>
      <c r="Y73" s="337">
        <v>5</v>
      </c>
      <c r="Z73" s="337">
        <v>19</v>
      </c>
      <c r="AA73" s="337">
        <v>2</v>
      </c>
      <c r="AB73" s="337">
        <v>10</v>
      </c>
      <c r="AC73" s="337">
        <v>612</v>
      </c>
      <c r="AD73" s="337">
        <v>541</v>
      </c>
      <c r="AE73" s="337">
        <v>288</v>
      </c>
    </row>
    <row r="74" spans="1:31" s="69" customFormat="1" ht="12" customHeight="1">
      <c r="A74" s="444"/>
      <c r="B74" s="338">
        <v>65</v>
      </c>
      <c r="C74" s="163" t="s">
        <v>371</v>
      </c>
      <c r="D74" s="444" t="s">
        <v>378</v>
      </c>
      <c r="E74" s="444"/>
      <c r="F74" s="339"/>
      <c r="G74" s="337">
        <v>18</v>
      </c>
      <c r="H74" s="337">
        <v>443</v>
      </c>
      <c r="I74" s="337">
        <v>84</v>
      </c>
      <c r="J74" s="337">
        <v>109</v>
      </c>
      <c r="K74" s="337">
        <v>10</v>
      </c>
      <c r="L74" s="337">
        <v>270</v>
      </c>
      <c r="M74" s="337" t="s">
        <v>23</v>
      </c>
      <c r="N74" s="337">
        <v>158</v>
      </c>
      <c r="O74" s="337">
        <v>10</v>
      </c>
      <c r="P74" s="337">
        <v>3</v>
      </c>
      <c r="Q74" s="337"/>
      <c r="R74" s="337">
        <v>31</v>
      </c>
      <c r="S74" s="337">
        <v>25</v>
      </c>
      <c r="T74" s="337">
        <v>160</v>
      </c>
      <c r="U74" s="337">
        <v>61</v>
      </c>
      <c r="V74" s="337">
        <v>3</v>
      </c>
      <c r="W74" s="337">
        <v>19</v>
      </c>
      <c r="X74" s="337">
        <v>12</v>
      </c>
      <c r="Y74" s="337">
        <v>9</v>
      </c>
      <c r="Z74" s="337">
        <v>21</v>
      </c>
      <c r="AA74" s="337">
        <v>3</v>
      </c>
      <c r="AB74" s="337">
        <v>10</v>
      </c>
      <c r="AC74" s="337">
        <v>636</v>
      </c>
      <c r="AD74" s="337">
        <v>481</v>
      </c>
      <c r="AE74" s="337">
        <v>323</v>
      </c>
    </row>
    <row r="75" spans="1:31" s="69" customFormat="1" ht="12" customHeight="1">
      <c r="A75" s="444"/>
      <c r="B75" s="620" t="s">
        <v>416</v>
      </c>
      <c r="C75" s="620"/>
      <c r="D75" s="620"/>
      <c r="E75" s="235"/>
      <c r="F75" s="339"/>
      <c r="G75" s="337">
        <v>8</v>
      </c>
      <c r="H75" s="337">
        <v>457</v>
      </c>
      <c r="I75" s="337">
        <v>83</v>
      </c>
      <c r="J75" s="337">
        <v>133</v>
      </c>
      <c r="K75" s="337">
        <v>2</v>
      </c>
      <c r="L75" s="337">
        <v>227</v>
      </c>
      <c r="M75" s="337" t="s">
        <v>23</v>
      </c>
      <c r="N75" s="337">
        <v>130</v>
      </c>
      <c r="O75" s="337">
        <v>0</v>
      </c>
      <c r="P75" s="337" t="s">
        <v>23</v>
      </c>
      <c r="Q75" s="337"/>
      <c r="R75" s="337">
        <v>27</v>
      </c>
      <c r="S75" s="337">
        <v>37</v>
      </c>
      <c r="T75" s="337">
        <v>173</v>
      </c>
      <c r="U75" s="337">
        <v>97</v>
      </c>
      <c r="V75" s="337">
        <v>1</v>
      </c>
      <c r="W75" s="337">
        <v>16</v>
      </c>
      <c r="X75" s="337">
        <v>6</v>
      </c>
      <c r="Y75" s="337">
        <v>2</v>
      </c>
      <c r="Z75" s="337">
        <v>7</v>
      </c>
      <c r="AA75" s="337">
        <v>23</v>
      </c>
      <c r="AB75" s="337">
        <v>19</v>
      </c>
      <c r="AC75" s="337">
        <v>673</v>
      </c>
      <c r="AD75" s="337">
        <v>386</v>
      </c>
      <c r="AE75" s="337">
        <v>381</v>
      </c>
    </row>
    <row r="76" spans="1:31" s="73" customFormat="1" ht="12.75" customHeight="1">
      <c r="A76" s="333"/>
      <c r="B76" s="536" t="s">
        <v>386</v>
      </c>
      <c r="C76" s="536"/>
      <c r="D76" s="536"/>
      <c r="E76" s="333"/>
      <c r="F76" s="334"/>
      <c r="G76" s="335">
        <v>201</v>
      </c>
      <c r="H76" s="335">
        <v>478</v>
      </c>
      <c r="I76" s="335">
        <v>84</v>
      </c>
      <c r="J76" s="335">
        <v>107</v>
      </c>
      <c r="K76" s="335">
        <v>5</v>
      </c>
      <c r="L76" s="335">
        <v>8</v>
      </c>
      <c r="M76" s="335">
        <v>40</v>
      </c>
      <c r="N76" s="335">
        <v>190</v>
      </c>
      <c r="O76" s="335">
        <v>7</v>
      </c>
      <c r="P76" s="335">
        <v>25</v>
      </c>
      <c r="Q76" s="335"/>
      <c r="R76" s="335">
        <v>36</v>
      </c>
      <c r="S76" s="335">
        <v>30</v>
      </c>
      <c r="T76" s="335">
        <v>198</v>
      </c>
      <c r="U76" s="335">
        <v>93</v>
      </c>
      <c r="V76" s="335">
        <v>12</v>
      </c>
      <c r="W76" s="335">
        <v>51</v>
      </c>
      <c r="X76" s="335">
        <v>12</v>
      </c>
      <c r="Y76" s="335">
        <v>8</v>
      </c>
      <c r="Z76" s="335">
        <v>19</v>
      </c>
      <c r="AA76" s="335">
        <v>16</v>
      </c>
      <c r="AB76" s="335">
        <v>21</v>
      </c>
      <c r="AC76" s="335">
        <v>668</v>
      </c>
      <c r="AD76" s="335">
        <v>313</v>
      </c>
      <c r="AE76" s="335">
        <v>459</v>
      </c>
    </row>
    <row r="77" spans="1:31" s="69" customFormat="1" ht="12" customHeight="1">
      <c r="A77" s="444"/>
      <c r="B77" s="338">
        <v>15</v>
      </c>
      <c r="C77" s="163" t="s">
        <v>371</v>
      </c>
      <c r="D77" s="444" t="s">
        <v>373</v>
      </c>
      <c r="E77" s="444"/>
      <c r="F77" s="339"/>
      <c r="G77" s="337">
        <v>30</v>
      </c>
      <c r="H77" s="337">
        <v>475</v>
      </c>
      <c r="I77" s="337">
        <v>85</v>
      </c>
      <c r="J77" s="337">
        <v>81</v>
      </c>
      <c r="K77" s="337">
        <v>36</v>
      </c>
      <c r="L77" s="337">
        <v>16</v>
      </c>
      <c r="M77" s="337">
        <v>258</v>
      </c>
      <c r="N77" s="337">
        <v>19</v>
      </c>
      <c r="O77" s="337">
        <v>1</v>
      </c>
      <c r="P77" s="337">
        <v>10</v>
      </c>
      <c r="Q77" s="337"/>
      <c r="R77" s="337">
        <v>24</v>
      </c>
      <c r="S77" s="337">
        <v>36</v>
      </c>
      <c r="T77" s="337">
        <v>86</v>
      </c>
      <c r="U77" s="337">
        <v>95</v>
      </c>
      <c r="V77" s="337">
        <v>52</v>
      </c>
      <c r="W77" s="337">
        <v>95</v>
      </c>
      <c r="X77" s="337">
        <v>21</v>
      </c>
      <c r="Y77" s="337">
        <v>10</v>
      </c>
      <c r="Z77" s="337">
        <v>30</v>
      </c>
      <c r="AA77" s="337">
        <v>0</v>
      </c>
      <c r="AB77" s="337">
        <v>11</v>
      </c>
      <c r="AC77" s="337">
        <v>640</v>
      </c>
      <c r="AD77" s="337">
        <v>363</v>
      </c>
      <c r="AE77" s="337">
        <v>437</v>
      </c>
    </row>
    <row r="78" spans="1:31" s="69" customFormat="1" ht="12" customHeight="1">
      <c r="A78" s="444"/>
      <c r="B78" s="338">
        <v>25</v>
      </c>
      <c r="C78" s="163" t="s">
        <v>371</v>
      </c>
      <c r="D78" s="444" t="s">
        <v>374</v>
      </c>
      <c r="E78" s="444"/>
      <c r="F78" s="339"/>
      <c r="G78" s="337">
        <v>16</v>
      </c>
      <c r="H78" s="337">
        <v>457</v>
      </c>
      <c r="I78" s="337">
        <v>95</v>
      </c>
      <c r="J78" s="337">
        <v>98</v>
      </c>
      <c r="K78" s="337">
        <v>0</v>
      </c>
      <c r="L78" s="337">
        <v>0</v>
      </c>
      <c r="M78" s="337">
        <v>4</v>
      </c>
      <c r="N78" s="337">
        <v>207</v>
      </c>
      <c r="O78" s="337">
        <v>14</v>
      </c>
      <c r="P78" s="337">
        <v>212</v>
      </c>
      <c r="Q78" s="337"/>
      <c r="R78" s="337">
        <v>44</v>
      </c>
      <c r="S78" s="337">
        <v>47</v>
      </c>
      <c r="T78" s="337">
        <v>91</v>
      </c>
      <c r="U78" s="337">
        <v>79</v>
      </c>
      <c r="V78" s="337">
        <v>3</v>
      </c>
      <c r="W78" s="337">
        <v>48</v>
      </c>
      <c r="X78" s="337">
        <v>2</v>
      </c>
      <c r="Y78" s="337">
        <v>4</v>
      </c>
      <c r="Z78" s="337">
        <v>19</v>
      </c>
      <c r="AA78" s="337">
        <v>4</v>
      </c>
      <c r="AB78" s="337">
        <v>10</v>
      </c>
      <c r="AC78" s="337">
        <v>650</v>
      </c>
      <c r="AD78" s="337">
        <v>481</v>
      </c>
      <c r="AE78" s="337">
        <v>309</v>
      </c>
    </row>
    <row r="79" spans="1:31" s="69" customFormat="1" ht="12" customHeight="1">
      <c r="A79" s="444"/>
      <c r="B79" s="338">
        <v>35</v>
      </c>
      <c r="C79" s="163" t="s">
        <v>371</v>
      </c>
      <c r="D79" s="444" t="s">
        <v>375</v>
      </c>
      <c r="E79" s="444"/>
      <c r="F79" s="339"/>
      <c r="G79" s="337">
        <v>11</v>
      </c>
      <c r="H79" s="337">
        <v>414</v>
      </c>
      <c r="I79" s="337">
        <v>69</v>
      </c>
      <c r="J79" s="337">
        <v>102</v>
      </c>
      <c r="K79" s="337" t="s">
        <v>23</v>
      </c>
      <c r="L79" s="337">
        <v>0</v>
      </c>
      <c r="M79" s="337" t="s">
        <v>23</v>
      </c>
      <c r="N79" s="337">
        <v>354</v>
      </c>
      <c r="O79" s="337">
        <v>7</v>
      </c>
      <c r="P79" s="337">
        <v>72</v>
      </c>
      <c r="Q79" s="337"/>
      <c r="R79" s="337">
        <v>58</v>
      </c>
      <c r="S79" s="337">
        <v>47</v>
      </c>
      <c r="T79" s="337">
        <v>140</v>
      </c>
      <c r="U79" s="337">
        <v>86</v>
      </c>
      <c r="V79" s="337">
        <v>3</v>
      </c>
      <c r="W79" s="337">
        <v>31</v>
      </c>
      <c r="X79" s="337">
        <v>4</v>
      </c>
      <c r="Y79" s="337">
        <v>8</v>
      </c>
      <c r="Z79" s="337">
        <v>15</v>
      </c>
      <c r="AA79" s="337">
        <v>1</v>
      </c>
      <c r="AB79" s="337">
        <v>29</v>
      </c>
      <c r="AC79" s="337">
        <v>586</v>
      </c>
      <c r="AD79" s="337">
        <v>490</v>
      </c>
      <c r="AE79" s="337">
        <v>364</v>
      </c>
    </row>
    <row r="80" spans="1:31" s="69" customFormat="1" ht="12" customHeight="1">
      <c r="A80" s="444"/>
      <c r="B80" s="338">
        <v>45</v>
      </c>
      <c r="C80" s="163" t="s">
        <v>371</v>
      </c>
      <c r="D80" s="444" t="s">
        <v>376</v>
      </c>
      <c r="E80" s="444"/>
      <c r="F80" s="339"/>
      <c r="G80" s="337">
        <v>12</v>
      </c>
      <c r="H80" s="337">
        <v>420</v>
      </c>
      <c r="I80" s="337">
        <v>59</v>
      </c>
      <c r="J80" s="337">
        <v>109</v>
      </c>
      <c r="K80" s="337">
        <v>0</v>
      </c>
      <c r="L80" s="337">
        <v>0</v>
      </c>
      <c r="M80" s="337">
        <v>1</v>
      </c>
      <c r="N80" s="337">
        <v>290</v>
      </c>
      <c r="O80" s="337">
        <v>17</v>
      </c>
      <c r="P80" s="337">
        <v>4</v>
      </c>
      <c r="Q80" s="337"/>
      <c r="R80" s="337">
        <v>41</v>
      </c>
      <c r="S80" s="337">
        <v>57</v>
      </c>
      <c r="T80" s="337">
        <v>227</v>
      </c>
      <c r="U80" s="337">
        <v>60</v>
      </c>
      <c r="V80" s="337">
        <v>3</v>
      </c>
      <c r="W80" s="337">
        <v>62</v>
      </c>
      <c r="X80" s="337">
        <v>26</v>
      </c>
      <c r="Y80" s="337">
        <v>8</v>
      </c>
      <c r="Z80" s="337">
        <v>22</v>
      </c>
      <c r="AA80" s="337">
        <v>2</v>
      </c>
      <c r="AB80" s="337">
        <v>31</v>
      </c>
      <c r="AC80" s="337">
        <v>589</v>
      </c>
      <c r="AD80" s="337">
        <v>353</v>
      </c>
      <c r="AE80" s="337">
        <v>498</v>
      </c>
    </row>
    <row r="81" spans="1:31" s="69" customFormat="1" ht="12" customHeight="1">
      <c r="A81" s="444"/>
      <c r="B81" s="338">
        <v>55</v>
      </c>
      <c r="C81" s="163" t="s">
        <v>371</v>
      </c>
      <c r="D81" s="444" t="s">
        <v>377</v>
      </c>
      <c r="E81" s="444"/>
      <c r="F81" s="339"/>
      <c r="G81" s="337">
        <v>32</v>
      </c>
      <c r="H81" s="337">
        <v>448</v>
      </c>
      <c r="I81" s="337">
        <v>79</v>
      </c>
      <c r="J81" s="337">
        <v>106</v>
      </c>
      <c r="K81" s="337">
        <v>0</v>
      </c>
      <c r="L81" s="337">
        <v>8</v>
      </c>
      <c r="M81" s="337" t="s">
        <v>23</v>
      </c>
      <c r="N81" s="337">
        <v>268</v>
      </c>
      <c r="O81" s="337">
        <v>15</v>
      </c>
      <c r="P81" s="337">
        <v>14</v>
      </c>
      <c r="Q81" s="337"/>
      <c r="R81" s="337">
        <v>48</v>
      </c>
      <c r="S81" s="337">
        <v>30</v>
      </c>
      <c r="T81" s="337">
        <v>203</v>
      </c>
      <c r="U81" s="337">
        <v>87</v>
      </c>
      <c r="V81" s="337">
        <v>4</v>
      </c>
      <c r="W81" s="337">
        <v>49</v>
      </c>
      <c r="X81" s="337">
        <v>13</v>
      </c>
      <c r="Y81" s="337">
        <v>9</v>
      </c>
      <c r="Z81" s="337">
        <v>24</v>
      </c>
      <c r="AA81" s="337">
        <v>12</v>
      </c>
      <c r="AB81" s="337">
        <v>23</v>
      </c>
      <c r="AC81" s="337">
        <v>633</v>
      </c>
      <c r="AD81" s="337">
        <v>353</v>
      </c>
      <c r="AE81" s="337">
        <v>454</v>
      </c>
    </row>
    <row r="82" spans="1:31" s="69" customFormat="1" ht="12" customHeight="1">
      <c r="A82" s="444"/>
      <c r="B82" s="338">
        <v>65</v>
      </c>
      <c r="C82" s="163" t="s">
        <v>371</v>
      </c>
      <c r="D82" s="444" t="s">
        <v>378</v>
      </c>
      <c r="E82" s="444"/>
      <c r="F82" s="339"/>
      <c r="G82" s="337">
        <v>44</v>
      </c>
      <c r="H82" s="337">
        <v>473</v>
      </c>
      <c r="I82" s="337">
        <v>87</v>
      </c>
      <c r="J82" s="337">
        <v>116</v>
      </c>
      <c r="K82" s="337">
        <v>0</v>
      </c>
      <c r="L82" s="337">
        <v>8</v>
      </c>
      <c r="M82" s="337" t="s">
        <v>23</v>
      </c>
      <c r="N82" s="337">
        <v>231</v>
      </c>
      <c r="O82" s="337">
        <v>7</v>
      </c>
      <c r="P82" s="337">
        <v>3</v>
      </c>
      <c r="Q82" s="337"/>
      <c r="R82" s="337">
        <v>41</v>
      </c>
      <c r="S82" s="337">
        <v>26</v>
      </c>
      <c r="T82" s="337">
        <v>229</v>
      </c>
      <c r="U82" s="337">
        <v>81</v>
      </c>
      <c r="V82" s="337">
        <v>4</v>
      </c>
      <c r="W82" s="337">
        <v>57</v>
      </c>
      <c r="X82" s="337">
        <v>13</v>
      </c>
      <c r="Y82" s="337">
        <v>6</v>
      </c>
      <c r="Z82" s="337">
        <v>20</v>
      </c>
      <c r="AA82" s="337">
        <v>18</v>
      </c>
      <c r="AB82" s="337">
        <v>20</v>
      </c>
      <c r="AC82" s="337">
        <v>675</v>
      </c>
      <c r="AD82" s="337">
        <v>290</v>
      </c>
      <c r="AE82" s="337">
        <v>475</v>
      </c>
    </row>
    <row r="83" spans="1:31" s="69" customFormat="1" ht="12.75" customHeight="1" thickBot="1">
      <c r="A83" s="83"/>
      <c r="B83" s="627" t="s">
        <v>416</v>
      </c>
      <c r="C83" s="627"/>
      <c r="D83" s="627"/>
      <c r="E83" s="84"/>
      <c r="F83" s="345"/>
      <c r="G83" s="346">
        <v>57</v>
      </c>
      <c r="H83" s="346">
        <v>525</v>
      </c>
      <c r="I83" s="346">
        <v>90</v>
      </c>
      <c r="J83" s="346">
        <v>118</v>
      </c>
      <c r="K83" s="346" t="s">
        <v>23</v>
      </c>
      <c r="L83" s="346">
        <v>9</v>
      </c>
      <c r="M83" s="346" t="s">
        <v>23</v>
      </c>
      <c r="N83" s="346">
        <v>160</v>
      </c>
      <c r="O83" s="346">
        <v>4</v>
      </c>
      <c r="P83" s="346">
        <v>0</v>
      </c>
      <c r="Q83" s="337"/>
      <c r="R83" s="346">
        <v>25</v>
      </c>
      <c r="S83" s="346">
        <v>18</v>
      </c>
      <c r="T83" s="346">
        <v>262</v>
      </c>
      <c r="U83" s="346">
        <v>115</v>
      </c>
      <c r="V83" s="346">
        <v>7</v>
      </c>
      <c r="W83" s="346">
        <v>29</v>
      </c>
      <c r="X83" s="346">
        <v>5</v>
      </c>
      <c r="Y83" s="346">
        <v>7</v>
      </c>
      <c r="Z83" s="346">
        <v>11</v>
      </c>
      <c r="AA83" s="346">
        <v>32</v>
      </c>
      <c r="AB83" s="346">
        <v>24</v>
      </c>
      <c r="AC83" s="346">
        <v>733</v>
      </c>
      <c r="AD83" s="346">
        <v>198</v>
      </c>
      <c r="AE83" s="346">
        <v>509</v>
      </c>
    </row>
    <row r="84" spans="1:32" s="347" customFormat="1" ht="16.5" customHeight="1">
      <c r="A84" s="107" t="s">
        <v>387</v>
      </c>
      <c r="B84" s="444"/>
      <c r="C84" s="444"/>
      <c r="D84" s="444"/>
      <c r="E84" s="444"/>
      <c r="F84" s="107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85"/>
      <c r="R84" s="444" t="s">
        <v>388</v>
      </c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</row>
    <row r="85" ht="13.5">
      <c r="Q85" s="348"/>
    </row>
    <row r="86" ht="13.5">
      <c r="Q86" s="348"/>
    </row>
    <row r="87" ht="13.5">
      <c r="Q87" s="348"/>
    </row>
    <row r="88" ht="13.5">
      <c r="Q88" s="348"/>
    </row>
  </sheetData>
  <sheetProtection/>
  <mergeCells count="50">
    <mergeCell ref="B75:D75"/>
    <mergeCell ref="B76:D76"/>
    <mergeCell ref="B83:D83"/>
    <mergeCell ref="B43:D43"/>
    <mergeCell ref="B50:D50"/>
    <mergeCell ref="B51:D51"/>
    <mergeCell ref="B58:D58"/>
    <mergeCell ref="A59:E59"/>
    <mergeCell ref="B67:D67"/>
    <mergeCell ref="B18:D18"/>
    <mergeCell ref="B25:D25"/>
    <mergeCell ref="B26:D26"/>
    <mergeCell ref="B33:D33"/>
    <mergeCell ref="A34:E34"/>
    <mergeCell ref="B68:D68"/>
    <mergeCell ref="W7:W8"/>
    <mergeCell ref="X7:X8"/>
    <mergeCell ref="Y7:Y8"/>
    <mergeCell ref="M7:M8"/>
    <mergeCell ref="N7:N8"/>
    <mergeCell ref="O7:O8"/>
    <mergeCell ref="B42:D42"/>
    <mergeCell ref="Z7:Z8"/>
    <mergeCell ref="AA7:AA8"/>
    <mergeCell ref="AB7:AB8"/>
    <mergeCell ref="B8:E8"/>
    <mergeCell ref="A9:D9"/>
    <mergeCell ref="B17:D17"/>
    <mergeCell ref="T7:T8"/>
    <mergeCell ref="U7:U8"/>
    <mergeCell ref="V7:V8"/>
    <mergeCell ref="P7:P8"/>
    <mergeCell ref="R7:R8"/>
    <mergeCell ref="S7:S8"/>
    <mergeCell ref="B7:E7"/>
    <mergeCell ref="H7:H8"/>
    <mergeCell ref="I7:I8"/>
    <mergeCell ref="J7:J8"/>
    <mergeCell ref="K7:K8"/>
    <mergeCell ref="L7:L8"/>
    <mergeCell ref="AE5:AE8"/>
    <mergeCell ref="B6:E6"/>
    <mergeCell ref="H6:J6"/>
    <mergeCell ref="K6:P6"/>
    <mergeCell ref="U6:Y6"/>
    <mergeCell ref="A1:P1"/>
    <mergeCell ref="A2:P2"/>
    <mergeCell ref="G5:G8"/>
    <mergeCell ref="AC5:AC8"/>
    <mergeCell ref="AD5:AD8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83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87"/>
  <sheetViews>
    <sheetView showGridLines="0" zoomScaleSheetLayoutView="90" zoomScalePageLayoutView="0" workbookViewId="0" topLeftCell="A1">
      <pane ySplit="10" topLeftCell="A11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1" width="1.8515625" style="64" customWidth="1"/>
    <col min="2" max="2" width="1.421875" style="64" customWidth="1"/>
    <col min="3" max="3" width="0.2890625" style="64" customWidth="1"/>
    <col min="4" max="4" width="4.7109375" style="64" customWidth="1"/>
    <col min="5" max="5" width="16.421875" style="64" customWidth="1"/>
    <col min="6" max="6" width="4.8515625" style="64" customWidth="1"/>
    <col min="7" max="7" width="1.28515625" style="64" customWidth="1"/>
    <col min="8" max="8" width="0.85546875" style="64" customWidth="1"/>
    <col min="9" max="9" width="10.7109375" style="69" customWidth="1"/>
    <col min="10" max="11" width="8.57421875" style="69" customWidth="1"/>
    <col min="12" max="13" width="7.8515625" style="69" customWidth="1"/>
    <col min="14" max="14" width="10.8515625" style="69" customWidth="1"/>
    <col min="15" max="16" width="7.8515625" style="69" customWidth="1"/>
    <col min="17" max="17" width="8.57421875" style="69" customWidth="1"/>
    <col min="18" max="18" width="5.140625" style="69" customWidth="1"/>
    <col min="19" max="19" width="7.57421875" style="69" customWidth="1"/>
    <col min="20" max="20" width="9.57421875" style="69" customWidth="1"/>
    <col min="21" max="21" width="8.421875" style="69" customWidth="1"/>
    <col min="22" max="22" width="10.140625" style="69" customWidth="1"/>
    <col min="23" max="24" width="7.57421875" style="69" customWidth="1"/>
    <col min="25" max="29" width="8.421875" style="69" customWidth="1"/>
    <col min="30" max="30" width="8.8515625" style="69" customWidth="1"/>
    <col min="31" max="31" width="8.421875" style="69" customWidth="1"/>
    <col min="32" max="16384" width="11.421875" style="69" customWidth="1"/>
  </cols>
  <sheetData>
    <row r="1" spans="1:17" s="127" customFormat="1" ht="18.75">
      <c r="A1" s="540" t="s">
        <v>389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2" spans="1:17" s="127" customFormat="1" ht="18.75">
      <c r="A2" s="612" t="s">
        <v>390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</row>
    <row r="3" spans="5:32" ht="18" customHeight="1">
      <c r="E3" s="261" t="s">
        <v>391</v>
      </c>
      <c r="AF3" s="111"/>
    </row>
    <row r="4" spans="1:32" s="61" customFormat="1" ht="16.5" customHeight="1" thickBot="1">
      <c r="A4" s="61" t="s">
        <v>392</v>
      </c>
      <c r="H4" s="349"/>
      <c r="I4" s="349"/>
      <c r="J4" s="349"/>
      <c r="L4" s="349"/>
      <c r="M4" s="349"/>
      <c r="N4" s="349"/>
      <c r="O4" s="349"/>
      <c r="P4" s="349"/>
      <c r="Q4" s="349"/>
      <c r="R4" s="350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51" t="s">
        <v>393</v>
      </c>
      <c r="AF4" s="350"/>
    </row>
    <row r="5" spans="1:32" s="61" customFormat="1" ht="2.25" customHeight="1">
      <c r="A5" s="352"/>
      <c r="B5" s="352"/>
      <c r="C5" s="352"/>
      <c r="D5" s="352"/>
      <c r="E5" s="352"/>
      <c r="F5" s="352"/>
      <c r="G5" s="352"/>
      <c r="H5" s="437"/>
      <c r="I5" s="629" t="s">
        <v>394</v>
      </c>
      <c r="J5" s="629" t="s">
        <v>395</v>
      </c>
      <c r="K5" s="632" t="s">
        <v>396</v>
      </c>
      <c r="L5" s="629" t="s">
        <v>397</v>
      </c>
      <c r="M5" s="629" t="s">
        <v>398</v>
      </c>
      <c r="N5" s="629" t="s">
        <v>399</v>
      </c>
      <c r="O5" s="629" t="s">
        <v>400</v>
      </c>
      <c r="P5" s="629" t="s">
        <v>401</v>
      </c>
      <c r="Q5" s="639" t="s">
        <v>402</v>
      </c>
      <c r="R5" s="353"/>
      <c r="S5" s="641" t="s">
        <v>403</v>
      </c>
      <c r="T5" s="629" t="s">
        <v>404</v>
      </c>
      <c r="U5" s="546" t="s">
        <v>405</v>
      </c>
      <c r="V5" s="546" t="s">
        <v>406</v>
      </c>
      <c r="W5" s="546" t="s">
        <v>407</v>
      </c>
      <c r="X5" s="546" t="s">
        <v>408</v>
      </c>
      <c r="Y5" s="546" t="s">
        <v>409</v>
      </c>
      <c r="Z5" s="546" t="s">
        <v>410</v>
      </c>
      <c r="AA5" s="546" t="s">
        <v>411</v>
      </c>
      <c r="AB5" s="635" t="s">
        <v>412</v>
      </c>
      <c r="AC5" s="635" t="s">
        <v>413</v>
      </c>
      <c r="AD5" s="635" t="s">
        <v>414</v>
      </c>
      <c r="AE5" s="606" t="s">
        <v>368</v>
      </c>
      <c r="AF5" s="350"/>
    </row>
    <row r="6" spans="1:32" s="61" customFormat="1" ht="15" customHeight="1">
      <c r="A6" s="96"/>
      <c r="B6" s="620" t="s">
        <v>344</v>
      </c>
      <c r="C6" s="620"/>
      <c r="D6" s="620"/>
      <c r="E6" s="620"/>
      <c r="F6" s="620"/>
      <c r="G6" s="620"/>
      <c r="H6" s="456"/>
      <c r="I6" s="630"/>
      <c r="J6" s="630"/>
      <c r="K6" s="633"/>
      <c r="L6" s="630"/>
      <c r="M6" s="630"/>
      <c r="N6" s="630"/>
      <c r="O6" s="630"/>
      <c r="P6" s="630"/>
      <c r="Q6" s="640"/>
      <c r="R6" s="353"/>
      <c r="S6" s="642"/>
      <c r="T6" s="644"/>
      <c r="U6" s="613"/>
      <c r="V6" s="613"/>
      <c r="W6" s="613"/>
      <c r="X6" s="613"/>
      <c r="Y6" s="613"/>
      <c r="Z6" s="613"/>
      <c r="AA6" s="613"/>
      <c r="AB6" s="636"/>
      <c r="AC6" s="636"/>
      <c r="AD6" s="636"/>
      <c r="AE6" s="510"/>
      <c r="AF6" s="350"/>
    </row>
    <row r="7" spans="1:32" s="61" customFormat="1" ht="15" customHeight="1">
      <c r="A7" s="96"/>
      <c r="B7" s="620" t="s">
        <v>348</v>
      </c>
      <c r="C7" s="620"/>
      <c r="D7" s="620"/>
      <c r="E7" s="620"/>
      <c r="F7" s="620"/>
      <c r="G7" s="620"/>
      <c r="H7" s="456"/>
      <c r="I7" s="630"/>
      <c r="J7" s="630"/>
      <c r="K7" s="633"/>
      <c r="L7" s="630"/>
      <c r="M7" s="630"/>
      <c r="N7" s="630"/>
      <c r="O7" s="630"/>
      <c r="P7" s="630"/>
      <c r="Q7" s="640"/>
      <c r="R7" s="353"/>
      <c r="S7" s="642"/>
      <c r="T7" s="644"/>
      <c r="U7" s="613"/>
      <c r="V7" s="613"/>
      <c r="W7" s="613"/>
      <c r="X7" s="613"/>
      <c r="Y7" s="613"/>
      <c r="Z7" s="613"/>
      <c r="AA7" s="613"/>
      <c r="AB7" s="636"/>
      <c r="AC7" s="636"/>
      <c r="AD7" s="636"/>
      <c r="AE7" s="510"/>
      <c r="AF7" s="350"/>
    </row>
    <row r="8" spans="1:32" s="61" customFormat="1" ht="15" customHeight="1">
      <c r="A8" s="96"/>
      <c r="B8" s="620" t="s">
        <v>369</v>
      </c>
      <c r="C8" s="620"/>
      <c r="D8" s="620"/>
      <c r="E8" s="620"/>
      <c r="F8" s="620"/>
      <c r="G8" s="620"/>
      <c r="H8" s="456"/>
      <c r="I8" s="630"/>
      <c r="J8" s="630"/>
      <c r="K8" s="633"/>
      <c r="L8" s="630"/>
      <c r="M8" s="630"/>
      <c r="N8" s="630"/>
      <c r="O8" s="630"/>
      <c r="P8" s="630"/>
      <c r="Q8" s="640"/>
      <c r="R8" s="353"/>
      <c r="S8" s="642"/>
      <c r="T8" s="644"/>
      <c r="U8" s="613"/>
      <c r="V8" s="613"/>
      <c r="W8" s="613"/>
      <c r="X8" s="613"/>
      <c r="Y8" s="613"/>
      <c r="Z8" s="613"/>
      <c r="AA8" s="613"/>
      <c r="AB8" s="636"/>
      <c r="AC8" s="636"/>
      <c r="AD8" s="636"/>
      <c r="AE8" s="510"/>
      <c r="AF8" s="350"/>
    </row>
    <row r="9" spans="1:32" s="61" customFormat="1" ht="15" customHeight="1">
      <c r="A9" s="96"/>
      <c r="B9" s="638" t="s">
        <v>415</v>
      </c>
      <c r="C9" s="638"/>
      <c r="D9" s="638"/>
      <c r="E9" s="638"/>
      <c r="F9" s="638"/>
      <c r="G9" s="638"/>
      <c r="H9" s="456"/>
      <c r="I9" s="630"/>
      <c r="J9" s="630"/>
      <c r="K9" s="633"/>
      <c r="L9" s="630"/>
      <c r="M9" s="630"/>
      <c r="N9" s="630"/>
      <c r="O9" s="630"/>
      <c r="P9" s="630"/>
      <c r="Q9" s="640"/>
      <c r="R9" s="353"/>
      <c r="S9" s="642"/>
      <c r="T9" s="644"/>
      <c r="U9" s="613"/>
      <c r="V9" s="613"/>
      <c r="W9" s="613"/>
      <c r="X9" s="613"/>
      <c r="Y9" s="613"/>
      <c r="Z9" s="613"/>
      <c r="AA9" s="613"/>
      <c r="AB9" s="636"/>
      <c r="AC9" s="636"/>
      <c r="AD9" s="636"/>
      <c r="AE9" s="510"/>
      <c r="AF9" s="350"/>
    </row>
    <row r="10" spans="1:32" s="61" customFormat="1" ht="2.25" customHeight="1">
      <c r="A10" s="354"/>
      <c r="B10" s="354"/>
      <c r="C10" s="354"/>
      <c r="D10" s="354"/>
      <c r="E10" s="354"/>
      <c r="F10" s="354"/>
      <c r="G10" s="354"/>
      <c r="H10" s="457"/>
      <c r="I10" s="631"/>
      <c r="J10" s="631"/>
      <c r="K10" s="634"/>
      <c r="L10" s="631"/>
      <c r="M10" s="631"/>
      <c r="N10" s="631"/>
      <c r="O10" s="631"/>
      <c r="P10" s="631"/>
      <c r="Q10" s="512"/>
      <c r="R10" s="353"/>
      <c r="S10" s="643"/>
      <c r="T10" s="645"/>
      <c r="U10" s="614"/>
      <c r="V10" s="628"/>
      <c r="W10" s="628"/>
      <c r="X10" s="628"/>
      <c r="Y10" s="628"/>
      <c r="Z10" s="628"/>
      <c r="AA10" s="628"/>
      <c r="AB10" s="637"/>
      <c r="AC10" s="637"/>
      <c r="AD10" s="637"/>
      <c r="AE10" s="579"/>
      <c r="AF10" s="350"/>
    </row>
    <row r="11" spans="1:32" s="207" customFormat="1" ht="13.5" customHeight="1">
      <c r="A11" s="646" t="s">
        <v>370</v>
      </c>
      <c r="B11" s="646"/>
      <c r="C11" s="646"/>
      <c r="D11" s="646"/>
      <c r="E11" s="646"/>
      <c r="F11" s="646"/>
      <c r="G11" s="93"/>
      <c r="H11" s="355"/>
      <c r="I11" s="356">
        <v>888</v>
      </c>
      <c r="J11" s="356">
        <v>551</v>
      </c>
      <c r="K11" s="356">
        <v>65</v>
      </c>
      <c r="L11" s="356">
        <v>42</v>
      </c>
      <c r="M11" s="356">
        <v>57</v>
      </c>
      <c r="N11" s="356">
        <v>23</v>
      </c>
      <c r="O11" s="356">
        <v>33</v>
      </c>
      <c r="P11" s="356">
        <v>44</v>
      </c>
      <c r="Q11" s="356">
        <v>38</v>
      </c>
      <c r="R11" s="357"/>
      <c r="S11" s="356">
        <v>57</v>
      </c>
      <c r="T11" s="356">
        <v>69</v>
      </c>
      <c r="U11" s="356">
        <v>6</v>
      </c>
      <c r="V11" s="357">
        <v>147</v>
      </c>
      <c r="W11" s="357">
        <v>93</v>
      </c>
      <c r="X11" s="358">
        <v>96</v>
      </c>
      <c r="Y11" s="357">
        <v>41</v>
      </c>
      <c r="Z11" s="357">
        <v>55</v>
      </c>
      <c r="AA11" s="357">
        <v>69</v>
      </c>
      <c r="AB11" s="356">
        <v>63</v>
      </c>
      <c r="AC11" s="356">
        <v>310</v>
      </c>
      <c r="AD11" s="356">
        <v>99</v>
      </c>
      <c r="AE11" s="356">
        <v>58</v>
      </c>
      <c r="AF11" s="359"/>
    </row>
    <row r="12" spans="1:32" s="203" customFormat="1" ht="13.5" customHeight="1">
      <c r="A12" s="61"/>
      <c r="B12" s="61"/>
      <c r="C12" s="97"/>
      <c r="D12" s="341">
        <v>10</v>
      </c>
      <c r="E12" s="342" t="s">
        <v>371</v>
      </c>
      <c r="F12" s="97" t="s">
        <v>372</v>
      </c>
      <c r="G12" s="102"/>
      <c r="H12" s="360"/>
      <c r="I12" s="361">
        <v>46</v>
      </c>
      <c r="J12" s="362">
        <v>41</v>
      </c>
      <c r="K12" s="362">
        <v>12</v>
      </c>
      <c r="L12" s="362">
        <v>4</v>
      </c>
      <c r="M12" s="362">
        <v>5</v>
      </c>
      <c r="N12" s="362">
        <v>9</v>
      </c>
      <c r="O12" s="362">
        <v>10</v>
      </c>
      <c r="P12" s="362">
        <v>6</v>
      </c>
      <c r="Q12" s="362">
        <v>6</v>
      </c>
      <c r="R12" s="361"/>
      <c r="S12" s="362">
        <v>10</v>
      </c>
      <c r="T12" s="362">
        <v>0</v>
      </c>
      <c r="U12" s="362">
        <v>1</v>
      </c>
      <c r="V12" s="362">
        <v>20</v>
      </c>
      <c r="W12" s="362">
        <v>9</v>
      </c>
      <c r="X12" s="362">
        <v>20</v>
      </c>
      <c r="Y12" s="362">
        <v>6</v>
      </c>
      <c r="Z12" s="362">
        <v>4</v>
      </c>
      <c r="AA12" s="362">
        <v>10</v>
      </c>
      <c r="AB12" s="362">
        <v>10</v>
      </c>
      <c r="AC12" s="362">
        <v>11</v>
      </c>
      <c r="AD12" s="362">
        <v>5</v>
      </c>
      <c r="AE12" s="362">
        <v>9</v>
      </c>
      <c r="AF12" s="204"/>
    </row>
    <row r="13" spans="1:32" s="203" customFormat="1" ht="13.5" customHeight="1">
      <c r="A13" s="61"/>
      <c r="B13" s="61"/>
      <c r="C13" s="97"/>
      <c r="D13" s="341">
        <v>15</v>
      </c>
      <c r="E13" s="342" t="s">
        <v>371</v>
      </c>
      <c r="F13" s="97" t="s">
        <v>373</v>
      </c>
      <c r="G13" s="102"/>
      <c r="H13" s="360"/>
      <c r="I13" s="361">
        <v>95</v>
      </c>
      <c r="J13" s="362">
        <v>76</v>
      </c>
      <c r="K13" s="362">
        <v>14</v>
      </c>
      <c r="L13" s="362">
        <v>7</v>
      </c>
      <c r="M13" s="362">
        <v>16</v>
      </c>
      <c r="N13" s="362">
        <v>10</v>
      </c>
      <c r="O13" s="362">
        <v>9</v>
      </c>
      <c r="P13" s="362">
        <v>13</v>
      </c>
      <c r="Q13" s="362">
        <v>12</v>
      </c>
      <c r="R13" s="361"/>
      <c r="S13" s="362">
        <v>12</v>
      </c>
      <c r="T13" s="362">
        <v>4</v>
      </c>
      <c r="U13" s="362" t="s">
        <v>23</v>
      </c>
      <c r="V13" s="362">
        <v>35</v>
      </c>
      <c r="W13" s="362">
        <v>13</v>
      </c>
      <c r="X13" s="362">
        <v>13</v>
      </c>
      <c r="Y13" s="362">
        <v>7</v>
      </c>
      <c r="Z13" s="362">
        <v>3</v>
      </c>
      <c r="AA13" s="362">
        <v>11</v>
      </c>
      <c r="AB13" s="362">
        <v>14</v>
      </c>
      <c r="AC13" s="362">
        <v>25</v>
      </c>
      <c r="AD13" s="362">
        <v>13</v>
      </c>
      <c r="AE13" s="362">
        <v>10</v>
      </c>
      <c r="AF13" s="204"/>
    </row>
    <row r="14" spans="1:32" s="203" customFormat="1" ht="13.5" customHeight="1">
      <c r="A14" s="61"/>
      <c r="B14" s="61"/>
      <c r="C14" s="97"/>
      <c r="D14" s="341">
        <v>25</v>
      </c>
      <c r="E14" s="342" t="s">
        <v>371</v>
      </c>
      <c r="F14" s="97" t="s">
        <v>374</v>
      </c>
      <c r="G14" s="102"/>
      <c r="H14" s="360"/>
      <c r="I14" s="361">
        <v>128</v>
      </c>
      <c r="J14" s="362">
        <v>91</v>
      </c>
      <c r="K14" s="362">
        <v>14</v>
      </c>
      <c r="L14" s="362">
        <v>10</v>
      </c>
      <c r="M14" s="362">
        <v>12</v>
      </c>
      <c r="N14" s="362">
        <v>2</v>
      </c>
      <c r="O14" s="362">
        <v>9</v>
      </c>
      <c r="P14" s="362">
        <v>7</v>
      </c>
      <c r="Q14" s="362">
        <v>6</v>
      </c>
      <c r="R14" s="361"/>
      <c r="S14" s="362">
        <v>13</v>
      </c>
      <c r="T14" s="362">
        <v>16</v>
      </c>
      <c r="U14" s="362">
        <v>0</v>
      </c>
      <c r="V14" s="362">
        <v>30</v>
      </c>
      <c r="W14" s="362">
        <v>18</v>
      </c>
      <c r="X14" s="362">
        <v>15</v>
      </c>
      <c r="Y14" s="362">
        <v>11</v>
      </c>
      <c r="Z14" s="362">
        <v>8</v>
      </c>
      <c r="AA14" s="362">
        <v>13</v>
      </c>
      <c r="AB14" s="362">
        <v>11</v>
      </c>
      <c r="AC14" s="362">
        <v>40</v>
      </c>
      <c r="AD14" s="362">
        <v>22</v>
      </c>
      <c r="AE14" s="362">
        <v>8</v>
      </c>
      <c r="AF14" s="204"/>
    </row>
    <row r="15" spans="1:32" s="203" customFormat="1" ht="13.5" customHeight="1">
      <c r="A15" s="61"/>
      <c r="B15" s="61"/>
      <c r="C15" s="97"/>
      <c r="D15" s="341">
        <v>35</v>
      </c>
      <c r="E15" s="342" t="s">
        <v>371</v>
      </c>
      <c r="F15" s="97" t="s">
        <v>375</v>
      </c>
      <c r="G15" s="102"/>
      <c r="H15" s="360"/>
      <c r="I15" s="361">
        <v>120</v>
      </c>
      <c r="J15" s="362">
        <v>79</v>
      </c>
      <c r="K15" s="362">
        <v>15</v>
      </c>
      <c r="L15" s="362">
        <v>9</v>
      </c>
      <c r="M15" s="362">
        <v>10</v>
      </c>
      <c r="N15" s="362">
        <v>1</v>
      </c>
      <c r="O15" s="362">
        <v>3</v>
      </c>
      <c r="P15" s="362">
        <v>5</v>
      </c>
      <c r="Q15" s="362">
        <v>7</v>
      </c>
      <c r="R15" s="361"/>
      <c r="S15" s="362">
        <v>10</v>
      </c>
      <c r="T15" s="362">
        <v>13</v>
      </c>
      <c r="U15" s="362">
        <v>0</v>
      </c>
      <c r="V15" s="362">
        <v>28</v>
      </c>
      <c r="W15" s="362">
        <v>18</v>
      </c>
      <c r="X15" s="362">
        <v>22</v>
      </c>
      <c r="Y15" s="362">
        <v>10</v>
      </c>
      <c r="Z15" s="362">
        <v>10</v>
      </c>
      <c r="AA15" s="362">
        <v>13</v>
      </c>
      <c r="AB15" s="362">
        <v>7</v>
      </c>
      <c r="AC15" s="362">
        <v>41</v>
      </c>
      <c r="AD15" s="362">
        <v>14</v>
      </c>
      <c r="AE15" s="362">
        <v>9</v>
      </c>
      <c r="AF15" s="204"/>
    </row>
    <row r="16" spans="1:32" s="203" customFormat="1" ht="13.5" customHeight="1">
      <c r="A16" s="61"/>
      <c r="B16" s="61"/>
      <c r="C16" s="97"/>
      <c r="D16" s="341">
        <v>45</v>
      </c>
      <c r="E16" s="342" t="s">
        <v>371</v>
      </c>
      <c r="F16" s="97" t="s">
        <v>376</v>
      </c>
      <c r="G16" s="102"/>
      <c r="H16" s="360"/>
      <c r="I16" s="361">
        <v>126</v>
      </c>
      <c r="J16" s="362">
        <v>79</v>
      </c>
      <c r="K16" s="362">
        <v>7</v>
      </c>
      <c r="L16" s="362">
        <v>6</v>
      </c>
      <c r="M16" s="362">
        <v>11</v>
      </c>
      <c r="N16" s="362">
        <v>1</v>
      </c>
      <c r="O16" s="362">
        <v>1</v>
      </c>
      <c r="P16" s="362">
        <v>6</v>
      </c>
      <c r="Q16" s="362">
        <v>5</v>
      </c>
      <c r="R16" s="361"/>
      <c r="S16" s="362">
        <v>9</v>
      </c>
      <c r="T16" s="362">
        <v>15</v>
      </c>
      <c r="U16" s="362">
        <v>0</v>
      </c>
      <c r="V16" s="362">
        <v>22</v>
      </c>
      <c r="W16" s="362">
        <v>15</v>
      </c>
      <c r="X16" s="362">
        <v>10</v>
      </c>
      <c r="Y16" s="362">
        <v>5</v>
      </c>
      <c r="Z16" s="362">
        <v>7</v>
      </c>
      <c r="AA16" s="362">
        <v>7</v>
      </c>
      <c r="AB16" s="362">
        <v>8</v>
      </c>
      <c r="AC16" s="362">
        <v>47</v>
      </c>
      <c r="AD16" s="362">
        <v>16</v>
      </c>
      <c r="AE16" s="362">
        <v>7</v>
      </c>
      <c r="AF16" s="204"/>
    </row>
    <row r="17" spans="1:32" s="203" customFormat="1" ht="13.5" customHeight="1">
      <c r="A17" s="61"/>
      <c r="B17" s="61"/>
      <c r="C17" s="97"/>
      <c r="D17" s="341">
        <v>55</v>
      </c>
      <c r="E17" s="342" t="s">
        <v>371</v>
      </c>
      <c r="F17" s="97" t="s">
        <v>377</v>
      </c>
      <c r="G17" s="102"/>
      <c r="H17" s="360"/>
      <c r="I17" s="361">
        <v>153</v>
      </c>
      <c r="J17" s="362">
        <v>87</v>
      </c>
      <c r="K17" s="362">
        <v>2</v>
      </c>
      <c r="L17" s="362">
        <v>4</v>
      </c>
      <c r="M17" s="362">
        <v>3</v>
      </c>
      <c r="N17" s="362" t="s">
        <v>23</v>
      </c>
      <c r="O17" s="362">
        <v>0</v>
      </c>
      <c r="P17" s="362">
        <v>4</v>
      </c>
      <c r="Q17" s="362">
        <v>2</v>
      </c>
      <c r="R17" s="361"/>
      <c r="S17" s="362">
        <v>3</v>
      </c>
      <c r="T17" s="362">
        <v>15</v>
      </c>
      <c r="U17" s="362">
        <v>0</v>
      </c>
      <c r="V17" s="362">
        <v>10</v>
      </c>
      <c r="W17" s="362">
        <v>12</v>
      </c>
      <c r="X17" s="362">
        <v>9</v>
      </c>
      <c r="Y17" s="362">
        <v>0</v>
      </c>
      <c r="Z17" s="362">
        <v>13</v>
      </c>
      <c r="AA17" s="362">
        <v>8</v>
      </c>
      <c r="AB17" s="362">
        <v>7</v>
      </c>
      <c r="AC17" s="362">
        <v>64</v>
      </c>
      <c r="AD17" s="362">
        <v>15</v>
      </c>
      <c r="AE17" s="362">
        <v>4</v>
      </c>
      <c r="AF17" s="204"/>
    </row>
    <row r="18" spans="1:32" s="203" customFormat="1" ht="13.5" customHeight="1">
      <c r="A18" s="61"/>
      <c r="B18" s="61"/>
      <c r="C18" s="97"/>
      <c r="D18" s="341">
        <v>65</v>
      </c>
      <c r="E18" s="342" t="s">
        <v>371</v>
      </c>
      <c r="F18" s="97" t="s">
        <v>378</v>
      </c>
      <c r="G18" s="102"/>
      <c r="H18" s="360"/>
      <c r="I18" s="361">
        <v>114</v>
      </c>
      <c r="J18" s="362">
        <v>63</v>
      </c>
      <c r="K18" s="362">
        <v>0</v>
      </c>
      <c r="L18" s="362">
        <v>1</v>
      </c>
      <c r="M18" s="362">
        <v>0</v>
      </c>
      <c r="N18" s="362">
        <v>0</v>
      </c>
      <c r="O18" s="362" t="s">
        <v>23</v>
      </c>
      <c r="P18" s="362">
        <v>1</v>
      </c>
      <c r="Q18" s="362">
        <v>1</v>
      </c>
      <c r="R18" s="361"/>
      <c r="S18" s="362">
        <v>0</v>
      </c>
      <c r="T18" s="362">
        <v>4</v>
      </c>
      <c r="U18" s="362">
        <v>2</v>
      </c>
      <c r="V18" s="362">
        <v>2</v>
      </c>
      <c r="W18" s="362">
        <v>6</v>
      </c>
      <c r="X18" s="362">
        <v>6</v>
      </c>
      <c r="Y18" s="362">
        <v>1</v>
      </c>
      <c r="Z18" s="362">
        <v>8</v>
      </c>
      <c r="AA18" s="362">
        <v>5</v>
      </c>
      <c r="AB18" s="362">
        <v>3</v>
      </c>
      <c r="AC18" s="362">
        <v>51</v>
      </c>
      <c r="AD18" s="362">
        <v>9</v>
      </c>
      <c r="AE18" s="362">
        <v>6</v>
      </c>
      <c r="AF18" s="204"/>
    </row>
    <row r="19" spans="1:32" s="203" customFormat="1" ht="13.5" customHeight="1">
      <c r="A19" s="61"/>
      <c r="B19" s="61"/>
      <c r="C19" s="97"/>
      <c r="D19" s="620" t="s">
        <v>416</v>
      </c>
      <c r="E19" s="620"/>
      <c r="F19" s="620"/>
      <c r="G19" s="363"/>
      <c r="H19" s="360"/>
      <c r="I19" s="361">
        <v>106</v>
      </c>
      <c r="J19" s="362">
        <v>35</v>
      </c>
      <c r="K19" s="362">
        <v>0</v>
      </c>
      <c r="L19" s="362" t="s">
        <v>23</v>
      </c>
      <c r="M19" s="362">
        <v>0</v>
      </c>
      <c r="N19" s="362" t="s">
        <v>23</v>
      </c>
      <c r="O19" s="362">
        <v>0</v>
      </c>
      <c r="P19" s="362">
        <v>1</v>
      </c>
      <c r="Q19" s="362" t="s">
        <v>23</v>
      </c>
      <c r="R19" s="361"/>
      <c r="S19" s="362" t="s">
        <v>23</v>
      </c>
      <c r="T19" s="362">
        <v>2</v>
      </c>
      <c r="U19" s="362">
        <v>2</v>
      </c>
      <c r="V19" s="362">
        <v>1</v>
      </c>
      <c r="W19" s="362">
        <v>2</v>
      </c>
      <c r="X19" s="362">
        <v>2</v>
      </c>
      <c r="Y19" s="362">
        <v>0</v>
      </c>
      <c r="Z19" s="362">
        <v>3</v>
      </c>
      <c r="AA19" s="362">
        <v>2</v>
      </c>
      <c r="AB19" s="362">
        <v>3</v>
      </c>
      <c r="AC19" s="362">
        <v>30</v>
      </c>
      <c r="AD19" s="362">
        <v>4</v>
      </c>
      <c r="AE19" s="362">
        <v>3</v>
      </c>
      <c r="AF19" s="204"/>
    </row>
    <row r="20" spans="1:32" s="203" customFormat="1" ht="13.5" customHeight="1">
      <c r="A20" s="61"/>
      <c r="B20" s="61"/>
      <c r="C20" s="97"/>
      <c r="D20" s="647" t="s">
        <v>417</v>
      </c>
      <c r="E20" s="647"/>
      <c r="F20" s="647"/>
      <c r="G20" s="102"/>
      <c r="H20" s="360"/>
      <c r="I20" s="361"/>
      <c r="J20" s="362"/>
      <c r="K20" s="362"/>
      <c r="L20" s="362"/>
      <c r="M20" s="362"/>
      <c r="N20" s="362"/>
      <c r="O20" s="362"/>
      <c r="P20" s="362"/>
      <c r="Q20" s="362"/>
      <c r="R20" s="361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>
        <v>0</v>
      </c>
      <c r="AF20" s="204"/>
    </row>
    <row r="21" spans="1:32" s="203" customFormat="1" ht="13.5" customHeight="1">
      <c r="A21" s="61"/>
      <c r="B21" s="61"/>
      <c r="C21" s="473"/>
      <c r="D21" s="620" t="s">
        <v>418</v>
      </c>
      <c r="E21" s="620"/>
      <c r="F21" s="620"/>
      <c r="G21" s="364"/>
      <c r="H21" s="360"/>
      <c r="I21" s="361">
        <v>768</v>
      </c>
      <c r="J21" s="362">
        <v>497</v>
      </c>
      <c r="K21" s="362">
        <v>61</v>
      </c>
      <c r="L21" s="362">
        <v>41</v>
      </c>
      <c r="M21" s="362">
        <v>51</v>
      </c>
      <c r="N21" s="362">
        <v>20</v>
      </c>
      <c r="O21" s="362">
        <v>30</v>
      </c>
      <c r="P21" s="362">
        <v>39</v>
      </c>
      <c r="Q21" s="362">
        <v>32</v>
      </c>
      <c r="R21" s="361"/>
      <c r="S21" s="362">
        <v>53</v>
      </c>
      <c r="T21" s="362">
        <v>66</v>
      </c>
      <c r="U21" s="362">
        <v>5</v>
      </c>
      <c r="V21" s="362">
        <v>138</v>
      </c>
      <c r="W21" s="362">
        <v>86</v>
      </c>
      <c r="X21" s="362">
        <v>89</v>
      </c>
      <c r="Y21" s="362">
        <v>39</v>
      </c>
      <c r="Z21" s="362">
        <v>50</v>
      </c>
      <c r="AA21" s="362">
        <v>62</v>
      </c>
      <c r="AB21" s="362">
        <v>56</v>
      </c>
      <c r="AC21" s="362">
        <v>274</v>
      </c>
      <c r="AD21" s="362">
        <v>89</v>
      </c>
      <c r="AE21" s="362">
        <v>52</v>
      </c>
      <c r="AF21" s="204"/>
    </row>
    <row r="22" spans="1:32" s="203" customFormat="1" ht="13.5" customHeight="1">
      <c r="A22" s="61"/>
      <c r="B22" s="61"/>
      <c r="C22" s="473"/>
      <c r="D22" s="620" t="s">
        <v>419</v>
      </c>
      <c r="E22" s="620"/>
      <c r="F22" s="620"/>
      <c r="G22" s="364"/>
      <c r="H22" s="360"/>
      <c r="I22" s="361">
        <v>100</v>
      </c>
      <c r="J22" s="362">
        <v>46</v>
      </c>
      <c r="K22" s="362">
        <v>3</v>
      </c>
      <c r="L22" s="362">
        <v>1</v>
      </c>
      <c r="M22" s="362">
        <v>5</v>
      </c>
      <c r="N22" s="362">
        <v>2</v>
      </c>
      <c r="O22" s="362">
        <v>2</v>
      </c>
      <c r="P22" s="362">
        <v>3</v>
      </c>
      <c r="Q22" s="362">
        <v>5</v>
      </c>
      <c r="R22" s="361"/>
      <c r="S22" s="362">
        <v>3</v>
      </c>
      <c r="T22" s="362">
        <v>4</v>
      </c>
      <c r="U22" s="362">
        <v>0</v>
      </c>
      <c r="V22" s="362">
        <v>8</v>
      </c>
      <c r="W22" s="362">
        <v>5</v>
      </c>
      <c r="X22" s="362">
        <v>5</v>
      </c>
      <c r="Y22" s="362">
        <v>2</v>
      </c>
      <c r="Z22" s="362">
        <v>5</v>
      </c>
      <c r="AA22" s="362">
        <v>6</v>
      </c>
      <c r="AB22" s="362">
        <v>6</v>
      </c>
      <c r="AC22" s="362">
        <v>32</v>
      </c>
      <c r="AD22" s="362">
        <v>9</v>
      </c>
      <c r="AE22" s="362">
        <v>6</v>
      </c>
      <c r="AF22" s="204"/>
    </row>
    <row r="23" spans="2:32" s="207" customFormat="1" ht="13.5" customHeight="1">
      <c r="B23" s="626" t="s">
        <v>379</v>
      </c>
      <c r="C23" s="626"/>
      <c r="D23" s="626"/>
      <c r="E23" s="626"/>
      <c r="F23" s="626"/>
      <c r="G23" s="93"/>
      <c r="H23" s="340"/>
      <c r="I23" s="365">
        <v>520</v>
      </c>
      <c r="J23" s="365">
        <v>327</v>
      </c>
      <c r="K23" s="365">
        <v>42</v>
      </c>
      <c r="L23" s="365">
        <v>34</v>
      </c>
      <c r="M23" s="365">
        <v>36</v>
      </c>
      <c r="N23" s="365">
        <v>5</v>
      </c>
      <c r="O23" s="365">
        <v>16</v>
      </c>
      <c r="P23" s="365">
        <v>24</v>
      </c>
      <c r="Q23" s="365">
        <v>20</v>
      </c>
      <c r="R23" s="366"/>
      <c r="S23" s="365">
        <v>30</v>
      </c>
      <c r="T23" s="365">
        <v>61</v>
      </c>
      <c r="U23" s="365">
        <v>2</v>
      </c>
      <c r="V23" s="365">
        <v>97</v>
      </c>
      <c r="W23" s="365">
        <v>64</v>
      </c>
      <c r="X23" s="365">
        <v>55</v>
      </c>
      <c r="Y23" s="365">
        <v>29</v>
      </c>
      <c r="Z23" s="365">
        <v>35</v>
      </c>
      <c r="AA23" s="365">
        <v>38</v>
      </c>
      <c r="AB23" s="365">
        <v>34</v>
      </c>
      <c r="AC23" s="365">
        <v>173</v>
      </c>
      <c r="AD23" s="365">
        <v>65</v>
      </c>
      <c r="AE23" s="365">
        <v>30</v>
      </c>
      <c r="AF23" s="359"/>
    </row>
    <row r="24" spans="1:32" s="203" customFormat="1" ht="13.5" customHeight="1">
      <c r="A24" s="61"/>
      <c r="B24" s="61"/>
      <c r="C24" s="97"/>
      <c r="D24" s="341">
        <v>15</v>
      </c>
      <c r="E24" s="342" t="s">
        <v>371</v>
      </c>
      <c r="F24" s="97" t="s">
        <v>373</v>
      </c>
      <c r="G24" s="102"/>
      <c r="H24" s="360"/>
      <c r="I24" s="367">
        <v>37</v>
      </c>
      <c r="J24" s="367">
        <v>30</v>
      </c>
      <c r="K24" s="367">
        <v>5</v>
      </c>
      <c r="L24" s="367">
        <v>5</v>
      </c>
      <c r="M24" s="367">
        <v>4</v>
      </c>
      <c r="N24" s="367">
        <v>1</v>
      </c>
      <c r="O24" s="367">
        <v>3</v>
      </c>
      <c r="P24" s="367">
        <v>4</v>
      </c>
      <c r="Q24" s="367">
        <v>3</v>
      </c>
      <c r="R24" s="368"/>
      <c r="S24" s="367">
        <v>2</v>
      </c>
      <c r="T24" s="367">
        <v>3</v>
      </c>
      <c r="U24" s="367" t="s">
        <v>23</v>
      </c>
      <c r="V24" s="367">
        <v>16</v>
      </c>
      <c r="W24" s="367">
        <v>5</v>
      </c>
      <c r="X24" s="367">
        <v>5</v>
      </c>
      <c r="Y24" s="367">
        <v>3</v>
      </c>
      <c r="Z24" s="367">
        <v>2</v>
      </c>
      <c r="AA24" s="367">
        <v>3</v>
      </c>
      <c r="AB24" s="367">
        <v>4</v>
      </c>
      <c r="AC24" s="367">
        <v>11</v>
      </c>
      <c r="AD24" s="367">
        <v>4</v>
      </c>
      <c r="AE24" s="367">
        <v>2</v>
      </c>
      <c r="AF24" s="204"/>
    </row>
    <row r="25" spans="1:32" s="203" customFormat="1" ht="13.5" customHeight="1">
      <c r="A25" s="61"/>
      <c r="B25" s="61"/>
      <c r="C25" s="97"/>
      <c r="D25" s="341">
        <v>25</v>
      </c>
      <c r="E25" s="342" t="s">
        <v>371</v>
      </c>
      <c r="F25" s="97" t="s">
        <v>374</v>
      </c>
      <c r="G25" s="102"/>
      <c r="H25" s="360"/>
      <c r="I25" s="367">
        <v>107</v>
      </c>
      <c r="J25" s="367">
        <v>77</v>
      </c>
      <c r="K25" s="367">
        <v>14</v>
      </c>
      <c r="L25" s="367">
        <v>10</v>
      </c>
      <c r="M25" s="367">
        <v>10</v>
      </c>
      <c r="N25" s="367">
        <v>2</v>
      </c>
      <c r="O25" s="367">
        <v>9</v>
      </c>
      <c r="P25" s="367">
        <v>6</v>
      </c>
      <c r="Q25" s="367">
        <v>5</v>
      </c>
      <c r="R25" s="368"/>
      <c r="S25" s="367">
        <v>10</v>
      </c>
      <c r="T25" s="367">
        <v>15</v>
      </c>
      <c r="U25" s="367">
        <v>0</v>
      </c>
      <c r="V25" s="367">
        <v>27</v>
      </c>
      <c r="W25" s="367">
        <v>16</v>
      </c>
      <c r="X25" s="367">
        <v>13</v>
      </c>
      <c r="Y25" s="367">
        <v>11</v>
      </c>
      <c r="Z25" s="367">
        <v>6</v>
      </c>
      <c r="AA25" s="367">
        <v>10</v>
      </c>
      <c r="AB25" s="367">
        <v>8</v>
      </c>
      <c r="AC25" s="367">
        <v>30</v>
      </c>
      <c r="AD25" s="367">
        <v>20</v>
      </c>
      <c r="AE25" s="367">
        <v>8</v>
      </c>
      <c r="AF25" s="204"/>
    </row>
    <row r="26" spans="1:32" s="203" customFormat="1" ht="13.5" customHeight="1">
      <c r="A26" s="61"/>
      <c r="B26" s="61"/>
      <c r="C26" s="97"/>
      <c r="D26" s="341">
        <v>35</v>
      </c>
      <c r="E26" s="342" t="s">
        <v>371</v>
      </c>
      <c r="F26" s="97" t="s">
        <v>375</v>
      </c>
      <c r="G26" s="102"/>
      <c r="H26" s="360"/>
      <c r="I26" s="367">
        <v>102</v>
      </c>
      <c r="J26" s="367">
        <v>69</v>
      </c>
      <c r="K26" s="367">
        <v>14</v>
      </c>
      <c r="L26" s="367">
        <v>9</v>
      </c>
      <c r="M26" s="367">
        <v>8</v>
      </c>
      <c r="N26" s="367">
        <v>1</v>
      </c>
      <c r="O26" s="367">
        <v>3</v>
      </c>
      <c r="P26" s="367">
        <v>4</v>
      </c>
      <c r="Q26" s="367">
        <v>6</v>
      </c>
      <c r="R26" s="368"/>
      <c r="S26" s="367">
        <v>8</v>
      </c>
      <c r="T26" s="367">
        <v>13</v>
      </c>
      <c r="U26" s="367">
        <v>0</v>
      </c>
      <c r="V26" s="367">
        <v>24</v>
      </c>
      <c r="W26" s="367">
        <v>16</v>
      </c>
      <c r="X26" s="367">
        <v>19</v>
      </c>
      <c r="Y26" s="367">
        <v>10</v>
      </c>
      <c r="Z26" s="367">
        <v>8</v>
      </c>
      <c r="AA26" s="367">
        <v>12</v>
      </c>
      <c r="AB26" s="367">
        <v>7</v>
      </c>
      <c r="AC26" s="367">
        <v>34</v>
      </c>
      <c r="AD26" s="367">
        <v>13</v>
      </c>
      <c r="AE26" s="367">
        <v>8</v>
      </c>
      <c r="AF26" s="204"/>
    </row>
    <row r="27" spans="1:32" s="203" customFormat="1" ht="13.5" customHeight="1">
      <c r="A27" s="61"/>
      <c r="B27" s="61"/>
      <c r="C27" s="97"/>
      <c r="D27" s="341">
        <v>45</v>
      </c>
      <c r="E27" s="342" t="s">
        <v>371</v>
      </c>
      <c r="F27" s="97" t="s">
        <v>376</v>
      </c>
      <c r="G27" s="102"/>
      <c r="H27" s="360"/>
      <c r="I27" s="367">
        <v>109</v>
      </c>
      <c r="J27" s="367">
        <v>69</v>
      </c>
      <c r="K27" s="367">
        <v>7</v>
      </c>
      <c r="L27" s="367">
        <v>6</v>
      </c>
      <c r="M27" s="367">
        <v>10</v>
      </c>
      <c r="N27" s="367">
        <v>1</v>
      </c>
      <c r="O27" s="367">
        <v>1</v>
      </c>
      <c r="P27" s="367">
        <v>6</v>
      </c>
      <c r="Q27" s="367">
        <v>4</v>
      </c>
      <c r="R27" s="368"/>
      <c r="S27" s="367">
        <v>7</v>
      </c>
      <c r="T27" s="367">
        <v>15</v>
      </c>
      <c r="U27" s="367">
        <v>0</v>
      </c>
      <c r="V27" s="367">
        <v>21</v>
      </c>
      <c r="W27" s="367">
        <v>14</v>
      </c>
      <c r="X27" s="367">
        <v>9</v>
      </c>
      <c r="Y27" s="367">
        <v>4</v>
      </c>
      <c r="Z27" s="367">
        <v>7</v>
      </c>
      <c r="AA27" s="367">
        <v>7</v>
      </c>
      <c r="AB27" s="367">
        <v>7</v>
      </c>
      <c r="AC27" s="367">
        <v>40</v>
      </c>
      <c r="AD27" s="367">
        <v>14</v>
      </c>
      <c r="AE27" s="367">
        <v>6</v>
      </c>
      <c r="AF27" s="204"/>
    </row>
    <row r="28" spans="1:32" s="203" customFormat="1" ht="13.5" customHeight="1">
      <c r="A28" s="61"/>
      <c r="B28" s="61"/>
      <c r="C28" s="97"/>
      <c r="D28" s="341">
        <v>55</v>
      </c>
      <c r="E28" s="342" t="s">
        <v>371</v>
      </c>
      <c r="F28" s="97" t="s">
        <v>377</v>
      </c>
      <c r="G28" s="102"/>
      <c r="H28" s="360"/>
      <c r="I28" s="367">
        <v>105</v>
      </c>
      <c r="J28" s="367">
        <v>58</v>
      </c>
      <c r="K28" s="367">
        <v>2</v>
      </c>
      <c r="L28" s="367">
        <v>3</v>
      </c>
      <c r="M28" s="367">
        <v>3</v>
      </c>
      <c r="N28" s="367" t="s">
        <v>23</v>
      </c>
      <c r="O28" s="367">
        <v>0</v>
      </c>
      <c r="P28" s="367">
        <v>3</v>
      </c>
      <c r="Q28" s="367">
        <v>2</v>
      </c>
      <c r="R28" s="368"/>
      <c r="S28" s="367">
        <v>2</v>
      </c>
      <c r="T28" s="367">
        <v>13</v>
      </c>
      <c r="U28" s="367">
        <v>0</v>
      </c>
      <c r="V28" s="367">
        <v>8</v>
      </c>
      <c r="W28" s="367">
        <v>9</v>
      </c>
      <c r="X28" s="367">
        <v>7</v>
      </c>
      <c r="Y28" s="367">
        <v>0</v>
      </c>
      <c r="Z28" s="367">
        <v>10</v>
      </c>
      <c r="AA28" s="367">
        <v>5</v>
      </c>
      <c r="AB28" s="367">
        <v>6</v>
      </c>
      <c r="AC28" s="367">
        <v>39</v>
      </c>
      <c r="AD28" s="367">
        <v>11</v>
      </c>
      <c r="AE28" s="367">
        <v>3</v>
      </c>
      <c r="AF28" s="204"/>
    </row>
    <row r="29" spans="1:32" s="203" customFormat="1" ht="13.5" customHeight="1">
      <c r="A29" s="61"/>
      <c r="B29" s="61"/>
      <c r="C29" s="97"/>
      <c r="D29" s="341">
        <v>65</v>
      </c>
      <c r="E29" s="342" t="s">
        <v>371</v>
      </c>
      <c r="F29" s="97" t="s">
        <v>378</v>
      </c>
      <c r="G29" s="102"/>
      <c r="H29" s="360"/>
      <c r="I29" s="367">
        <v>42</v>
      </c>
      <c r="J29" s="367">
        <v>19</v>
      </c>
      <c r="K29" s="367">
        <v>0</v>
      </c>
      <c r="L29" s="367">
        <v>1</v>
      </c>
      <c r="M29" s="367" t="s">
        <v>23</v>
      </c>
      <c r="N29" s="367" t="s">
        <v>23</v>
      </c>
      <c r="O29" s="367" t="s">
        <v>23</v>
      </c>
      <c r="P29" s="367">
        <v>0</v>
      </c>
      <c r="Q29" s="367">
        <v>0</v>
      </c>
      <c r="R29" s="368"/>
      <c r="S29" s="367" t="s">
        <v>23</v>
      </c>
      <c r="T29" s="367">
        <v>3</v>
      </c>
      <c r="U29" s="367">
        <v>0</v>
      </c>
      <c r="V29" s="367">
        <v>1</v>
      </c>
      <c r="W29" s="367">
        <v>3</v>
      </c>
      <c r="X29" s="367">
        <v>2</v>
      </c>
      <c r="Y29" s="367">
        <v>0</v>
      </c>
      <c r="Z29" s="367">
        <v>2</v>
      </c>
      <c r="AA29" s="367">
        <v>1</v>
      </c>
      <c r="AB29" s="367">
        <v>1</v>
      </c>
      <c r="AC29" s="367">
        <v>14</v>
      </c>
      <c r="AD29" s="367">
        <v>2</v>
      </c>
      <c r="AE29" s="367">
        <v>1</v>
      </c>
      <c r="AF29" s="204"/>
    </row>
    <row r="30" spans="1:32" s="203" customFormat="1" ht="13.5" customHeight="1">
      <c r="A30" s="61"/>
      <c r="B30" s="61"/>
      <c r="C30" s="97"/>
      <c r="D30" s="620" t="s">
        <v>416</v>
      </c>
      <c r="E30" s="620"/>
      <c r="F30" s="620"/>
      <c r="G30" s="363"/>
      <c r="H30" s="360"/>
      <c r="I30" s="367">
        <v>17</v>
      </c>
      <c r="J30" s="367">
        <v>6</v>
      </c>
      <c r="K30" s="367" t="s">
        <v>23</v>
      </c>
      <c r="L30" s="367" t="s">
        <v>23</v>
      </c>
      <c r="M30" s="367" t="s">
        <v>23</v>
      </c>
      <c r="N30" s="367" t="s">
        <v>23</v>
      </c>
      <c r="O30" s="367" t="s">
        <v>23</v>
      </c>
      <c r="P30" s="367" t="s">
        <v>23</v>
      </c>
      <c r="Q30" s="367" t="s">
        <v>23</v>
      </c>
      <c r="R30" s="368"/>
      <c r="S30" s="367" t="s">
        <v>23</v>
      </c>
      <c r="T30" s="367" t="s">
        <v>23</v>
      </c>
      <c r="U30" s="367">
        <v>1</v>
      </c>
      <c r="V30" s="367" t="s">
        <v>23</v>
      </c>
      <c r="W30" s="367">
        <v>0</v>
      </c>
      <c r="X30" s="367">
        <v>0</v>
      </c>
      <c r="Y30" s="367" t="s">
        <v>23</v>
      </c>
      <c r="Z30" s="367" t="s">
        <v>23</v>
      </c>
      <c r="AA30" s="367">
        <v>1</v>
      </c>
      <c r="AB30" s="367">
        <v>1</v>
      </c>
      <c r="AC30" s="367">
        <v>4</v>
      </c>
      <c r="AD30" s="367">
        <v>0</v>
      </c>
      <c r="AE30" s="367">
        <v>1</v>
      </c>
      <c r="AF30" s="204"/>
    </row>
    <row r="31" spans="1:32" s="203" customFormat="1" ht="13.5" customHeight="1">
      <c r="A31" s="61"/>
      <c r="B31" s="61"/>
      <c r="C31" s="97"/>
      <c r="D31" s="647" t="s">
        <v>417</v>
      </c>
      <c r="E31" s="647"/>
      <c r="F31" s="647"/>
      <c r="G31" s="102"/>
      <c r="H31" s="360"/>
      <c r="I31" s="367"/>
      <c r="J31" s="367"/>
      <c r="K31" s="367"/>
      <c r="L31" s="367"/>
      <c r="M31" s="367"/>
      <c r="N31" s="367"/>
      <c r="O31" s="367"/>
      <c r="P31" s="367"/>
      <c r="Q31" s="367"/>
      <c r="R31" s="368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>
        <v>0</v>
      </c>
      <c r="AF31" s="204"/>
    </row>
    <row r="32" spans="1:32" s="203" customFormat="1" ht="13.5" customHeight="1">
      <c r="A32" s="61"/>
      <c r="B32" s="61"/>
      <c r="C32" s="97"/>
      <c r="D32" s="620" t="s">
        <v>418</v>
      </c>
      <c r="E32" s="620"/>
      <c r="F32" s="620"/>
      <c r="G32" s="364"/>
      <c r="H32" s="360"/>
      <c r="I32" s="367">
        <v>477</v>
      </c>
      <c r="J32" s="367">
        <v>307</v>
      </c>
      <c r="K32" s="367">
        <v>40</v>
      </c>
      <c r="L32" s="367">
        <v>33</v>
      </c>
      <c r="M32" s="367">
        <v>32</v>
      </c>
      <c r="N32" s="367">
        <v>4</v>
      </c>
      <c r="O32" s="367">
        <v>15</v>
      </c>
      <c r="P32" s="367">
        <v>22</v>
      </c>
      <c r="Q32" s="367">
        <v>18</v>
      </c>
      <c r="R32" s="368"/>
      <c r="S32" s="367">
        <v>29</v>
      </c>
      <c r="T32" s="367">
        <v>59</v>
      </c>
      <c r="U32" s="367">
        <v>2</v>
      </c>
      <c r="V32" s="367">
        <v>92</v>
      </c>
      <c r="W32" s="367">
        <v>60</v>
      </c>
      <c r="X32" s="367">
        <v>52</v>
      </c>
      <c r="Y32" s="367">
        <v>28</v>
      </c>
      <c r="Z32" s="367">
        <v>32</v>
      </c>
      <c r="AA32" s="367">
        <v>36</v>
      </c>
      <c r="AB32" s="367">
        <v>30</v>
      </c>
      <c r="AC32" s="367">
        <v>162</v>
      </c>
      <c r="AD32" s="367">
        <v>59</v>
      </c>
      <c r="AE32" s="367">
        <v>28</v>
      </c>
      <c r="AF32" s="204"/>
    </row>
    <row r="33" spans="1:32" s="203" customFormat="1" ht="13.5" customHeight="1">
      <c r="A33" s="61"/>
      <c r="B33" s="61"/>
      <c r="C33" s="97"/>
      <c r="D33" s="620" t="s">
        <v>419</v>
      </c>
      <c r="E33" s="620"/>
      <c r="F33" s="620"/>
      <c r="G33" s="364"/>
      <c r="H33" s="360"/>
      <c r="I33" s="367">
        <v>33</v>
      </c>
      <c r="J33" s="367">
        <v>17</v>
      </c>
      <c r="K33" s="367">
        <v>1</v>
      </c>
      <c r="L33" s="367" t="s">
        <v>23</v>
      </c>
      <c r="M33" s="367">
        <v>3</v>
      </c>
      <c r="N33" s="367">
        <v>1</v>
      </c>
      <c r="O33" s="367">
        <v>1</v>
      </c>
      <c r="P33" s="367">
        <v>2</v>
      </c>
      <c r="Q33" s="367">
        <v>2</v>
      </c>
      <c r="R33" s="368"/>
      <c r="S33" s="367">
        <v>1</v>
      </c>
      <c r="T33" s="367">
        <v>3</v>
      </c>
      <c r="U33" s="367" t="s">
        <v>23</v>
      </c>
      <c r="V33" s="367">
        <v>4</v>
      </c>
      <c r="W33" s="367">
        <v>3</v>
      </c>
      <c r="X33" s="367">
        <v>3</v>
      </c>
      <c r="Y33" s="367">
        <v>1</v>
      </c>
      <c r="Z33" s="367">
        <v>3</v>
      </c>
      <c r="AA33" s="367">
        <v>2</v>
      </c>
      <c r="AB33" s="367">
        <v>3</v>
      </c>
      <c r="AC33" s="367">
        <v>10</v>
      </c>
      <c r="AD33" s="367">
        <v>5</v>
      </c>
      <c r="AE33" s="367">
        <v>3</v>
      </c>
      <c r="AF33" s="204"/>
    </row>
    <row r="34" spans="1:32" s="203" customFormat="1" ht="13.5" customHeight="1">
      <c r="A34" s="61"/>
      <c r="B34" s="61"/>
      <c r="C34" s="620" t="s">
        <v>420</v>
      </c>
      <c r="D34" s="620"/>
      <c r="E34" s="620"/>
      <c r="F34" s="620"/>
      <c r="G34" s="364"/>
      <c r="H34" s="360"/>
      <c r="I34" s="361">
        <v>430</v>
      </c>
      <c r="J34" s="362">
        <v>272</v>
      </c>
      <c r="K34" s="362">
        <v>40</v>
      </c>
      <c r="L34" s="362">
        <v>33</v>
      </c>
      <c r="M34" s="362">
        <v>30</v>
      </c>
      <c r="N34" s="362">
        <v>3</v>
      </c>
      <c r="O34" s="362">
        <v>14</v>
      </c>
      <c r="P34" s="362">
        <v>20</v>
      </c>
      <c r="Q34" s="362">
        <v>17</v>
      </c>
      <c r="R34" s="361"/>
      <c r="S34" s="362">
        <v>25</v>
      </c>
      <c r="T34" s="362">
        <v>59</v>
      </c>
      <c r="U34" s="362">
        <v>2</v>
      </c>
      <c r="V34" s="362">
        <v>82</v>
      </c>
      <c r="W34" s="362">
        <v>59</v>
      </c>
      <c r="X34" s="362">
        <v>45</v>
      </c>
      <c r="Y34" s="362">
        <v>26</v>
      </c>
      <c r="Z34" s="362">
        <v>30</v>
      </c>
      <c r="AA34" s="362">
        <v>31</v>
      </c>
      <c r="AB34" s="362">
        <v>29</v>
      </c>
      <c r="AC34" s="362">
        <v>137</v>
      </c>
      <c r="AD34" s="362">
        <v>55</v>
      </c>
      <c r="AE34" s="362">
        <v>26</v>
      </c>
      <c r="AF34" s="204"/>
    </row>
    <row r="35" spans="1:31" s="204" customFormat="1" ht="13.5" customHeight="1">
      <c r="A35" s="350"/>
      <c r="B35" s="350"/>
      <c r="C35" s="620" t="s">
        <v>421</v>
      </c>
      <c r="D35" s="620"/>
      <c r="E35" s="620"/>
      <c r="F35" s="620"/>
      <c r="G35" s="364"/>
      <c r="H35" s="360"/>
      <c r="I35" s="361">
        <v>82</v>
      </c>
      <c r="J35" s="361">
        <v>48</v>
      </c>
      <c r="K35" s="361">
        <v>2</v>
      </c>
      <c r="L35" s="361">
        <v>0</v>
      </c>
      <c r="M35" s="361">
        <v>5</v>
      </c>
      <c r="N35" s="361">
        <v>1</v>
      </c>
      <c r="O35" s="361">
        <v>2</v>
      </c>
      <c r="P35" s="362">
        <v>3</v>
      </c>
      <c r="Q35" s="362">
        <v>3</v>
      </c>
      <c r="R35" s="361"/>
      <c r="S35" s="362">
        <v>4</v>
      </c>
      <c r="T35" s="362">
        <v>2</v>
      </c>
      <c r="U35" s="362">
        <v>0</v>
      </c>
      <c r="V35" s="362">
        <v>11</v>
      </c>
      <c r="W35" s="362">
        <v>4</v>
      </c>
      <c r="X35" s="362">
        <v>9</v>
      </c>
      <c r="Y35" s="362">
        <v>2</v>
      </c>
      <c r="Z35" s="362">
        <v>4</v>
      </c>
      <c r="AA35" s="362">
        <v>7</v>
      </c>
      <c r="AB35" s="362">
        <v>4</v>
      </c>
      <c r="AC35" s="362">
        <v>32</v>
      </c>
      <c r="AD35" s="362">
        <v>9</v>
      </c>
      <c r="AE35" s="362">
        <v>4</v>
      </c>
    </row>
    <row r="36" spans="1:32" s="203" customFormat="1" ht="13.5" customHeight="1">
      <c r="A36" s="61"/>
      <c r="B36" s="61"/>
      <c r="C36" s="620" t="s">
        <v>422</v>
      </c>
      <c r="D36" s="620"/>
      <c r="E36" s="620"/>
      <c r="F36" s="620"/>
      <c r="G36" s="364"/>
      <c r="H36" s="360"/>
      <c r="I36" s="361">
        <v>8</v>
      </c>
      <c r="J36" s="361">
        <v>7</v>
      </c>
      <c r="K36" s="361">
        <v>1</v>
      </c>
      <c r="L36" s="361" t="s">
        <v>23</v>
      </c>
      <c r="M36" s="361">
        <v>1</v>
      </c>
      <c r="N36" s="361">
        <v>1</v>
      </c>
      <c r="O36" s="361">
        <v>1</v>
      </c>
      <c r="P36" s="362">
        <v>1</v>
      </c>
      <c r="Q36" s="362">
        <v>1</v>
      </c>
      <c r="R36" s="361"/>
      <c r="S36" s="362">
        <v>1</v>
      </c>
      <c r="T36" s="362">
        <v>0</v>
      </c>
      <c r="U36" s="362" t="s">
        <v>23</v>
      </c>
      <c r="V36" s="362">
        <v>4</v>
      </c>
      <c r="W36" s="362">
        <v>1</v>
      </c>
      <c r="X36" s="362">
        <v>1</v>
      </c>
      <c r="Y36" s="362">
        <v>1</v>
      </c>
      <c r="Z36" s="362">
        <v>1</v>
      </c>
      <c r="AA36" s="362">
        <v>1</v>
      </c>
      <c r="AB36" s="362">
        <v>1</v>
      </c>
      <c r="AC36" s="362">
        <v>4</v>
      </c>
      <c r="AD36" s="362">
        <v>1</v>
      </c>
      <c r="AE36" s="362">
        <v>0</v>
      </c>
      <c r="AF36" s="204"/>
    </row>
    <row r="37" spans="2:32" s="207" customFormat="1" ht="13.5" customHeight="1">
      <c r="B37" s="626" t="s">
        <v>380</v>
      </c>
      <c r="C37" s="626"/>
      <c r="D37" s="626"/>
      <c r="E37" s="626"/>
      <c r="F37" s="626"/>
      <c r="G37" s="93"/>
      <c r="H37" s="340"/>
      <c r="I37" s="357">
        <v>320</v>
      </c>
      <c r="J37" s="358">
        <v>182</v>
      </c>
      <c r="K37" s="358">
        <v>11</v>
      </c>
      <c r="L37" s="358">
        <v>4</v>
      </c>
      <c r="M37" s="358">
        <v>17</v>
      </c>
      <c r="N37" s="358">
        <v>9</v>
      </c>
      <c r="O37" s="358">
        <v>7</v>
      </c>
      <c r="P37" s="358">
        <v>13</v>
      </c>
      <c r="Q37" s="358">
        <v>13</v>
      </c>
      <c r="R37" s="357"/>
      <c r="S37" s="358">
        <v>17</v>
      </c>
      <c r="T37" s="358">
        <v>8</v>
      </c>
      <c r="U37" s="358">
        <v>3</v>
      </c>
      <c r="V37" s="358">
        <v>31</v>
      </c>
      <c r="W37" s="358">
        <v>20</v>
      </c>
      <c r="X37" s="358">
        <v>21</v>
      </c>
      <c r="Y37" s="358">
        <v>6</v>
      </c>
      <c r="Z37" s="358">
        <v>17</v>
      </c>
      <c r="AA37" s="358">
        <v>21</v>
      </c>
      <c r="AB37" s="358">
        <v>19</v>
      </c>
      <c r="AC37" s="358">
        <v>125</v>
      </c>
      <c r="AD37" s="358">
        <v>29</v>
      </c>
      <c r="AE37" s="358">
        <v>19</v>
      </c>
      <c r="AF37" s="359"/>
    </row>
    <row r="38" spans="1:32" s="203" customFormat="1" ht="13.5" customHeight="1">
      <c r="A38" s="61"/>
      <c r="B38" s="61"/>
      <c r="C38" s="97"/>
      <c r="D38" s="341">
        <v>15</v>
      </c>
      <c r="E38" s="342" t="s">
        <v>371</v>
      </c>
      <c r="F38" s="97" t="s">
        <v>373</v>
      </c>
      <c r="G38" s="363"/>
      <c r="H38" s="360"/>
      <c r="I38" s="361">
        <v>58</v>
      </c>
      <c r="J38" s="362">
        <v>46</v>
      </c>
      <c r="K38" s="362">
        <v>9</v>
      </c>
      <c r="L38" s="362">
        <v>3</v>
      </c>
      <c r="M38" s="362">
        <v>11</v>
      </c>
      <c r="N38" s="362">
        <v>9</v>
      </c>
      <c r="O38" s="362">
        <v>6</v>
      </c>
      <c r="P38" s="362">
        <v>8</v>
      </c>
      <c r="Q38" s="362">
        <v>9</v>
      </c>
      <c r="R38" s="361"/>
      <c r="S38" s="362">
        <v>10</v>
      </c>
      <c r="T38" s="362">
        <v>1</v>
      </c>
      <c r="U38" s="362" t="s">
        <v>23</v>
      </c>
      <c r="V38" s="362">
        <v>18</v>
      </c>
      <c r="W38" s="362">
        <v>7</v>
      </c>
      <c r="X38" s="362">
        <v>8</v>
      </c>
      <c r="Y38" s="362">
        <v>3</v>
      </c>
      <c r="Z38" s="362">
        <v>1</v>
      </c>
      <c r="AA38" s="362">
        <v>8</v>
      </c>
      <c r="AB38" s="362">
        <v>10</v>
      </c>
      <c r="AC38" s="362">
        <v>14</v>
      </c>
      <c r="AD38" s="362">
        <v>9</v>
      </c>
      <c r="AE38" s="362">
        <v>8</v>
      </c>
      <c r="AF38" s="204"/>
    </row>
    <row r="39" spans="1:32" s="203" customFormat="1" ht="13.5" customHeight="1">
      <c r="A39" s="61"/>
      <c r="B39" s="61"/>
      <c r="C39" s="97"/>
      <c r="D39" s="341">
        <v>25</v>
      </c>
      <c r="E39" s="342" t="s">
        <v>371</v>
      </c>
      <c r="F39" s="97" t="s">
        <v>374</v>
      </c>
      <c r="G39" s="102"/>
      <c r="H39" s="360"/>
      <c r="I39" s="361">
        <v>21</v>
      </c>
      <c r="J39" s="362">
        <v>14</v>
      </c>
      <c r="K39" s="362">
        <v>0</v>
      </c>
      <c r="L39" s="362" t="s">
        <v>23</v>
      </c>
      <c r="M39" s="362">
        <v>2</v>
      </c>
      <c r="N39" s="362" t="s">
        <v>23</v>
      </c>
      <c r="O39" s="362">
        <v>0</v>
      </c>
      <c r="P39" s="362">
        <v>1</v>
      </c>
      <c r="Q39" s="362">
        <v>0</v>
      </c>
      <c r="R39" s="361"/>
      <c r="S39" s="362">
        <v>3</v>
      </c>
      <c r="T39" s="362">
        <v>0</v>
      </c>
      <c r="U39" s="362" t="s">
        <v>23</v>
      </c>
      <c r="V39" s="362">
        <v>3</v>
      </c>
      <c r="W39" s="362">
        <v>2</v>
      </c>
      <c r="X39" s="362">
        <v>3</v>
      </c>
      <c r="Y39" s="362">
        <v>1</v>
      </c>
      <c r="Z39" s="362">
        <v>2</v>
      </c>
      <c r="AA39" s="362">
        <v>3</v>
      </c>
      <c r="AB39" s="362">
        <v>3</v>
      </c>
      <c r="AC39" s="362">
        <v>10</v>
      </c>
      <c r="AD39" s="362">
        <v>2</v>
      </c>
      <c r="AE39" s="362">
        <v>0</v>
      </c>
      <c r="AF39" s="204"/>
    </row>
    <row r="40" spans="1:32" s="203" customFormat="1" ht="13.5" customHeight="1">
      <c r="A40" s="61"/>
      <c r="B40" s="61"/>
      <c r="C40" s="97"/>
      <c r="D40" s="341">
        <v>35</v>
      </c>
      <c r="E40" s="342" t="s">
        <v>371</v>
      </c>
      <c r="F40" s="97" t="s">
        <v>375</v>
      </c>
      <c r="G40" s="102"/>
      <c r="H40" s="360"/>
      <c r="I40" s="361">
        <v>18</v>
      </c>
      <c r="J40" s="362">
        <v>10</v>
      </c>
      <c r="K40" s="362">
        <v>1</v>
      </c>
      <c r="L40" s="362">
        <v>0</v>
      </c>
      <c r="M40" s="362">
        <v>2</v>
      </c>
      <c r="N40" s="362" t="s">
        <v>23</v>
      </c>
      <c r="O40" s="362" t="s">
        <v>23</v>
      </c>
      <c r="P40" s="362">
        <v>1</v>
      </c>
      <c r="Q40" s="362">
        <v>1</v>
      </c>
      <c r="R40" s="361"/>
      <c r="S40" s="362">
        <v>2</v>
      </c>
      <c r="T40" s="362">
        <v>0</v>
      </c>
      <c r="U40" s="362" t="s">
        <v>23</v>
      </c>
      <c r="V40" s="362">
        <v>3</v>
      </c>
      <c r="W40" s="362">
        <v>2</v>
      </c>
      <c r="X40" s="362">
        <v>3</v>
      </c>
      <c r="Y40" s="362" t="s">
        <v>23</v>
      </c>
      <c r="Z40" s="362">
        <v>1</v>
      </c>
      <c r="AA40" s="362">
        <v>2</v>
      </c>
      <c r="AB40" s="362">
        <v>1</v>
      </c>
      <c r="AC40" s="362">
        <v>7</v>
      </c>
      <c r="AD40" s="362">
        <v>1</v>
      </c>
      <c r="AE40" s="362">
        <v>1</v>
      </c>
      <c r="AF40" s="204"/>
    </row>
    <row r="41" spans="1:32" s="203" customFormat="1" ht="13.5" customHeight="1">
      <c r="A41" s="61"/>
      <c r="B41" s="61"/>
      <c r="C41" s="97"/>
      <c r="D41" s="341">
        <v>45</v>
      </c>
      <c r="E41" s="342" t="s">
        <v>371</v>
      </c>
      <c r="F41" s="97" t="s">
        <v>376</v>
      </c>
      <c r="G41" s="102"/>
      <c r="H41" s="360"/>
      <c r="I41" s="361">
        <v>16</v>
      </c>
      <c r="J41" s="362">
        <v>10</v>
      </c>
      <c r="K41" s="362" t="s">
        <v>23</v>
      </c>
      <c r="L41" s="362" t="s">
        <v>23</v>
      </c>
      <c r="M41" s="362">
        <v>1</v>
      </c>
      <c r="N41" s="362" t="s">
        <v>23</v>
      </c>
      <c r="O41" s="362" t="s">
        <v>23</v>
      </c>
      <c r="P41" s="362">
        <v>0</v>
      </c>
      <c r="Q41" s="362">
        <v>1</v>
      </c>
      <c r="R41" s="361"/>
      <c r="S41" s="362">
        <v>2</v>
      </c>
      <c r="T41" s="362">
        <v>0</v>
      </c>
      <c r="U41" s="362" t="s">
        <v>23</v>
      </c>
      <c r="V41" s="362">
        <v>1</v>
      </c>
      <c r="W41" s="362">
        <v>1</v>
      </c>
      <c r="X41" s="362">
        <v>1</v>
      </c>
      <c r="Y41" s="362">
        <v>2</v>
      </c>
      <c r="Z41" s="362">
        <v>1</v>
      </c>
      <c r="AA41" s="362">
        <v>1</v>
      </c>
      <c r="AB41" s="362">
        <v>1</v>
      </c>
      <c r="AC41" s="362">
        <v>8</v>
      </c>
      <c r="AD41" s="362">
        <v>2</v>
      </c>
      <c r="AE41" s="362">
        <v>1</v>
      </c>
      <c r="AF41" s="204"/>
    </row>
    <row r="42" spans="1:32" s="203" customFormat="1" ht="13.5" customHeight="1">
      <c r="A42" s="61"/>
      <c r="B42" s="61"/>
      <c r="C42" s="97"/>
      <c r="D42" s="341">
        <v>55</v>
      </c>
      <c r="E42" s="342" t="s">
        <v>371</v>
      </c>
      <c r="F42" s="97" t="s">
        <v>377</v>
      </c>
      <c r="G42" s="102"/>
      <c r="H42" s="360"/>
      <c r="I42" s="361">
        <v>47</v>
      </c>
      <c r="J42" s="362">
        <v>29</v>
      </c>
      <c r="K42" s="362" t="s">
        <v>23</v>
      </c>
      <c r="L42" s="362">
        <v>1</v>
      </c>
      <c r="M42" s="362">
        <v>0</v>
      </c>
      <c r="N42" s="362" t="s">
        <v>23</v>
      </c>
      <c r="O42" s="362" t="s">
        <v>23</v>
      </c>
      <c r="P42" s="362">
        <v>1</v>
      </c>
      <c r="Q42" s="362">
        <v>0</v>
      </c>
      <c r="R42" s="361"/>
      <c r="S42" s="362">
        <v>1</v>
      </c>
      <c r="T42" s="362">
        <v>2</v>
      </c>
      <c r="U42" s="362" t="s">
        <v>23</v>
      </c>
      <c r="V42" s="362">
        <v>2</v>
      </c>
      <c r="W42" s="362">
        <v>3</v>
      </c>
      <c r="X42" s="362">
        <v>2</v>
      </c>
      <c r="Y42" s="362" t="s">
        <v>23</v>
      </c>
      <c r="Z42" s="362">
        <v>3</v>
      </c>
      <c r="AA42" s="362">
        <v>3</v>
      </c>
      <c r="AB42" s="362">
        <v>1</v>
      </c>
      <c r="AC42" s="362">
        <v>24</v>
      </c>
      <c r="AD42" s="362">
        <v>4</v>
      </c>
      <c r="AE42" s="362">
        <v>1</v>
      </c>
      <c r="AF42" s="204"/>
    </row>
    <row r="43" spans="1:32" s="203" customFormat="1" ht="13.5" customHeight="1">
      <c r="A43" s="61"/>
      <c r="B43" s="61"/>
      <c r="C43" s="97"/>
      <c r="D43" s="341">
        <v>65</v>
      </c>
      <c r="E43" s="342" t="s">
        <v>371</v>
      </c>
      <c r="F43" s="97" t="s">
        <v>378</v>
      </c>
      <c r="G43" s="102"/>
      <c r="H43" s="360"/>
      <c r="I43" s="361">
        <v>72</v>
      </c>
      <c r="J43" s="362">
        <v>43</v>
      </c>
      <c r="K43" s="362">
        <v>0</v>
      </c>
      <c r="L43" s="362">
        <v>1</v>
      </c>
      <c r="M43" s="362">
        <v>0</v>
      </c>
      <c r="N43" s="362">
        <v>0</v>
      </c>
      <c r="O43" s="362" t="s">
        <v>23</v>
      </c>
      <c r="P43" s="362">
        <v>1</v>
      </c>
      <c r="Q43" s="362">
        <v>1</v>
      </c>
      <c r="R43" s="361"/>
      <c r="S43" s="362">
        <v>0</v>
      </c>
      <c r="T43" s="362">
        <v>2</v>
      </c>
      <c r="U43" s="362">
        <v>2</v>
      </c>
      <c r="V43" s="362">
        <v>2</v>
      </c>
      <c r="W43" s="362">
        <v>3</v>
      </c>
      <c r="X43" s="362">
        <v>4</v>
      </c>
      <c r="Y43" s="362">
        <v>0</v>
      </c>
      <c r="Z43" s="362">
        <v>5</v>
      </c>
      <c r="AA43" s="362">
        <v>4</v>
      </c>
      <c r="AB43" s="362">
        <v>1</v>
      </c>
      <c r="AC43" s="362">
        <v>37</v>
      </c>
      <c r="AD43" s="362">
        <v>7</v>
      </c>
      <c r="AE43" s="362">
        <v>4</v>
      </c>
      <c r="AF43" s="204"/>
    </row>
    <row r="44" spans="1:32" s="203" customFormat="1" ht="13.5" customHeight="1">
      <c r="A44" s="61"/>
      <c r="B44" s="61"/>
      <c r="C44" s="96"/>
      <c r="D44" s="620" t="s">
        <v>416</v>
      </c>
      <c r="E44" s="620"/>
      <c r="F44" s="620"/>
      <c r="G44" s="102"/>
      <c r="H44" s="360"/>
      <c r="I44" s="361">
        <v>88</v>
      </c>
      <c r="J44" s="362">
        <v>30</v>
      </c>
      <c r="K44" s="362">
        <v>0</v>
      </c>
      <c r="L44" s="362" t="s">
        <v>23</v>
      </c>
      <c r="M44" s="362">
        <v>0</v>
      </c>
      <c r="N44" s="362" t="s">
        <v>23</v>
      </c>
      <c r="O44" s="362">
        <v>0</v>
      </c>
      <c r="P44" s="362">
        <v>1</v>
      </c>
      <c r="Q44" s="362" t="s">
        <v>23</v>
      </c>
      <c r="R44" s="361"/>
      <c r="S44" s="362" t="s">
        <v>23</v>
      </c>
      <c r="T44" s="362">
        <v>2</v>
      </c>
      <c r="U44" s="362">
        <v>1</v>
      </c>
      <c r="V44" s="362">
        <v>1</v>
      </c>
      <c r="W44" s="362">
        <v>2</v>
      </c>
      <c r="X44" s="362">
        <v>1</v>
      </c>
      <c r="Y44" s="362">
        <v>0</v>
      </c>
      <c r="Z44" s="362">
        <v>3</v>
      </c>
      <c r="AA44" s="362">
        <v>1</v>
      </c>
      <c r="AB44" s="362">
        <v>3</v>
      </c>
      <c r="AC44" s="362">
        <v>26</v>
      </c>
      <c r="AD44" s="362">
        <v>4</v>
      </c>
      <c r="AE44" s="362">
        <v>3</v>
      </c>
      <c r="AF44" s="204"/>
    </row>
    <row r="45" spans="1:32" s="203" customFormat="1" ht="13.5" customHeight="1">
      <c r="A45" s="61"/>
      <c r="B45" s="61"/>
      <c r="C45" s="473"/>
      <c r="D45" s="647" t="s">
        <v>417</v>
      </c>
      <c r="E45" s="647"/>
      <c r="F45" s="647"/>
      <c r="G45" s="102"/>
      <c r="H45" s="360"/>
      <c r="I45" s="361"/>
      <c r="J45" s="362"/>
      <c r="K45" s="362"/>
      <c r="L45" s="362"/>
      <c r="M45" s="362"/>
      <c r="N45" s="362"/>
      <c r="O45" s="362"/>
      <c r="P45" s="362"/>
      <c r="Q45" s="362"/>
      <c r="R45" s="361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>
        <v>0</v>
      </c>
      <c r="AF45" s="204"/>
    </row>
    <row r="46" spans="1:32" s="203" customFormat="1" ht="13.5" customHeight="1">
      <c r="A46" s="61"/>
      <c r="B46" s="61"/>
      <c r="C46" s="473"/>
      <c r="D46" s="620" t="s">
        <v>418</v>
      </c>
      <c r="E46" s="620"/>
      <c r="F46" s="620"/>
      <c r="G46" s="364"/>
      <c r="H46" s="360"/>
      <c r="I46" s="361">
        <v>245</v>
      </c>
      <c r="J46" s="362">
        <v>148</v>
      </c>
      <c r="K46" s="362">
        <v>9</v>
      </c>
      <c r="L46" s="362">
        <v>3</v>
      </c>
      <c r="M46" s="362">
        <v>13</v>
      </c>
      <c r="N46" s="362">
        <v>7</v>
      </c>
      <c r="O46" s="362">
        <v>6</v>
      </c>
      <c r="P46" s="362">
        <v>11</v>
      </c>
      <c r="Q46" s="362">
        <v>8</v>
      </c>
      <c r="R46" s="361"/>
      <c r="S46" s="362">
        <v>15</v>
      </c>
      <c r="T46" s="362">
        <v>7</v>
      </c>
      <c r="U46" s="362">
        <v>3</v>
      </c>
      <c r="V46" s="362">
        <v>27</v>
      </c>
      <c r="W46" s="362">
        <v>17</v>
      </c>
      <c r="X46" s="362">
        <v>17</v>
      </c>
      <c r="Y46" s="362">
        <v>5</v>
      </c>
      <c r="Z46" s="362">
        <v>15</v>
      </c>
      <c r="AA46" s="362">
        <v>16</v>
      </c>
      <c r="AB46" s="362">
        <v>16</v>
      </c>
      <c r="AC46" s="362">
        <v>101</v>
      </c>
      <c r="AD46" s="362">
        <v>24</v>
      </c>
      <c r="AE46" s="362">
        <v>16</v>
      </c>
      <c r="AF46" s="204"/>
    </row>
    <row r="47" spans="1:32" s="203" customFormat="1" ht="13.5" customHeight="1">
      <c r="A47" s="61"/>
      <c r="B47" s="61"/>
      <c r="C47" s="473"/>
      <c r="D47" s="620" t="s">
        <v>419</v>
      </c>
      <c r="E47" s="620"/>
      <c r="F47" s="620"/>
      <c r="G47" s="364"/>
      <c r="H47" s="360"/>
      <c r="I47" s="361">
        <v>66</v>
      </c>
      <c r="J47" s="362">
        <v>29</v>
      </c>
      <c r="K47" s="362">
        <v>1</v>
      </c>
      <c r="L47" s="362">
        <v>1</v>
      </c>
      <c r="M47" s="362">
        <v>3</v>
      </c>
      <c r="N47" s="362">
        <v>1</v>
      </c>
      <c r="O47" s="362">
        <v>0</v>
      </c>
      <c r="P47" s="362">
        <v>2</v>
      </c>
      <c r="Q47" s="362">
        <v>3</v>
      </c>
      <c r="R47" s="361"/>
      <c r="S47" s="362">
        <v>2</v>
      </c>
      <c r="T47" s="362">
        <v>1</v>
      </c>
      <c r="U47" s="362">
        <v>0</v>
      </c>
      <c r="V47" s="362">
        <v>3</v>
      </c>
      <c r="W47" s="362">
        <v>2</v>
      </c>
      <c r="X47" s="362">
        <v>2</v>
      </c>
      <c r="Y47" s="362">
        <v>1</v>
      </c>
      <c r="Z47" s="362">
        <v>2</v>
      </c>
      <c r="AA47" s="362">
        <v>4</v>
      </c>
      <c r="AB47" s="362">
        <v>3</v>
      </c>
      <c r="AC47" s="362">
        <v>23</v>
      </c>
      <c r="AD47" s="362">
        <v>4</v>
      </c>
      <c r="AE47" s="362">
        <v>2</v>
      </c>
      <c r="AF47" s="204"/>
    </row>
    <row r="48" spans="1:32" s="203" customFormat="1" ht="13.5" customHeight="1">
      <c r="A48" s="61"/>
      <c r="B48" s="61"/>
      <c r="C48" s="620" t="s">
        <v>423</v>
      </c>
      <c r="D48" s="620"/>
      <c r="E48" s="620"/>
      <c r="F48" s="620"/>
      <c r="G48" s="364"/>
      <c r="H48" s="360"/>
      <c r="I48" s="361">
        <v>160</v>
      </c>
      <c r="J48" s="362">
        <v>89</v>
      </c>
      <c r="K48" s="362">
        <v>1</v>
      </c>
      <c r="L48" s="362">
        <v>0</v>
      </c>
      <c r="M48" s="362">
        <v>4</v>
      </c>
      <c r="N48" s="362" t="s">
        <v>23</v>
      </c>
      <c r="O48" s="362" t="s">
        <v>23</v>
      </c>
      <c r="P48" s="362">
        <v>4</v>
      </c>
      <c r="Q48" s="362">
        <v>4</v>
      </c>
      <c r="R48" s="361"/>
      <c r="S48" s="362">
        <v>7</v>
      </c>
      <c r="T48" s="362">
        <v>2</v>
      </c>
      <c r="U48" s="362">
        <v>1</v>
      </c>
      <c r="V48" s="362">
        <v>9</v>
      </c>
      <c r="W48" s="362">
        <v>5</v>
      </c>
      <c r="X48" s="362">
        <v>9</v>
      </c>
      <c r="Y48" s="362">
        <v>2</v>
      </c>
      <c r="Z48" s="362">
        <v>12</v>
      </c>
      <c r="AA48" s="362">
        <v>10</v>
      </c>
      <c r="AB48" s="362">
        <v>5</v>
      </c>
      <c r="AC48" s="362">
        <v>75</v>
      </c>
      <c r="AD48" s="362">
        <v>13</v>
      </c>
      <c r="AE48" s="362">
        <v>9</v>
      </c>
      <c r="AF48" s="204"/>
    </row>
    <row r="49" spans="1:32" s="203" customFormat="1" ht="13.5" customHeight="1">
      <c r="A49" s="61"/>
      <c r="B49" s="61"/>
      <c r="C49" s="620" t="s">
        <v>424</v>
      </c>
      <c r="D49" s="620"/>
      <c r="E49" s="620"/>
      <c r="F49" s="620"/>
      <c r="G49" s="364"/>
      <c r="H49" s="360"/>
      <c r="I49" s="361">
        <v>53</v>
      </c>
      <c r="J49" s="362">
        <v>44</v>
      </c>
      <c r="K49" s="362">
        <v>9</v>
      </c>
      <c r="L49" s="362">
        <v>3</v>
      </c>
      <c r="M49" s="362">
        <v>12</v>
      </c>
      <c r="N49" s="362">
        <v>9</v>
      </c>
      <c r="O49" s="362">
        <v>6</v>
      </c>
      <c r="P49" s="362">
        <v>7</v>
      </c>
      <c r="Q49" s="362">
        <v>8</v>
      </c>
      <c r="R49" s="361"/>
      <c r="S49" s="362">
        <v>9</v>
      </c>
      <c r="T49" s="362">
        <v>1</v>
      </c>
      <c r="U49" s="362" t="s">
        <v>23</v>
      </c>
      <c r="V49" s="362">
        <v>16</v>
      </c>
      <c r="W49" s="362">
        <v>7</v>
      </c>
      <c r="X49" s="362">
        <v>7</v>
      </c>
      <c r="Y49" s="362">
        <v>2</v>
      </c>
      <c r="Z49" s="362">
        <v>2</v>
      </c>
      <c r="AA49" s="362">
        <v>7</v>
      </c>
      <c r="AB49" s="362">
        <v>10</v>
      </c>
      <c r="AC49" s="362">
        <v>13</v>
      </c>
      <c r="AD49" s="362">
        <v>8</v>
      </c>
      <c r="AE49" s="362">
        <v>8</v>
      </c>
      <c r="AF49" s="204"/>
    </row>
    <row r="50" spans="1:32" s="203" customFormat="1" ht="13.5" customHeight="1">
      <c r="A50" s="61"/>
      <c r="B50" s="61"/>
      <c r="C50" s="620" t="s">
        <v>425</v>
      </c>
      <c r="D50" s="620"/>
      <c r="E50" s="620"/>
      <c r="F50" s="620"/>
      <c r="G50" s="364"/>
      <c r="H50" s="360"/>
      <c r="I50" s="361">
        <v>107</v>
      </c>
      <c r="J50" s="362">
        <v>49</v>
      </c>
      <c r="K50" s="362">
        <v>1</v>
      </c>
      <c r="L50" s="362">
        <v>1</v>
      </c>
      <c r="M50" s="362">
        <v>1</v>
      </c>
      <c r="N50" s="362">
        <v>1</v>
      </c>
      <c r="O50" s="362">
        <v>1</v>
      </c>
      <c r="P50" s="362">
        <v>3</v>
      </c>
      <c r="Q50" s="362">
        <v>0</v>
      </c>
      <c r="R50" s="361"/>
      <c r="S50" s="362">
        <v>1</v>
      </c>
      <c r="T50" s="362">
        <v>5</v>
      </c>
      <c r="U50" s="362">
        <v>2</v>
      </c>
      <c r="V50" s="362">
        <v>5</v>
      </c>
      <c r="W50" s="362">
        <v>9</v>
      </c>
      <c r="X50" s="362">
        <v>5</v>
      </c>
      <c r="Y50" s="362">
        <v>2</v>
      </c>
      <c r="Z50" s="362">
        <v>4</v>
      </c>
      <c r="AA50" s="362">
        <v>4</v>
      </c>
      <c r="AB50" s="362">
        <v>4</v>
      </c>
      <c r="AC50" s="362">
        <v>37</v>
      </c>
      <c r="AD50" s="362">
        <v>7</v>
      </c>
      <c r="AE50" s="362">
        <v>3</v>
      </c>
      <c r="AF50" s="204"/>
    </row>
    <row r="51" spans="1:32" s="207" customFormat="1" ht="13.5" customHeight="1">
      <c r="A51" s="536" t="s">
        <v>381</v>
      </c>
      <c r="B51" s="536"/>
      <c r="C51" s="536"/>
      <c r="D51" s="536"/>
      <c r="E51" s="536"/>
      <c r="F51" s="536"/>
      <c r="G51" s="536"/>
      <c r="H51" s="340"/>
      <c r="I51" s="357">
        <v>425</v>
      </c>
      <c r="J51" s="358">
        <v>285</v>
      </c>
      <c r="K51" s="358">
        <v>56</v>
      </c>
      <c r="L51" s="358">
        <v>39</v>
      </c>
      <c r="M51" s="358">
        <v>23</v>
      </c>
      <c r="N51" s="358">
        <v>15</v>
      </c>
      <c r="O51" s="358">
        <v>27</v>
      </c>
      <c r="P51" s="358">
        <v>24</v>
      </c>
      <c r="Q51" s="358">
        <v>20</v>
      </c>
      <c r="R51" s="357"/>
      <c r="S51" s="358">
        <v>21</v>
      </c>
      <c r="T51" s="358">
        <v>61</v>
      </c>
      <c r="U51" s="358">
        <v>3</v>
      </c>
      <c r="V51" s="358">
        <v>78</v>
      </c>
      <c r="W51" s="358">
        <v>75</v>
      </c>
      <c r="X51" s="358">
        <v>47</v>
      </c>
      <c r="Y51" s="358">
        <v>21</v>
      </c>
      <c r="Z51" s="358">
        <v>28</v>
      </c>
      <c r="AA51" s="358">
        <v>36</v>
      </c>
      <c r="AB51" s="358">
        <v>39</v>
      </c>
      <c r="AC51" s="358">
        <v>128</v>
      </c>
      <c r="AD51" s="358">
        <v>44</v>
      </c>
      <c r="AE51" s="358">
        <v>32</v>
      </c>
      <c r="AF51" s="359"/>
    </row>
    <row r="52" spans="1:32" s="203" customFormat="1" ht="13.5" customHeight="1">
      <c r="A52" s="61"/>
      <c r="B52" s="61"/>
      <c r="C52" s="97"/>
      <c r="D52" s="341">
        <v>10</v>
      </c>
      <c r="E52" s="342" t="s">
        <v>371</v>
      </c>
      <c r="F52" s="97" t="s">
        <v>372</v>
      </c>
      <c r="G52" s="102"/>
      <c r="H52" s="360"/>
      <c r="I52" s="361">
        <v>24</v>
      </c>
      <c r="J52" s="362">
        <v>22</v>
      </c>
      <c r="K52" s="362">
        <v>11</v>
      </c>
      <c r="L52" s="362">
        <v>4</v>
      </c>
      <c r="M52" s="362">
        <v>2</v>
      </c>
      <c r="N52" s="362">
        <v>5</v>
      </c>
      <c r="O52" s="362">
        <v>8</v>
      </c>
      <c r="P52" s="362">
        <v>4</v>
      </c>
      <c r="Q52" s="362">
        <v>3</v>
      </c>
      <c r="R52" s="361"/>
      <c r="S52" s="362">
        <v>4</v>
      </c>
      <c r="T52" s="362">
        <v>0</v>
      </c>
      <c r="U52" s="362">
        <v>0</v>
      </c>
      <c r="V52" s="362">
        <v>10</v>
      </c>
      <c r="W52" s="362">
        <v>7</v>
      </c>
      <c r="X52" s="362">
        <v>11</v>
      </c>
      <c r="Y52" s="362">
        <v>2</v>
      </c>
      <c r="Z52" s="362">
        <v>1</v>
      </c>
      <c r="AA52" s="362">
        <v>5</v>
      </c>
      <c r="AB52" s="362">
        <v>5</v>
      </c>
      <c r="AC52" s="362">
        <v>5</v>
      </c>
      <c r="AD52" s="362">
        <v>2</v>
      </c>
      <c r="AE52" s="362">
        <v>6</v>
      </c>
      <c r="AF52" s="204"/>
    </row>
    <row r="53" spans="1:32" s="203" customFormat="1" ht="13.5" customHeight="1">
      <c r="A53" s="61"/>
      <c r="B53" s="61"/>
      <c r="C53" s="97"/>
      <c r="D53" s="341">
        <v>15</v>
      </c>
      <c r="E53" s="342" t="s">
        <v>371</v>
      </c>
      <c r="F53" s="97" t="s">
        <v>373</v>
      </c>
      <c r="G53" s="363"/>
      <c r="H53" s="360"/>
      <c r="I53" s="361">
        <v>48</v>
      </c>
      <c r="J53" s="362">
        <v>41</v>
      </c>
      <c r="K53" s="362">
        <v>12</v>
      </c>
      <c r="L53" s="362">
        <v>7</v>
      </c>
      <c r="M53" s="362">
        <v>5</v>
      </c>
      <c r="N53" s="362">
        <v>8</v>
      </c>
      <c r="O53" s="362">
        <v>8</v>
      </c>
      <c r="P53" s="362">
        <v>6</v>
      </c>
      <c r="Q53" s="362">
        <v>7</v>
      </c>
      <c r="R53" s="361"/>
      <c r="S53" s="362">
        <v>3</v>
      </c>
      <c r="T53" s="362">
        <v>2</v>
      </c>
      <c r="U53" s="362" t="s">
        <v>23</v>
      </c>
      <c r="V53" s="362">
        <v>18</v>
      </c>
      <c r="W53" s="362">
        <v>10</v>
      </c>
      <c r="X53" s="362">
        <v>7</v>
      </c>
      <c r="Y53" s="362">
        <v>4</v>
      </c>
      <c r="Z53" s="362">
        <v>2</v>
      </c>
      <c r="AA53" s="362">
        <v>6</v>
      </c>
      <c r="AB53" s="362">
        <v>8</v>
      </c>
      <c r="AC53" s="362">
        <v>9</v>
      </c>
      <c r="AD53" s="362">
        <v>6</v>
      </c>
      <c r="AE53" s="362">
        <v>7</v>
      </c>
      <c r="AF53" s="204"/>
    </row>
    <row r="54" spans="1:32" s="203" customFormat="1" ht="13.5" customHeight="1">
      <c r="A54" s="61"/>
      <c r="B54" s="61"/>
      <c r="C54" s="97"/>
      <c r="D54" s="341">
        <v>25</v>
      </c>
      <c r="E54" s="342" t="s">
        <v>371</v>
      </c>
      <c r="F54" s="97" t="s">
        <v>374</v>
      </c>
      <c r="G54" s="102"/>
      <c r="H54" s="360"/>
      <c r="I54" s="361">
        <v>64</v>
      </c>
      <c r="J54" s="362">
        <v>48</v>
      </c>
      <c r="K54" s="362">
        <v>12</v>
      </c>
      <c r="L54" s="362">
        <v>9</v>
      </c>
      <c r="M54" s="362">
        <v>4</v>
      </c>
      <c r="N54" s="362">
        <v>1</v>
      </c>
      <c r="O54" s="362">
        <v>7</v>
      </c>
      <c r="P54" s="362">
        <v>3</v>
      </c>
      <c r="Q54" s="362">
        <v>3</v>
      </c>
      <c r="R54" s="361"/>
      <c r="S54" s="362">
        <v>3</v>
      </c>
      <c r="T54" s="362">
        <v>13</v>
      </c>
      <c r="U54" s="362" t="s">
        <v>23</v>
      </c>
      <c r="V54" s="362">
        <v>14</v>
      </c>
      <c r="W54" s="362">
        <v>13</v>
      </c>
      <c r="X54" s="362">
        <v>5</v>
      </c>
      <c r="Y54" s="362">
        <v>4</v>
      </c>
      <c r="Z54" s="362">
        <v>3</v>
      </c>
      <c r="AA54" s="362">
        <v>5</v>
      </c>
      <c r="AB54" s="362">
        <v>7</v>
      </c>
      <c r="AC54" s="362">
        <v>13</v>
      </c>
      <c r="AD54" s="362">
        <v>9</v>
      </c>
      <c r="AE54" s="362">
        <v>5</v>
      </c>
      <c r="AF54" s="204"/>
    </row>
    <row r="55" spans="1:32" s="203" customFormat="1" ht="13.5" customHeight="1">
      <c r="A55" s="61"/>
      <c r="B55" s="61"/>
      <c r="C55" s="97"/>
      <c r="D55" s="341">
        <v>35</v>
      </c>
      <c r="E55" s="342" t="s">
        <v>371</v>
      </c>
      <c r="F55" s="97" t="s">
        <v>375</v>
      </c>
      <c r="G55" s="102"/>
      <c r="H55" s="360"/>
      <c r="I55" s="361">
        <v>59</v>
      </c>
      <c r="J55" s="362">
        <v>41</v>
      </c>
      <c r="K55" s="362">
        <v>12</v>
      </c>
      <c r="L55" s="362">
        <v>8</v>
      </c>
      <c r="M55" s="362">
        <v>4</v>
      </c>
      <c r="N55" s="362">
        <v>1</v>
      </c>
      <c r="O55" s="362">
        <v>2</v>
      </c>
      <c r="P55" s="362">
        <v>3</v>
      </c>
      <c r="Q55" s="362">
        <v>4</v>
      </c>
      <c r="R55" s="361"/>
      <c r="S55" s="362">
        <v>4</v>
      </c>
      <c r="T55" s="362">
        <v>11</v>
      </c>
      <c r="U55" s="362">
        <v>0</v>
      </c>
      <c r="V55" s="362">
        <v>13</v>
      </c>
      <c r="W55" s="362">
        <v>13</v>
      </c>
      <c r="X55" s="362">
        <v>12</v>
      </c>
      <c r="Y55" s="362">
        <v>6</v>
      </c>
      <c r="Z55" s="362">
        <v>5</v>
      </c>
      <c r="AA55" s="362">
        <v>8</v>
      </c>
      <c r="AB55" s="362">
        <v>6</v>
      </c>
      <c r="AC55" s="362">
        <v>16</v>
      </c>
      <c r="AD55" s="362">
        <v>8</v>
      </c>
      <c r="AE55" s="362">
        <v>4</v>
      </c>
      <c r="AF55" s="204"/>
    </row>
    <row r="56" spans="1:32" s="203" customFormat="1" ht="13.5" customHeight="1">
      <c r="A56" s="61"/>
      <c r="B56" s="61"/>
      <c r="C56" s="97"/>
      <c r="D56" s="341">
        <v>45</v>
      </c>
      <c r="E56" s="342" t="s">
        <v>371</v>
      </c>
      <c r="F56" s="97" t="s">
        <v>376</v>
      </c>
      <c r="G56" s="102"/>
      <c r="H56" s="360"/>
      <c r="I56" s="361">
        <v>62</v>
      </c>
      <c r="J56" s="362">
        <v>42</v>
      </c>
      <c r="K56" s="362">
        <v>7</v>
      </c>
      <c r="L56" s="362">
        <v>6</v>
      </c>
      <c r="M56" s="362">
        <v>6</v>
      </c>
      <c r="N56" s="362">
        <v>1</v>
      </c>
      <c r="O56" s="362">
        <v>1</v>
      </c>
      <c r="P56" s="362">
        <v>4</v>
      </c>
      <c r="Q56" s="362">
        <v>3</v>
      </c>
      <c r="R56" s="361"/>
      <c r="S56" s="362">
        <v>6</v>
      </c>
      <c r="T56" s="362">
        <v>15</v>
      </c>
      <c r="U56" s="362">
        <v>0</v>
      </c>
      <c r="V56" s="362">
        <v>14</v>
      </c>
      <c r="W56" s="362">
        <v>13</v>
      </c>
      <c r="X56" s="362">
        <v>6</v>
      </c>
      <c r="Y56" s="362">
        <v>3</v>
      </c>
      <c r="Z56" s="362">
        <v>4</v>
      </c>
      <c r="AA56" s="362">
        <v>4</v>
      </c>
      <c r="AB56" s="362">
        <v>4</v>
      </c>
      <c r="AC56" s="362">
        <v>21</v>
      </c>
      <c r="AD56" s="362">
        <v>7</v>
      </c>
      <c r="AE56" s="362">
        <v>4</v>
      </c>
      <c r="AF56" s="204"/>
    </row>
    <row r="57" spans="1:32" s="203" customFormat="1" ht="13.5" customHeight="1">
      <c r="A57" s="61"/>
      <c r="B57" s="61"/>
      <c r="C57" s="97"/>
      <c r="D57" s="341">
        <v>55</v>
      </c>
      <c r="E57" s="342" t="s">
        <v>371</v>
      </c>
      <c r="F57" s="97" t="s">
        <v>377</v>
      </c>
      <c r="G57" s="102"/>
      <c r="H57" s="360"/>
      <c r="I57" s="361">
        <v>75</v>
      </c>
      <c r="J57" s="362">
        <v>45</v>
      </c>
      <c r="K57" s="362">
        <v>2</v>
      </c>
      <c r="L57" s="362">
        <v>3</v>
      </c>
      <c r="M57" s="362">
        <v>2</v>
      </c>
      <c r="N57" s="362" t="s">
        <v>23</v>
      </c>
      <c r="O57" s="362">
        <v>0</v>
      </c>
      <c r="P57" s="362">
        <v>2</v>
      </c>
      <c r="Q57" s="362">
        <v>1</v>
      </c>
      <c r="R57" s="361"/>
      <c r="S57" s="362">
        <v>1</v>
      </c>
      <c r="T57" s="362">
        <v>14</v>
      </c>
      <c r="U57" s="362">
        <v>0</v>
      </c>
      <c r="V57" s="362">
        <v>6</v>
      </c>
      <c r="W57" s="362">
        <v>11</v>
      </c>
      <c r="X57" s="362">
        <v>3</v>
      </c>
      <c r="Y57" s="362" t="s">
        <v>23</v>
      </c>
      <c r="Z57" s="362">
        <v>7</v>
      </c>
      <c r="AA57" s="362">
        <v>4</v>
      </c>
      <c r="AB57" s="362">
        <v>6</v>
      </c>
      <c r="AC57" s="362">
        <v>28</v>
      </c>
      <c r="AD57" s="362">
        <v>6</v>
      </c>
      <c r="AE57" s="362">
        <v>2</v>
      </c>
      <c r="AF57" s="204"/>
    </row>
    <row r="58" spans="1:32" s="203" customFormat="1" ht="13.5" customHeight="1">
      <c r="A58" s="61"/>
      <c r="B58" s="61"/>
      <c r="C58" s="97"/>
      <c r="D58" s="341">
        <v>65</v>
      </c>
      <c r="E58" s="342" t="s">
        <v>371</v>
      </c>
      <c r="F58" s="97" t="s">
        <v>378</v>
      </c>
      <c r="G58" s="102"/>
      <c r="H58" s="360"/>
      <c r="I58" s="361">
        <v>52</v>
      </c>
      <c r="J58" s="362">
        <v>30</v>
      </c>
      <c r="K58" s="362">
        <v>0</v>
      </c>
      <c r="L58" s="362">
        <v>1</v>
      </c>
      <c r="M58" s="362">
        <v>0</v>
      </c>
      <c r="N58" s="362">
        <v>0</v>
      </c>
      <c r="O58" s="362" t="s">
        <v>23</v>
      </c>
      <c r="P58" s="362">
        <v>1</v>
      </c>
      <c r="Q58" s="362">
        <v>0</v>
      </c>
      <c r="R58" s="361"/>
      <c r="S58" s="362">
        <v>0</v>
      </c>
      <c r="T58" s="362">
        <v>4</v>
      </c>
      <c r="U58" s="362">
        <v>1</v>
      </c>
      <c r="V58" s="362">
        <v>2</v>
      </c>
      <c r="W58" s="362">
        <v>5</v>
      </c>
      <c r="X58" s="362">
        <v>3</v>
      </c>
      <c r="Y58" s="362">
        <v>1</v>
      </c>
      <c r="Z58" s="362">
        <v>5</v>
      </c>
      <c r="AA58" s="362">
        <v>3</v>
      </c>
      <c r="AB58" s="362">
        <v>2</v>
      </c>
      <c r="AC58" s="362">
        <v>24</v>
      </c>
      <c r="AD58" s="362">
        <v>4</v>
      </c>
      <c r="AE58" s="362">
        <v>2</v>
      </c>
      <c r="AF58" s="204"/>
    </row>
    <row r="59" spans="1:32" s="203" customFormat="1" ht="13.5" customHeight="1">
      <c r="A59" s="61"/>
      <c r="B59" s="61"/>
      <c r="C59" s="97"/>
      <c r="D59" s="620" t="s">
        <v>416</v>
      </c>
      <c r="E59" s="620"/>
      <c r="F59" s="620"/>
      <c r="G59" s="102"/>
      <c r="H59" s="360"/>
      <c r="I59" s="361">
        <v>41</v>
      </c>
      <c r="J59" s="362">
        <v>17</v>
      </c>
      <c r="K59" s="362">
        <v>0</v>
      </c>
      <c r="L59" s="362" t="s">
        <v>23</v>
      </c>
      <c r="M59" s="362" t="s">
        <v>23</v>
      </c>
      <c r="N59" s="362" t="s">
        <v>23</v>
      </c>
      <c r="O59" s="362">
        <v>0</v>
      </c>
      <c r="P59" s="362">
        <v>1</v>
      </c>
      <c r="Q59" s="362" t="s">
        <v>23</v>
      </c>
      <c r="R59" s="361"/>
      <c r="S59" s="362" t="s">
        <v>23</v>
      </c>
      <c r="T59" s="362">
        <v>2</v>
      </c>
      <c r="U59" s="362">
        <v>1</v>
      </c>
      <c r="V59" s="362">
        <v>1</v>
      </c>
      <c r="W59" s="362">
        <v>2</v>
      </c>
      <c r="X59" s="362">
        <v>1</v>
      </c>
      <c r="Y59" s="362">
        <v>0</v>
      </c>
      <c r="Z59" s="362">
        <v>2</v>
      </c>
      <c r="AA59" s="362">
        <v>1</v>
      </c>
      <c r="AB59" s="362">
        <v>2</v>
      </c>
      <c r="AC59" s="362">
        <v>13</v>
      </c>
      <c r="AD59" s="362">
        <v>2</v>
      </c>
      <c r="AE59" s="362">
        <v>2</v>
      </c>
      <c r="AF59" s="204"/>
    </row>
    <row r="60" spans="1:31" s="204" customFormat="1" ht="13.5" customHeight="1">
      <c r="A60" s="61"/>
      <c r="B60" s="61"/>
      <c r="C60" s="97"/>
      <c r="D60" s="647" t="s">
        <v>417</v>
      </c>
      <c r="E60" s="647"/>
      <c r="F60" s="647"/>
      <c r="G60" s="102"/>
      <c r="H60" s="360"/>
      <c r="I60" s="361"/>
      <c r="J60" s="361"/>
      <c r="K60" s="361"/>
      <c r="L60" s="361"/>
      <c r="M60" s="362"/>
      <c r="N60" s="362"/>
      <c r="O60" s="361"/>
      <c r="P60" s="362"/>
      <c r="Q60" s="362"/>
      <c r="R60" s="361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>
        <v>0</v>
      </c>
    </row>
    <row r="61" spans="1:32" s="203" customFormat="1" ht="13.5" customHeight="1">
      <c r="A61" s="61"/>
      <c r="B61" s="61"/>
      <c r="C61" s="97"/>
      <c r="D61" s="620" t="s">
        <v>418</v>
      </c>
      <c r="E61" s="620"/>
      <c r="F61" s="620"/>
      <c r="G61" s="364"/>
      <c r="H61" s="360"/>
      <c r="I61" s="361">
        <v>380</v>
      </c>
      <c r="J61" s="361">
        <v>260</v>
      </c>
      <c r="K61" s="361">
        <v>52</v>
      </c>
      <c r="L61" s="361">
        <v>38</v>
      </c>
      <c r="M61" s="361">
        <v>21</v>
      </c>
      <c r="N61" s="361">
        <v>13</v>
      </c>
      <c r="O61" s="361">
        <v>25</v>
      </c>
      <c r="P61" s="362">
        <v>21</v>
      </c>
      <c r="Q61" s="362">
        <v>17</v>
      </c>
      <c r="R61" s="361"/>
      <c r="S61" s="362">
        <v>20</v>
      </c>
      <c r="T61" s="362">
        <v>59</v>
      </c>
      <c r="U61" s="362">
        <v>3</v>
      </c>
      <c r="V61" s="362">
        <v>75</v>
      </c>
      <c r="W61" s="362">
        <v>69</v>
      </c>
      <c r="X61" s="362">
        <v>45</v>
      </c>
      <c r="Y61" s="362">
        <v>19</v>
      </c>
      <c r="Z61" s="362">
        <v>26</v>
      </c>
      <c r="AA61" s="362">
        <v>32</v>
      </c>
      <c r="AB61" s="362">
        <v>34</v>
      </c>
      <c r="AC61" s="362">
        <v>117</v>
      </c>
      <c r="AD61" s="362">
        <v>40</v>
      </c>
      <c r="AE61" s="362">
        <v>29</v>
      </c>
      <c r="AF61" s="204"/>
    </row>
    <row r="62" spans="1:32" s="203" customFormat="1" ht="13.5" customHeight="1">
      <c r="A62" s="61"/>
      <c r="B62" s="61"/>
      <c r="C62" s="97"/>
      <c r="D62" s="620" t="s">
        <v>419</v>
      </c>
      <c r="E62" s="620"/>
      <c r="F62" s="620"/>
      <c r="G62" s="364"/>
      <c r="H62" s="360"/>
      <c r="I62" s="361">
        <v>37</v>
      </c>
      <c r="J62" s="362">
        <v>21</v>
      </c>
      <c r="K62" s="362">
        <v>2</v>
      </c>
      <c r="L62" s="362">
        <v>0</v>
      </c>
      <c r="M62" s="362">
        <v>2</v>
      </c>
      <c r="N62" s="362">
        <v>2</v>
      </c>
      <c r="O62" s="362">
        <v>1</v>
      </c>
      <c r="P62" s="362">
        <v>1</v>
      </c>
      <c r="Q62" s="362">
        <v>2</v>
      </c>
      <c r="R62" s="361"/>
      <c r="S62" s="362">
        <v>1</v>
      </c>
      <c r="T62" s="362">
        <v>2</v>
      </c>
      <c r="U62" s="362" t="s">
        <v>23</v>
      </c>
      <c r="V62" s="362">
        <v>3</v>
      </c>
      <c r="W62" s="362">
        <v>4</v>
      </c>
      <c r="X62" s="362">
        <v>1</v>
      </c>
      <c r="Y62" s="362">
        <v>2</v>
      </c>
      <c r="Z62" s="362">
        <v>2</v>
      </c>
      <c r="AA62" s="362">
        <v>4</v>
      </c>
      <c r="AB62" s="362">
        <v>4</v>
      </c>
      <c r="AC62" s="362">
        <v>11</v>
      </c>
      <c r="AD62" s="362">
        <v>4</v>
      </c>
      <c r="AE62" s="362">
        <v>2</v>
      </c>
      <c r="AF62" s="204"/>
    </row>
    <row r="63" spans="2:32" s="207" customFormat="1" ht="13.5" customHeight="1">
      <c r="B63" s="536" t="s">
        <v>382</v>
      </c>
      <c r="C63" s="536"/>
      <c r="D63" s="536"/>
      <c r="E63" s="536"/>
      <c r="F63" s="536"/>
      <c r="G63" s="93"/>
      <c r="H63" s="340"/>
      <c r="I63" s="357">
        <v>287</v>
      </c>
      <c r="J63" s="358">
        <v>192</v>
      </c>
      <c r="K63" s="358">
        <v>36</v>
      </c>
      <c r="L63" s="358">
        <v>31</v>
      </c>
      <c r="M63" s="358">
        <v>17</v>
      </c>
      <c r="N63" s="358">
        <v>4</v>
      </c>
      <c r="O63" s="358">
        <v>13</v>
      </c>
      <c r="P63" s="358">
        <v>12</v>
      </c>
      <c r="Q63" s="358">
        <v>12</v>
      </c>
      <c r="R63" s="357"/>
      <c r="S63" s="358">
        <v>13</v>
      </c>
      <c r="T63" s="358">
        <v>54</v>
      </c>
      <c r="U63" s="358">
        <v>1</v>
      </c>
      <c r="V63" s="358">
        <v>55</v>
      </c>
      <c r="W63" s="358">
        <v>53</v>
      </c>
      <c r="X63" s="358">
        <v>29</v>
      </c>
      <c r="Y63" s="358">
        <v>17</v>
      </c>
      <c r="Z63" s="358">
        <v>21</v>
      </c>
      <c r="AA63" s="358">
        <v>22</v>
      </c>
      <c r="AB63" s="358">
        <v>24</v>
      </c>
      <c r="AC63" s="358">
        <v>82</v>
      </c>
      <c r="AD63" s="358">
        <v>29</v>
      </c>
      <c r="AE63" s="358">
        <v>17</v>
      </c>
      <c r="AF63" s="359"/>
    </row>
    <row r="64" spans="1:32" s="203" customFormat="1" ht="13.5" customHeight="1">
      <c r="A64" s="61"/>
      <c r="B64" s="61"/>
      <c r="C64" s="97"/>
      <c r="D64" s="341">
        <v>15</v>
      </c>
      <c r="E64" s="342" t="s">
        <v>371</v>
      </c>
      <c r="F64" s="97" t="s">
        <v>373</v>
      </c>
      <c r="G64" s="102"/>
      <c r="H64" s="360"/>
      <c r="I64" s="361">
        <v>19</v>
      </c>
      <c r="J64" s="362">
        <v>16</v>
      </c>
      <c r="K64" s="362">
        <v>4</v>
      </c>
      <c r="L64" s="362">
        <v>5</v>
      </c>
      <c r="M64" s="362">
        <v>1</v>
      </c>
      <c r="N64" s="362">
        <v>1</v>
      </c>
      <c r="O64" s="362">
        <v>2</v>
      </c>
      <c r="P64" s="362">
        <v>1</v>
      </c>
      <c r="Q64" s="362">
        <v>2</v>
      </c>
      <c r="R64" s="361"/>
      <c r="S64" s="362">
        <v>0</v>
      </c>
      <c r="T64" s="362">
        <v>2</v>
      </c>
      <c r="U64" s="362" t="s">
        <v>23</v>
      </c>
      <c r="V64" s="362">
        <v>8</v>
      </c>
      <c r="W64" s="362">
        <v>4</v>
      </c>
      <c r="X64" s="362">
        <v>2</v>
      </c>
      <c r="Y64" s="362">
        <v>3</v>
      </c>
      <c r="Z64" s="362">
        <v>1</v>
      </c>
      <c r="AA64" s="362">
        <v>2</v>
      </c>
      <c r="AB64" s="362">
        <v>2</v>
      </c>
      <c r="AC64" s="362">
        <v>4</v>
      </c>
      <c r="AD64" s="362">
        <v>1</v>
      </c>
      <c r="AE64" s="362">
        <v>1</v>
      </c>
      <c r="AF64" s="204"/>
    </row>
    <row r="65" spans="1:32" s="203" customFormat="1" ht="13.5" customHeight="1">
      <c r="A65" s="61"/>
      <c r="B65" s="61"/>
      <c r="C65" s="97"/>
      <c r="D65" s="341">
        <v>25</v>
      </c>
      <c r="E65" s="342" t="s">
        <v>371</v>
      </c>
      <c r="F65" s="97" t="s">
        <v>374</v>
      </c>
      <c r="G65" s="102"/>
      <c r="H65" s="360"/>
      <c r="I65" s="361">
        <v>59</v>
      </c>
      <c r="J65" s="362">
        <v>44</v>
      </c>
      <c r="K65" s="362">
        <v>12</v>
      </c>
      <c r="L65" s="362">
        <v>9</v>
      </c>
      <c r="M65" s="362">
        <v>4</v>
      </c>
      <c r="N65" s="362">
        <v>1</v>
      </c>
      <c r="O65" s="362">
        <v>7</v>
      </c>
      <c r="P65" s="362">
        <v>3</v>
      </c>
      <c r="Q65" s="362">
        <v>3</v>
      </c>
      <c r="R65" s="361"/>
      <c r="S65" s="362">
        <v>3</v>
      </c>
      <c r="T65" s="362">
        <v>13</v>
      </c>
      <c r="U65" s="362" t="s">
        <v>23</v>
      </c>
      <c r="V65" s="362">
        <v>13</v>
      </c>
      <c r="W65" s="362">
        <v>12</v>
      </c>
      <c r="X65" s="362">
        <v>5</v>
      </c>
      <c r="Y65" s="362">
        <v>4</v>
      </c>
      <c r="Z65" s="362">
        <v>2</v>
      </c>
      <c r="AA65" s="362">
        <v>5</v>
      </c>
      <c r="AB65" s="362">
        <v>5</v>
      </c>
      <c r="AC65" s="362">
        <v>10</v>
      </c>
      <c r="AD65" s="362">
        <v>8</v>
      </c>
      <c r="AE65" s="362">
        <v>5</v>
      </c>
      <c r="AF65" s="204"/>
    </row>
    <row r="66" spans="1:32" s="203" customFormat="1" ht="13.5" customHeight="1">
      <c r="A66" s="350"/>
      <c r="B66" s="350"/>
      <c r="C66" s="97"/>
      <c r="D66" s="341">
        <v>35</v>
      </c>
      <c r="E66" s="342" t="s">
        <v>371</v>
      </c>
      <c r="F66" s="97" t="s">
        <v>375</v>
      </c>
      <c r="G66" s="102"/>
      <c r="H66" s="360"/>
      <c r="I66" s="361">
        <v>56</v>
      </c>
      <c r="J66" s="362">
        <v>40</v>
      </c>
      <c r="K66" s="362">
        <v>12</v>
      </c>
      <c r="L66" s="362">
        <v>8</v>
      </c>
      <c r="M66" s="362">
        <v>4</v>
      </c>
      <c r="N66" s="362">
        <v>1</v>
      </c>
      <c r="O66" s="362">
        <v>2</v>
      </c>
      <c r="P66" s="362">
        <v>3</v>
      </c>
      <c r="Q66" s="362">
        <v>4</v>
      </c>
      <c r="R66" s="361"/>
      <c r="S66" s="362">
        <v>4</v>
      </c>
      <c r="T66" s="362">
        <v>11</v>
      </c>
      <c r="U66" s="362">
        <v>0</v>
      </c>
      <c r="V66" s="362">
        <v>13</v>
      </c>
      <c r="W66" s="362">
        <v>12</v>
      </c>
      <c r="X66" s="362">
        <v>12</v>
      </c>
      <c r="Y66" s="362">
        <v>6</v>
      </c>
      <c r="Z66" s="362">
        <v>5</v>
      </c>
      <c r="AA66" s="362">
        <v>8</v>
      </c>
      <c r="AB66" s="362">
        <v>6</v>
      </c>
      <c r="AC66" s="362">
        <v>16</v>
      </c>
      <c r="AD66" s="362">
        <v>7</v>
      </c>
      <c r="AE66" s="362">
        <v>4</v>
      </c>
      <c r="AF66" s="204"/>
    </row>
    <row r="67" spans="1:32" s="203" customFormat="1" ht="13.5" customHeight="1">
      <c r="A67" s="61"/>
      <c r="B67" s="61"/>
      <c r="C67" s="97"/>
      <c r="D67" s="341">
        <v>45</v>
      </c>
      <c r="E67" s="342" t="s">
        <v>371</v>
      </c>
      <c r="F67" s="97" t="s">
        <v>376</v>
      </c>
      <c r="G67" s="102"/>
      <c r="H67" s="360"/>
      <c r="I67" s="361">
        <v>59</v>
      </c>
      <c r="J67" s="362">
        <v>41</v>
      </c>
      <c r="K67" s="362">
        <v>7</v>
      </c>
      <c r="L67" s="362">
        <v>6</v>
      </c>
      <c r="M67" s="362">
        <v>6</v>
      </c>
      <c r="N67" s="362">
        <v>1</v>
      </c>
      <c r="O67" s="362">
        <v>1</v>
      </c>
      <c r="P67" s="361">
        <v>4</v>
      </c>
      <c r="Q67" s="362">
        <v>3</v>
      </c>
      <c r="R67" s="361"/>
      <c r="S67" s="362">
        <v>6</v>
      </c>
      <c r="T67" s="362">
        <v>15</v>
      </c>
      <c r="U67" s="362">
        <v>0</v>
      </c>
      <c r="V67" s="362">
        <v>14</v>
      </c>
      <c r="W67" s="362">
        <v>13</v>
      </c>
      <c r="X67" s="362">
        <v>6</v>
      </c>
      <c r="Y67" s="362">
        <v>3</v>
      </c>
      <c r="Z67" s="362">
        <v>4</v>
      </c>
      <c r="AA67" s="362">
        <v>4</v>
      </c>
      <c r="AB67" s="362">
        <v>4</v>
      </c>
      <c r="AC67" s="362">
        <v>20</v>
      </c>
      <c r="AD67" s="362">
        <v>7</v>
      </c>
      <c r="AE67" s="362">
        <v>4</v>
      </c>
      <c r="AF67" s="204"/>
    </row>
    <row r="68" spans="1:32" s="203" customFormat="1" ht="13.5" customHeight="1">
      <c r="A68" s="61"/>
      <c r="B68" s="61"/>
      <c r="C68" s="97"/>
      <c r="D68" s="341">
        <v>55</v>
      </c>
      <c r="E68" s="342" t="s">
        <v>371</v>
      </c>
      <c r="F68" s="97" t="s">
        <v>377</v>
      </c>
      <c r="G68" s="102"/>
      <c r="H68" s="360"/>
      <c r="I68" s="361">
        <v>60</v>
      </c>
      <c r="J68" s="362">
        <v>36</v>
      </c>
      <c r="K68" s="362">
        <v>2</v>
      </c>
      <c r="L68" s="362">
        <v>3</v>
      </c>
      <c r="M68" s="362">
        <v>2</v>
      </c>
      <c r="N68" s="362" t="s">
        <v>23</v>
      </c>
      <c r="O68" s="362">
        <v>0</v>
      </c>
      <c r="P68" s="361">
        <v>2</v>
      </c>
      <c r="Q68" s="362">
        <v>0</v>
      </c>
      <c r="R68" s="361"/>
      <c r="S68" s="362">
        <v>1</v>
      </c>
      <c r="T68" s="362">
        <v>12</v>
      </c>
      <c r="U68" s="362">
        <v>0</v>
      </c>
      <c r="V68" s="362">
        <v>6</v>
      </c>
      <c r="W68" s="362">
        <v>9</v>
      </c>
      <c r="X68" s="362">
        <v>2</v>
      </c>
      <c r="Y68" s="362" t="s">
        <v>23</v>
      </c>
      <c r="Z68" s="362">
        <v>6</v>
      </c>
      <c r="AA68" s="362">
        <v>3</v>
      </c>
      <c r="AB68" s="362">
        <v>5</v>
      </c>
      <c r="AC68" s="362">
        <v>21</v>
      </c>
      <c r="AD68" s="362">
        <v>5</v>
      </c>
      <c r="AE68" s="362">
        <v>1</v>
      </c>
      <c r="AF68" s="204"/>
    </row>
    <row r="69" spans="1:32" s="203" customFormat="1" ht="13.5" customHeight="1">
      <c r="A69" s="61"/>
      <c r="B69" s="61"/>
      <c r="C69" s="97"/>
      <c r="D69" s="341">
        <v>65</v>
      </c>
      <c r="E69" s="342" t="s">
        <v>371</v>
      </c>
      <c r="F69" s="97" t="s">
        <v>378</v>
      </c>
      <c r="G69" s="363"/>
      <c r="H69" s="360"/>
      <c r="I69" s="361">
        <v>24</v>
      </c>
      <c r="J69" s="362">
        <v>12</v>
      </c>
      <c r="K69" s="362">
        <v>0</v>
      </c>
      <c r="L69" s="362">
        <v>1</v>
      </c>
      <c r="M69" s="362" t="s">
        <v>23</v>
      </c>
      <c r="N69" s="362" t="s">
        <v>23</v>
      </c>
      <c r="O69" s="362" t="s">
        <v>23</v>
      </c>
      <c r="P69" s="361" t="s">
        <v>23</v>
      </c>
      <c r="Q69" s="362">
        <v>0</v>
      </c>
      <c r="R69" s="361"/>
      <c r="S69" s="362" t="s">
        <v>23</v>
      </c>
      <c r="T69" s="362">
        <v>3</v>
      </c>
      <c r="U69" s="362">
        <v>0</v>
      </c>
      <c r="V69" s="362">
        <v>0</v>
      </c>
      <c r="W69" s="362">
        <v>3</v>
      </c>
      <c r="X69" s="362">
        <v>1</v>
      </c>
      <c r="Y69" s="362">
        <v>0</v>
      </c>
      <c r="Z69" s="362">
        <v>2</v>
      </c>
      <c r="AA69" s="362">
        <v>1</v>
      </c>
      <c r="AB69" s="362">
        <v>1</v>
      </c>
      <c r="AC69" s="362">
        <v>8</v>
      </c>
      <c r="AD69" s="362">
        <v>1</v>
      </c>
      <c r="AE69" s="362">
        <v>1</v>
      </c>
      <c r="AF69" s="204"/>
    </row>
    <row r="70" spans="1:32" s="203" customFormat="1" ht="13.5" customHeight="1">
      <c r="A70" s="61"/>
      <c r="B70" s="61"/>
      <c r="C70" s="97"/>
      <c r="D70" s="620" t="s">
        <v>416</v>
      </c>
      <c r="E70" s="620"/>
      <c r="F70" s="620"/>
      <c r="G70" s="102"/>
      <c r="H70" s="360"/>
      <c r="I70" s="361">
        <v>9</v>
      </c>
      <c r="J70" s="362">
        <v>3</v>
      </c>
      <c r="K70" s="362" t="s">
        <v>23</v>
      </c>
      <c r="L70" s="362" t="s">
        <v>23</v>
      </c>
      <c r="M70" s="362" t="s">
        <v>23</v>
      </c>
      <c r="N70" s="362" t="s">
        <v>23</v>
      </c>
      <c r="O70" s="362" t="s">
        <v>23</v>
      </c>
      <c r="P70" s="361" t="s">
        <v>23</v>
      </c>
      <c r="Q70" s="362" t="s">
        <v>23</v>
      </c>
      <c r="R70" s="361"/>
      <c r="S70" s="362" t="s">
        <v>23</v>
      </c>
      <c r="T70" s="362" t="s">
        <v>23</v>
      </c>
      <c r="U70" s="362">
        <v>0</v>
      </c>
      <c r="V70" s="362" t="s">
        <v>23</v>
      </c>
      <c r="W70" s="362">
        <v>0</v>
      </c>
      <c r="X70" s="362" t="s">
        <v>23</v>
      </c>
      <c r="Y70" s="362" t="s">
        <v>23</v>
      </c>
      <c r="Z70" s="362" t="s">
        <v>23</v>
      </c>
      <c r="AA70" s="362">
        <v>0</v>
      </c>
      <c r="AB70" s="362">
        <v>0</v>
      </c>
      <c r="AC70" s="362">
        <v>2</v>
      </c>
      <c r="AD70" s="362">
        <v>0</v>
      </c>
      <c r="AE70" s="362">
        <v>1</v>
      </c>
      <c r="AF70" s="204"/>
    </row>
    <row r="71" spans="1:32" s="203" customFormat="1" ht="13.5" customHeight="1">
      <c r="A71" s="61"/>
      <c r="B71" s="61"/>
      <c r="C71" s="97"/>
      <c r="D71" s="647" t="s">
        <v>417</v>
      </c>
      <c r="E71" s="647"/>
      <c r="F71" s="647"/>
      <c r="G71" s="102"/>
      <c r="H71" s="360"/>
      <c r="I71" s="361"/>
      <c r="J71" s="362"/>
      <c r="K71" s="362"/>
      <c r="L71" s="362"/>
      <c r="M71" s="362"/>
      <c r="N71" s="362"/>
      <c r="O71" s="362"/>
      <c r="P71" s="361"/>
      <c r="Q71" s="362"/>
      <c r="R71" s="361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>
        <v>0</v>
      </c>
      <c r="AF71" s="204"/>
    </row>
    <row r="72" spans="1:32" s="203" customFormat="1" ht="13.5" customHeight="1">
      <c r="A72" s="61"/>
      <c r="B72" s="61"/>
      <c r="C72" s="97"/>
      <c r="D72" s="620" t="s">
        <v>418</v>
      </c>
      <c r="E72" s="620"/>
      <c r="F72" s="620"/>
      <c r="G72" s="102"/>
      <c r="H72" s="360"/>
      <c r="I72" s="361">
        <v>268</v>
      </c>
      <c r="J72" s="362">
        <v>181</v>
      </c>
      <c r="K72" s="362">
        <v>35</v>
      </c>
      <c r="L72" s="362">
        <v>31</v>
      </c>
      <c r="M72" s="362">
        <v>16</v>
      </c>
      <c r="N72" s="362">
        <v>3</v>
      </c>
      <c r="O72" s="362">
        <v>12</v>
      </c>
      <c r="P72" s="361">
        <v>11</v>
      </c>
      <c r="Q72" s="362">
        <v>11</v>
      </c>
      <c r="R72" s="361"/>
      <c r="S72" s="362">
        <v>13</v>
      </c>
      <c r="T72" s="362">
        <v>53</v>
      </c>
      <c r="U72" s="362">
        <v>1</v>
      </c>
      <c r="V72" s="362">
        <v>53</v>
      </c>
      <c r="W72" s="362">
        <v>50</v>
      </c>
      <c r="X72" s="362">
        <v>28</v>
      </c>
      <c r="Y72" s="362">
        <v>16</v>
      </c>
      <c r="Z72" s="362">
        <v>20</v>
      </c>
      <c r="AA72" s="362">
        <v>21</v>
      </c>
      <c r="AB72" s="362">
        <v>21</v>
      </c>
      <c r="AC72" s="362">
        <v>78</v>
      </c>
      <c r="AD72" s="362">
        <v>27</v>
      </c>
      <c r="AE72" s="362">
        <v>15</v>
      </c>
      <c r="AF72" s="204"/>
    </row>
    <row r="73" spans="1:32" s="203" customFormat="1" ht="13.5" customHeight="1">
      <c r="A73" s="61"/>
      <c r="B73" s="61"/>
      <c r="C73" s="97"/>
      <c r="D73" s="620" t="s">
        <v>419</v>
      </c>
      <c r="E73" s="620"/>
      <c r="F73" s="620"/>
      <c r="G73" s="102"/>
      <c r="H73" s="360"/>
      <c r="I73" s="361">
        <v>15</v>
      </c>
      <c r="J73" s="362">
        <v>9</v>
      </c>
      <c r="K73" s="362">
        <v>1</v>
      </c>
      <c r="L73" s="362" t="s">
        <v>23</v>
      </c>
      <c r="M73" s="362">
        <v>1</v>
      </c>
      <c r="N73" s="362">
        <v>1</v>
      </c>
      <c r="O73" s="362">
        <v>0</v>
      </c>
      <c r="P73" s="361">
        <v>1</v>
      </c>
      <c r="Q73" s="362">
        <v>1</v>
      </c>
      <c r="R73" s="361"/>
      <c r="S73" s="362">
        <v>0</v>
      </c>
      <c r="T73" s="362">
        <v>2</v>
      </c>
      <c r="U73" s="362" t="s">
        <v>23</v>
      </c>
      <c r="V73" s="362">
        <v>2</v>
      </c>
      <c r="W73" s="362">
        <v>3</v>
      </c>
      <c r="X73" s="362">
        <v>1</v>
      </c>
      <c r="Y73" s="362">
        <v>1</v>
      </c>
      <c r="Z73" s="362">
        <v>1</v>
      </c>
      <c r="AA73" s="362">
        <v>1</v>
      </c>
      <c r="AB73" s="362">
        <v>2</v>
      </c>
      <c r="AC73" s="362">
        <v>4</v>
      </c>
      <c r="AD73" s="362">
        <v>2</v>
      </c>
      <c r="AE73" s="362">
        <v>2</v>
      </c>
      <c r="AF73" s="204"/>
    </row>
    <row r="74" spans="1:32" s="203" customFormat="1" ht="13.5" customHeight="1">
      <c r="A74" s="61"/>
      <c r="B74" s="61"/>
      <c r="C74" s="620" t="s">
        <v>420</v>
      </c>
      <c r="D74" s="620"/>
      <c r="E74" s="620"/>
      <c r="F74" s="620"/>
      <c r="G74" s="102"/>
      <c r="H74" s="360"/>
      <c r="I74" s="361">
        <v>273</v>
      </c>
      <c r="J74" s="362">
        <v>184</v>
      </c>
      <c r="K74" s="362">
        <v>36</v>
      </c>
      <c r="L74" s="362">
        <v>31</v>
      </c>
      <c r="M74" s="362">
        <v>17</v>
      </c>
      <c r="N74" s="362">
        <v>3</v>
      </c>
      <c r="O74" s="362">
        <v>13</v>
      </c>
      <c r="P74" s="361">
        <v>11</v>
      </c>
      <c r="Q74" s="362">
        <v>12</v>
      </c>
      <c r="R74" s="361"/>
      <c r="S74" s="362">
        <v>13</v>
      </c>
      <c r="T74" s="362">
        <v>53</v>
      </c>
      <c r="U74" s="362">
        <v>1</v>
      </c>
      <c r="V74" s="362">
        <v>53</v>
      </c>
      <c r="W74" s="362">
        <v>52</v>
      </c>
      <c r="X74" s="362">
        <v>28</v>
      </c>
      <c r="Y74" s="362">
        <v>16</v>
      </c>
      <c r="Z74" s="362">
        <v>20</v>
      </c>
      <c r="AA74" s="362">
        <v>21</v>
      </c>
      <c r="AB74" s="362">
        <v>22</v>
      </c>
      <c r="AC74" s="362">
        <v>78</v>
      </c>
      <c r="AD74" s="362">
        <v>29</v>
      </c>
      <c r="AE74" s="362">
        <v>17</v>
      </c>
      <c r="AF74" s="204"/>
    </row>
    <row r="75" spans="1:32" s="203" customFormat="1" ht="13.5" customHeight="1">
      <c r="A75" s="61"/>
      <c r="B75" s="61"/>
      <c r="C75" s="620" t="s">
        <v>421</v>
      </c>
      <c r="D75" s="620"/>
      <c r="E75" s="620"/>
      <c r="F75" s="620"/>
      <c r="G75" s="102"/>
      <c r="H75" s="360"/>
      <c r="I75" s="361">
        <v>11</v>
      </c>
      <c r="J75" s="362">
        <v>5</v>
      </c>
      <c r="K75" s="362">
        <v>0</v>
      </c>
      <c r="L75" s="362">
        <v>0</v>
      </c>
      <c r="M75" s="362">
        <v>0</v>
      </c>
      <c r="N75" s="362">
        <v>0</v>
      </c>
      <c r="O75" s="362" t="s">
        <v>23</v>
      </c>
      <c r="P75" s="361">
        <v>1</v>
      </c>
      <c r="Q75" s="362">
        <v>0</v>
      </c>
      <c r="R75" s="361"/>
      <c r="S75" s="362" t="s">
        <v>23</v>
      </c>
      <c r="T75" s="362">
        <v>1</v>
      </c>
      <c r="U75" s="362">
        <v>0</v>
      </c>
      <c r="V75" s="362">
        <v>1</v>
      </c>
      <c r="W75" s="362">
        <v>2</v>
      </c>
      <c r="X75" s="362">
        <v>1</v>
      </c>
      <c r="Y75" s="362" t="s">
        <v>23</v>
      </c>
      <c r="Z75" s="362">
        <v>0</v>
      </c>
      <c r="AA75" s="362">
        <v>1</v>
      </c>
      <c r="AB75" s="362">
        <v>1</v>
      </c>
      <c r="AC75" s="362">
        <v>3</v>
      </c>
      <c r="AD75" s="362">
        <v>0</v>
      </c>
      <c r="AE75" s="362">
        <v>0</v>
      </c>
      <c r="AF75" s="204"/>
    </row>
    <row r="76" spans="1:32" s="203" customFormat="1" ht="13.5" customHeight="1" thickBot="1">
      <c r="A76" s="349"/>
      <c r="B76" s="349"/>
      <c r="C76" s="627" t="s">
        <v>422</v>
      </c>
      <c r="D76" s="627"/>
      <c r="E76" s="627"/>
      <c r="F76" s="627"/>
      <c r="G76" s="369"/>
      <c r="H76" s="370"/>
      <c r="I76" s="371">
        <v>4</v>
      </c>
      <c r="J76" s="372">
        <v>3</v>
      </c>
      <c r="K76" s="372" t="s">
        <v>23</v>
      </c>
      <c r="L76" s="372" t="s">
        <v>23</v>
      </c>
      <c r="M76" s="372" t="s">
        <v>23</v>
      </c>
      <c r="N76" s="372">
        <v>1</v>
      </c>
      <c r="O76" s="372" t="s">
        <v>23</v>
      </c>
      <c r="P76" s="372">
        <v>1</v>
      </c>
      <c r="Q76" s="362" t="s">
        <v>23</v>
      </c>
      <c r="R76" s="361"/>
      <c r="S76" s="362">
        <v>0</v>
      </c>
      <c r="T76" s="362">
        <v>0</v>
      </c>
      <c r="U76" s="362" t="s">
        <v>23</v>
      </c>
      <c r="V76" s="362">
        <v>1</v>
      </c>
      <c r="W76" s="362">
        <v>0</v>
      </c>
      <c r="X76" s="362">
        <v>0</v>
      </c>
      <c r="Y76" s="362">
        <v>1</v>
      </c>
      <c r="Z76" s="362">
        <v>0</v>
      </c>
      <c r="AA76" s="362">
        <v>1</v>
      </c>
      <c r="AB76" s="362">
        <v>1</v>
      </c>
      <c r="AC76" s="362">
        <v>1</v>
      </c>
      <c r="AD76" s="362">
        <v>0</v>
      </c>
      <c r="AE76" s="362">
        <v>0</v>
      </c>
      <c r="AF76" s="204"/>
    </row>
    <row r="77" spans="1:32" s="61" customFormat="1" ht="16.5" customHeight="1">
      <c r="A77" s="96" t="s">
        <v>387</v>
      </c>
      <c r="B77" s="350"/>
      <c r="C77" s="484"/>
      <c r="D77" s="484"/>
      <c r="E77" s="484"/>
      <c r="F77" s="484"/>
      <c r="G77" s="96"/>
      <c r="H77" s="373"/>
      <c r="I77" s="374"/>
      <c r="J77" s="375"/>
      <c r="K77" s="375"/>
      <c r="L77" s="375"/>
      <c r="M77" s="375"/>
      <c r="N77" s="375"/>
      <c r="O77" s="375"/>
      <c r="P77" s="376"/>
      <c r="Q77" s="377"/>
      <c r="R77" s="378"/>
      <c r="S77" s="379" t="s">
        <v>426</v>
      </c>
      <c r="T77" s="380"/>
      <c r="U77" s="381"/>
      <c r="V77" s="380"/>
      <c r="W77" s="380"/>
      <c r="X77" s="382"/>
      <c r="Y77" s="380"/>
      <c r="Z77" s="380"/>
      <c r="AA77" s="380"/>
      <c r="AB77" s="380"/>
      <c r="AC77" s="380"/>
      <c r="AD77" s="380"/>
      <c r="AE77" s="380"/>
      <c r="AF77" s="350"/>
    </row>
    <row r="78" spans="1:32" s="203" customFormat="1" ht="17.25">
      <c r="A78" s="383"/>
      <c r="B78" s="350"/>
      <c r="C78" s="484"/>
      <c r="D78" s="484"/>
      <c r="E78" s="484"/>
      <c r="F78" s="484"/>
      <c r="G78" s="96"/>
      <c r="H78" s="373"/>
      <c r="I78" s="384"/>
      <c r="J78" s="385"/>
      <c r="K78" s="385"/>
      <c r="L78" s="385"/>
      <c r="M78" s="385"/>
      <c r="N78" s="385"/>
      <c r="O78" s="385"/>
      <c r="P78" s="386"/>
      <c r="Q78" s="387"/>
      <c r="R78" s="387"/>
      <c r="S78" s="385"/>
      <c r="T78" s="385"/>
      <c r="U78" s="386"/>
      <c r="V78" s="385"/>
      <c r="W78" s="385"/>
      <c r="X78" s="204"/>
      <c r="Y78" s="385"/>
      <c r="Z78" s="385"/>
      <c r="AA78" s="385"/>
      <c r="AB78" s="385"/>
      <c r="AC78" s="385"/>
      <c r="AD78" s="385"/>
      <c r="AE78" s="385"/>
      <c r="AF78" s="204"/>
    </row>
    <row r="79" spans="1:32" s="203" customFormat="1" ht="13.5">
      <c r="A79" s="61"/>
      <c r="B79" s="61"/>
      <c r="C79" s="61"/>
      <c r="D79" s="61"/>
      <c r="E79" s="61"/>
      <c r="F79" s="61"/>
      <c r="G79" s="61"/>
      <c r="H79" s="61"/>
      <c r="P79" s="204"/>
      <c r="AF79" s="204"/>
    </row>
    <row r="80" spans="16:32" ht="13.5">
      <c r="P80" s="111"/>
      <c r="AF80" s="111"/>
    </row>
    <row r="81" spans="16:32" s="69" customFormat="1" ht="13.5">
      <c r="P81" s="111"/>
      <c r="AF81" s="111"/>
    </row>
    <row r="82" spans="16:32" s="69" customFormat="1" ht="13.5">
      <c r="P82" s="111"/>
      <c r="AF82" s="111"/>
    </row>
    <row r="83" s="69" customFormat="1" ht="13.5">
      <c r="AF83" s="111"/>
    </row>
    <row r="84" s="69" customFormat="1" ht="13.5">
      <c r="AF84" s="111"/>
    </row>
    <row r="85" s="69" customFormat="1" ht="13.5">
      <c r="AF85" s="111"/>
    </row>
    <row r="86" s="69" customFormat="1" ht="13.5">
      <c r="AF86" s="111"/>
    </row>
    <row r="87" s="69" customFormat="1" ht="13.5">
      <c r="AF87" s="111"/>
    </row>
  </sheetData>
  <sheetProtection/>
  <mergeCells count="62">
    <mergeCell ref="C75:F75"/>
    <mergeCell ref="C76:F76"/>
    <mergeCell ref="D61:F61"/>
    <mergeCell ref="D62:F62"/>
    <mergeCell ref="B63:F63"/>
    <mergeCell ref="D70:F70"/>
    <mergeCell ref="D71:F71"/>
    <mergeCell ref="D72:F72"/>
    <mergeCell ref="C49:F49"/>
    <mergeCell ref="C50:F50"/>
    <mergeCell ref="A51:G51"/>
    <mergeCell ref="D59:F59"/>
    <mergeCell ref="D73:F73"/>
    <mergeCell ref="C74:F74"/>
    <mergeCell ref="D33:F33"/>
    <mergeCell ref="C34:F34"/>
    <mergeCell ref="D60:F60"/>
    <mergeCell ref="C36:F36"/>
    <mergeCell ref="B37:F37"/>
    <mergeCell ref="D44:F44"/>
    <mergeCell ref="D45:F45"/>
    <mergeCell ref="D46:F46"/>
    <mergeCell ref="D47:F47"/>
    <mergeCell ref="C48:F48"/>
    <mergeCell ref="C35:F35"/>
    <mergeCell ref="A11:F11"/>
    <mergeCell ref="D19:F19"/>
    <mergeCell ref="D20:F20"/>
    <mergeCell ref="D21:F21"/>
    <mergeCell ref="D22:F22"/>
    <mergeCell ref="B23:F23"/>
    <mergeCell ref="D30:F30"/>
    <mergeCell ref="D31:F31"/>
    <mergeCell ref="D32:F32"/>
    <mergeCell ref="Z5:Z10"/>
    <mergeCell ref="AA5:AA10"/>
    <mergeCell ref="AB5:AB10"/>
    <mergeCell ref="AC5:AC10"/>
    <mergeCell ref="Q5:Q10"/>
    <mergeCell ref="S5:S10"/>
    <mergeCell ref="T5:T10"/>
    <mergeCell ref="U5:U10"/>
    <mergeCell ref="O5:O10"/>
    <mergeCell ref="P5:P10"/>
    <mergeCell ref="AD5:AD10"/>
    <mergeCell ref="AE5:AE10"/>
    <mergeCell ref="B6:G6"/>
    <mergeCell ref="B7:G7"/>
    <mergeCell ref="B8:G8"/>
    <mergeCell ref="B9:G9"/>
    <mergeCell ref="X5:X10"/>
    <mergeCell ref="Y5:Y10"/>
    <mergeCell ref="V5:V10"/>
    <mergeCell ref="W5:W10"/>
    <mergeCell ref="A1:Q1"/>
    <mergeCell ref="A2:Q2"/>
    <mergeCell ref="I5:I10"/>
    <mergeCell ref="J5:J10"/>
    <mergeCell ref="K5:K10"/>
    <mergeCell ref="L5:L10"/>
    <mergeCell ref="M5:M10"/>
    <mergeCell ref="N5:N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F75"/>
  <sheetViews>
    <sheetView showGridLines="0" zoomScaleSheetLayoutView="90" zoomScalePageLayoutView="0" workbookViewId="0" topLeftCell="A1">
      <pane ySplit="10" topLeftCell="A11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1" width="1.8515625" style="64" customWidth="1"/>
    <col min="2" max="2" width="1.421875" style="64" customWidth="1"/>
    <col min="3" max="3" width="0.2890625" style="64" customWidth="1"/>
    <col min="4" max="4" width="4.7109375" style="64" customWidth="1"/>
    <col min="5" max="5" width="16.421875" style="64" customWidth="1"/>
    <col min="6" max="6" width="4.8515625" style="64" customWidth="1"/>
    <col min="7" max="7" width="1.28515625" style="64" customWidth="1"/>
    <col min="8" max="8" width="0.85546875" style="64" customWidth="1"/>
    <col min="9" max="9" width="10.7109375" style="69" customWidth="1"/>
    <col min="10" max="11" width="8.57421875" style="69" customWidth="1"/>
    <col min="12" max="13" width="7.8515625" style="69" customWidth="1"/>
    <col min="14" max="14" width="10.8515625" style="69" customWidth="1"/>
    <col min="15" max="16" width="7.8515625" style="69" customWidth="1"/>
    <col min="17" max="17" width="8.57421875" style="69" customWidth="1"/>
    <col min="18" max="18" width="5.140625" style="69" customWidth="1"/>
    <col min="19" max="19" width="7.57421875" style="69" customWidth="1"/>
    <col min="20" max="20" width="9.57421875" style="69" customWidth="1"/>
    <col min="21" max="21" width="8.421875" style="69" customWidth="1"/>
    <col min="22" max="22" width="10.140625" style="69" customWidth="1"/>
    <col min="23" max="24" width="7.57421875" style="69" customWidth="1"/>
    <col min="25" max="29" width="8.421875" style="69" customWidth="1"/>
    <col min="30" max="30" width="8.8515625" style="69" customWidth="1"/>
    <col min="31" max="31" width="8.421875" style="69" customWidth="1"/>
    <col min="32" max="16384" width="11.421875" style="69" customWidth="1"/>
  </cols>
  <sheetData>
    <row r="1" spans="1:17" s="127" customFormat="1" ht="18.75">
      <c r="A1" s="540" t="s">
        <v>389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2" spans="1:17" s="127" customFormat="1" ht="18.75">
      <c r="A2" s="612" t="s">
        <v>427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</row>
    <row r="3" spans="5:32" ht="18" customHeight="1">
      <c r="E3" s="261"/>
      <c r="AF3" s="111"/>
    </row>
    <row r="4" spans="1:32" s="61" customFormat="1" ht="16.5" customHeight="1" thickBot="1">
      <c r="A4" s="61" t="s">
        <v>392</v>
      </c>
      <c r="H4" s="349"/>
      <c r="I4" s="349"/>
      <c r="J4" s="349"/>
      <c r="L4" s="349"/>
      <c r="M4" s="349"/>
      <c r="N4" s="349"/>
      <c r="O4" s="349"/>
      <c r="P4" s="349"/>
      <c r="Q4" s="349"/>
      <c r="R4" s="350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51" t="s">
        <v>393</v>
      </c>
      <c r="AF4" s="350"/>
    </row>
    <row r="5" spans="1:32" s="61" customFormat="1" ht="2.25" customHeight="1">
      <c r="A5" s="352"/>
      <c r="B5" s="352"/>
      <c r="C5" s="352"/>
      <c r="D5" s="352"/>
      <c r="E5" s="352"/>
      <c r="F5" s="352"/>
      <c r="G5" s="352"/>
      <c r="H5" s="437"/>
      <c r="I5" s="629" t="s">
        <v>394</v>
      </c>
      <c r="J5" s="629" t="s">
        <v>395</v>
      </c>
      <c r="K5" s="632" t="s">
        <v>428</v>
      </c>
      <c r="L5" s="629" t="s">
        <v>397</v>
      </c>
      <c r="M5" s="629" t="s">
        <v>398</v>
      </c>
      <c r="N5" s="629" t="s">
        <v>399</v>
      </c>
      <c r="O5" s="629" t="s">
        <v>400</v>
      </c>
      <c r="P5" s="629" t="s">
        <v>401</v>
      </c>
      <c r="Q5" s="639" t="s">
        <v>402</v>
      </c>
      <c r="R5" s="353"/>
      <c r="S5" s="641" t="s">
        <v>403</v>
      </c>
      <c r="T5" s="629" t="s">
        <v>404</v>
      </c>
      <c r="U5" s="546" t="s">
        <v>405</v>
      </c>
      <c r="V5" s="546" t="s">
        <v>406</v>
      </c>
      <c r="W5" s="546" t="s">
        <v>407</v>
      </c>
      <c r="X5" s="546" t="s">
        <v>408</v>
      </c>
      <c r="Y5" s="546" t="s">
        <v>409</v>
      </c>
      <c r="Z5" s="546" t="s">
        <v>410</v>
      </c>
      <c r="AA5" s="546" t="s">
        <v>411</v>
      </c>
      <c r="AB5" s="635" t="s">
        <v>412</v>
      </c>
      <c r="AC5" s="635" t="s">
        <v>413</v>
      </c>
      <c r="AD5" s="635" t="s">
        <v>414</v>
      </c>
      <c r="AE5" s="606" t="s">
        <v>368</v>
      </c>
      <c r="AF5" s="350"/>
    </row>
    <row r="6" spans="1:32" s="61" customFormat="1" ht="15" customHeight="1">
      <c r="A6" s="96"/>
      <c r="B6" s="620" t="s">
        <v>344</v>
      </c>
      <c r="C6" s="620"/>
      <c r="D6" s="620"/>
      <c r="E6" s="620"/>
      <c r="F6" s="620"/>
      <c r="G6" s="620"/>
      <c r="H6" s="456"/>
      <c r="I6" s="630"/>
      <c r="J6" s="630"/>
      <c r="K6" s="633"/>
      <c r="L6" s="630"/>
      <c r="M6" s="630"/>
      <c r="N6" s="630"/>
      <c r="O6" s="630"/>
      <c r="P6" s="630"/>
      <c r="Q6" s="640"/>
      <c r="R6" s="353"/>
      <c r="S6" s="642"/>
      <c r="T6" s="644"/>
      <c r="U6" s="613"/>
      <c r="V6" s="613"/>
      <c r="W6" s="613"/>
      <c r="X6" s="613"/>
      <c r="Y6" s="613"/>
      <c r="Z6" s="613"/>
      <c r="AA6" s="613"/>
      <c r="AB6" s="636"/>
      <c r="AC6" s="636"/>
      <c r="AD6" s="636"/>
      <c r="AE6" s="510"/>
      <c r="AF6" s="350"/>
    </row>
    <row r="7" spans="1:32" s="61" customFormat="1" ht="15" customHeight="1">
      <c r="A7" s="96"/>
      <c r="B7" s="620" t="s">
        <v>348</v>
      </c>
      <c r="C7" s="620"/>
      <c r="D7" s="620"/>
      <c r="E7" s="620"/>
      <c r="F7" s="620"/>
      <c r="G7" s="620"/>
      <c r="H7" s="456"/>
      <c r="I7" s="630"/>
      <c r="J7" s="630"/>
      <c r="K7" s="633"/>
      <c r="L7" s="630"/>
      <c r="M7" s="630"/>
      <c r="N7" s="630"/>
      <c r="O7" s="630"/>
      <c r="P7" s="630"/>
      <c r="Q7" s="640"/>
      <c r="R7" s="353"/>
      <c r="S7" s="642"/>
      <c r="T7" s="644"/>
      <c r="U7" s="613"/>
      <c r="V7" s="613"/>
      <c r="W7" s="613"/>
      <c r="X7" s="613"/>
      <c r="Y7" s="613"/>
      <c r="Z7" s="613"/>
      <c r="AA7" s="613"/>
      <c r="AB7" s="636"/>
      <c r="AC7" s="636"/>
      <c r="AD7" s="636"/>
      <c r="AE7" s="510"/>
      <c r="AF7" s="350"/>
    </row>
    <row r="8" spans="1:32" s="61" customFormat="1" ht="15" customHeight="1">
      <c r="A8" s="96"/>
      <c r="B8" s="620" t="s">
        <v>369</v>
      </c>
      <c r="C8" s="620"/>
      <c r="D8" s="620"/>
      <c r="E8" s="620"/>
      <c r="F8" s="620"/>
      <c r="G8" s="620"/>
      <c r="H8" s="456"/>
      <c r="I8" s="630"/>
      <c r="J8" s="630"/>
      <c r="K8" s="633"/>
      <c r="L8" s="630"/>
      <c r="M8" s="630"/>
      <c r="N8" s="630"/>
      <c r="O8" s="630"/>
      <c r="P8" s="630"/>
      <c r="Q8" s="640"/>
      <c r="R8" s="353"/>
      <c r="S8" s="642"/>
      <c r="T8" s="644"/>
      <c r="U8" s="613"/>
      <c r="V8" s="613"/>
      <c r="W8" s="613"/>
      <c r="X8" s="613"/>
      <c r="Y8" s="613"/>
      <c r="Z8" s="613"/>
      <c r="AA8" s="613"/>
      <c r="AB8" s="636"/>
      <c r="AC8" s="636"/>
      <c r="AD8" s="636"/>
      <c r="AE8" s="510"/>
      <c r="AF8" s="350"/>
    </row>
    <row r="9" spans="1:32" s="61" customFormat="1" ht="15" customHeight="1">
      <c r="A9" s="96"/>
      <c r="B9" s="638" t="s">
        <v>415</v>
      </c>
      <c r="C9" s="638"/>
      <c r="D9" s="638"/>
      <c r="E9" s="638"/>
      <c r="F9" s="638"/>
      <c r="G9" s="638"/>
      <c r="H9" s="456"/>
      <c r="I9" s="630"/>
      <c r="J9" s="630"/>
      <c r="K9" s="633"/>
      <c r="L9" s="630"/>
      <c r="M9" s="630"/>
      <c r="N9" s="630"/>
      <c r="O9" s="630"/>
      <c r="P9" s="630"/>
      <c r="Q9" s="640"/>
      <c r="R9" s="353"/>
      <c r="S9" s="642"/>
      <c r="T9" s="644"/>
      <c r="U9" s="613"/>
      <c r="V9" s="613"/>
      <c r="W9" s="613"/>
      <c r="X9" s="613"/>
      <c r="Y9" s="613"/>
      <c r="Z9" s="613"/>
      <c r="AA9" s="613"/>
      <c r="AB9" s="636"/>
      <c r="AC9" s="636"/>
      <c r="AD9" s="636"/>
      <c r="AE9" s="510"/>
      <c r="AF9" s="350"/>
    </row>
    <row r="10" spans="1:32" s="61" customFormat="1" ht="2.25" customHeight="1">
      <c r="A10" s="354"/>
      <c r="B10" s="354"/>
      <c r="C10" s="354"/>
      <c r="D10" s="354"/>
      <c r="E10" s="354"/>
      <c r="F10" s="354"/>
      <c r="G10" s="354"/>
      <c r="H10" s="457"/>
      <c r="I10" s="631"/>
      <c r="J10" s="631"/>
      <c r="K10" s="634"/>
      <c r="L10" s="631"/>
      <c r="M10" s="631"/>
      <c r="N10" s="631"/>
      <c r="O10" s="631"/>
      <c r="P10" s="631"/>
      <c r="Q10" s="512"/>
      <c r="R10" s="353"/>
      <c r="S10" s="643"/>
      <c r="T10" s="645"/>
      <c r="U10" s="614"/>
      <c r="V10" s="628"/>
      <c r="W10" s="628"/>
      <c r="X10" s="628"/>
      <c r="Y10" s="628"/>
      <c r="Z10" s="628"/>
      <c r="AA10" s="628"/>
      <c r="AB10" s="637"/>
      <c r="AC10" s="637"/>
      <c r="AD10" s="637"/>
      <c r="AE10" s="579"/>
      <c r="AF10" s="350"/>
    </row>
    <row r="11" spans="1:32" s="73" customFormat="1" ht="14.25" customHeight="1">
      <c r="A11" s="388"/>
      <c r="B11" s="623" t="s">
        <v>383</v>
      </c>
      <c r="C11" s="623"/>
      <c r="D11" s="623"/>
      <c r="E11" s="623"/>
      <c r="F11" s="623"/>
      <c r="G11" s="389"/>
      <c r="H11" s="390"/>
      <c r="I11" s="391">
        <v>113</v>
      </c>
      <c r="J11" s="391">
        <v>71</v>
      </c>
      <c r="K11" s="391">
        <v>9</v>
      </c>
      <c r="L11" s="391">
        <v>3</v>
      </c>
      <c r="M11" s="391">
        <v>5</v>
      </c>
      <c r="N11" s="391">
        <v>7</v>
      </c>
      <c r="O11" s="391">
        <v>7</v>
      </c>
      <c r="P11" s="233">
        <v>7</v>
      </c>
      <c r="Q11" s="391">
        <v>6</v>
      </c>
      <c r="R11" s="233"/>
      <c r="S11" s="391">
        <v>3</v>
      </c>
      <c r="T11" s="391">
        <v>6</v>
      </c>
      <c r="U11" s="391">
        <v>2</v>
      </c>
      <c r="V11" s="391">
        <v>13</v>
      </c>
      <c r="W11" s="391">
        <v>14</v>
      </c>
      <c r="X11" s="391">
        <v>7</v>
      </c>
      <c r="Y11" s="391">
        <v>1</v>
      </c>
      <c r="Z11" s="391">
        <v>7</v>
      </c>
      <c r="AA11" s="391">
        <v>9</v>
      </c>
      <c r="AB11" s="335">
        <v>10</v>
      </c>
      <c r="AC11" s="335">
        <v>41</v>
      </c>
      <c r="AD11" s="335">
        <v>12</v>
      </c>
      <c r="AE11" s="335">
        <v>9</v>
      </c>
      <c r="AF11" s="121"/>
    </row>
    <row r="12" spans="1:32" s="203" customFormat="1" ht="14.25" customHeight="1">
      <c r="A12" s="61"/>
      <c r="B12" s="61"/>
      <c r="C12" s="97"/>
      <c r="D12" s="341">
        <v>15</v>
      </c>
      <c r="E12" s="342" t="s">
        <v>371</v>
      </c>
      <c r="F12" s="97" t="s">
        <v>373</v>
      </c>
      <c r="G12" s="97"/>
      <c r="H12" s="360"/>
      <c r="I12" s="361">
        <v>29</v>
      </c>
      <c r="J12" s="362">
        <v>25</v>
      </c>
      <c r="K12" s="362">
        <v>8</v>
      </c>
      <c r="L12" s="362">
        <v>2</v>
      </c>
      <c r="M12" s="362">
        <v>4</v>
      </c>
      <c r="N12" s="362">
        <v>7</v>
      </c>
      <c r="O12" s="362">
        <v>6</v>
      </c>
      <c r="P12" s="361">
        <v>5</v>
      </c>
      <c r="Q12" s="362">
        <v>5</v>
      </c>
      <c r="R12" s="361"/>
      <c r="S12" s="362">
        <v>3</v>
      </c>
      <c r="T12" s="362">
        <v>1</v>
      </c>
      <c r="U12" s="362" t="s">
        <v>23</v>
      </c>
      <c r="V12" s="362">
        <v>10</v>
      </c>
      <c r="W12" s="362">
        <v>6</v>
      </c>
      <c r="X12" s="362">
        <v>4</v>
      </c>
      <c r="Y12" s="362">
        <v>1</v>
      </c>
      <c r="Z12" s="362">
        <v>1</v>
      </c>
      <c r="AA12" s="362">
        <v>4</v>
      </c>
      <c r="AB12" s="367">
        <v>6</v>
      </c>
      <c r="AC12" s="367">
        <v>5</v>
      </c>
      <c r="AD12" s="367">
        <v>6</v>
      </c>
      <c r="AE12" s="367">
        <v>6</v>
      </c>
      <c r="AF12" s="204"/>
    </row>
    <row r="13" spans="1:32" s="203" customFormat="1" ht="14.25" customHeight="1">
      <c r="A13" s="61"/>
      <c r="B13" s="61"/>
      <c r="C13" s="97"/>
      <c r="D13" s="341">
        <v>25</v>
      </c>
      <c r="E13" s="342" t="s">
        <v>371</v>
      </c>
      <c r="F13" s="97" t="s">
        <v>374</v>
      </c>
      <c r="G13" s="97"/>
      <c r="H13" s="360"/>
      <c r="I13" s="361">
        <v>4</v>
      </c>
      <c r="J13" s="362">
        <v>3</v>
      </c>
      <c r="K13" s="362" t="s">
        <v>23</v>
      </c>
      <c r="L13" s="362" t="s">
        <v>23</v>
      </c>
      <c r="M13" s="362">
        <v>0</v>
      </c>
      <c r="N13" s="362" t="s">
        <v>23</v>
      </c>
      <c r="O13" s="362">
        <v>0</v>
      </c>
      <c r="P13" s="362">
        <v>0</v>
      </c>
      <c r="Q13" s="362" t="s">
        <v>23</v>
      </c>
      <c r="R13" s="361"/>
      <c r="S13" s="362" t="s">
        <v>23</v>
      </c>
      <c r="T13" s="362" t="s">
        <v>23</v>
      </c>
      <c r="U13" s="362" t="s">
        <v>23</v>
      </c>
      <c r="V13" s="362">
        <v>1</v>
      </c>
      <c r="W13" s="362">
        <v>1</v>
      </c>
      <c r="X13" s="362">
        <v>0</v>
      </c>
      <c r="Y13" s="362" t="s">
        <v>23</v>
      </c>
      <c r="Z13" s="362">
        <v>0</v>
      </c>
      <c r="AA13" s="362">
        <v>0</v>
      </c>
      <c r="AB13" s="367">
        <v>2</v>
      </c>
      <c r="AC13" s="367">
        <v>3</v>
      </c>
      <c r="AD13" s="367">
        <v>1</v>
      </c>
      <c r="AE13" s="367">
        <v>0</v>
      </c>
      <c r="AF13" s="204"/>
    </row>
    <row r="14" spans="1:32" s="203" customFormat="1" ht="14.25" customHeight="1">
      <c r="A14" s="61"/>
      <c r="B14" s="61"/>
      <c r="C14" s="97"/>
      <c r="D14" s="341">
        <v>35</v>
      </c>
      <c r="E14" s="342" t="s">
        <v>371</v>
      </c>
      <c r="F14" s="97" t="s">
        <v>375</v>
      </c>
      <c r="G14" s="97"/>
      <c r="H14" s="360"/>
      <c r="I14" s="361" t="s">
        <v>490</v>
      </c>
      <c r="J14" s="362" t="s">
        <v>490</v>
      </c>
      <c r="K14" s="362" t="s">
        <v>490</v>
      </c>
      <c r="L14" s="362" t="s">
        <v>490</v>
      </c>
      <c r="M14" s="362" t="s">
        <v>490</v>
      </c>
      <c r="N14" s="362" t="s">
        <v>490</v>
      </c>
      <c r="O14" s="362" t="s">
        <v>490</v>
      </c>
      <c r="P14" s="362" t="s">
        <v>490</v>
      </c>
      <c r="Q14" s="362" t="s">
        <v>490</v>
      </c>
      <c r="R14" s="361"/>
      <c r="S14" s="362" t="s">
        <v>490</v>
      </c>
      <c r="T14" s="362" t="s">
        <v>490</v>
      </c>
      <c r="U14" s="362" t="s">
        <v>490</v>
      </c>
      <c r="V14" s="362" t="s">
        <v>490</v>
      </c>
      <c r="W14" s="362" t="s">
        <v>490</v>
      </c>
      <c r="X14" s="362" t="s">
        <v>490</v>
      </c>
      <c r="Y14" s="362" t="s">
        <v>490</v>
      </c>
      <c r="Z14" s="362" t="s">
        <v>490</v>
      </c>
      <c r="AA14" s="362" t="s">
        <v>490</v>
      </c>
      <c r="AB14" s="367" t="s">
        <v>490</v>
      </c>
      <c r="AC14" s="367" t="s">
        <v>490</v>
      </c>
      <c r="AD14" s="367" t="s">
        <v>490</v>
      </c>
      <c r="AE14" s="367">
        <v>0</v>
      </c>
      <c r="AF14" s="204"/>
    </row>
    <row r="15" spans="1:32" s="203" customFormat="1" ht="14.25" customHeight="1">
      <c r="A15" s="61"/>
      <c r="B15" s="61"/>
      <c r="C15" s="97"/>
      <c r="D15" s="341">
        <v>45</v>
      </c>
      <c r="E15" s="342" t="s">
        <v>371</v>
      </c>
      <c r="F15" s="97" t="s">
        <v>376</v>
      </c>
      <c r="G15" s="97"/>
      <c r="H15" s="360"/>
      <c r="I15" s="361">
        <v>3</v>
      </c>
      <c r="J15" s="362">
        <v>1</v>
      </c>
      <c r="K15" s="362" t="s">
        <v>23</v>
      </c>
      <c r="L15" s="362" t="s">
        <v>23</v>
      </c>
      <c r="M15" s="362" t="s">
        <v>23</v>
      </c>
      <c r="N15" s="362" t="s">
        <v>23</v>
      </c>
      <c r="O15" s="362" t="s">
        <v>23</v>
      </c>
      <c r="P15" s="362" t="s">
        <v>23</v>
      </c>
      <c r="Q15" s="362" t="s">
        <v>23</v>
      </c>
      <c r="R15" s="361"/>
      <c r="S15" s="362" t="s">
        <v>23</v>
      </c>
      <c r="T15" s="362" t="s">
        <v>23</v>
      </c>
      <c r="U15" s="362" t="s">
        <v>23</v>
      </c>
      <c r="V15" s="362" t="s">
        <v>23</v>
      </c>
      <c r="W15" s="362">
        <v>0</v>
      </c>
      <c r="X15" s="362" t="s">
        <v>23</v>
      </c>
      <c r="Y15" s="362" t="s">
        <v>23</v>
      </c>
      <c r="Z15" s="362" t="s">
        <v>23</v>
      </c>
      <c r="AA15" s="362" t="s">
        <v>23</v>
      </c>
      <c r="AB15" s="367" t="s">
        <v>23</v>
      </c>
      <c r="AC15" s="367">
        <v>1</v>
      </c>
      <c r="AD15" s="367">
        <v>0</v>
      </c>
      <c r="AE15" s="367">
        <v>0</v>
      </c>
      <c r="AF15" s="204"/>
    </row>
    <row r="16" spans="1:32" s="203" customFormat="1" ht="14.25" customHeight="1">
      <c r="A16" s="61"/>
      <c r="B16" s="61"/>
      <c r="C16" s="97"/>
      <c r="D16" s="341">
        <v>55</v>
      </c>
      <c r="E16" s="342" t="s">
        <v>371</v>
      </c>
      <c r="F16" s="97" t="s">
        <v>377</v>
      </c>
      <c r="G16" s="97"/>
      <c r="H16" s="360"/>
      <c r="I16" s="361">
        <v>15</v>
      </c>
      <c r="J16" s="362">
        <v>9</v>
      </c>
      <c r="K16" s="362" t="s">
        <v>23</v>
      </c>
      <c r="L16" s="362">
        <v>0</v>
      </c>
      <c r="M16" s="362">
        <v>0</v>
      </c>
      <c r="N16" s="362" t="s">
        <v>23</v>
      </c>
      <c r="O16" s="362" t="s">
        <v>23</v>
      </c>
      <c r="P16" s="362">
        <v>0</v>
      </c>
      <c r="Q16" s="362">
        <v>0</v>
      </c>
      <c r="R16" s="361"/>
      <c r="S16" s="362" t="s">
        <v>23</v>
      </c>
      <c r="T16" s="362">
        <v>1</v>
      </c>
      <c r="U16" s="362" t="s">
        <v>23</v>
      </c>
      <c r="V16" s="362">
        <v>1</v>
      </c>
      <c r="W16" s="362">
        <v>3</v>
      </c>
      <c r="X16" s="362">
        <v>0</v>
      </c>
      <c r="Y16" s="362" t="s">
        <v>23</v>
      </c>
      <c r="Z16" s="362">
        <v>1</v>
      </c>
      <c r="AA16" s="362">
        <v>1</v>
      </c>
      <c r="AB16" s="367">
        <v>1</v>
      </c>
      <c r="AC16" s="367">
        <v>7</v>
      </c>
      <c r="AD16" s="367">
        <v>1</v>
      </c>
      <c r="AE16" s="367">
        <v>1</v>
      </c>
      <c r="AF16" s="204"/>
    </row>
    <row r="17" spans="1:32" s="203" customFormat="1" ht="14.25" customHeight="1">
      <c r="A17" s="61"/>
      <c r="B17" s="61"/>
      <c r="C17" s="97"/>
      <c r="D17" s="341">
        <v>65</v>
      </c>
      <c r="E17" s="342" t="s">
        <v>371</v>
      </c>
      <c r="F17" s="97" t="s">
        <v>378</v>
      </c>
      <c r="G17" s="97"/>
      <c r="H17" s="360"/>
      <c r="I17" s="361">
        <v>28</v>
      </c>
      <c r="J17" s="362">
        <v>18</v>
      </c>
      <c r="K17" s="362">
        <v>0</v>
      </c>
      <c r="L17" s="362">
        <v>1</v>
      </c>
      <c r="M17" s="362">
        <v>0</v>
      </c>
      <c r="N17" s="362">
        <v>0</v>
      </c>
      <c r="O17" s="362" t="s">
        <v>23</v>
      </c>
      <c r="P17" s="362">
        <v>1</v>
      </c>
      <c r="Q17" s="362">
        <v>0</v>
      </c>
      <c r="R17" s="361"/>
      <c r="S17" s="362">
        <v>0</v>
      </c>
      <c r="T17" s="362">
        <v>2</v>
      </c>
      <c r="U17" s="362">
        <v>1</v>
      </c>
      <c r="V17" s="362">
        <v>1</v>
      </c>
      <c r="W17" s="362">
        <v>3</v>
      </c>
      <c r="X17" s="362">
        <v>1</v>
      </c>
      <c r="Y17" s="362">
        <v>0</v>
      </c>
      <c r="Z17" s="362">
        <v>3</v>
      </c>
      <c r="AA17" s="362">
        <v>2</v>
      </c>
      <c r="AB17" s="367">
        <v>0</v>
      </c>
      <c r="AC17" s="367">
        <v>15</v>
      </c>
      <c r="AD17" s="367">
        <v>3</v>
      </c>
      <c r="AE17" s="367">
        <v>1</v>
      </c>
      <c r="AF17" s="204"/>
    </row>
    <row r="18" spans="1:32" s="203" customFormat="1" ht="14.25" customHeight="1">
      <c r="A18" s="61"/>
      <c r="B18" s="61"/>
      <c r="C18" s="97"/>
      <c r="D18" s="620" t="s">
        <v>416</v>
      </c>
      <c r="E18" s="620"/>
      <c r="F18" s="620"/>
      <c r="G18" s="97"/>
      <c r="H18" s="360"/>
      <c r="I18" s="361">
        <v>31</v>
      </c>
      <c r="J18" s="362">
        <v>14</v>
      </c>
      <c r="K18" s="362">
        <v>0</v>
      </c>
      <c r="L18" s="362" t="s">
        <v>23</v>
      </c>
      <c r="M18" s="362" t="s">
        <v>23</v>
      </c>
      <c r="N18" s="362" t="s">
        <v>23</v>
      </c>
      <c r="O18" s="362">
        <v>0</v>
      </c>
      <c r="P18" s="362">
        <v>1</v>
      </c>
      <c r="Q18" s="362" t="s">
        <v>23</v>
      </c>
      <c r="R18" s="361"/>
      <c r="S18" s="362" t="s">
        <v>23</v>
      </c>
      <c r="T18" s="362">
        <v>2</v>
      </c>
      <c r="U18" s="362">
        <v>1</v>
      </c>
      <c r="V18" s="362">
        <v>1</v>
      </c>
      <c r="W18" s="362">
        <v>2</v>
      </c>
      <c r="X18" s="362">
        <v>1</v>
      </c>
      <c r="Y18" s="362">
        <v>0</v>
      </c>
      <c r="Z18" s="362">
        <v>2</v>
      </c>
      <c r="AA18" s="362">
        <v>1</v>
      </c>
      <c r="AB18" s="367">
        <v>2</v>
      </c>
      <c r="AC18" s="367">
        <v>11</v>
      </c>
      <c r="AD18" s="367">
        <v>2</v>
      </c>
      <c r="AE18" s="367">
        <v>1</v>
      </c>
      <c r="AF18" s="204"/>
    </row>
    <row r="19" spans="1:32" s="203" customFormat="1" ht="14.25" customHeight="1">
      <c r="A19" s="61"/>
      <c r="B19" s="61"/>
      <c r="C19" s="473"/>
      <c r="D19" s="647" t="s">
        <v>417</v>
      </c>
      <c r="E19" s="647"/>
      <c r="F19" s="647"/>
      <c r="G19" s="97"/>
      <c r="H19" s="360"/>
      <c r="I19" s="361"/>
      <c r="J19" s="362"/>
      <c r="K19" s="362"/>
      <c r="L19" s="362"/>
      <c r="M19" s="362"/>
      <c r="N19" s="362"/>
      <c r="O19" s="362"/>
      <c r="P19" s="362"/>
      <c r="Q19" s="362"/>
      <c r="R19" s="361"/>
      <c r="S19" s="362"/>
      <c r="T19" s="362"/>
      <c r="U19" s="362"/>
      <c r="V19" s="362"/>
      <c r="W19" s="362"/>
      <c r="X19" s="362"/>
      <c r="Y19" s="362"/>
      <c r="Z19" s="362"/>
      <c r="AA19" s="362"/>
      <c r="AB19" s="367"/>
      <c r="AC19" s="367"/>
      <c r="AD19" s="367"/>
      <c r="AE19" s="367">
        <v>0</v>
      </c>
      <c r="AF19" s="204"/>
    </row>
    <row r="20" spans="1:32" s="203" customFormat="1" ht="14.25" customHeight="1">
      <c r="A20" s="61"/>
      <c r="B20" s="61"/>
      <c r="C20" s="473"/>
      <c r="D20" s="620" t="s">
        <v>418</v>
      </c>
      <c r="E20" s="620"/>
      <c r="F20" s="620"/>
      <c r="G20" s="97"/>
      <c r="H20" s="360"/>
      <c r="I20" s="361">
        <v>87</v>
      </c>
      <c r="J20" s="362">
        <v>57</v>
      </c>
      <c r="K20" s="362">
        <v>6</v>
      </c>
      <c r="L20" s="362">
        <v>2</v>
      </c>
      <c r="M20" s="362">
        <v>4</v>
      </c>
      <c r="N20" s="362">
        <v>5</v>
      </c>
      <c r="O20" s="362">
        <v>5</v>
      </c>
      <c r="P20" s="362">
        <v>6</v>
      </c>
      <c r="Q20" s="362">
        <v>4</v>
      </c>
      <c r="R20" s="361"/>
      <c r="S20" s="362">
        <v>2</v>
      </c>
      <c r="T20" s="362">
        <v>6</v>
      </c>
      <c r="U20" s="362">
        <v>2</v>
      </c>
      <c r="V20" s="362">
        <v>12</v>
      </c>
      <c r="W20" s="362">
        <v>11</v>
      </c>
      <c r="X20" s="362">
        <v>6</v>
      </c>
      <c r="Y20" s="362">
        <v>1</v>
      </c>
      <c r="Z20" s="362">
        <v>5</v>
      </c>
      <c r="AA20" s="362">
        <v>5</v>
      </c>
      <c r="AB20" s="367">
        <v>8</v>
      </c>
      <c r="AC20" s="367">
        <v>34</v>
      </c>
      <c r="AD20" s="367">
        <v>11</v>
      </c>
      <c r="AE20" s="367">
        <v>8</v>
      </c>
      <c r="AF20" s="204"/>
    </row>
    <row r="21" spans="1:32" s="203" customFormat="1" ht="14.25" customHeight="1">
      <c r="A21" s="61"/>
      <c r="B21" s="61"/>
      <c r="C21" s="473"/>
      <c r="D21" s="620" t="s">
        <v>419</v>
      </c>
      <c r="E21" s="620"/>
      <c r="F21" s="620"/>
      <c r="G21" s="97"/>
      <c r="H21" s="360"/>
      <c r="I21" s="361">
        <v>22</v>
      </c>
      <c r="J21" s="362">
        <v>11</v>
      </c>
      <c r="K21" s="362">
        <v>1</v>
      </c>
      <c r="L21" s="362">
        <v>0</v>
      </c>
      <c r="M21" s="362">
        <v>1</v>
      </c>
      <c r="N21" s="362">
        <v>1</v>
      </c>
      <c r="O21" s="362">
        <v>0</v>
      </c>
      <c r="P21" s="362">
        <v>0</v>
      </c>
      <c r="Q21" s="362">
        <v>1</v>
      </c>
      <c r="R21" s="361"/>
      <c r="S21" s="362">
        <v>0</v>
      </c>
      <c r="T21" s="362">
        <v>0</v>
      </c>
      <c r="U21" s="362" t="s">
        <v>23</v>
      </c>
      <c r="V21" s="362">
        <v>1</v>
      </c>
      <c r="W21" s="362">
        <v>2</v>
      </c>
      <c r="X21" s="362">
        <v>1</v>
      </c>
      <c r="Y21" s="362">
        <v>1</v>
      </c>
      <c r="Z21" s="362">
        <v>1</v>
      </c>
      <c r="AA21" s="362">
        <v>2</v>
      </c>
      <c r="AB21" s="367">
        <v>2</v>
      </c>
      <c r="AC21" s="367">
        <v>7</v>
      </c>
      <c r="AD21" s="367">
        <v>2</v>
      </c>
      <c r="AE21" s="367">
        <v>1</v>
      </c>
      <c r="AF21" s="204"/>
    </row>
    <row r="22" spans="1:32" s="394" customFormat="1" ht="14.25" customHeight="1">
      <c r="A22" s="61"/>
      <c r="B22" s="61"/>
      <c r="C22" s="620" t="s">
        <v>423</v>
      </c>
      <c r="D22" s="620"/>
      <c r="E22" s="620"/>
      <c r="F22" s="620"/>
      <c r="G22" s="97"/>
      <c r="H22" s="360"/>
      <c r="I22" s="361">
        <v>11</v>
      </c>
      <c r="J22" s="362">
        <v>6</v>
      </c>
      <c r="K22" s="362" t="s">
        <v>23</v>
      </c>
      <c r="L22" s="362" t="s">
        <v>23</v>
      </c>
      <c r="M22" s="362">
        <v>0</v>
      </c>
      <c r="N22" s="362" t="s">
        <v>23</v>
      </c>
      <c r="O22" s="362" t="s">
        <v>23</v>
      </c>
      <c r="P22" s="362">
        <v>0</v>
      </c>
      <c r="Q22" s="362" t="s">
        <v>23</v>
      </c>
      <c r="R22" s="361"/>
      <c r="S22" s="362" t="s">
        <v>23</v>
      </c>
      <c r="T22" s="362">
        <v>0</v>
      </c>
      <c r="U22" s="362" t="s">
        <v>23</v>
      </c>
      <c r="V22" s="362">
        <v>0</v>
      </c>
      <c r="W22" s="362">
        <v>0</v>
      </c>
      <c r="X22" s="362">
        <v>0</v>
      </c>
      <c r="Y22" s="362" t="s">
        <v>23</v>
      </c>
      <c r="Z22" s="362">
        <v>2</v>
      </c>
      <c r="AA22" s="362">
        <v>1</v>
      </c>
      <c r="AB22" s="392">
        <v>1</v>
      </c>
      <c r="AC22" s="392">
        <v>5</v>
      </c>
      <c r="AD22" s="392">
        <v>1</v>
      </c>
      <c r="AE22" s="392">
        <v>1</v>
      </c>
      <c r="AF22" s="393"/>
    </row>
    <row r="23" spans="1:32" s="203" customFormat="1" ht="14.25" customHeight="1">
      <c r="A23" s="61"/>
      <c r="B23" s="61"/>
      <c r="C23" s="620" t="s">
        <v>424</v>
      </c>
      <c r="D23" s="620"/>
      <c r="E23" s="620"/>
      <c r="F23" s="620"/>
      <c r="G23" s="97"/>
      <c r="H23" s="360"/>
      <c r="I23" s="361">
        <v>29</v>
      </c>
      <c r="J23" s="362">
        <v>25</v>
      </c>
      <c r="K23" s="362">
        <v>8</v>
      </c>
      <c r="L23" s="362">
        <v>2</v>
      </c>
      <c r="M23" s="362">
        <v>4</v>
      </c>
      <c r="N23" s="362">
        <v>6</v>
      </c>
      <c r="O23" s="362">
        <v>6</v>
      </c>
      <c r="P23" s="362">
        <v>4</v>
      </c>
      <c r="Q23" s="362">
        <v>5</v>
      </c>
      <c r="R23" s="361"/>
      <c r="S23" s="362">
        <v>3</v>
      </c>
      <c r="T23" s="362">
        <v>1</v>
      </c>
      <c r="U23" s="362" t="s">
        <v>23</v>
      </c>
      <c r="V23" s="362">
        <v>9</v>
      </c>
      <c r="W23" s="362">
        <v>5</v>
      </c>
      <c r="X23" s="362">
        <v>4</v>
      </c>
      <c r="Y23" s="362">
        <v>1</v>
      </c>
      <c r="Z23" s="362">
        <v>1</v>
      </c>
      <c r="AA23" s="362">
        <v>4</v>
      </c>
      <c r="AB23" s="367">
        <v>6</v>
      </c>
      <c r="AC23" s="367">
        <v>5</v>
      </c>
      <c r="AD23" s="367">
        <v>6</v>
      </c>
      <c r="AE23" s="367">
        <v>6</v>
      </c>
      <c r="AF23" s="204"/>
    </row>
    <row r="24" spans="1:32" s="203" customFormat="1" ht="14.25" customHeight="1">
      <c r="A24" s="61"/>
      <c r="B24" s="61"/>
      <c r="C24" s="620" t="s">
        <v>425</v>
      </c>
      <c r="D24" s="620"/>
      <c r="E24" s="620"/>
      <c r="F24" s="620"/>
      <c r="G24" s="344"/>
      <c r="H24" s="360"/>
      <c r="I24" s="361">
        <v>73</v>
      </c>
      <c r="J24" s="362">
        <v>40</v>
      </c>
      <c r="K24" s="362">
        <v>1</v>
      </c>
      <c r="L24" s="362">
        <v>1</v>
      </c>
      <c r="M24" s="362">
        <v>1</v>
      </c>
      <c r="N24" s="362">
        <v>1</v>
      </c>
      <c r="O24" s="362">
        <v>1</v>
      </c>
      <c r="P24" s="362">
        <v>2</v>
      </c>
      <c r="Q24" s="362">
        <v>0</v>
      </c>
      <c r="R24" s="361"/>
      <c r="S24" s="362">
        <v>0</v>
      </c>
      <c r="T24" s="362">
        <v>5</v>
      </c>
      <c r="U24" s="362">
        <v>2</v>
      </c>
      <c r="V24" s="362">
        <v>4</v>
      </c>
      <c r="W24" s="362">
        <v>8</v>
      </c>
      <c r="X24" s="362">
        <v>3</v>
      </c>
      <c r="Y24" s="362">
        <v>1</v>
      </c>
      <c r="Z24" s="362">
        <v>4</v>
      </c>
      <c r="AA24" s="362">
        <v>4</v>
      </c>
      <c r="AB24" s="367">
        <v>4</v>
      </c>
      <c r="AC24" s="367">
        <v>30</v>
      </c>
      <c r="AD24" s="367">
        <v>6</v>
      </c>
      <c r="AE24" s="367">
        <v>3</v>
      </c>
      <c r="AF24" s="204"/>
    </row>
    <row r="25" spans="1:32" s="207" customFormat="1" ht="14.25" customHeight="1">
      <c r="A25" s="536" t="s">
        <v>384</v>
      </c>
      <c r="B25" s="536"/>
      <c r="C25" s="536"/>
      <c r="D25" s="536"/>
      <c r="E25" s="536"/>
      <c r="F25" s="536"/>
      <c r="G25" s="536"/>
      <c r="H25" s="340"/>
      <c r="I25" s="365">
        <v>463</v>
      </c>
      <c r="J25" s="365">
        <v>267</v>
      </c>
      <c r="K25" s="365">
        <v>9</v>
      </c>
      <c r="L25" s="365">
        <v>4</v>
      </c>
      <c r="M25" s="365">
        <v>34</v>
      </c>
      <c r="N25" s="365">
        <v>7</v>
      </c>
      <c r="O25" s="365">
        <v>6</v>
      </c>
      <c r="P25" s="365">
        <v>20</v>
      </c>
      <c r="Q25" s="365">
        <v>18</v>
      </c>
      <c r="R25" s="366"/>
      <c r="S25" s="365">
        <v>36</v>
      </c>
      <c r="T25" s="365">
        <v>8</v>
      </c>
      <c r="U25" s="365">
        <v>2</v>
      </c>
      <c r="V25" s="365">
        <v>69</v>
      </c>
      <c r="W25" s="365">
        <v>18</v>
      </c>
      <c r="X25" s="365">
        <v>49</v>
      </c>
      <c r="Y25" s="358">
        <v>21</v>
      </c>
      <c r="Z25" s="358">
        <v>27</v>
      </c>
      <c r="AA25" s="358">
        <v>33</v>
      </c>
      <c r="AB25" s="365">
        <v>24</v>
      </c>
      <c r="AC25" s="365">
        <v>181</v>
      </c>
      <c r="AD25" s="365">
        <v>54</v>
      </c>
      <c r="AE25" s="365">
        <v>27</v>
      </c>
      <c r="AF25" s="359"/>
    </row>
    <row r="26" spans="1:32" s="203" customFormat="1" ht="13.5" customHeight="1">
      <c r="A26" s="61"/>
      <c r="B26" s="61"/>
      <c r="C26" s="97"/>
      <c r="D26" s="341">
        <v>10</v>
      </c>
      <c r="E26" s="342" t="s">
        <v>371</v>
      </c>
      <c r="F26" s="97" t="s">
        <v>372</v>
      </c>
      <c r="G26" s="97"/>
      <c r="H26" s="360"/>
      <c r="I26" s="367">
        <v>23</v>
      </c>
      <c r="J26" s="367">
        <v>19</v>
      </c>
      <c r="K26" s="367">
        <v>1</v>
      </c>
      <c r="L26" s="367">
        <v>0</v>
      </c>
      <c r="M26" s="367">
        <v>3</v>
      </c>
      <c r="N26" s="367">
        <v>4</v>
      </c>
      <c r="O26" s="367">
        <v>2</v>
      </c>
      <c r="P26" s="367">
        <v>2</v>
      </c>
      <c r="Q26" s="367">
        <v>3</v>
      </c>
      <c r="R26" s="368"/>
      <c r="S26" s="367">
        <v>5</v>
      </c>
      <c r="T26" s="367" t="s">
        <v>23</v>
      </c>
      <c r="U26" s="367">
        <v>0</v>
      </c>
      <c r="V26" s="367">
        <v>10</v>
      </c>
      <c r="W26" s="367">
        <v>2</v>
      </c>
      <c r="X26" s="367">
        <v>10</v>
      </c>
      <c r="Y26" s="362">
        <v>4</v>
      </c>
      <c r="Z26" s="362">
        <v>3</v>
      </c>
      <c r="AA26" s="362">
        <v>4</v>
      </c>
      <c r="AB26" s="362">
        <v>5</v>
      </c>
      <c r="AC26" s="362">
        <v>7</v>
      </c>
      <c r="AD26" s="362">
        <v>3</v>
      </c>
      <c r="AE26" s="367">
        <v>3</v>
      </c>
      <c r="AF26" s="204"/>
    </row>
    <row r="27" spans="1:32" s="203" customFormat="1" ht="14.25" customHeight="1">
      <c r="A27" s="61"/>
      <c r="B27" s="61"/>
      <c r="C27" s="97"/>
      <c r="D27" s="341">
        <v>15</v>
      </c>
      <c r="E27" s="342" t="s">
        <v>371</v>
      </c>
      <c r="F27" s="97" t="s">
        <v>373</v>
      </c>
      <c r="G27" s="97"/>
      <c r="H27" s="360"/>
      <c r="I27" s="367">
        <v>47</v>
      </c>
      <c r="J27" s="367">
        <v>36</v>
      </c>
      <c r="K27" s="367">
        <v>2</v>
      </c>
      <c r="L27" s="367">
        <v>1</v>
      </c>
      <c r="M27" s="367">
        <v>10</v>
      </c>
      <c r="N27" s="367">
        <v>2</v>
      </c>
      <c r="O27" s="367">
        <v>1</v>
      </c>
      <c r="P27" s="367">
        <v>6</v>
      </c>
      <c r="Q27" s="367">
        <v>6</v>
      </c>
      <c r="R27" s="368"/>
      <c r="S27" s="367">
        <v>9</v>
      </c>
      <c r="T27" s="367">
        <v>2</v>
      </c>
      <c r="U27" s="367" t="s">
        <v>23</v>
      </c>
      <c r="V27" s="367">
        <v>17</v>
      </c>
      <c r="W27" s="367">
        <v>3</v>
      </c>
      <c r="X27" s="367">
        <v>6</v>
      </c>
      <c r="Y27" s="362">
        <v>3</v>
      </c>
      <c r="Z27" s="362">
        <v>1</v>
      </c>
      <c r="AA27" s="362">
        <v>5</v>
      </c>
      <c r="AB27" s="367">
        <v>6</v>
      </c>
      <c r="AC27" s="367">
        <v>16</v>
      </c>
      <c r="AD27" s="367">
        <v>7</v>
      </c>
      <c r="AE27" s="367">
        <v>3</v>
      </c>
      <c r="AF27" s="204"/>
    </row>
    <row r="28" spans="1:32" s="203" customFormat="1" ht="14.25" customHeight="1">
      <c r="A28" s="61"/>
      <c r="B28" s="61"/>
      <c r="C28" s="97"/>
      <c r="D28" s="341">
        <v>25</v>
      </c>
      <c r="E28" s="342" t="s">
        <v>371</v>
      </c>
      <c r="F28" s="97" t="s">
        <v>374</v>
      </c>
      <c r="G28" s="97"/>
      <c r="H28" s="360"/>
      <c r="I28" s="367">
        <v>65</v>
      </c>
      <c r="J28" s="367">
        <v>43</v>
      </c>
      <c r="K28" s="367">
        <v>3</v>
      </c>
      <c r="L28" s="367">
        <v>1</v>
      </c>
      <c r="M28" s="367">
        <v>8</v>
      </c>
      <c r="N28" s="367">
        <v>1</v>
      </c>
      <c r="O28" s="367">
        <v>2</v>
      </c>
      <c r="P28" s="367">
        <v>4</v>
      </c>
      <c r="Q28" s="367">
        <v>3</v>
      </c>
      <c r="R28" s="368"/>
      <c r="S28" s="367">
        <v>10</v>
      </c>
      <c r="T28" s="367">
        <v>3</v>
      </c>
      <c r="U28" s="367">
        <v>0</v>
      </c>
      <c r="V28" s="367">
        <v>15</v>
      </c>
      <c r="W28" s="367">
        <v>5</v>
      </c>
      <c r="X28" s="367">
        <v>10</v>
      </c>
      <c r="Y28" s="362">
        <v>7</v>
      </c>
      <c r="Z28" s="362">
        <v>6</v>
      </c>
      <c r="AA28" s="362">
        <v>8</v>
      </c>
      <c r="AB28" s="367">
        <v>4</v>
      </c>
      <c r="AC28" s="367">
        <v>27</v>
      </c>
      <c r="AD28" s="367">
        <v>13</v>
      </c>
      <c r="AE28" s="367">
        <v>4</v>
      </c>
      <c r="AF28" s="204"/>
    </row>
    <row r="29" spans="1:32" s="203" customFormat="1" ht="14.25" customHeight="1">
      <c r="A29" s="61"/>
      <c r="B29" s="61"/>
      <c r="C29" s="97"/>
      <c r="D29" s="341">
        <v>35</v>
      </c>
      <c r="E29" s="342" t="s">
        <v>371</v>
      </c>
      <c r="F29" s="97" t="s">
        <v>375</v>
      </c>
      <c r="G29" s="97"/>
      <c r="H29" s="395"/>
      <c r="I29" s="367">
        <v>61</v>
      </c>
      <c r="J29" s="367">
        <v>39</v>
      </c>
      <c r="K29" s="367">
        <v>3</v>
      </c>
      <c r="L29" s="367">
        <v>1</v>
      </c>
      <c r="M29" s="367">
        <v>6</v>
      </c>
      <c r="N29" s="367">
        <v>0</v>
      </c>
      <c r="O29" s="367">
        <v>1</v>
      </c>
      <c r="P29" s="367">
        <v>2</v>
      </c>
      <c r="Q29" s="367">
        <v>3</v>
      </c>
      <c r="R29" s="368"/>
      <c r="S29" s="367">
        <v>6</v>
      </c>
      <c r="T29" s="367">
        <v>2</v>
      </c>
      <c r="U29" s="367" t="s">
        <v>23</v>
      </c>
      <c r="V29" s="367">
        <v>14</v>
      </c>
      <c r="W29" s="367">
        <v>5</v>
      </c>
      <c r="X29" s="367">
        <v>10</v>
      </c>
      <c r="Y29" s="362">
        <v>5</v>
      </c>
      <c r="Z29" s="362">
        <v>5</v>
      </c>
      <c r="AA29" s="362">
        <v>5</v>
      </c>
      <c r="AB29" s="367">
        <v>2</v>
      </c>
      <c r="AC29" s="367">
        <v>25</v>
      </c>
      <c r="AD29" s="367">
        <v>6</v>
      </c>
      <c r="AE29" s="367">
        <v>5</v>
      </c>
      <c r="AF29" s="204"/>
    </row>
    <row r="30" spans="1:32" s="203" customFormat="1" ht="14.25" customHeight="1">
      <c r="A30" s="61"/>
      <c r="B30" s="61"/>
      <c r="C30" s="97"/>
      <c r="D30" s="341">
        <v>45</v>
      </c>
      <c r="E30" s="342" t="s">
        <v>371</v>
      </c>
      <c r="F30" s="97" t="s">
        <v>376</v>
      </c>
      <c r="G30" s="97"/>
      <c r="H30" s="395"/>
      <c r="I30" s="367">
        <v>63</v>
      </c>
      <c r="J30" s="367">
        <v>37</v>
      </c>
      <c r="K30" s="367" t="s">
        <v>23</v>
      </c>
      <c r="L30" s="367" t="s">
        <v>23</v>
      </c>
      <c r="M30" s="367">
        <v>5</v>
      </c>
      <c r="N30" s="367" t="s">
        <v>23</v>
      </c>
      <c r="O30" s="367" t="s">
        <v>23</v>
      </c>
      <c r="P30" s="367">
        <v>3</v>
      </c>
      <c r="Q30" s="367">
        <v>1</v>
      </c>
      <c r="R30" s="368"/>
      <c r="S30" s="367">
        <v>3</v>
      </c>
      <c r="T30" s="367">
        <v>0</v>
      </c>
      <c r="U30" s="367" t="s">
        <v>23</v>
      </c>
      <c r="V30" s="367">
        <v>8</v>
      </c>
      <c r="W30" s="367">
        <v>2</v>
      </c>
      <c r="X30" s="367">
        <v>3</v>
      </c>
      <c r="Y30" s="362">
        <v>2</v>
      </c>
      <c r="Z30" s="362">
        <v>3</v>
      </c>
      <c r="AA30" s="362">
        <v>4</v>
      </c>
      <c r="AB30" s="367">
        <v>4</v>
      </c>
      <c r="AC30" s="367">
        <v>26</v>
      </c>
      <c r="AD30" s="367">
        <v>9</v>
      </c>
      <c r="AE30" s="367">
        <v>3</v>
      </c>
      <c r="AF30" s="204"/>
    </row>
    <row r="31" spans="1:32" s="203" customFormat="1" ht="14.25" customHeight="1">
      <c r="A31" s="61"/>
      <c r="B31" s="61"/>
      <c r="C31" s="97"/>
      <c r="D31" s="341">
        <v>55</v>
      </c>
      <c r="E31" s="342" t="s">
        <v>371</v>
      </c>
      <c r="F31" s="97" t="s">
        <v>377</v>
      </c>
      <c r="G31" s="97"/>
      <c r="H31" s="395"/>
      <c r="I31" s="367">
        <v>78</v>
      </c>
      <c r="J31" s="367">
        <v>42</v>
      </c>
      <c r="K31" s="367" t="s">
        <v>23</v>
      </c>
      <c r="L31" s="367">
        <v>1</v>
      </c>
      <c r="M31" s="367">
        <v>1</v>
      </c>
      <c r="N31" s="367" t="s">
        <v>23</v>
      </c>
      <c r="O31" s="367" t="s">
        <v>23</v>
      </c>
      <c r="P31" s="367">
        <v>2</v>
      </c>
      <c r="Q31" s="367">
        <v>1</v>
      </c>
      <c r="R31" s="368"/>
      <c r="S31" s="367">
        <v>2</v>
      </c>
      <c r="T31" s="367">
        <v>1</v>
      </c>
      <c r="U31" s="367" t="s">
        <v>23</v>
      </c>
      <c r="V31" s="367">
        <v>3</v>
      </c>
      <c r="W31" s="367">
        <v>1</v>
      </c>
      <c r="X31" s="367">
        <v>6</v>
      </c>
      <c r="Y31" s="362">
        <v>0</v>
      </c>
      <c r="Z31" s="362">
        <v>6</v>
      </c>
      <c r="AA31" s="362">
        <v>5</v>
      </c>
      <c r="AB31" s="367">
        <v>1</v>
      </c>
      <c r="AC31" s="367">
        <v>35</v>
      </c>
      <c r="AD31" s="367">
        <v>9</v>
      </c>
      <c r="AE31" s="367">
        <v>2</v>
      </c>
      <c r="AF31" s="204"/>
    </row>
    <row r="32" spans="1:32" s="203" customFormat="1" ht="14.25" customHeight="1">
      <c r="A32" s="61"/>
      <c r="B32" s="61"/>
      <c r="C32" s="97"/>
      <c r="D32" s="341">
        <v>65</v>
      </c>
      <c r="E32" s="342" t="s">
        <v>371</v>
      </c>
      <c r="F32" s="97" t="s">
        <v>378</v>
      </c>
      <c r="G32" s="97"/>
      <c r="H32" s="395"/>
      <c r="I32" s="367">
        <v>62</v>
      </c>
      <c r="J32" s="367">
        <v>33</v>
      </c>
      <c r="K32" s="367" t="s">
        <v>23</v>
      </c>
      <c r="L32" s="367" t="s">
        <v>23</v>
      </c>
      <c r="M32" s="367" t="s">
        <v>23</v>
      </c>
      <c r="N32" s="367" t="s">
        <v>23</v>
      </c>
      <c r="O32" s="367" t="s">
        <v>23</v>
      </c>
      <c r="P32" s="367">
        <v>1</v>
      </c>
      <c r="Q32" s="367">
        <v>0</v>
      </c>
      <c r="R32" s="368"/>
      <c r="S32" s="367" t="s">
        <v>23</v>
      </c>
      <c r="T32" s="367" t="s">
        <v>23</v>
      </c>
      <c r="U32" s="367">
        <v>1</v>
      </c>
      <c r="V32" s="367">
        <v>1</v>
      </c>
      <c r="W32" s="367">
        <v>0</v>
      </c>
      <c r="X32" s="367">
        <v>3</v>
      </c>
      <c r="Y32" s="362">
        <v>0</v>
      </c>
      <c r="Z32" s="362">
        <v>3</v>
      </c>
      <c r="AA32" s="362">
        <v>2</v>
      </c>
      <c r="AB32" s="367">
        <v>1</v>
      </c>
      <c r="AC32" s="367">
        <v>27</v>
      </c>
      <c r="AD32" s="367">
        <v>5</v>
      </c>
      <c r="AE32" s="367">
        <v>4</v>
      </c>
      <c r="AF32" s="204"/>
    </row>
    <row r="33" spans="1:32" s="203" customFormat="1" ht="14.25" customHeight="1">
      <c r="A33" s="61"/>
      <c r="B33" s="61"/>
      <c r="C33" s="97"/>
      <c r="D33" s="620" t="s">
        <v>416</v>
      </c>
      <c r="E33" s="620"/>
      <c r="F33" s="620"/>
      <c r="G33" s="97"/>
      <c r="H33" s="395"/>
      <c r="I33" s="367">
        <v>65</v>
      </c>
      <c r="J33" s="367">
        <v>19</v>
      </c>
      <c r="K33" s="367" t="s">
        <v>23</v>
      </c>
      <c r="L33" s="367" t="s">
        <v>23</v>
      </c>
      <c r="M33" s="367">
        <v>0</v>
      </c>
      <c r="N33" s="367" t="s">
        <v>23</v>
      </c>
      <c r="O33" s="367" t="s">
        <v>23</v>
      </c>
      <c r="P33" s="367">
        <v>0</v>
      </c>
      <c r="Q33" s="367" t="s">
        <v>23</v>
      </c>
      <c r="R33" s="368"/>
      <c r="S33" s="367" t="s">
        <v>23</v>
      </c>
      <c r="T33" s="367" t="s">
        <v>23</v>
      </c>
      <c r="U33" s="367">
        <v>1</v>
      </c>
      <c r="V33" s="367">
        <v>0</v>
      </c>
      <c r="W33" s="367" t="s">
        <v>23</v>
      </c>
      <c r="X33" s="367">
        <v>1</v>
      </c>
      <c r="Y33" s="362" t="s">
        <v>23</v>
      </c>
      <c r="Z33" s="362">
        <v>1</v>
      </c>
      <c r="AA33" s="362">
        <v>1</v>
      </c>
      <c r="AB33" s="367">
        <v>1</v>
      </c>
      <c r="AC33" s="367">
        <v>17</v>
      </c>
      <c r="AD33" s="367">
        <v>2</v>
      </c>
      <c r="AE33" s="367">
        <v>1</v>
      </c>
      <c r="AF33" s="204"/>
    </row>
    <row r="34" spans="1:32" s="203" customFormat="1" ht="14.25" customHeight="1">
      <c r="A34" s="61"/>
      <c r="B34" s="61"/>
      <c r="C34" s="97"/>
      <c r="D34" s="647" t="s">
        <v>417</v>
      </c>
      <c r="E34" s="647"/>
      <c r="F34" s="647"/>
      <c r="G34" s="97"/>
      <c r="H34" s="395"/>
      <c r="I34" s="367"/>
      <c r="J34" s="367"/>
      <c r="K34" s="367"/>
      <c r="L34" s="367"/>
      <c r="M34" s="367"/>
      <c r="N34" s="367"/>
      <c r="O34" s="367"/>
      <c r="P34" s="367"/>
      <c r="Q34" s="367"/>
      <c r="R34" s="368"/>
      <c r="S34" s="367"/>
      <c r="T34" s="367"/>
      <c r="U34" s="367"/>
      <c r="V34" s="367"/>
      <c r="W34" s="367"/>
      <c r="X34" s="367"/>
      <c r="Y34" s="362"/>
      <c r="Z34" s="362"/>
      <c r="AA34" s="362"/>
      <c r="AB34" s="367"/>
      <c r="AC34" s="367"/>
      <c r="AD34" s="367"/>
      <c r="AE34" s="367">
        <v>0</v>
      </c>
      <c r="AF34" s="204"/>
    </row>
    <row r="35" spans="1:31" s="204" customFormat="1" ht="14.25" customHeight="1">
      <c r="A35" s="61"/>
      <c r="B35" s="61"/>
      <c r="C35" s="97"/>
      <c r="D35" s="620" t="s">
        <v>418</v>
      </c>
      <c r="E35" s="620"/>
      <c r="F35" s="620"/>
      <c r="G35" s="97"/>
      <c r="H35" s="395"/>
      <c r="I35" s="367">
        <v>388</v>
      </c>
      <c r="J35" s="367">
        <v>236</v>
      </c>
      <c r="K35" s="367">
        <v>9</v>
      </c>
      <c r="L35" s="367">
        <v>3</v>
      </c>
      <c r="M35" s="367">
        <v>30</v>
      </c>
      <c r="N35" s="367">
        <v>7</v>
      </c>
      <c r="O35" s="367">
        <v>5</v>
      </c>
      <c r="P35" s="367">
        <v>18</v>
      </c>
      <c r="Q35" s="367">
        <v>15</v>
      </c>
      <c r="R35" s="368"/>
      <c r="S35" s="367">
        <v>34</v>
      </c>
      <c r="T35" s="367">
        <v>7</v>
      </c>
      <c r="U35" s="367">
        <v>2</v>
      </c>
      <c r="V35" s="367">
        <v>64</v>
      </c>
      <c r="W35" s="367">
        <v>17</v>
      </c>
      <c r="X35" s="367">
        <v>44</v>
      </c>
      <c r="Y35" s="362">
        <v>20</v>
      </c>
      <c r="Z35" s="362">
        <v>24</v>
      </c>
      <c r="AA35" s="362">
        <v>30</v>
      </c>
      <c r="AB35" s="368">
        <v>22</v>
      </c>
      <c r="AC35" s="368">
        <v>157</v>
      </c>
      <c r="AD35" s="368">
        <v>48</v>
      </c>
      <c r="AE35" s="368">
        <v>23</v>
      </c>
    </row>
    <row r="36" spans="1:32" s="203" customFormat="1" ht="14.25" customHeight="1">
      <c r="A36" s="61"/>
      <c r="B36" s="61"/>
      <c r="C36" s="97"/>
      <c r="D36" s="620" t="s">
        <v>419</v>
      </c>
      <c r="E36" s="620"/>
      <c r="F36" s="620"/>
      <c r="G36" s="97"/>
      <c r="H36" s="395"/>
      <c r="I36" s="367">
        <v>63</v>
      </c>
      <c r="J36" s="367">
        <v>26</v>
      </c>
      <c r="K36" s="367">
        <v>1</v>
      </c>
      <c r="L36" s="367">
        <v>0</v>
      </c>
      <c r="M36" s="367">
        <v>4</v>
      </c>
      <c r="N36" s="367" t="s">
        <v>23</v>
      </c>
      <c r="O36" s="367">
        <v>1</v>
      </c>
      <c r="P36" s="367">
        <v>2</v>
      </c>
      <c r="Q36" s="367">
        <v>3</v>
      </c>
      <c r="R36" s="368"/>
      <c r="S36" s="367">
        <v>2</v>
      </c>
      <c r="T36" s="367">
        <v>1</v>
      </c>
      <c r="U36" s="367">
        <v>0</v>
      </c>
      <c r="V36" s="367">
        <v>5</v>
      </c>
      <c r="W36" s="367">
        <v>1</v>
      </c>
      <c r="X36" s="367">
        <v>4</v>
      </c>
      <c r="Y36" s="362">
        <v>0</v>
      </c>
      <c r="Z36" s="362">
        <v>3</v>
      </c>
      <c r="AA36" s="362">
        <v>2</v>
      </c>
      <c r="AB36" s="367">
        <v>2</v>
      </c>
      <c r="AC36" s="367">
        <v>22</v>
      </c>
      <c r="AD36" s="367">
        <v>5</v>
      </c>
      <c r="AE36" s="367">
        <v>4</v>
      </c>
      <c r="AF36" s="204"/>
    </row>
    <row r="37" spans="2:32" s="207" customFormat="1" ht="14.25" customHeight="1">
      <c r="B37" s="536" t="s">
        <v>385</v>
      </c>
      <c r="C37" s="536"/>
      <c r="D37" s="536"/>
      <c r="E37" s="536"/>
      <c r="F37" s="536"/>
      <c r="G37" s="396"/>
      <c r="H37" s="397"/>
      <c r="I37" s="357">
        <v>232</v>
      </c>
      <c r="J37" s="358">
        <v>135</v>
      </c>
      <c r="K37" s="358">
        <v>5</v>
      </c>
      <c r="L37" s="358">
        <v>2</v>
      </c>
      <c r="M37" s="358">
        <v>19</v>
      </c>
      <c r="N37" s="358">
        <v>1</v>
      </c>
      <c r="O37" s="358">
        <v>3</v>
      </c>
      <c r="P37" s="358">
        <v>12</v>
      </c>
      <c r="Q37" s="358">
        <v>8</v>
      </c>
      <c r="R37" s="357"/>
      <c r="S37" s="358">
        <v>17</v>
      </c>
      <c r="T37" s="358">
        <v>7</v>
      </c>
      <c r="U37" s="358">
        <v>1</v>
      </c>
      <c r="V37" s="358">
        <v>42</v>
      </c>
      <c r="W37" s="358">
        <v>10</v>
      </c>
      <c r="X37" s="358">
        <v>26</v>
      </c>
      <c r="Y37" s="358">
        <v>12</v>
      </c>
      <c r="Z37" s="358">
        <v>14</v>
      </c>
      <c r="AA37" s="358">
        <v>16</v>
      </c>
      <c r="AB37" s="365">
        <v>10</v>
      </c>
      <c r="AC37" s="365">
        <v>90</v>
      </c>
      <c r="AD37" s="365">
        <v>35</v>
      </c>
      <c r="AE37" s="365">
        <v>13</v>
      </c>
      <c r="AF37" s="359"/>
    </row>
    <row r="38" spans="1:32" s="203" customFormat="1" ht="14.25" customHeight="1">
      <c r="A38" s="61"/>
      <c r="B38" s="61"/>
      <c r="C38" s="97"/>
      <c r="D38" s="341">
        <v>15</v>
      </c>
      <c r="E38" s="342" t="s">
        <v>371</v>
      </c>
      <c r="F38" s="97" t="s">
        <v>373</v>
      </c>
      <c r="G38" s="61"/>
      <c r="H38" s="395"/>
      <c r="I38" s="361">
        <v>18</v>
      </c>
      <c r="J38" s="362">
        <v>14</v>
      </c>
      <c r="K38" s="362">
        <v>1</v>
      </c>
      <c r="L38" s="362" t="s">
        <v>23</v>
      </c>
      <c r="M38" s="362">
        <v>3</v>
      </c>
      <c r="N38" s="362" t="s">
        <v>23</v>
      </c>
      <c r="O38" s="362">
        <v>1</v>
      </c>
      <c r="P38" s="362">
        <v>3</v>
      </c>
      <c r="Q38" s="362">
        <v>2</v>
      </c>
      <c r="R38" s="361"/>
      <c r="S38" s="362">
        <v>2</v>
      </c>
      <c r="T38" s="362">
        <v>2</v>
      </c>
      <c r="U38" s="362" t="s">
        <v>23</v>
      </c>
      <c r="V38" s="362">
        <v>8</v>
      </c>
      <c r="W38" s="362">
        <v>1</v>
      </c>
      <c r="X38" s="362">
        <v>3</v>
      </c>
      <c r="Y38" s="362">
        <v>0</v>
      </c>
      <c r="Z38" s="362">
        <v>0</v>
      </c>
      <c r="AA38" s="362">
        <v>2</v>
      </c>
      <c r="AB38" s="367">
        <v>2</v>
      </c>
      <c r="AC38" s="367">
        <v>7</v>
      </c>
      <c r="AD38" s="367">
        <v>4</v>
      </c>
      <c r="AE38" s="367">
        <v>1</v>
      </c>
      <c r="AF38" s="204"/>
    </row>
    <row r="39" spans="1:32" s="203" customFormat="1" ht="14.25" customHeight="1">
      <c r="A39" s="61"/>
      <c r="B39" s="61"/>
      <c r="C39" s="97"/>
      <c r="D39" s="341">
        <v>25</v>
      </c>
      <c r="E39" s="342" t="s">
        <v>371</v>
      </c>
      <c r="F39" s="97" t="s">
        <v>374</v>
      </c>
      <c r="G39" s="61"/>
      <c r="H39" s="395"/>
      <c r="I39" s="361">
        <v>48</v>
      </c>
      <c r="J39" s="362">
        <v>32</v>
      </c>
      <c r="K39" s="362">
        <v>2</v>
      </c>
      <c r="L39" s="362">
        <v>1</v>
      </c>
      <c r="M39" s="362">
        <v>6</v>
      </c>
      <c r="N39" s="362">
        <v>1</v>
      </c>
      <c r="O39" s="362">
        <v>2</v>
      </c>
      <c r="P39" s="362">
        <v>4</v>
      </c>
      <c r="Q39" s="362">
        <v>3</v>
      </c>
      <c r="R39" s="361"/>
      <c r="S39" s="362">
        <v>8</v>
      </c>
      <c r="T39" s="362">
        <v>2</v>
      </c>
      <c r="U39" s="362">
        <v>0</v>
      </c>
      <c r="V39" s="362">
        <v>14</v>
      </c>
      <c r="W39" s="362">
        <v>4</v>
      </c>
      <c r="X39" s="362">
        <v>8</v>
      </c>
      <c r="Y39" s="362">
        <v>6</v>
      </c>
      <c r="Z39" s="362">
        <v>4</v>
      </c>
      <c r="AA39" s="362">
        <v>5</v>
      </c>
      <c r="AB39" s="367">
        <v>3</v>
      </c>
      <c r="AC39" s="367">
        <v>20</v>
      </c>
      <c r="AD39" s="367">
        <v>12</v>
      </c>
      <c r="AE39" s="367">
        <v>3</v>
      </c>
      <c r="AF39" s="204"/>
    </row>
    <row r="40" spans="1:32" s="203" customFormat="1" ht="14.25" customHeight="1">
      <c r="A40" s="61"/>
      <c r="B40" s="61"/>
      <c r="C40" s="97"/>
      <c r="D40" s="341">
        <v>35</v>
      </c>
      <c r="E40" s="342" t="s">
        <v>371</v>
      </c>
      <c r="F40" s="97" t="s">
        <v>375</v>
      </c>
      <c r="G40" s="61"/>
      <c r="H40" s="395"/>
      <c r="I40" s="361">
        <v>46</v>
      </c>
      <c r="J40" s="362">
        <v>29</v>
      </c>
      <c r="K40" s="362">
        <v>3</v>
      </c>
      <c r="L40" s="362">
        <v>1</v>
      </c>
      <c r="M40" s="362">
        <v>4</v>
      </c>
      <c r="N40" s="362">
        <v>0</v>
      </c>
      <c r="O40" s="362">
        <v>1</v>
      </c>
      <c r="P40" s="362">
        <v>2</v>
      </c>
      <c r="Q40" s="362">
        <v>2</v>
      </c>
      <c r="R40" s="361"/>
      <c r="S40" s="362">
        <v>5</v>
      </c>
      <c r="T40" s="362">
        <v>2</v>
      </c>
      <c r="U40" s="362" t="s">
        <v>23</v>
      </c>
      <c r="V40" s="362">
        <v>11</v>
      </c>
      <c r="W40" s="362">
        <v>4</v>
      </c>
      <c r="X40" s="362">
        <v>7</v>
      </c>
      <c r="Y40" s="362">
        <v>5</v>
      </c>
      <c r="Z40" s="362">
        <v>3</v>
      </c>
      <c r="AA40" s="362">
        <v>3</v>
      </c>
      <c r="AB40" s="367">
        <v>1</v>
      </c>
      <c r="AC40" s="367">
        <v>18</v>
      </c>
      <c r="AD40" s="367">
        <v>6</v>
      </c>
      <c r="AE40" s="367">
        <v>4</v>
      </c>
      <c r="AF40" s="204"/>
    </row>
    <row r="41" spans="1:32" s="203" customFormat="1" ht="14.25" customHeight="1">
      <c r="A41" s="61"/>
      <c r="B41" s="61"/>
      <c r="C41" s="97"/>
      <c r="D41" s="341">
        <v>45</v>
      </c>
      <c r="E41" s="342" t="s">
        <v>371</v>
      </c>
      <c r="F41" s="97" t="s">
        <v>376</v>
      </c>
      <c r="G41" s="61"/>
      <c r="H41" s="395"/>
      <c r="I41" s="361">
        <v>50</v>
      </c>
      <c r="J41" s="362">
        <v>28</v>
      </c>
      <c r="K41" s="362" t="s">
        <v>23</v>
      </c>
      <c r="L41" s="362" t="s">
        <v>23</v>
      </c>
      <c r="M41" s="362">
        <v>4</v>
      </c>
      <c r="N41" s="362" t="s">
        <v>23</v>
      </c>
      <c r="O41" s="362" t="s">
        <v>23</v>
      </c>
      <c r="P41" s="362">
        <v>2</v>
      </c>
      <c r="Q41" s="362">
        <v>0</v>
      </c>
      <c r="R41" s="361"/>
      <c r="S41" s="362">
        <v>1</v>
      </c>
      <c r="T41" s="362">
        <v>0</v>
      </c>
      <c r="U41" s="362" t="s">
        <v>23</v>
      </c>
      <c r="V41" s="362">
        <v>7</v>
      </c>
      <c r="W41" s="362">
        <v>1</v>
      </c>
      <c r="X41" s="362">
        <v>3</v>
      </c>
      <c r="Y41" s="362">
        <v>0</v>
      </c>
      <c r="Z41" s="362">
        <v>3</v>
      </c>
      <c r="AA41" s="362">
        <v>3</v>
      </c>
      <c r="AB41" s="367">
        <v>3</v>
      </c>
      <c r="AC41" s="367">
        <v>19</v>
      </c>
      <c r="AD41" s="367">
        <v>7</v>
      </c>
      <c r="AE41" s="367">
        <v>2</v>
      </c>
      <c r="AF41" s="204"/>
    </row>
    <row r="42" spans="1:32" s="203" customFormat="1" ht="14.25" customHeight="1">
      <c r="A42" s="61"/>
      <c r="B42" s="61"/>
      <c r="C42" s="97"/>
      <c r="D42" s="341">
        <v>55</v>
      </c>
      <c r="E42" s="342" t="s">
        <v>371</v>
      </c>
      <c r="F42" s="97" t="s">
        <v>377</v>
      </c>
      <c r="G42" s="61"/>
      <c r="H42" s="395"/>
      <c r="I42" s="361">
        <v>45</v>
      </c>
      <c r="J42" s="362">
        <v>22</v>
      </c>
      <c r="K42" s="362" t="s">
        <v>23</v>
      </c>
      <c r="L42" s="362">
        <v>0</v>
      </c>
      <c r="M42" s="362">
        <v>1</v>
      </c>
      <c r="N42" s="362" t="s">
        <v>23</v>
      </c>
      <c r="O42" s="362" t="s">
        <v>23</v>
      </c>
      <c r="P42" s="362">
        <v>1</v>
      </c>
      <c r="Q42" s="362">
        <v>1</v>
      </c>
      <c r="R42" s="361"/>
      <c r="S42" s="362">
        <v>1</v>
      </c>
      <c r="T42" s="362">
        <v>1</v>
      </c>
      <c r="U42" s="362" t="s">
        <v>23</v>
      </c>
      <c r="V42" s="362">
        <v>2</v>
      </c>
      <c r="W42" s="362">
        <v>1</v>
      </c>
      <c r="X42" s="362">
        <v>5</v>
      </c>
      <c r="Y42" s="362">
        <v>0</v>
      </c>
      <c r="Z42" s="362">
        <v>3</v>
      </c>
      <c r="AA42" s="362">
        <v>2</v>
      </c>
      <c r="AB42" s="367">
        <v>1</v>
      </c>
      <c r="AC42" s="367">
        <v>18</v>
      </c>
      <c r="AD42" s="367">
        <v>5</v>
      </c>
      <c r="AE42" s="367">
        <v>2</v>
      </c>
      <c r="AF42" s="204"/>
    </row>
    <row r="43" spans="1:32" s="203" customFormat="1" ht="14.25" customHeight="1">
      <c r="A43" s="61"/>
      <c r="B43" s="61"/>
      <c r="C43" s="97"/>
      <c r="D43" s="341">
        <v>65</v>
      </c>
      <c r="E43" s="342" t="s">
        <v>371</v>
      </c>
      <c r="F43" s="97" t="s">
        <v>378</v>
      </c>
      <c r="G43" s="61"/>
      <c r="H43" s="395"/>
      <c r="I43" s="361">
        <v>18</v>
      </c>
      <c r="J43" s="362">
        <v>7</v>
      </c>
      <c r="K43" s="362" t="s">
        <v>23</v>
      </c>
      <c r="L43" s="362" t="s">
        <v>23</v>
      </c>
      <c r="M43" s="362" t="s">
        <v>23</v>
      </c>
      <c r="N43" s="362" t="s">
        <v>23</v>
      </c>
      <c r="O43" s="362" t="s">
        <v>23</v>
      </c>
      <c r="P43" s="362">
        <v>0</v>
      </c>
      <c r="Q43" s="362" t="s">
        <v>23</v>
      </c>
      <c r="R43" s="361"/>
      <c r="S43" s="362" t="s">
        <v>23</v>
      </c>
      <c r="T43" s="362" t="s">
        <v>23</v>
      </c>
      <c r="U43" s="362" t="s">
        <v>23</v>
      </c>
      <c r="V43" s="362">
        <v>0</v>
      </c>
      <c r="W43" s="362" t="s">
        <v>23</v>
      </c>
      <c r="X43" s="362">
        <v>1</v>
      </c>
      <c r="Y43" s="362" t="s">
        <v>23</v>
      </c>
      <c r="Z43" s="362">
        <v>0</v>
      </c>
      <c r="AA43" s="362">
        <v>1</v>
      </c>
      <c r="AB43" s="367">
        <v>0</v>
      </c>
      <c r="AC43" s="367">
        <v>5</v>
      </c>
      <c r="AD43" s="367">
        <v>1</v>
      </c>
      <c r="AE43" s="367">
        <v>1</v>
      </c>
      <c r="AF43" s="204"/>
    </row>
    <row r="44" spans="1:32" s="203" customFormat="1" ht="14.25" customHeight="1">
      <c r="A44" s="61"/>
      <c r="B44" s="61"/>
      <c r="C44" s="97"/>
      <c r="D44" s="620" t="s">
        <v>416</v>
      </c>
      <c r="E44" s="620"/>
      <c r="F44" s="620"/>
      <c r="G44" s="61"/>
      <c r="H44" s="395"/>
      <c r="I44" s="361">
        <v>8</v>
      </c>
      <c r="J44" s="362">
        <v>3</v>
      </c>
      <c r="K44" s="362" t="s">
        <v>23</v>
      </c>
      <c r="L44" s="362" t="s">
        <v>23</v>
      </c>
      <c r="M44" s="362" t="s">
        <v>23</v>
      </c>
      <c r="N44" s="362" t="s">
        <v>23</v>
      </c>
      <c r="O44" s="362" t="s">
        <v>23</v>
      </c>
      <c r="P44" s="362" t="s">
        <v>23</v>
      </c>
      <c r="Q44" s="362" t="s">
        <v>23</v>
      </c>
      <c r="R44" s="361"/>
      <c r="S44" s="362" t="s">
        <v>23</v>
      </c>
      <c r="T44" s="362" t="s">
        <v>23</v>
      </c>
      <c r="U44" s="362">
        <v>0</v>
      </c>
      <c r="V44" s="362" t="s">
        <v>23</v>
      </c>
      <c r="W44" s="362" t="s">
        <v>23</v>
      </c>
      <c r="X44" s="362">
        <v>0</v>
      </c>
      <c r="Y44" s="362" t="s">
        <v>23</v>
      </c>
      <c r="Z44" s="362" t="s">
        <v>23</v>
      </c>
      <c r="AA44" s="362">
        <v>0</v>
      </c>
      <c r="AB44" s="367">
        <v>0</v>
      </c>
      <c r="AC44" s="367">
        <v>2</v>
      </c>
      <c r="AD44" s="367" t="s">
        <v>23</v>
      </c>
      <c r="AE44" s="367">
        <v>0</v>
      </c>
      <c r="AF44" s="204"/>
    </row>
    <row r="45" spans="1:32" s="203" customFormat="1" ht="14.25" customHeight="1">
      <c r="A45" s="61"/>
      <c r="B45" s="61"/>
      <c r="C45" s="97"/>
      <c r="D45" s="647" t="s">
        <v>417</v>
      </c>
      <c r="E45" s="647"/>
      <c r="F45" s="647"/>
      <c r="G45" s="61"/>
      <c r="H45" s="395"/>
      <c r="I45" s="361"/>
      <c r="J45" s="362"/>
      <c r="K45" s="362"/>
      <c r="L45" s="362"/>
      <c r="M45" s="362"/>
      <c r="N45" s="362"/>
      <c r="O45" s="362"/>
      <c r="P45" s="362"/>
      <c r="Q45" s="362"/>
      <c r="R45" s="361"/>
      <c r="S45" s="362"/>
      <c r="T45" s="362"/>
      <c r="U45" s="362"/>
      <c r="V45" s="362"/>
      <c r="W45" s="362"/>
      <c r="X45" s="362"/>
      <c r="Y45" s="362"/>
      <c r="Z45" s="362"/>
      <c r="AA45" s="362"/>
      <c r="AB45" s="367"/>
      <c r="AC45" s="367"/>
      <c r="AD45" s="367"/>
      <c r="AE45" s="367">
        <v>0</v>
      </c>
      <c r="AF45" s="204"/>
    </row>
    <row r="46" spans="1:32" s="203" customFormat="1" ht="14.25" customHeight="1">
      <c r="A46" s="61"/>
      <c r="B46" s="61"/>
      <c r="C46" s="97"/>
      <c r="D46" s="620" t="s">
        <v>418</v>
      </c>
      <c r="E46" s="620"/>
      <c r="F46" s="620"/>
      <c r="G46" s="61"/>
      <c r="H46" s="395"/>
      <c r="I46" s="361">
        <v>209</v>
      </c>
      <c r="J46" s="362">
        <v>127</v>
      </c>
      <c r="K46" s="362">
        <v>5</v>
      </c>
      <c r="L46" s="362">
        <v>2</v>
      </c>
      <c r="M46" s="362">
        <v>17</v>
      </c>
      <c r="N46" s="362">
        <v>1</v>
      </c>
      <c r="O46" s="362">
        <v>3</v>
      </c>
      <c r="P46" s="362">
        <v>11</v>
      </c>
      <c r="Q46" s="362">
        <v>7</v>
      </c>
      <c r="R46" s="361"/>
      <c r="S46" s="362">
        <v>16</v>
      </c>
      <c r="T46" s="362">
        <v>6</v>
      </c>
      <c r="U46" s="362">
        <v>1</v>
      </c>
      <c r="V46" s="362">
        <v>39</v>
      </c>
      <c r="W46" s="362">
        <v>9</v>
      </c>
      <c r="X46" s="362">
        <v>24</v>
      </c>
      <c r="Y46" s="362">
        <v>12</v>
      </c>
      <c r="Z46" s="362">
        <v>13</v>
      </c>
      <c r="AA46" s="362">
        <v>15</v>
      </c>
      <c r="AB46" s="367">
        <v>9</v>
      </c>
      <c r="AC46" s="367">
        <v>84</v>
      </c>
      <c r="AD46" s="367">
        <v>32</v>
      </c>
      <c r="AE46" s="367">
        <v>12</v>
      </c>
      <c r="AF46" s="204"/>
    </row>
    <row r="47" spans="1:32" s="203" customFormat="1" ht="14.25" customHeight="1">
      <c r="A47" s="61"/>
      <c r="B47" s="61"/>
      <c r="C47" s="97"/>
      <c r="D47" s="620" t="s">
        <v>419</v>
      </c>
      <c r="E47" s="620"/>
      <c r="F47" s="620"/>
      <c r="G47" s="61"/>
      <c r="H47" s="395"/>
      <c r="I47" s="361">
        <v>18</v>
      </c>
      <c r="J47" s="362">
        <v>7</v>
      </c>
      <c r="K47" s="362">
        <v>1</v>
      </c>
      <c r="L47" s="362" t="s">
        <v>23</v>
      </c>
      <c r="M47" s="362">
        <v>2</v>
      </c>
      <c r="N47" s="362" t="s">
        <v>23</v>
      </c>
      <c r="O47" s="362">
        <v>0</v>
      </c>
      <c r="P47" s="362">
        <v>1</v>
      </c>
      <c r="Q47" s="362">
        <v>1</v>
      </c>
      <c r="R47" s="361"/>
      <c r="S47" s="362">
        <v>1</v>
      </c>
      <c r="T47" s="362">
        <v>1</v>
      </c>
      <c r="U47" s="362" t="s">
        <v>23</v>
      </c>
      <c r="V47" s="362">
        <v>3</v>
      </c>
      <c r="W47" s="362">
        <v>1</v>
      </c>
      <c r="X47" s="362">
        <v>2</v>
      </c>
      <c r="Y47" s="362" t="s">
        <v>23</v>
      </c>
      <c r="Z47" s="362">
        <v>2</v>
      </c>
      <c r="AA47" s="362">
        <v>1</v>
      </c>
      <c r="AB47" s="367">
        <v>1</v>
      </c>
      <c r="AC47" s="367">
        <v>6</v>
      </c>
      <c r="AD47" s="367">
        <v>3</v>
      </c>
      <c r="AE47" s="367">
        <v>1</v>
      </c>
      <c r="AF47" s="204"/>
    </row>
    <row r="48" spans="1:32" s="203" customFormat="1" ht="14.25" customHeight="1">
      <c r="A48" s="61"/>
      <c r="B48" s="61"/>
      <c r="C48" s="620" t="s">
        <v>420</v>
      </c>
      <c r="D48" s="620"/>
      <c r="E48" s="620"/>
      <c r="F48" s="620"/>
      <c r="G48" s="61"/>
      <c r="H48" s="395"/>
      <c r="I48" s="361">
        <v>157</v>
      </c>
      <c r="J48" s="362">
        <v>89</v>
      </c>
      <c r="K48" s="362">
        <v>4</v>
      </c>
      <c r="L48" s="362">
        <v>2</v>
      </c>
      <c r="M48" s="362">
        <v>13</v>
      </c>
      <c r="N48" s="362">
        <v>1</v>
      </c>
      <c r="O48" s="362">
        <v>1</v>
      </c>
      <c r="P48" s="362">
        <v>9</v>
      </c>
      <c r="Q48" s="362">
        <v>5</v>
      </c>
      <c r="R48" s="361"/>
      <c r="S48" s="362">
        <v>12</v>
      </c>
      <c r="T48" s="362">
        <v>6</v>
      </c>
      <c r="U48" s="362">
        <v>1</v>
      </c>
      <c r="V48" s="362">
        <v>29</v>
      </c>
      <c r="W48" s="362">
        <v>7</v>
      </c>
      <c r="X48" s="362">
        <v>17</v>
      </c>
      <c r="Y48" s="362">
        <v>10</v>
      </c>
      <c r="Z48" s="362">
        <v>10</v>
      </c>
      <c r="AA48" s="362">
        <v>10</v>
      </c>
      <c r="AB48" s="367">
        <v>7</v>
      </c>
      <c r="AC48" s="367">
        <v>59</v>
      </c>
      <c r="AD48" s="367">
        <v>26</v>
      </c>
      <c r="AE48" s="367">
        <v>10</v>
      </c>
      <c r="AF48" s="204"/>
    </row>
    <row r="49" spans="1:32" s="203" customFormat="1" ht="14.25" customHeight="1">
      <c r="A49" s="61"/>
      <c r="B49" s="61"/>
      <c r="C49" s="620" t="s">
        <v>421</v>
      </c>
      <c r="D49" s="620"/>
      <c r="E49" s="620"/>
      <c r="F49" s="620"/>
      <c r="G49" s="61"/>
      <c r="H49" s="395"/>
      <c r="I49" s="361">
        <v>71</v>
      </c>
      <c r="J49" s="362">
        <v>43</v>
      </c>
      <c r="K49" s="362">
        <v>1</v>
      </c>
      <c r="L49" s="362" t="s">
        <v>23</v>
      </c>
      <c r="M49" s="362">
        <v>5</v>
      </c>
      <c r="N49" s="362">
        <v>0</v>
      </c>
      <c r="O49" s="362">
        <v>2</v>
      </c>
      <c r="P49" s="362">
        <v>3</v>
      </c>
      <c r="Q49" s="362">
        <v>2</v>
      </c>
      <c r="R49" s="361"/>
      <c r="S49" s="362">
        <v>4</v>
      </c>
      <c r="T49" s="362">
        <v>1</v>
      </c>
      <c r="U49" s="362" t="s">
        <v>23</v>
      </c>
      <c r="V49" s="362">
        <v>10</v>
      </c>
      <c r="W49" s="362">
        <v>2</v>
      </c>
      <c r="X49" s="362">
        <v>9</v>
      </c>
      <c r="Y49" s="362">
        <v>2</v>
      </c>
      <c r="Z49" s="362">
        <v>3</v>
      </c>
      <c r="AA49" s="362">
        <v>6</v>
      </c>
      <c r="AB49" s="367">
        <v>3</v>
      </c>
      <c r="AC49" s="367">
        <v>29</v>
      </c>
      <c r="AD49" s="367">
        <v>8</v>
      </c>
      <c r="AE49" s="367">
        <v>4</v>
      </c>
      <c r="AF49" s="204"/>
    </row>
    <row r="50" spans="1:32" s="203" customFormat="1" ht="14.25" customHeight="1">
      <c r="A50" s="61"/>
      <c r="B50" s="61"/>
      <c r="C50" s="620" t="s">
        <v>422</v>
      </c>
      <c r="D50" s="620"/>
      <c r="E50" s="620"/>
      <c r="F50" s="620"/>
      <c r="G50" s="61"/>
      <c r="H50" s="395"/>
      <c r="I50" s="361">
        <v>4</v>
      </c>
      <c r="J50" s="362">
        <v>4</v>
      </c>
      <c r="K50" s="362">
        <v>1</v>
      </c>
      <c r="L50" s="362" t="s">
        <v>23</v>
      </c>
      <c r="M50" s="362">
        <v>1</v>
      </c>
      <c r="N50" s="362" t="s">
        <v>23</v>
      </c>
      <c r="O50" s="362">
        <v>1</v>
      </c>
      <c r="P50" s="362">
        <v>1</v>
      </c>
      <c r="Q50" s="362">
        <v>1</v>
      </c>
      <c r="R50" s="361"/>
      <c r="S50" s="362">
        <v>1</v>
      </c>
      <c r="T50" s="362" t="s">
        <v>23</v>
      </c>
      <c r="U50" s="362" t="s">
        <v>23</v>
      </c>
      <c r="V50" s="362">
        <v>3</v>
      </c>
      <c r="W50" s="362">
        <v>1</v>
      </c>
      <c r="X50" s="362">
        <v>1</v>
      </c>
      <c r="Y50" s="362" t="s">
        <v>23</v>
      </c>
      <c r="Z50" s="362">
        <v>1</v>
      </c>
      <c r="AA50" s="362" t="s">
        <v>23</v>
      </c>
      <c r="AB50" s="367" t="s">
        <v>23</v>
      </c>
      <c r="AC50" s="367">
        <v>2</v>
      </c>
      <c r="AD50" s="367">
        <v>1</v>
      </c>
      <c r="AE50" s="367">
        <v>0</v>
      </c>
      <c r="AF50" s="204"/>
    </row>
    <row r="51" spans="2:32" s="207" customFormat="1" ht="14.25" customHeight="1">
      <c r="B51" s="536" t="s">
        <v>386</v>
      </c>
      <c r="C51" s="536"/>
      <c r="D51" s="536"/>
      <c r="E51" s="536"/>
      <c r="F51" s="536"/>
      <c r="H51" s="397"/>
      <c r="I51" s="357">
        <v>208</v>
      </c>
      <c r="J51" s="358">
        <v>112</v>
      </c>
      <c r="K51" s="358">
        <v>2</v>
      </c>
      <c r="L51" s="358">
        <v>1</v>
      </c>
      <c r="M51" s="358">
        <v>12</v>
      </c>
      <c r="N51" s="358">
        <v>2</v>
      </c>
      <c r="O51" s="358">
        <v>0</v>
      </c>
      <c r="P51" s="358">
        <v>7</v>
      </c>
      <c r="Q51" s="358">
        <v>7</v>
      </c>
      <c r="R51" s="357"/>
      <c r="S51" s="358">
        <v>14</v>
      </c>
      <c r="T51" s="358">
        <v>2</v>
      </c>
      <c r="U51" s="358">
        <v>1</v>
      </c>
      <c r="V51" s="358">
        <v>17</v>
      </c>
      <c r="W51" s="358">
        <v>6</v>
      </c>
      <c r="X51" s="358">
        <v>14</v>
      </c>
      <c r="Y51" s="358">
        <v>5</v>
      </c>
      <c r="Z51" s="358">
        <v>10</v>
      </c>
      <c r="AA51" s="358">
        <v>13</v>
      </c>
      <c r="AB51" s="365">
        <v>9</v>
      </c>
      <c r="AC51" s="365">
        <v>84</v>
      </c>
      <c r="AD51" s="365">
        <v>16</v>
      </c>
      <c r="AE51" s="365">
        <v>10</v>
      </c>
      <c r="AF51" s="359"/>
    </row>
    <row r="52" spans="1:32" s="203" customFormat="1" ht="14.25" customHeight="1">
      <c r="A52" s="61"/>
      <c r="B52" s="61"/>
      <c r="C52" s="97"/>
      <c r="D52" s="341">
        <v>15</v>
      </c>
      <c r="E52" s="342" t="s">
        <v>371</v>
      </c>
      <c r="F52" s="97" t="s">
        <v>373</v>
      </c>
      <c r="G52" s="61"/>
      <c r="H52" s="395"/>
      <c r="I52" s="361">
        <v>29</v>
      </c>
      <c r="J52" s="362">
        <v>21</v>
      </c>
      <c r="K52" s="362">
        <v>1</v>
      </c>
      <c r="L52" s="362">
        <v>1</v>
      </c>
      <c r="M52" s="362">
        <v>7</v>
      </c>
      <c r="N52" s="362">
        <v>2</v>
      </c>
      <c r="O52" s="362">
        <v>0</v>
      </c>
      <c r="P52" s="362">
        <v>3</v>
      </c>
      <c r="Q52" s="362">
        <v>4</v>
      </c>
      <c r="R52" s="361"/>
      <c r="S52" s="362">
        <v>7</v>
      </c>
      <c r="T52" s="362">
        <v>0</v>
      </c>
      <c r="U52" s="362" t="s">
        <v>23</v>
      </c>
      <c r="V52" s="362">
        <v>9</v>
      </c>
      <c r="W52" s="362">
        <v>2</v>
      </c>
      <c r="X52" s="362">
        <v>4</v>
      </c>
      <c r="Y52" s="362">
        <v>2</v>
      </c>
      <c r="Z52" s="362">
        <v>1</v>
      </c>
      <c r="AA52" s="362">
        <v>4</v>
      </c>
      <c r="AB52" s="367">
        <v>4</v>
      </c>
      <c r="AC52" s="367">
        <v>9</v>
      </c>
      <c r="AD52" s="367">
        <v>3</v>
      </c>
      <c r="AE52" s="367">
        <v>3</v>
      </c>
      <c r="AF52" s="204"/>
    </row>
    <row r="53" spans="1:32" s="203" customFormat="1" ht="14.25" customHeight="1">
      <c r="A53" s="61"/>
      <c r="B53" s="61"/>
      <c r="C53" s="97"/>
      <c r="D53" s="341">
        <v>25</v>
      </c>
      <c r="E53" s="342" t="s">
        <v>371</v>
      </c>
      <c r="F53" s="97" t="s">
        <v>374</v>
      </c>
      <c r="G53" s="61"/>
      <c r="H53" s="395"/>
      <c r="I53" s="361">
        <v>17</v>
      </c>
      <c r="J53" s="362">
        <v>11</v>
      </c>
      <c r="K53" s="362">
        <v>0</v>
      </c>
      <c r="L53" s="362" t="s">
        <v>23</v>
      </c>
      <c r="M53" s="362">
        <v>2</v>
      </c>
      <c r="N53" s="362" t="s">
        <v>23</v>
      </c>
      <c r="O53" s="362" t="s">
        <v>23</v>
      </c>
      <c r="P53" s="362">
        <v>0</v>
      </c>
      <c r="Q53" s="362">
        <v>0</v>
      </c>
      <c r="R53" s="361"/>
      <c r="S53" s="362">
        <v>3</v>
      </c>
      <c r="T53" s="362">
        <v>0</v>
      </c>
      <c r="U53" s="362" t="s">
        <v>23</v>
      </c>
      <c r="V53" s="362">
        <v>2</v>
      </c>
      <c r="W53" s="362">
        <v>1</v>
      </c>
      <c r="X53" s="362">
        <v>2</v>
      </c>
      <c r="Y53" s="362">
        <v>1</v>
      </c>
      <c r="Z53" s="362">
        <v>2</v>
      </c>
      <c r="AA53" s="362">
        <v>3</v>
      </c>
      <c r="AB53" s="367">
        <v>1</v>
      </c>
      <c r="AC53" s="367">
        <v>7</v>
      </c>
      <c r="AD53" s="367">
        <v>1</v>
      </c>
      <c r="AE53" s="367">
        <v>0</v>
      </c>
      <c r="AF53" s="204"/>
    </row>
    <row r="54" spans="1:32" s="203" customFormat="1" ht="14.25" customHeight="1">
      <c r="A54" s="61"/>
      <c r="B54" s="61"/>
      <c r="C54" s="97"/>
      <c r="D54" s="341">
        <v>35</v>
      </c>
      <c r="E54" s="342" t="s">
        <v>371</v>
      </c>
      <c r="F54" s="97" t="s">
        <v>375</v>
      </c>
      <c r="G54" s="61"/>
      <c r="H54" s="395"/>
      <c r="I54" s="361">
        <v>15</v>
      </c>
      <c r="J54" s="362">
        <v>9</v>
      </c>
      <c r="K54" s="362">
        <v>0</v>
      </c>
      <c r="L54" s="362" t="s">
        <v>23</v>
      </c>
      <c r="M54" s="362">
        <v>2</v>
      </c>
      <c r="N54" s="362" t="s">
        <v>23</v>
      </c>
      <c r="O54" s="362" t="s">
        <v>23</v>
      </c>
      <c r="P54" s="362">
        <v>1</v>
      </c>
      <c r="Q54" s="362">
        <v>1</v>
      </c>
      <c r="R54" s="361"/>
      <c r="S54" s="362">
        <v>2</v>
      </c>
      <c r="T54" s="362">
        <v>0</v>
      </c>
      <c r="U54" s="362" t="s">
        <v>23</v>
      </c>
      <c r="V54" s="362">
        <v>3</v>
      </c>
      <c r="W54" s="362">
        <v>2</v>
      </c>
      <c r="X54" s="362">
        <v>3</v>
      </c>
      <c r="Y54" s="362" t="s">
        <v>23</v>
      </c>
      <c r="Z54" s="362">
        <v>1</v>
      </c>
      <c r="AA54" s="362">
        <v>2</v>
      </c>
      <c r="AB54" s="367">
        <v>1</v>
      </c>
      <c r="AC54" s="367">
        <v>7</v>
      </c>
      <c r="AD54" s="367">
        <v>1</v>
      </c>
      <c r="AE54" s="367">
        <v>1</v>
      </c>
      <c r="AF54" s="204"/>
    </row>
    <row r="55" spans="1:32" s="203" customFormat="1" ht="14.25" customHeight="1">
      <c r="A55" s="61"/>
      <c r="B55" s="61"/>
      <c r="C55" s="97"/>
      <c r="D55" s="341">
        <v>45</v>
      </c>
      <c r="E55" s="342" t="s">
        <v>371</v>
      </c>
      <c r="F55" s="97" t="s">
        <v>376</v>
      </c>
      <c r="G55" s="61"/>
      <c r="H55" s="395"/>
      <c r="I55" s="361">
        <v>14</v>
      </c>
      <c r="J55" s="362">
        <v>9</v>
      </c>
      <c r="K55" s="362" t="s">
        <v>23</v>
      </c>
      <c r="L55" s="362" t="s">
        <v>23</v>
      </c>
      <c r="M55" s="362">
        <v>1</v>
      </c>
      <c r="N55" s="362" t="s">
        <v>23</v>
      </c>
      <c r="O55" s="362" t="s">
        <v>23</v>
      </c>
      <c r="P55" s="362">
        <v>0</v>
      </c>
      <c r="Q55" s="362">
        <v>1</v>
      </c>
      <c r="R55" s="361"/>
      <c r="S55" s="362">
        <v>2</v>
      </c>
      <c r="T55" s="362">
        <v>0</v>
      </c>
      <c r="U55" s="362" t="s">
        <v>23</v>
      </c>
      <c r="V55" s="362">
        <v>1</v>
      </c>
      <c r="W55" s="362">
        <v>1</v>
      </c>
      <c r="X55" s="362">
        <v>1</v>
      </c>
      <c r="Y55" s="362">
        <v>2</v>
      </c>
      <c r="Z55" s="362">
        <v>1</v>
      </c>
      <c r="AA55" s="362">
        <v>1</v>
      </c>
      <c r="AB55" s="367">
        <v>1</v>
      </c>
      <c r="AC55" s="367">
        <v>7</v>
      </c>
      <c r="AD55" s="367">
        <v>1</v>
      </c>
      <c r="AE55" s="367">
        <v>1</v>
      </c>
      <c r="AF55" s="204"/>
    </row>
    <row r="56" spans="1:32" s="203" customFormat="1" ht="14.25" customHeight="1">
      <c r="A56" s="61"/>
      <c r="B56" s="61"/>
      <c r="C56" s="97"/>
      <c r="D56" s="341">
        <v>55</v>
      </c>
      <c r="E56" s="342" t="s">
        <v>371</v>
      </c>
      <c r="F56" s="97" t="s">
        <v>377</v>
      </c>
      <c r="G56" s="61"/>
      <c r="H56" s="395"/>
      <c r="I56" s="361">
        <v>33</v>
      </c>
      <c r="J56" s="362">
        <v>19</v>
      </c>
      <c r="K56" s="362" t="s">
        <v>23</v>
      </c>
      <c r="L56" s="362">
        <v>0</v>
      </c>
      <c r="M56" s="362">
        <v>0</v>
      </c>
      <c r="N56" s="362" t="s">
        <v>23</v>
      </c>
      <c r="O56" s="362" t="s">
        <v>23</v>
      </c>
      <c r="P56" s="362">
        <v>1</v>
      </c>
      <c r="Q56" s="362">
        <v>0</v>
      </c>
      <c r="R56" s="361"/>
      <c r="S56" s="362">
        <v>1</v>
      </c>
      <c r="T56" s="362">
        <v>0</v>
      </c>
      <c r="U56" s="362" t="s">
        <v>23</v>
      </c>
      <c r="V56" s="362">
        <v>2</v>
      </c>
      <c r="W56" s="362">
        <v>0</v>
      </c>
      <c r="X56" s="362">
        <v>2</v>
      </c>
      <c r="Y56" s="362" t="s">
        <v>23</v>
      </c>
      <c r="Z56" s="362">
        <v>2</v>
      </c>
      <c r="AA56" s="362">
        <v>3</v>
      </c>
      <c r="AB56" s="367">
        <v>0</v>
      </c>
      <c r="AC56" s="367">
        <v>18</v>
      </c>
      <c r="AD56" s="367">
        <v>4</v>
      </c>
      <c r="AE56" s="367">
        <v>1</v>
      </c>
      <c r="AF56" s="204"/>
    </row>
    <row r="57" spans="1:32" s="203" customFormat="1" ht="14.25" customHeight="1">
      <c r="A57" s="61"/>
      <c r="B57" s="61"/>
      <c r="C57" s="97"/>
      <c r="D57" s="341">
        <v>65</v>
      </c>
      <c r="E57" s="342" t="s">
        <v>371</v>
      </c>
      <c r="F57" s="97" t="s">
        <v>378</v>
      </c>
      <c r="G57" s="61"/>
      <c r="H57" s="395"/>
      <c r="I57" s="361">
        <v>44</v>
      </c>
      <c r="J57" s="362">
        <v>26</v>
      </c>
      <c r="K57" s="362" t="s">
        <v>23</v>
      </c>
      <c r="L57" s="362" t="s">
        <v>23</v>
      </c>
      <c r="M57" s="362" t="s">
        <v>23</v>
      </c>
      <c r="N57" s="362" t="s">
        <v>23</v>
      </c>
      <c r="O57" s="362" t="s">
        <v>23</v>
      </c>
      <c r="P57" s="362">
        <v>1</v>
      </c>
      <c r="Q57" s="362">
        <v>0</v>
      </c>
      <c r="R57" s="361"/>
      <c r="S57" s="362" t="s">
        <v>23</v>
      </c>
      <c r="T57" s="362" t="s">
        <v>23</v>
      </c>
      <c r="U57" s="362">
        <v>1</v>
      </c>
      <c r="V57" s="362">
        <v>0</v>
      </c>
      <c r="W57" s="362">
        <v>0</v>
      </c>
      <c r="X57" s="362">
        <v>2</v>
      </c>
      <c r="Y57" s="362">
        <v>0</v>
      </c>
      <c r="Z57" s="362">
        <v>2</v>
      </c>
      <c r="AA57" s="362">
        <v>1</v>
      </c>
      <c r="AB57" s="367">
        <v>1</v>
      </c>
      <c r="AC57" s="367">
        <v>22</v>
      </c>
      <c r="AD57" s="367">
        <v>4</v>
      </c>
      <c r="AE57" s="367">
        <v>3</v>
      </c>
      <c r="AF57" s="204"/>
    </row>
    <row r="58" spans="1:32" s="203" customFormat="1" ht="14.25" customHeight="1">
      <c r="A58" s="61"/>
      <c r="B58" s="61"/>
      <c r="C58" s="97"/>
      <c r="D58" s="620" t="s">
        <v>416</v>
      </c>
      <c r="E58" s="620"/>
      <c r="F58" s="620"/>
      <c r="G58" s="61"/>
      <c r="H58" s="395"/>
      <c r="I58" s="361">
        <v>57</v>
      </c>
      <c r="J58" s="362">
        <v>16</v>
      </c>
      <c r="K58" s="362" t="s">
        <v>23</v>
      </c>
      <c r="L58" s="362" t="s">
        <v>23</v>
      </c>
      <c r="M58" s="362">
        <v>0</v>
      </c>
      <c r="N58" s="362" t="s">
        <v>23</v>
      </c>
      <c r="O58" s="362" t="s">
        <v>23</v>
      </c>
      <c r="P58" s="362">
        <v>0</v>
      </c>
      <c r="Q58" s="362" t="s">
        <v>23</v>
      </c>
      <c r="R58" s="361"/>
      <c r="S58" s="362" t="s">
        <v>23</v>
      </c>
      <c r="T58" s="362" t="s">
        <v>23</v>
      </c>
      <c r="U58" s="362">
        <v>1</v>
      </c>
      <c r="V58" s="362">
        <v>0</v>
      </c>
      <c r="W58" s="362" t="s">
        <v>23</v>
      </c>
      <c r="X58" s="362">
        <v>0</v>
      </c>
      <c r="Y58" s="362" t="s">
        <v>23</v>
      </c>
      <c r="Z58" s="362">
        <v>1</v>
      </c>
      <c r="AA58" s="362">
        <v>0</v>
      </c>
      <c r="AB58" s="367">
        <v>1</v>
      </c>
      <c r="AC58" s="367">
        <v>15</v>
      </c>
      <c r="AD58" s="367">
        <v>2</v>
      </c>
      <c r="AE58" s="367">
        <v>1</v>
      </c>
      <c r="AF58" s="204"/>
    </row>
    <row r="59" spans="1:31" s="204" customFormat="1" ht="14.25" customHeight="1">
      <c r="A59" s="61"/>
      <c r="B59" s="61"/>
      <c r="C59" s="97"/>
      <c r="D59" s="647" t="s">
        <v>417</v>
      </c>
      <c r="E59" s="647"/>
      <c r="F59" s="647"/>
      <c r="G59" s="61"/>
      <c r="H59" s="395"/>
      <c r="I59" s="361"/>
      <c r="J59" s="362"/>
      <c r="K59" s="362"/>
      <c r="L59" s="362"/>
      <c r="M59" s="362"/>
      <c r="N59" s="362"/>
      <c r="O59" s="362"/>
      <c r="P59" s="362"/>
      <c r="Q59" s="362"/>
      <c r="R59" s="361"/>
      <c r="S59" s="362"/>
      <c r="T59" s="362"/>
      <c r="U59" s="362"/>
      <c r="V59" s="362"/>
      <c r="W59" s="362"/>
      <c r="X59" s="362"/>
      <c r="Y59" s="362"/>
      <c r="Z59" s="362"/>
      <c r="AA59" s="362"/>
      <c r="AB59" s="368"/>
      <c r="AC59" s="368"/>
      <c r="AD59" s="368"/>
      <c r="AE59" s="368">
        <v>0</v>
      </c>
    </row>
    <row r="60" spans="1:32" s="203" customFormat="1" ht="14.25" customHeight="1">
      <c r="A60" s="61"/>
      <c r="B60" s="61"/>
      <c r="C60" s="473"/>
      <c r="D60" s="620" t="s">
        <v>418</v>
      </c>
      <c r="E60" s="620"/>
      <c r="F60" s="620"/>
      <c r="G60" s="61"/>
      <c r="H60" s="395"/>
      <c r="I60" s="361">
        <v>158</v>
      </c>
      <c r="J60" s="362">
        <v>91</v>
      </c>
      <c r="K60" s="362">
        <v>2</v>
      </c>
      <c r="L60" s="362">
        <v>1</v>
      </c>
      <c r="M60" s="362">
        <v>10</v>
      </c>
      <c r="N60" s="362">
        <v>2</v>
      </c>
      <c r="O60" s="362">
        <v>0</v>
      </c>
      <c r="P60" s="361">
        <v>6</v>
      </c>
      <c r="Q60" s="362">
        <v>5</v>
      </c>
      <c r="R60" s="361"/>
      <c r="S60" s="362">
        <v>13</v>
      </c>
      <c r="T60" s="362">
        <v>1</v>
      </c>
      <c r="U60" s="362">
        <v>1</v>
      </c>
      <c r="V60" s="362">
        <v>15</v>
      </c>
      <c r="W60" s="362">
        <v>6</v>
      </c>
      <c r="X60" s="362">
        <v>11</v>
      </c>
      <c r="Y60" s="362">
        <v>4</v>
      </c>
      <c r="Z60" s="362">
        <v>9</v>
      </c>
      <c r="AA60" s="362">
        <v>10</v>
      </c>
      <c r="AB60" s="367">
        <v>8</v>
      </c>
      <c r="AC60" s="367">
        <v>67</v>
      </c>
      <c r="AD60" s="367">
        <v>13</v>
      </c>
      <c r="AE60" s="367">
        <v>8</v>
      </c>
      <c r="AF60" s="204"/>
    </row>
    <row r="61" spans="1:32" s="203" customFormat="1" ht="14.25" customHeight="1">
      <c r="A61" s="61"/>
      <c r="B61" s="61"/>
      <c r="C61" s="473"/>
      <c r="D61" s="620" t="s">
        <v>419</v>
      </c>
      <c r="E61" s="620"/>
      <c r="F61" s="620"/>
      <c r="G61" s="61"/>
      <c r="H61" s="395"/>
      <c r="I61" s="361">
        <v>44</v>
      </c>
      <c r="J61" s="362">
        <v>18</v>
      </c>
      <c r="K61" s="362" t="s">
        <v>23</v>
      </c>
      <c r="L61" s="362">
        <v>0</v>
      </c>
      <c r="M61" s="362">
        <v>2</v>
      </c>
      <c r="N61" s="362" t="s">
        <v>23</v>
      </c>
      <c r="O61" s="362" t="s">
        <v>23</v>
      </c>
      <c r="P61" s="361">
        <v>1</v>
      </c>
      <c r="Q61" s="362">
        <v>2</v>
      </c>
      <c r="R61" s="361"/>
      <c r="S61" s="362">
        <v>1</v>
      </c>
      <c r="T61" s="362">
        <v>1</v>
      </c>
      <c r="U61" s="362">
        <v>0</v>
      </c>
      <c r="V61" s="362">
        <v>1</v>
      </c>
      <c r="W61" s="362" t="s">
        <v>23</v>
      </c>
      <c r="X61" s="362">
        <v>2</v>
      </c>
      <c r="Y61" s="362">
        <v>0</v>
      </c>
      <c r="Z61" s="362">
        <v>1</v>
      </c>
      <c r="AA61" s="362">
        <v>2</v>
      </c>
      <c r="AB61" s="367">
        <v>1</v>
      </c>
      <c r="AC61" s="367">
        <v>16</v>
      </c>
      <c r="AD61" s="367">
        <v>3</v>
      </c>
      <c r="AE61" s="367">
        <v>2</v>
      </c>
      <c r="AF61" s="204"/>
    </row>
    <row r="62" spans="1:32" s="394" customFormat="1" ht="14.25" customHeight="1">
      <c r="A62" s="61"/>
      <c r="B62" s="61"/>
      <c r="C62" s="620" t="s">
        <v>423</v>
      </c>
      <c r="D62" s="620"/>
      <c r="E62" s="620"/>
      <c r="F62" s="620"/>
      <c r="G62" s="61"/>
      <c r="H62" s="395"/>
      <c r="I62" s="361">
        <v>149</v>
      </c>
      <c r="J62" s="362">
        <v>83</v>
      </c>
      <c r="K62" s="362">
        <v>1</v>
      </c>
      <c r="L62" s="362">
        <v>0</v>
      </c>
      <c r="M62" s="362">
        <v>4</v>
      </c>
      <c r="N62" s="362" t="s">
        <v>23</v>
      </c>
      <c r="O62" s="362" t="s">
        <v>23</v>
      </c>
      <c r="P62" s="361">
        <v>3</v>
      </c>
      <c r="Q62" s="362">
        <v>4</v>
      </c>
      <c r="R62" s="361"/>
      <c r="S62" s="362">
        <v>7</v>
      </c>
      <c r="T62" s="362">
        <v>2</v>
      </c>
      <c r="U62" s="362">
        <v>1</v>
      </c>
      <c r="V62" s="362">
        <v>8</v>
      </c>
      <c r="W62" s="362">
        <v>4</v>
      </c>
      <c r="X62" s="362">
        <v>9</v>
      </c>
      <c r="Y62" s="362">
        <v>2</v>
      </c>
      <c r="Z62" s="362">
        <v>10</v>
      </c>
      <c r="AA62" s="362">
        <v>9</v>
      </c>
      <c r="AB62" s="392">
        <v>5</v>
      </c>
      <c r="AC62" s="392">
        <v>70</v>
      </c>
      <c r="AD62" s="392">
        <v>12</v>
      </c>
      <c r="AE62" s="392">
        <v>8</v>
      </c>
      <c r="AF62" s="393"/>
    </row>
    <row r="63" spans="1:32" s="203" customFormat="1" ht="14.25" customHeight="1">
      <c r="A63" s="61"/>
      <c r="B63" s="61"/>
      <c r="C63" s="620" t="s">
        <v>424</v>
      </c>
      <c r="D63" s="620"/>
      <c r="E63" s="620"/>
      <c r="F63" s="620"/>
      <c r="G63" s="61"/>
      <c r="I63" s="398">
        <v>24</v>
      </c>
      <c r="J63" s="362">
        <v>19</v>
      </c>
      <c r="K63" s="362">
        <v>1</v>
      </c>
      <c r="L63" s="362">
        <v>1</v>
      </c>
      <c r="M63" s="362">
        <v>7</v>
      </c>
      <c r="N63" s="362">
        <v>2</v>
      </c>
      <c r="O63" s="362">
        <v>0</v>
      </c>
      <c r="P63" s="361">
        <v>2</v>
      </c>
      <c r="Q63" s="362">
        <v>3</v>
      </c>
      <c r="R63" s="361"/>
      <c r="S63" s="362">
        <v>6</v>
      </c>
      <c r="T63" s="362" t="s">
        <v>23</v>
      </c>
      <c r="U63" s="362" t="s">
        <v>23</v>
      </c>
      <c r="V63" s="362">
        <v>7</v>
      </c>
      <c r="W63" s="362">
        <v>1</v>
      </c>
      <c r="X63" s="362">
        <v>3</v>
      </c>
      <c r="Y63" s="362">
        <v>1</v>
      </c>
      <c r="Z63" s="362">
        <v>1</v>
      </c>
      <c r="AA63" s="362">
        <v>3</v>
      </c>
      <c r="AB63" s="367">
        <v>4</v>
      </c>
      <c r="AC63" s="367">
        <v>7</v>
      </c>
      <c r="AD63" s="367">
        <v>3</v>
      </c>
      <c r="AE63" s="367">
        <v>3</v>
      </c>
      <c r="AF63" s="204"/>
    </row>
    <row r="64" spans="1:32" s="203" customFormat="1" ht="14.25" customHeight="1" thickBot="1">
      <c r="A64" s="349"/>
      <c r="B64" s="349"/>
      <c r="C64" s="627" t="s">
        <v>425</v>
      </c>
      <c r="D64" s="627"/>
      <c r="E64" s="627"/>
      <c r="F64" s="627"/>
      <c r="G64" s="349"/>
      <c r="H64" s="399"/>
      <c r="I64" s="371">
        <v>34</v>
      </c>
      <c r="J64" s="372">
        <v>9</v>
      </c>
      <c r="K64" s="372">
        <v>0</v>
      </c>
      <c r="L64" s="372" t="s">
        <v>23</v>
      </c>
      <c r="M64" s="372" t="s">
        <v>23</v>
      </c>
      <c r="N64" s="372" t="s">
        <v>23</v>
      </c>
      <c r="O64" s="372" t="s">
        <v>23</v>
      </c>
      <c r="P64" s="372">
        <v>1</v>
      </c>
      <c r="Q64" s="372" t="s">
        <v>23</v>
      </c>
      <c r="R64" s="361"/>
      <c r="S64" s="372">
        <v>1</v>
      </c>
      <c r="T64" s="372" t="s">
        <v>23</v>
      </c>
      <c r="U64" s="372" t="s">
        <v>23</v>
      </c>
      <c r="V64" s="372">
        <v>2</v>
      </c>
      <c r="W64" s="372">
        <v>1</v>
      </c>
      <c r="X64" s="372">
        <v>2</v>
      </c>
      <c r="Y64" s="372">
        <v>1</v>
      </c>
      <c r="Z64" s="372" t="s">
        <v>23</v>
      </c>
      <c r="AA64" s="372">
        <v>0</v>
      </c>
      <c r="AB64" s="400">
        <v>0</v>
      </c>
      <c r="AC64" s="400">
        <v>7</v>
      </c>
      <c r="AD64" s="400">
        <v>1</v>
      </c>
      <c r="AE64" s="400">
        <v>0</v>
      </c>
      <c r="AF64" s="204"/>
    </row>
    <row r="65" spans="1:32" s="97" customFormat="1" ht="16.5" customHeight="1">
      <c r="A65" s="96" t="s">
        <v>387</v>
      </c>
      <c r="B65" s="96"/>
      <c r="C65" s="484"/>
      <c r="D65" s="484"/>
      <c r="E65" s="484"/>
      <c r="F65" s="484"/>
      <c r="G65" s="96"/>
      <c r="H65" s="373"/>
      <c r="I65" s="374"/>
      <c r="J65" s="375"/>
      <c r="K65" s="375"/>
      <c r="L65" s="375"/>
      <c r="M65" s="375"/>
      <c r="N65" s="375"/>
      <c r="O65" s="375"/>
      <c r="P65" s="376"/>
      <c r="Q65" s="377"/>
      <c r="R65" s="378"/>
      <c r="S65" s="379" t="s">
        <v>426</v>
      </c>
      <c r="T65" s="380"/>
      <c r="U65" s="381"/>
      <c r="V65" s="380"/>
      <c r="W65" s="380"/>
      <c r="X65" s="352"/>
      <c r="Y65" s="380"/>
      <c r="Z65" s="380"/>
      <c r="AA65" s="380"/>
      <c r="AB65" s="380"/>
      <c r="AC65" s="380"/>
      <c r="AD65" s="380"/>
      <c r="AE65" s="380"/>
      <c r="AF65" s="96"/>
    </row>
    <row r="66" spans="1:32" s="203" customFormat="1" ht="17.25">
      <c r="A66" s="383"/>
      <c r="B66" s="350"/>
      <c r="C66" s="484"/>
      <c r="D66" s="484"/>
      <c r="E66" s="484"/>
      <c r="F66" s="484"/>
      <c r="G66" s="96"/>
      <c r="H66" s="373"/>
      <c r="I66" s="384"/>
      <c r="J66" s="385"/>
      <c r="K66" s="385"/>
      <c r="L66" s="385"/>
      <c r="M66" s="385"/>
      <c r="N66" s="385"/>
      <c r="O66" s="385"/>
      <c r="P66" s="386"/>
      <c r="Q66" s="387"/>
      <c r="R66" s="387"/>
      <c r="S66" s="385"/>
      <c r="T66" s="385"/>
      <c r="U66" s="386"/>
      <c r="V66" s="385"/>
      <c r="W66" s="385"/>
      <c r="X66" s="204"/>
      <c r="Y66" s="385"/>
      <c r="Z66" s="385"/>
      <c r="AA66" s="385"/>
      <c r="AB66" s="385"/>
      <c r="AC66" s="385"/>
      <c r="AD66" s="385"/>
      <c r="AE66" s="385"/>
      <c r="AF66" s="204"/>
    </row>
    <row r="67" spans="1:32" s="203" customFormat="1" ht="13.5">
      <c r="A67" s="61"/>
      <c r="B67" s="61"/>
      <c r="C67" s="61"/>
      <c r="D67" s="61"/>
      <c r="E67" s="61"/>
      <c r="F67" s="61"/>
      <c r="G67" s="61"/>
      <c r="H67" s="61"/>
      <c r="P67" s="204"/>
      <c r="AF67" s="204"/>
    </row>
    <row r="68" spans="16:32" ht="13.5">
      <c r="P68" s="111"/>
      <c r="AF68" s="111"/>
    </row>
    <row r="69" spans="16:32" ht="13.5">
      <c r="P69" s="111"/>
      <c r="AF69" s="111"/>
    </row>
    <row r="70" spans="16:32" ht="13.5">
      <c r="P70" s="111"/>
      <c r="AF70" s="111"/>
    </row>
    <row r="71" ht="13.5">
      <c r="AF71" s="111"/>
    </row>
    <row r="72" ht="13.5">
      <c r="AF72" s="111"/>
    </row>
    <row r="73" ht="13.5">
      <c r="AF73" s="111"/>
    </row>
    <row r="74" ht="13.5">
      <c r="AF74" s="111"/>
    </row>
    <row r="75" ht="13.5">
      <c r="AF75" s="111"/>
    </row>
  </sheetData>
  <sheetProtection/>
  <mergeCells count="57">
    <mergeCell ref="C62:F62"/>
    <mergeCell ref="C63:F63"/>
    <mergeCell ref="C64:F64"/>
    <mergeCell ref="C49:F49"/>
    <mergeCell ref="C50:F50"/>
    <mergeCell ref="B51:F51"/>
    <mergeCell ref="D58:F58"/>
    <mergeCell ref="D60:F60"/>
    <mergeCell ref="D61:F61"/>
    <mergeCell ref="D33:F33"/>
    <mergeCell ref="D34:F34"/>
    <mergeCell ref="D59:F59"/>
    <mergeCell ref="D36:F36"/>
    <mergeCell ref="B37:F37"/>
    <mergeCell ref="D44:F44"/>
    <mergeCell ref="D45:F45"/>
    <mergeCell ref="D46:F46"/>
    <mergeCell ref="D47:F47"/>
    <mergeCell ref="C48:F48"/>
    <mergeCell ref="D35:F35"/>
    <mergeCell ref="B11:F11"/>
    <mergeCell ref="D18:F18"/>
    <mergeCell ref="D19:F19"/>
    <mergeCell ref="D20:F20"/>
    <mergeCell ref="D21:F21"/>
    <mergeCell ref="C22:F22"/>
    <mergeCell ref="C23:F23"/>
    <mergeCell ref="C24:F24"/>
    <mergeCell ref="A25:G25"/>
    <mergeCell ref="Z5:Z10"/>
    <mergeCell ref="AA5:AA10"/>
    <mergeCell ref="AB5:AB10"/>
    <mergeCell ref="AC5:AC10"/>
    <mergeCell ref="Q5:Q10"/>
    <mergeCell ref="S5:S10"/>
    <mergeCell ref="T5:T10"/>
    <mergeCell ref="U5:U10"/>
    <mergeCell ref="O5:O10"/>
    <mergeCell ref="P5:P10"/>
    <mergeCell ref="AD5:AD10"/>
    <mergeCell ref="AE5:AE10"/>
    <mergeCell ref="B6:G6"/>
    <mergeCell ref="B7:G7"/>
    <mergeCell ref="B8:G8"/>
    <mergeCell ref="B9:G9"/>
    <mergeCell ref="X5:X10"/>
    <mergeCell ref="Y5:Y10"/>
    <mergeCell ref="V5:V10"/>
    <mergeCell ref="W5:W10"/>
    <mergeCell ref="A1:Q1"/>
    <mergeCell ref="A2:Q2"/>
    <mergeCell ref="I5:I10"/>
    <mergeCell ref="J5:J10"/>
    <mergeCell ref="K5:K10"/>
    <mergeCell ref="L5:L10"/>
    <mergeCell ref="M5:M10"/>
    <mergeCell ref="N5:N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W84"/>
  <sheetViews>
    <sheetView showGridLines="0" zoomScaleSheetLayoutView="80" zoomScalePageLayoutView="0" workbookViewId="0" topLeftCell="A1">
      <pane ySplit="10" topLeftCell="A11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2" width="2.8515625" style="64" customWidth="1"/>
    <col min="3" max="3" width="3.140625" style="64" customWidth="1"/>
    <col min="4" max="4" width="4.8515625" style="64" customWidth="1"/>
    <col min="5" max="5" width="13.140625" style="64" customWidth="1"/>
    <col min="6" max="6" width="5.140625" style="64" customWidth="1"/>
    <col min="7" max="7" width="1.28515625" style="64" customWidth="1"/>
    <col min="8" max="8" width="1.421875" style="64" customWidth="1"/>
    <col min="9" max="13" width="15.28125" style="188" customWidth="1"/>
    <col min="14" max="14" width="4.421875" style="188" customWidth="1"/>
    <col min="15" max="19" width="13.8515625" style="188" customWidth="1"/>
    <col min="20" max="20" width="15.28125" style="188" customWidth="1"/>
    <col min="21" max="21" width="12.421875" style="188" customWidth="1"/>
    <col min="22" max="22" width="13.8515625" style="188" customWidth="1"/>
    <col min="23" max="16384" width="11.421875" style="188" customWidth="1"/>
  </cols>
  <sheetData>
    <row r="1" spans="1:22" s="313" customFormat="1" ht="18.75" customHeight="1">
      <c r="A1" s="540" t="s">
        <v>429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479"/>
      <c r="R1" s="401"/>
      <c r="V1" s="401"/>
    </row>
    <row r="2" spans="1:22" s="313" customFormat="1" ht="18.75" customHeight="1">
      <c r="A2" s="612" t="s">
        <v>430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479"/>
      <c r="R2" s="401"/>
      <c r="V2" s="401"/>
    </row>
    <row r="3" spans="4:23" ht="18" customHeight="1">
      <c r="D3" s="261" t="s">
        <v>431</v>
      </c>
      <c r="F3" s="261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348"/>
    </row>
    <row r="4" spans="1:23" s="64" customFormat="1" ht="18" customHeight="1" thickBot="1">
      <c r="A4" s="64" t="s">
        <v>392</v>
      </c>
      <c r="H4" s="65"/>
      <c r="I4" s="65"/>
      <c r="J4" s="65"/>
      <c r="K4" s="65"/>
      <c r="L4" s="65"/>
      <c r="M4" s="65"/>
      <c r="N4" s="109"/>
      <c r="O4" s="65"/>
      <c r="P4" s="65"/>
      <c r="Q4" s="65"/>
      <c r="R4" s="65"/>
      <c r="S4" s="65"/>
      <c r="T4" s="65"/>
      <c r="U4" s="65"/>
      <c r="V4" s="130" t="s">
        <v>393</v>
      </c>
      <c r="W4" s="109"/>
    </row>
    <row r="5" spans="1:23" s="64" customFormat="1" ht="1.5" customHeight="1">
      <c r="A5" s="107"/>
      <c r="B5" s="107"/>
      <c r="C5" s="107"/>
      <c r="D5" s="107"/>
      <c r="E5" s="107"/>
      <c r="F5" s="107"/>
      <c r="G5" s="107"/>
      <c r="H5" s="441"/>
      <c r="I5" s="546" t="s">
        <v>432</v>
      </c>
      <c r="J5" s="546" t="s">
        <v>433</v>
      </c>
      <c r="K5" s="606" t="s">
        <v>491</v>
      </c>
      <c r="L5" s="488"/>
      <c r="M5" s="488"/>
      <c r="N5" s="489"/>
      <c r="O5" s="649" t="s">
        <v>434</v>
      </c>
      <c r="P5" s="488"/>
      <c r="Q5" s="450"/>
      <c r="R5" s="546" t="s">
        <v>492</v>
      </c>
      <c r="S5" s="635" t="s">
        <v>493</v>
      </c>
      <c r="T5" s="635" t="s">
        <v>435</v>
      </c>
      <c r="U5" s="546" t="s">
        <v>436</v>
      </c>
      <c r="V5" s="606" t="s">
        <v>368</v>
      </c>
      <c r="W5" s="109"/>
    </row>
    <row r="6" spans="1:23" s="64" customFormat="1" ht="15" customHeight="1">
      <c r="A6" s="85"/>
      <c r="B6" s="648" t="s">
        <v>344</v>
      </c>
      <c r="C6" s="648"/>
      <c r="D6" s="648"/>
      <c r="E6" s="648"/>
      <c r="F6" s="648"/>
      <c r="G6" s="648"/>
      <c r="H6" s="442"/>
      <c r="I6" s="613"/>
      <c r="J6" s="613"/>
      <c r="K6" s="510"/>
      <c r="L6" s="477"/>
      <c r="M6" s="477"/>
      <c r="N6" s="489"/>
      <c r="O6" s="650"/>
      <c r="P6" s="477"/>
      <c r="Q6" s="451"/>
      <c r="R6" s="613"/>
      <c r="S6" s="636"/>
      <c r="T6" s="636"/>
      <c r="U6" s="613"/>
      <c r="V6" s="510"/>
      <c r="W6" s="109"/>
    </row>
    <row r="7" spans="1:23" s="64" customFormat="1" ht="15" customHeight="1">
      <c r="A7" s="85"/>
      <c r="B7" s="648" t="s">
        <v>348</v>
      </c>
      <c r="C7" s="648"/>
      <c r="D7" s="648"/>
      <c r="E7" s="648"/>
      <c r="F7" s="648"/>
      <c r="G7" s="648"/>
      <c r="H7" s="442"/>
      <c r="I7" s="613"/>
      <c r="J7" s="613"/>
      <c r="K7" s="613"/>
      <c r="L7" s="619" t="s">
        <v>437</v>
      </c>
      <c r="M7" s="577" t="s">
        <v>494</v>
      </c>
      <c r="N7" s="489"/>
      <c r="O7" s="650"/>
      <c r="P7" s="619" t="s">
        <v>438</v>
      </c>
      <c r="Q7" s="619" t="s">
        <v>495</v>
      </c>
      <c r="R7" s="613"/>
      <c r="S7" s="636"/>
      <c r="T7" s="636"/>
      <c r="U7" s="613"/>
      <c r="V7" s="510"/>
      <c r="W7" s="109"/>
    </row>
    <row r="8" spans="1:23" s="64" customFormat="1" ht="15" customHeight="1">
      <c r="A8" s="85"/>
      <c r="B8" s="648" t="s">
        <v>369</v>
      </c>
      <c r="C8" s="648"/>
      <c r="D8" s="648"/>
      <c r="E8" s="648"/>
      <c r="F8" s="648"/>
      <c r="G8" s="648"/>
      <c r="H8" s="442"/>
      <c r="I8" s="613"/>
      <c r="J8" s="613"/>
      <c r="K8" s="613"/>
      <c r="L8" s="613"/>
      <c r="M8" s="510"/>
      <c r="N8" s="489"/>
      <c r="O8" s="650"/>
      <c r="P8" s="613"/>
      <c r="Q8" s="613"/>
      <c r="R8" s="613"/>
      <c r="S8" s="636"/>
      <c r="T8" s="636"/>
      <c r="U8" s="613"/>
      <c r="V8" s="510"/>
      <c r="W8" s="109"/>
    </row>
    <row r="9" spans="1:23" s="64" customFormat="1" ht="15" customHeight="1">
      <c r="A9" s="85"/>
      <c r="B9" s="648" t="s">
        <v>415</v>
      </c>
      <c r="C9" s="648"/>
      <c r="D9" s="648"/>
      <c r="E9" s="648"/>
      <c r="F9" s="648"/>
      <c r="G9" s="648"/>
      <c r="H9" s="442"/>
      <c r="I9" s="613"/>
      <c r="J9" s="613"/>
      <c r="K9" s="613"/>
      <c r="L9" s="613"/>
      <c r="M9" s="510"/>
      <c r="N9" s="489"/>
      <c r="O9" s="650"/>
      <c r="P9" s="613"/>
      <c r="Q9" s="613"/>
      <c r="R9" s="613"/>
      <c r="S9" s="636"/>
      <c r="T9" s="636"/>
      <c r="U9" s="613"/>
      <c r="V9" s="510"/>
      <c r="W9" s="109"/>
    </row>
    <row r="10" spans="1:23" s="64" customFormat="1" ht="1.5" customHeight="1">
      <c r="A10" s="445"/>
      <c r="B10" s="445"/>
      <c r="C10" s="445"/>
      <c r="D10" s="445"/>
      <c r="E10" s="445"/>
      <c r="F10" s="445"/>
      <c r="G10" s="445"/>
      <c r="H10" s="448"/>
      <c r="I10" s="614"/>
      <c r="J10" s="614"/>
      <c r="K10" s="614"/>
      <c r="L10" s="614"/>
      <c r="M10" s="579"/>
      <c r="N10" s="489"/>
      <c r="O10" s="616"/>
      <c r="P10" s="614"/>
      <c r="Q10" s="614"/>
      <c r="R10" s="614"/>
      <c r="S10" s="652"/>
      <c r="T10" s="637"/>
      <c r="U10" s="614"/>
      <c r="V10" s="579"/>
      <c r="W10" s="109"/>
    </row>
    <row r="11" spans="1:23" s="73" customFormat="1" ht="14.25" customHeight="1">
      <c r="A11" s="623" t="s">
        <v>370</v>
      </c>
      <c r="B11" s="623"/>
      <c r="C11" s="623"/>
      <c r="D11" s="623"/>
      <c r="E11" s="623"/>
      <c r="F11" s="623"/>
      <c r="G11" s="333"/>
      <c r="H11" s="390"/>
      <c r="I11" s="335">
        <v>841</v>
      </c>
      <c r="J11" s="335">
        <v>260</v>
      </c>
      <c r="K11" s="335">
        <v>51</v>
      </c>
      <c r="L11" s="335">
        <v>42</v>
      </c>
      <c r="M11" s="335">
        <v>18</v>
      </c>
      <c r="N11" s="335"/>
      <c r="O11" s="335">
        <v>122</v>
      </c>
      <c r="P11" s="335">
        <v>97</v>
      </c>
      <c r="Q11" s="335">
        <v>55</v>
      </c>
      <c r="R11" s="335">
        <v>33</v>
      </c>
      <c r="S11" s="335">
        <v>67</v>
      </c>
      <c r="T11" s="335">
        <v>58</v>
      </c>
      <c r="U11" s="335">
        <v>86</v>
      </c>
      <c r="V11" s="335">
        <v>56</v>
      </c>
      <c r="W11" s="121"/>
    </row>
    <row r="12" spans="1:23" s="69" customFormat="1" ht="14.25" customHeight="1">
      <c r="A12" s="64"/>
      <c r="B12" s="64"/>
      <c r="C12" s="444"/>
      <c r="D12" s="338">
        <v>15</v>
      </c>
      <c r="E12" s="163" t="s">
        <v>371</v>
      </c>
      <c r="F12" s="444" t="s">
        <v>373</v>
      </c>
      <c r="G12" s="444"/>
      <c r="H12" s="336"/>
      <c r="I12" s="337">
        <v>95</v>
      </c>
      <c r="J12" s="337">
        <v>40</v>
      </c>
      <c r="K12" s="337">
        <v>15</v>
      </c>
      <c r="L12" s="337">
        <v>13</v>
      </c>
      <c r="M12" s="337">
        <v>5</v>
      </c>
      <c r="N12" s="337"/>
      <c r="O12" s="337">
        <v>21</v>
      </c>
      <c r="P12" s="337">
        <v>20</v>
      </c>
      <c r="Q12" s="337">
        <v>4</v>
      </c>
      <c r="R12" s="337">
        <v>4</v>
      </c>
      <c r="S12" s="337">
        <v>8</v>
      </c>
      <c r="T12" s="337">
        <v>10</v>
      </c>
      <c r="U12" s="337">
        <v>12</v>
      </c>
      <c r="V12" s="337">
        <v>10</v>
      </c>
      <c r="W12" s="111"/>
    </row>
    <row r="13" spans="1:23" s="69" customFormat="1" ht="14.25" customHeight="1">
      <c r="A13" s="64"/>
      <c r="B13" s="64"/>
      <c r="C13" s="444"/>
      <c r="D13" s="338">
        <v>25</v>
      </c>
      <c r="E13" s="163" t="s">
        <v>371</v>
      </c>
      <c r="F13" s="444" t="s">
        <v>374</v>
      </c>
      <c r="G13" s="444"/>
      <c r="H13" s="336"/>
      <c r="I13" s="337">
        <v>128</v>
      </c>
      <c r="J13" s="337">
        <v>44</v>
      </c>
      <c r="K13" s="337">
        <v>10</v>
      </c>
      <c r="L13" s="337">
        <v>8</v>
      </c>
      <c r="M13" s="337">
        <v>4</v>
      </c>
      <c r="N13" s="337"/>
      <c r="O13" s="337">
        <v>23</v>
      </c>
      <c r="P13" s="337">
        <v>14</v>
      </c>
      <c r="Q13" s="337">
        <v>14</v>
      </c>
      <c r="R13" s="337">
        <v>5</v>
      </c>
      <c r="S13" s="337">
        <v>9</v>
      </c>
      <c r="T13" s="337">
        <v>7</v>
      </c>
      <c r="U13" s="337">
        <v>6</v>
      </c>
      <c r="V13" s="337">
        <v>8</v>
      </c>
      <c r="W13" s="111"/>
    </row>
    <row r="14" spans="1:23" s="69" customFormat="1" ht="14.25" customHeight="1">
      <c r="A14" s="64"/>
      <c r="B14" s="64"/>
      <c r="C14" s="444"/>
      <c r="D14" s="338">
        <v>35</v>
      </c>
      <c r="E14" s="163" t="s">
        <v>371</v>
      </c>
      <c r="F14" s="444" t="s">
        <v>375</v>
      </c>
      <c r="G14" s="444"/>
      <c r="H14" s="336"/>
      <c r="I14" s="337">
        <v>120</v>
      </c>
      <c r="J14" s="337">
        <v>45</v>
      </c>
      <c r="K14" s="337">
        <v>9</v>
      </c>
      <c r="L14" s="337">
        <v>7</v>
      </c>
      <c r="M14" s="337">
        <v>3</v>
      </c>
      <c r="N14" s="337"/>
      <c r="O14" s="337">
        <v>23</v>
      </c>
      <c r="P14" s="337">
        <v>18</v>
      </c>
      <c r="Q14" s="337">
        <v>12</v>
      </c>
      <c r="R14" s="337">
        <v>4</v>
      </c>
      <c r="S14" s="337">
        <v>9</v>
      </c>
      <c r="T14" s="337">
        <v>8</v>
      </c>
      <c r="U14" s="337">
        <v>12</v>
      </c>
      <c r="V14" s="337">
        <v>11</v>
      </c>
      <c r="W14" s="111"/>
    </row>
    <row r="15" spans="1:23" s="69" customFormat="1" ht="14.25" customHeight="1">
      <c r="A15" s="64"/>
      <c r="B15" s="64"/>
      <c r="C15" s="444"/>
      <c r="D15" s="338">
        <v>45</v>
      </c>
      <c r="E15" s="163" t="s">
        <v>371</v>
      </c>
      <c r="F15" s="444" t="s">
        <v>376</v>
      </c>
      <c r="G15" s="444"/>
      <c r="H15" s="336"/>
      <c r="I15" s="337">
        <v>126</v>
      </c>
      <c r="J15" s="337">
        <v>46</v>
      </c>
      <c r="K15" s="337">
        <v>7</v>
      </c>
      <c r="L15" s="337">
        <v>6</v>
      </c>
      <c r="M15" s="337">
        <v>3</v>
      </c>
      <c r="N15" s="337"/>
      <c r="O15" s="337">
        <v>28</v>
      </c>
      <c r="P15" s="337">
        <v>22</v>
      </c>
      <c r="Q15" s="337">
        <v>15</v>
      </c>
      <c r="R15" s="337">
        <v>6</v>
      </c>
      <c r="S15" s="337">
        <v>11</v>
      </c>
      <c r="T15" s="337">
        <v>11</v>
      </c>
      <c r="U15" s="337">
        <v>15</v>
      </c>
      <c r="V15" s="337">
        <v>9</v>
      </c>
      <c r="W15" s="111"/>
    </row>
    <row r="16" spans="1:23" s="69" customFormat="1" ht="14.25" customHeight="1">
      <c r="A16" s="64"/>
      <c r="B16" s="64"/>
      <c r="C16" s="444"/>
      <c r="D16" s="338">
        <v>55</v>
      </c>
      <c r="E16" s="163" t="s">
        <v>371</v>
      </c>
      <c r="F16" s="444" t="s">
        <v>377</v>
      </c>
      <c r="G16" s="444"/>
      <c r="H16" s="336"/>
      <c r="I16" s="337">
        <v>153</v>
      </c>
      <c r="J16" s="337">
        <v>41</v>
      </c>
      <c r="K16" s="337">
        <v>8</v>
      </c>
      <c r="L16" s="337">
        <v>6</v>
      </c>
      <c r="M16" s="337">
        <v>3</v>
      </c>
      <c r="N16" s="337"/>
      <c r="O16" s="337">
        <v>16</v>
      </c>
      <c r="P16" s="337">
        <v>14</v>
      </c>
      <c r="Q16" s="337">
        <v>8</v>
      </c>
      <c r="R16" s="337">
        <v>7</v>
      </c>
      <c r="S16" s="337">
        <v>16</v>
      </c>
      <c r="T16" s="337">
        <v>10</v>
      </c>
      <c r="U16" s="337">
        <v>19</v>
      </c>
      <c r="V16" s="337">
        <v>9</v>
      </c>
      <c r="W16" s="111"/>
    </row>
    <row r="17" spans="1:23" s="69" customFormat="1" ht="14.25" customHeight="1">
      <c r="A17" s="64"/>
      <c r="B17" s="64"/>
      <c r="C17" s="444"/>
      <c r="D17" s="338">
        <v>65</v>
      </c>
      <c r="E17" s="163" t="s">
        <v>371</v>
      </c>
      <c r="F17" s="444" t="s">
        <v>378</v>
      </c>
      <c r="G17" s="444"/>
      <c r="H17" s="336"/>
      <c r="I17" s="337">
        <v>114</v>
      </c>
      <c r="J17" s="337">
        <v>27</v>
      </c>
      <c r="K17" s="337">
        <v>2</v>
      </c>
      <c r="L17" s="337">
        <v>2</v>
      </c>
      <c r="M17" s="337">
        <v>1</v>
      </c>
      <c r="N17" s="337"/>
      <c r="O17" s="337">
        <v>8</v>
      </c>
      <c r="P17" s="337">
        <v>7</v>
      </c>
      <c r="Q17" s="337">
        <v>2</v>
      </c>
      <c r="R17" s="337">
        <v>4</v>
      </c>
      <c r="S17" s="337">
        <v>8</v>
      </c>
      <c r="T17" s="337">
        <v>7</v>
      </c>
      <c r="U17" s="337">
        <v>14</v>
      </c>
      <c r="V17" s="337">
        <v>6</v>
      </c>
      <c r="W17" s="111"/>
    </row>
    <row r="18" spans="1:23" s="69" customFormat="1" ht="14.25" customHeight="1">
      <c r="A18" s="64"/>
      <c r="B18" s="64"/>
      <c r="C18" s="444"/>
      <c r="D18" s="620" t="s">
        <v>416</v>
      </c>
      <c r="E18" s="620"/>
      <c r="F18" s="620"/>
      <c r="G18" s="235"/>
      <c r="H18" s="336"/>
      <c r="I18" s="337">
        <v>106</v>
      </c>
      <c r="J18" s="337">
        <v>17</v>
      </c>
      <c r="K18" s="337">
        <v>1</v>
      </c>
      <c r="L18" s="337">
        <v>0</v>
      </c>
      <c r="M18" s="337">
        <v>1</v>
      </c>
      <c r="N18" s="337"/>
      <c r="O18" s="337">
        <v>3</v>
      </c>
      <c r="P18" s="337">
        <v>2</v>
      </c>
      <c r="Q18" s="337">
        <v>1</v>
      </c>
      <c r="R18" s="337">
        <v>2</v>
      </c>
      <c r="S18" s="337">
        <v>6</v>
      </c>
      <c r="T18" s="337">
        <v>6</v>
      </c>
      <c r="U18" s="337">
        <v>8</v>
      </c>
      <c r="V18" s="337">
        <v>3</v>
      </c>
      <c r="W18" s="111"/>
    </row>
    <row r="19" spans="1:23" s="69" customFormat="1" ht="14.25" customHeight="1">
      <c r="A19" s="64"/>
      <c r="B19" s="64"/>
      <c r="C19" s="444"/>
      <c r="D19" s="651" t="s">
        <v>417</v>
      </c>
      <c r="E19" s="651"/>
      <c r="F19" s="651"/>
      <c r="G19" s="444"/>
      <c r="H19" s="336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111"/>
    </row>
    <row r="20" spans="1:23" s="69" customFormat="1" ht="14.25" customHeight="1">
      <c r="A20" s="64"/>
      <c r="B20" s="64"/>
      <c r="C20" s="478"/>
      <c r="D20" s="607" t="s">
        <v>418</v>
      </c>
      <c r="E20" s="607"/>
      <c r="F20" s="607"/>
      <c r="G20" s="478"/>
      <c r="H20" s="336"/>
      <c r="I20" s="337">
        <v>723</v>
      </c>
      <c r="J20" s="337">
        <v>232</v>
      </c>
      <c r="K20" s="337">
        <v>45</v>
      </c>
      <c r="L20" s="337">
        <v>37</v>
      </c>
      <c r="M20" s="337">
        <v>16</v>
      </c>
      <c r="N20" s="337"/>
      <c r="O20" s="337">
        <v>111</v>
      </c>
      <c r="P20" s="337">
        <v>88</v>
      </c>
      <c r="Q20" s="337">
        <v>53</v>
      </c>
      <c r="R20" s="337">
        <v>29</v>
      </c>
      <c r="S20" s="337">
        <v>58</v>
      </c>
      <c r="T20" s="337">
        <v>49</v>
      </c>
      <c r="U20" s="337">
        <v>75</v>
      </c>
      <c r="V20" s="337">
        <v>50</v>
      </c>
      <c r="W20" s="111"/>
    </row>
    <row r="21" spans="1:23" s="69" customFormat="1" ht="14.25" customHeight="1">
      <c r="A21" s="64"/>
      <c r="B21" s="64"/>
      <c r="C21" s="478"/>
      <c r="D21" s="607" t="s">
        <v>419</v>
      </c>
      <c r="E21" s="607"/>
      <c r="F21" s="607"/>
      <c r="G21" s="478"/>
      <c r="H21" s="336"/>
      <c r="I21" s="337">
        <v>100</v>
      </c>
      <c r="J21" s="337">
        <v>24</v>
      </c>
      <c r="K21" s="337">
        <v>4</v>
      </c>
      <c r="L21" s="337">
        <v>3</v>
      </c>
      <c r="M21" s="337">
        <v>2</v>
      </c>
      <c r="N21" s="337"/>
      <c r="O21" s="337">
        <v>8</v>
      </c>
      <c r="P21" s="337">
        <v>7</v>
      </c>
      <c r="Q21" s="337">
        <v>3</v>
      </c>
      <c r="R21" s="337">
        <v>3</v>
      </c>
      <c r="S21" s="337">
        <v>8</v>
      </c>
      <c r="T21" s="337">
        <v>7</v>
      </c>
      <c r="U21" s="337">
        <v>9</v>
      </c>
      <c r="V21" s="337">
        <v>5</v>
      </c>
      <c r="W21" s="111"/>
    </row>
    <row r="22" spans="2:23" s="73" customFormat="1" ht="14.25" customHeight="1">
      <c r="B22" s="536" t="s">
        <v>439</v>
      </c>
      <c r="C22" s="536"/>
      <c r="D22" s="536"/>
      <c r="E22" s="536"/>
      <c r="F22" s="536"/>
      <c r="G22" s="333"/>
      <c r="H22" s="334"/>
      <c r="I22" s="335">
        <v>520</v>
      </c>
      <c r="J22" s="335">
        <v>174</v>
      </c>
      <c r="K22" s="335">
        <v>35</v>
      </c>
      <c r="L22" s="335">
        <v>27</v>
      </c>
      <c r="M22" s="335">
        <v>13</v>
      </c>
      <c r="N22" s="335"/>
      <c r="O22" s="335">
        <v>93</v>
      </c>
      <c r="P22" s="335">
        <v>70</v>
      </c>
      <c r="Q22" s="335">
        <v>49</v>
      </c>
      <c r="R22" s="335">
        <v>23</v>
      </c>
      <c r="S22" s="335">
        <v>37</v>
      </c>
      <c r="T22" s="335">
        <v>36</v>
      </c>
      <c r="U22" s="335">
        <v>50</v>
      </c>
      <c r="V22" s="335">
        <v>42</v>
      </c>
      <c r="W22" s="121"/>
    </row>
    <row r="23" spans="1:23" s="69" customFormat="1" ht="14.25" customHeight="1">
      <c r="A23" s="64"/>
      <c r="B23" s="64"/>
      <c r="C23" s="444"/>
      <c r="D23" s="338">
        <v>15</v>
      </c>
      <c r="E23" s="163" t="s">
        <v>371</v>
      </c>
      <c r="F23" s="444" t="s">
        <v>373</v>
      </c>
      <c r="G23" s="444"/>
      <c r="H23" s="336"/>
      <c r="I23" s="337">
        <v>37</v>
      </c>
      <c r="J23" s="337">
        <v>15</v>
      </c>
      <c r="K23" s="337">
        <v>5</v>
      </c>
      <c r="L23" s="337">
        <v>3</v>
      </c>
      <c r="M23" s="337">
        <v>3</v>
      </c>
      <c r="N23" s="337"/>
      <c r="O23" s="337">
        <v>8</v>
      </c>
      <c r="P23" s="337">
        <v>7</v>
      </c>
      <c r="Q23" s="337">
        <v>2</v>
      </c>
      <c r="R23" s="337">
        <v>2</v>
      </c>
      <c r="S23" s="337">
        <v>4</v>
      </c>
      <c r="T23" s="337">
        <v>3</v>
      </c>
      <c r="U23" s="337">
        <v>3</v>
      </c>
      <c r="V23" s="337">
        <v>6</v>
      </c>
      <c r="W23" s="111"/>
    </row>
    <row r="24" spans="1:23" s="69" customFormat="1" ht="14.25" customHeight="1">
      <c r="A24" s="64"/>
      <c r="B24" s="64"/>
      <c r="C24" s="444"/>
      <c r="D24" s="338">
        <v>25</v>
      </c>
      <c r="E24" s="163" t="s">
        <v>371</v>
      </c>
      <c r="F24" s="444" t="s">
        <v>374</v>
      </c>
      <c r="G24" s="444"/>
      <c r="H24" s="336"/>
      <c r="I24" s="337">
        <v>107</v>
      </c>
      <c r="J24" s="337">
        <v>37</v>
      </c>
      <c r="K24" s="337">
        <v>8</v>
      </c>
      <c r="L24" s="337">
        <v>7</v>
      </c>
      <c r="M24" s="337">
        <v>3</v>
      </c>
      <c r="N24" s="337"/>
      <c r="O24" s="337">
        <v>21</v>
      </c>
      <c r="P24" s="337">
        <v>12</v>
      </c>
      <c r="Q24" s="337">
        <v>12</v>
      </c>
      <c r="R24" s="337">
        <v>5</v>
      </c>
      <c r="S24" s="337">
        <v>5</v>
      </c>
      <c r="T24" s="337">
        <v>5</v>
      </c>
      <c r="U24" s="337">
        <v>5</v>
      </c>
      <c r="V24" s="337">
        <v>8</v>
      </c>
      <c r="W24" s="111"/>
    </row>
    <row r="25" spans="1:23" s="69" customFormat="1" ht="14.25" customHeight="1">
      <c r="A25" s="64"/>
      <c r="B25" s="64"/>
      <c r="C25" s="444"/>
      <c r="D25" s="338">
        <v>35</v>
      </c>
      <c r="E25" s="163" t="s">
        <v>371</v>
      </c>
      <c r="F25" s="444" t="s">
        <v>375</v>
      </c>
      <c r="G25" s="444"/>
      <c r="H25" s="336"/>
      <c r="I25" s="337">
        <v>102</v>
      </c>
      <c r="J25" s="337">
        <v>39</v>
      </c>
      <c r="K25" s="337">
        <v>8</v>
      </c>
      <c r="L25" s="337">
        <v>6</v>
      </c>
      <c r="M25" s="337">
        <v>2</v>
      </c>
      <c r="N25" s="337"/>
      <c r="O25" s="337">
        <v>21</v>
      </c>
      <c r="P25" s="337">
        <v>16</v>
      </c>
      <c r="Q25" s="337">
        <v>11</v>
      </c>
      <c r="R25" s="337">
        <v>3</v>
      </c>
      <c r="S25" s="337">
        <v>6</v>
      </c>
      <c r="T25" s="337">
        <v>6</v>
      </c>
      <c r="U25" s="337">
        <v>10</v>
      </c>
      <c r="V25" s="337">
        <v>9</v>
      </c>
      <c r="W25" s="111"/>
    </row>
    <row r="26" spans="1:23" s="69" customFormat="1" ht="14.25" customHeight="1">
      <c r="A26" s="64"/>
      <c r="B26" s="64"/>
      <c r="C26" s="444"/>
      <c r="D26" s="338">
        <v>45</v>
      </c>
      <c r="E26" s="163" t="s">
        <v>371</v>
      </c>
      <c r="F26" s="444" t="s">
        <v>376</v>
      </c>
      <c r="G26" s="444"/>
      <c r="H26" s="336"/>
      <c r="I26" s="337">
        <v>109</v>
      </c>
      <c r="J26" s="337">
        <v>41</v>
      </c>
      <c r="K26" s="337">
        <v>6</v>
      </c>
      <c r="L26" s="337">
        <v>5</v>
      </c>
      <c r="M26" s="337">
        <v>3</v>
      </c>
      <c r="N26" s="337"/>
      <c r="O26" s="337">
        <v>26</v>
      </c>
      <c r="P26" s="337">
        <v>21</v>
      </c>
      <c r="Q26" s="337">
        <v>15</v>
      </c>
      <c r="R26" s="337">
        <v>5</v>
      </c>
      <c r="S26" s="337">
        <v>8</v>
      </c>
      <c r="T26" s="337">
        <v>10</v>
      </c>
      <c r="U26" s="337">
        <v>13</v>
      </c>
      <c r="V26" s="337">
        <v>8</v>
      </c>
      <c r="W26" s="111"/>
    </row>
    <row r="27" spans="1:23" s="69" customFormat="1" ht="14.25" customHeight="1">
      <c r="A27" s="64"/>
      <c r="B27" s="64"/>
      <c r="C27" s="444"/>
      <c r="D27" s="338">
        <v>55</v>
      </c>
      <c r="E27" s="163" t="s">
        <v>371</v>
      </c>
      <c r="F27" s="444" t="s">
        <v>377</v>
      </c>
      <c r="G27" s="444"/>
      <c r="H27" s="336"/>
      <c r="I27" s="337">
        <v>105</v>
      </c>
      <c r="J27" s="337">
        <v>28</v>
      </c>
      <c r="K27" s="337">
        <v>7</v>
      </c>
      <c r="L27" s="337">
        <v>5</v>
      </c>
      <c r="M27" s="337">
        <v>2</v>
      </c>
      <c r="N27" s="337"/>
      <c r="O27" s="337">
        <v>13</v>
      </c>
      <c r="P27" s="337">
        <v>11</v>
      </c>
      <c r="Q27" s="337">
        <v>7</v>
      </c>
      <c r="R27" s="337">
        <v>5</v>
      </c>
      <c r="S27" s="337">
        <v>9</v>
      </c>
      <c r="T27" s="337">
        <v>8</v>
      </c>
      <c r="U27" s="337">
        <v>12</v>
      </c>
      <c r="V27" s="337">
        <v>8</v>
      </c>
      <c r="W27" s="111"/>
    </row>
    <row r="28" spans="1:23" s="69" customFormat="1" ht="14.25" customHeight="1">
      <c r="A28" s="64"/>
      <c r="B28" s="64"/>
      <c r="C28" s="444"/>
      <c r="D28" s="338">
        <v>65</v>
      </c>
      <c r="E28" s="163" t="s">
        <v>371</v>
      </c>
      <c r="F28" s="444" t="s">
        <v>378</v>
      </c>
      <c r="G28" s="444"/>
      <c r="H28" s="336"/>
      <c r="I28" s="337">
        <v>42</v>
      </c>
      <c r="J28" s="337">
        <v>10</v>
      </c>
      <c r="K28" s="337">
        <v>1</v>
      </c>
      <c r="L28" s="337">
        <v>1</v>
      </c>
      <c r="M28" s="337">
        <v>1</v>
      </c>
      <c r="N28" s="337"/>
      <c r="O28" s="337">
        <v>3</v>
      </c>
      <c r="P28" s="337">
        <v>2</v>
      </c>
      <c r="Q28" s="337">
        <v>2</v>
      </c>
      <c r="R28" s="337">
        <v>2</v>
      </c>
      <c r="S28" s="337">
        <v>3</v>
      </c>
      <c r="T28" s="337">
        <v>2</v>
      </c>
      <c r="U28" s="337">
        <v>5</v>
      </c>
      <c r="V28" s="337">
        <v>2</v>
      </c>
      <c r="W28" s="111"/>
    </row>
    <row r="29" spans="1:23" s="69" customFormat="1" ht="14.25" customHeight="1">
      <c r="A29" s="64"/>
      <c r="B29" s="64"/>
      <c r="C29" s="444"/>
      <c r="D29" s="620" t="s">
        <v>416</v>
      </c>
      <c r="E29" s="620"/>
      <c r="F29" s="620"/>
      <c r="G29" s="235"/>
      <c r="H29" s="336"/>
      <c r="I29" s="337">
        <v>17</v>
      </c>
      <c r="J29" s="337">
        <v>3</v>
      </c>
      <c r="K29" s="337" t="s">
        <v>23</v>
      </c>
      <c r="L29" s="337" t="s">
        <v>23</v>
      </c>
      <c r="M29" s="337" t="s">
        <v>23</v>
      </c>
      <c r="N29" s="337"/>
      <c r="O29" s="337">
        <v>1</v>
      </c>
      <c r="P29" s="337">
        <v>0</v>
      </c>
      <c r="Q29" s="337">
        <v>0</v>
      </c>
      <c r="R29" s="337">
        <v>1</v>
      </c>
      <c r="S29" s="337">
        <v>1</v>
      </c>
      <c r="T29" s="337">
        <v>1</v>
      </c>
      <c r="U29" s="337">
        <v>2</v>
      </c>
      <c r="V29" s="337" t="s">
        <v>23</v>
      </c>
      <c r="W29" s="111"/>
    </row>
    <row r="30" spans="1:23" s="69" customFormat="1" ht="14.25" customHeight="1">
      <c r="A30" s="64"/>
      <c r="B30" s="64"/>
      <c r="C30" s="444"/>
      <c r="D30" s="651" t="s">
        <v>417</v>
      </c>
      <c r="E30" s="651"/>
      <c r="F30" s="651"/>
      <c r="G30" s="444"/>
      <c r="H30" s="336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111"/>
    </row>
    <row r="31" spans="1:23" s="69" customFormat="1" ht="14.25" customHeight="1">
      <c r="A31" s="64"/>
      <c r="B31" s="64"/>
      <c r="C31" s="444"/>
      <c r="D31" s="607" t="s">
        <v>418</v>
      </c>
      <c r="E31" s="607"/>
      <c r="F31" s="607"/>
      <c r="G31" s="478"/>
      <c r="H31" s="336"/>
      <c r="I31" s="337">
        <v>477</v>
      </c>
      <c r="J31" s="337">
        <v>161</v>
      </c>
      <c r="K31" s="337">
        <v>32</v>
      </c>
      <c r="L31" s="337">
        <v>25</v>
      </c>
      <c r="M31" s="337">
        <v>12</v>
      </c>
      <c r="N31" s="337"/>
      <c r="O31" s="337">
        <v>86</v>
      </c>
      <c r="P31" s="337">
        <v>65</v>
      </c>
      <c r="Q31" s="337">
        <v>47</v>
      </c>
      <c r="R31" s="337">
        <v>22</v>
      </c>
      <c r="S31" s="337">
        <v>34</v>
      </c>
      <c r="T31" s="337">
        <v>33</v>
      </c>
      <c r="U31" s="337">
        <v>47</v>
      </c>
      <c r="V31" s="337">
        <v>38</v>
      </c>
      <c r="W31" s="111"/>
    </row>
    <row r="32" spans="1:23" s="69" customFormat="1" ht="14.25" customHeight="1">
      <c r="A32" s="64"/>
      <c r="B32" s="64"/>
      <c r="C32" s="444"/>
      <c r="D32" s="607" t="s">
        <v>419</v>
      </c>
      <c r="E32" s="607"/>
      <c r="F32" s="607"/>
      <c r="G32" s="478"/>
      <c r="H32" s="336"/>
      <c r="I32" s="337">
        <v>33</v>
      </c>
      <c r="J32" s="337">
        <v>10</v>
      </c>
      <c r="K32" s="337">
        <v>3</v>
      </c>
      <c r="L32" s="337">
        <v>2</v>
      </c>
      <c r="M32" s="337">
        <v>2</v>
      </c>
      <c r="N32" s="337"/>
      <c r="O32" s="337">
        <v>5</v>
      </c>
      <c r="P32" s="337">
        <v>4</v>
      </c>
      <c r="Q32" s="337">
        <v>2</v>
      </c>
      <c r="R32" s="337">
        <v>1</v>
      </c>
      <c r="S32" s="337">
        <v>3</v>
      </c>
      <c r="T32" s="337">
        <v>2</v>
      </c>
      <c r="U32" s="337">
        <v>3</v>
      </c>
      <c r="V32" s="337">
        <v>2</v>
      </c>
      <c r="W32" s="111"/>
    </row>
    <row r="33" spans="1:23" s="69" customFormat="1" ht="14.25" customHeight="1">
      <c r="A33" s="64"/>
      <c r="B33" s="64"/>
      <c r="C33" s="607" t="s">
        <v>420</v>
      </c>
      <c r="D33" s="607"/>
      <c r="E33" s="607"/>
      <c r="F33" s="607"/>
      <c r="G33" s="478"/>
      <c r="H33" s="336"/>
      <c r="I33" s="337">
        <v>430</v>
      </c>
      <c r="J33" s="337">
        <v>146</v>
      </c>
      <c r="K33" s="337">
        <v>27</v>
      </c>
      <c r="L33" s="337">
        <v>20</v>
      </c>
      <c r="M33" s="337">
        <v>11</v>
      </c>
      <c r="N33" s="337"/>
      <c r="O33" s="337">
        <v>84</v>
      </c>
      <c r="P33" s="337">
        <v>62</v>
      </c>
      <c r="Q33" s="337">
        <v>46</v>
      </c>
      <c r="R33" s="337">
        <v>18</v>
      </c>
      <c r="S33" s="337">
        <v>25</v>
      </c>
      <c r="T33" s="337">
        <v>34</v>
      </c>
      <c r="U33" s="337">
        <v>39</v>
      </c>
      <c r="V33" s="337">
        <v>35</v>
      </c>
      <c r="W33" s="111"/>
    </row>
    <row r="34" spans="1:23" s="69" customFormat="1" ht="14.25" customHeight="1">
      <c r="A34" s="109"/>
      <c r="B34" s="109"/>
      <c r="C34" s="607" t="s">
        <v>421</v>
      </c>
      <c r="D34" s="607"/>
      <c r="E34" s="607"/>
      <c r="F34" s="607"/>
      <c r="G34" s="478"/>
      <c r="H34" s="336"/>
      <c r="I34" s="337">
        <v>82</v>
      </c>
      <c r="J34" s="337">
        <v>23</v>
      </c>
      <c r="K34" s="337">
        <v>6</v>
      </c>
      <c r="L34" s="337">
        <v>5</v>
      </c>
      <c r="M34" s="337">
        <v>3</v>
      </c>
      <c r="N34" s="337"/>
      <c r="O34" s="337">
        <v>7</v>
      </c>
      <c r="P34" s="337">
        <v>6</v>
      </c>
      <c r="Q34" s="337">
        <v>3</v>
      </c>
      <c r="R34" s="337">
        <v>4</v>
      </c>
      <c r="S34" s="337">
        <v>11</v>
      </c>
      <c r="T34" s="337">
        <v>2</v>
      </c>
      <c r="U34" s="337">
        <v>9</v>
      </c>
      <c r="V34" s="337">
        <v>5</v>
      </c>
      <c r="W34" s="111"/>
    </row>
    <row r="35" spans="1:23" s="69" customFormat="1" ht="14.25" customHeight="1">
      <c r="A35" s="64"/>
      <c r="B35" s="64"/>
      <c r="C35" s="607" t="s">
        <v>422</v>
      </c>
      <c r="D35" s="607"/>
      <c r="E35" s="607"/>
      <c r="F35" s="607"/>
      <c r="G35" s="478"/>
      <c r="H35" s="336"/>
      <c r="I35" s="337">
        <v>8</v>
      </c>
      <c r="J35" s="337">
        <v>5</v>
      </c>
      <c r="K35" s="337">
        <v>2</v>
      </c>
      <c r="L35" s="337">
        <v>2</v>
      </c>
      <c r="M35" s="337" t="s">
        <v>23</v>
      </c>
      <c r="N35" s="337"/>
      <c r="O35" s="337">
        <v>2</v>
      </c>
      <c r="P35" s="337">
        <v>2</v>
      </c>
      <c r="Q35" s="337">
        <v>1</v>
      </c>
      <c r="R35" s="337">
        <v>1</v>
      </c>
      <c r="S35" s="337">
        <v>0</v>
      </c>
      <c r="T35" s="337">
        <v>1</v>
      </c>
      <c r="U35" s="337">
        <v>1</v>
      </c>
      <c r="V35" s="337">
        <v>2</v>
      </c>
      <c r="W35" s="111"/>
    </row>
    <row r="36" spans="2:23" s="73" customFormat="1" ht="14.25" customHeight="1">
      <c r="B36" s="536" t="s">
        <v>496</v>
      </c>
      <c r="C36" s="536"/>
      <c r="D36" s="536"/>
      <c r="E36" s="536"/>
      <c r="F36" s="536"/>
      <c r="G36" s="333"/>
      <c r="H36" s="334"/>
      <c r="I36" s="335">
        <v>320</v>
      </c>
      <c r="J36" s="335">
        <v>86</v>
      </c>
      <c r="K36" s="335">
        <v>16</v>
      </c>
      <c r="L36" s="335">
        <v>14</v>
      </c>
      <c r="M36" s="335">
        <v>5</v>
      </c>
      <c r="N36" s="335"/>
      <c r="O36" s="335">
        <v>29</v>
      </c>
      <c r="P36" s="335">
        <v>26</v>
      </c>
      <c r="Q36" s="335">
        <v>6</v>
      </c>
      <c r="R36" s="335">
        <v>9</v>
      </c>
      <c r="S36" s="335">
        <v>30</v>
      </c>
      <c r="T36" s="335">
        <v>21</v>
      </c>
      <c r="U36" s="335">
        <v>36</v>
      </c>
      <c r="V36" s="335">
        <v>15</v>
      </c>
      <c r="W36" s="121"/>
    </row>
    <row r="37" spans="1:23" s="69" customFormat="1" ht="14.25" customHeight="1">
      <c r="A37" s="64"/>
      <c r="B37" s="64"/>
      <c r="C37" s="444"/>
      <c r="D37" s="338">
        <v>15</v>
      </c>
      <c r="E37" s="163" t="s">
        <v>371</v>
      </c>
      <c r="F37" s="444" t="s">
        <v>373</v>
      </c>
      <c r="G37" s="235"/>
      <c r="H37" s="336"/>
      <c r="I37" s="337">
        <v>58</v>
      </c>
      <c r="J37" s="337">
        <v>24</v>
      </c>
      <c r="K37" s="337">
        <v>9</v>
      </c>
      <c r="L37" s="337">
        <v>9</v>
      </c>
      <c r="M37" s="337">
        <v>2</v>
      </c>
      <c r="N37" s="337"/>
      <c r="O37" s="337">
        <v>13</v>
      </c>
      <c r="P37" s="337">
        <v>13</v>
      </c>
      <c r="Q37" s="337">
        <v>2</v>
      </c>
      <c r="R37" s="337">
        <v>1</v>
      </c>
      <c r="S37" s="337">
        <v>4</v>
      </c>
      <c r="T37" s="337">
        <v>7</v>
      </c>
      <c r="U37" s="337">
        <v>9</v>
      </c>
      <c r="V37" s="337">
        <v>4</v>
      </c>
      <c r="W37" s="111"/>
    </row>
    <row r="38" spans="1:23" s="69" customFormat="1" ht="14.25" customHeight="1">
      <c r="A38" s="64"/>
      <c r="B38" s="64"/>
      <c r="C38" s="444"/>
      <c r="D38" s="338">
        <v>25</v>
      </c>
      <c r="E38" s="163" t="s">
        <v>371</v>
      </c>
      <c r="F38" s="444" t="s">
        <v>374</v>
      </c>
      <c r="G38" s="444"/>
      <c r="H38" s="336"/>
      <c r="I38" s="337">
        <v>21</v>
      </c>
      <c r="J38" s="337">
        <v>7</v>
      </c>
      <c r="K38" s="337">
        <v>2</v>
      </c>
      <c r="L38" s="337">
        <v>2</v>
      </c>
      <c r="M38" s="337">
        <v>1</v>
      </c>
      <c r="N38" s="337"/>
      <c r="O38" s="337">
        <v>2</v>
      </c>
      <c r="P38" s="337">
        <v>1</v>
      </c>
      <c r="Q38" s="337">
        <v>2</v>
      </c>
      <c r="R38" s="337">
        <v>0</v>
      </c>
      <c r="S38" s="337">
        <v>3</v>
      </c>
      <c r="T38" s="337">
        <v>1</v>
      </c>
      <c r="U38" s="337">
        <v>1</v>
      </c>
      <c r="V38" s="337">
        <v>0</v>
      </c>
      <c r="W38" s="111"/>
    </row>
    <row r="39" spans="1:23" s="69" customFormat="1" ht="14.25" customHeight="1">
      <c r="A39" s="64"/>
      <c r="B39" s="64"/>
      <c r="C39" s="444"/>
      <c r="D39" s="338">
        <v>35</v>
      </c>
      <c r="E39" s="163" t="s">
        <v>371</v>
      </c>
      <c r="F39" s="444" t="s">
        <v>375</v>
      </c>
      <c r="G39" s="444"/>
      <c r="H39" s="336"/>
      <c r="I39" s="337">
        <v>18</v>
      </c>
      <c r="J39" s="337">
        <v>6</v>
      </c>
      <c r="K39" s="337">
        <v>1</v>
      </c>
      <c r="L39" s="337">
        <v>1</v>
      </c>
      <c r="M39" s="337">
        <v>0</v>
      </c>
      <c r="N39" s="337"/>
      <c r="O39" s="337">
        <v>2</v>
      </c>
      <c r="P39" s="337">
        <v>1</v>
      </c>
      <c r="Q39" s="337">
        <v>1</v>
      </c>
      <c r="R39" s="337">
        <v>1</v>
      </c>
      <c r="S39" s="337">
        <v>3</v>
      </c>
      <c r="T39" s="337">
        <v>1</v>
      </c>
      <c r="U39" s="337">
        <v>2</v>
      </c>
      <c r="V39" s="337">
        <v>1</v>
      </c>
      <c r="W39" s="111"/>
    </row>
    <row r="40" spans="1:23" s="69" customFormat="1" ht="14.25" customHeight="1">
      <c r="A40" s="64"/>
      <c r="B40" s="64"/>
      <c r="C40" s="444"/>
      <c r="D40" s="338">
        <v>45</v>
      </c>
      <c r="E40" s="163" t="s">
        <v>371</v>
      </c>
      <c r="F40" s="444" t="s">
        <v>376</v>
      </c>
      <c r="G40" s="444"/>
      <c r="H40" s="336"/>
      <c r="I40" s="337">
        <v>16</v>
      </c>
      <c r="J40" s="337">
        <v>5</v>
      </c>
      <c r="K40" s="337">
        <v>1</v>
      </c>
      <c r="L40" s="337">
        <v>1</v>
      </c>
      <c r="M40" s="337">
        <v>0</v>
      </c>
      <c r="N40" s="337"/>
      <c r="O40" s="337">
        <v>2</v>
      </c>
      <c r="P40" s="337">
        <v>2</v>
      </c>
      <c r="Q40" s="337">
        <v>0</v>
      </c>
      <c r="R40" s="337">
        <v>1</v>
      </c>
      <c r="S40" s="337">
        <v>3</v>
      </c>
      <c r="T40" s="337">
        <v>1</v>
      </c>
      <c r="U40" s="337">
        <v>1</v>
      </c>
      <c r="V40" s="337">
        <v>1</v>
      </c>
      <c r="W40" s="111"/>
    </row>
    <row r="41" spans="1:23" s="69" customFormat="1" ht="14.25" customHeight="1">
      <c r="A41" s="64"/>
      <c r="B41" s="64"/>
      <c r="C41" s="444"/>
      <c r="D41" s="338">
        <v>55</v>
      </c>
      <c r="E41" s="163" t="s">
        <v>371</v>
      </c>
      <c r="F41" s="444" t="s">
        <v>377</v>
      </c>
      <c r="G41" s="444"/>
      <c r="H41" s="336"/>
      <c r="I41" s="337">
        <v>47</v>
      </c>
      <c r="J41" s="337">
        <v>13</v>
      </c>
      <c r="K41" s="337">
        <v>1</v>
      </c>
      <c r="L41" s="337">
        <v>1</v>
      </c>
      <c r="M41" s="337">
        <v>1</v>
      </c>
      <c r="N41" s="337"/>
      <c r="O41" s="337">
        <v>3</v>
      </c>
      <c r="P41" s="337">
        <v>3</v>
      </c>
      <c r="Q41" s="337">
        <v>0</v>
      </c>
      <c r="R41" s="337">
        <v>2</v>
      </c>
      <c r="S41" s="337">
        <v>7</v>
      </c>
      <c r="T41" s="337">
        <v>2</v>
      </c>
      <c r="U41" s="337">
        <v>7</v>
      </c>
      <c r="V41" s="337">
        <v>1</v>
      </c>
      <c r="W41" s="111"/>
    </row>
    <row r="42" spans="1:23" s="69" customFormat="1" ht="14.25" customHeight="1">
      <c r="A42" s="64"/>
      <c r="B42" s="64"/>
      <c r="C42" s="444"/>
      <c r="D42" s="338">
        <v>65</v>
      </c>
      <c r="E42" s="163" t="s">
        <v>371</v>
      </c>
      <c r="F42" s="444" t="s">
        <v>378</v>
      </c>
      <c r="G42" s="444"/>
      <c r="H42" s="336"/>
      <c r="I42" s="337">
        <v>72</v>
      </c>
      <c r="J42" s="337">
        <v>18</v>
      </c>
      <c r="K42" s="337">
        <v>1</v>
      </c>
      <c r="L42" s="337">
        <v>1</v>
      </c>
      <c r="M42" s="337">
        <v>0</v>
      </c>
      <c r="N42" s="337"/>
      <c r="O42" s="337">
        <v>5</v>
      </c>
      <c r="P42" s="337">
        <v>5</v>
      </c>
      <c r="Q42" s="337">
        <v>0</v>
      </c>
      <c r="R42" s="337">
        <v>2</v>
      </c>
      <c r="S42" s="337">
        <v>5</v>
      </c>
      <c r="T42" s="337">
        <v>4</v>
      </c>
      <c r="U42" s="337">
        <v>9</v>
      </c>
      <c r="V42" s="337">
        <v>4</v>
      </c>
      <c r="W42" s="111"/>
    </row>
    <row r="43" spans="1:23" s="69" customFormat="1" ht="14.25" customHeight="1">
      <c r="A43" s="64"/>
      <c r="B43" s="64"/>
      <c r="C43" s="85"/>
      <c r="D43" s="620" t="s">
        <v>416</v>
      </c>
      <c r="E43" s="620"/>
      <c r="F43" s="620"/>
      <c r="G43" s="444"/>
      <c r="H43" s="336"/>
      <c r="I43" s="337">
        <v>88</v>
      </c>
      <c r="J43" s="337">
        <v>13</v>
      </c>
      <c r="K43" s="337">
        <v>1</v>
      </c>
      <c r="L43" s="337">
        <v>0</v>
      </c>
      <c r="M43" s="337">
        <v>1</v>
      </c>
      <c r="N43" s="337"/>
      <c r="O43" s="337">
        <v>2</v>
      </c>
      <c r="P43" s="337">
        <v>2</v>
      </c>
      <c r="Q43" s="337">
        <v>0</v>
      </c>
      <c r="R43" s="337">
        <v>2</v>
      </c>
      <c r="S43" s="337">
        <v>5</v>
      </c>
      <c r="T43" s="337">
        <v>5</v>
      </c>
      <c r="U43" s="337">
        <v>6</v>
      </c>
      <c r="V43" s="337">
        <v>3</v>
      </c>
      <c r="W43" s="111"/>
    </row>
    <row r="44" spans="1:23" s="69" customFormat="1" ht="14.25" customHeight="1">
      <c r="A44" s="64"/>
      <c r="B44" s="64"/>
      <c r="C44" s="478"/>
      <c r="D44" s="651" t="s">
        <v>417</v>
      </c>
      <c r="E44" s="651"/>
      <c r="F44" s="651"/>
      <c r="G44" s="444"/>
      <c r="H44" s="336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111"/>
    </row>
    <row r="45" spans="1:23" s="69" customFormat="1" ht="14.25" customHeight="1">
      <c r="A45" s="64"/>
      <c r="B45" s="64"/>
      <c r="C45" s="478"/>
      <c r="D45" s="607" t="s">
        <v>418</v>
      </c>
      <c r="E45" s="607"/>
      <c r="F45" s="607"/>
      <c r="G45" s="478"/>
      <c r="H45" s="336"/>
      <c r="I45" s="337">
        <v>245</v>
      </c>
      <c r="J45" s="337">
        <v>70</v>
      </c>
      <c r="K45" s="337">
        <v>13</v>
      </c>
      <c r="L45" s="337">
        <v>12</v>
      </c>
      <c r="M45" s="337">
        <v>4</v>
      </c>
      <c r="N45" s="337"/>
      <c r="O45" s="337">
        <v>24</v>
      </c>
      <c r="P45" s="337">
        <v>23</v>
      </c>
      <c r="Q45" s="337">
        <v>5</v>
      </c>
      <c r="R45" s="337">
        <v>7</v>
      </c>
      <c r="S45" s="337">
        <v>25</v>
      </c>
      <c r="T45" s="337">
        <v>16</v>
      </c>
      <c r="U45" s="337">
        <v>28</v>
      </c>
      <c r="V45" s="337">
        <v>12</v>
      </c>
      <c r="W45" s="111"/>
    </row>
    <row r="46" spans="1:23" s="69" customFormat="1" ht="14.25" customHeight="1">
      <c r="A46" s="64"/>
      <c r="B46" s="64"/>
      <c r="C46" s="478"/>
      <c r="D46" s="607" t="s">
        <v>419</v>
      </c>
      <c r="E46" s="607"/>
      <c r="F46" s="607"/>
      <c r="G46" s="478"/>
      <c r="H46" s="336"/>
      <c r="I46" s="337">
        <v>66</v>
      </c>
      <c r="J46" s="337">
        <v>14</v>
      </c>
      <c r="K46" s="337">
        <v>1</v>
      </c>
      <c r="L46" s="337">
        <v>1</v>
      </c>
      <c r="M46" s="337">
        <v>1</v>
      </c>
      <c r="N46" s="337"/>
      <c r="O46" s="337">
        <v>3</v>
      </c>
      <c r="P46" s="337">
        <v>2</v>
      </c>
      <c r="Q46" s="337">
        <v>1</v>
      </c>
      <c r="R46" s="337">
        <v>3</v>
      </c>
      <c r="S46" s="337">
        <v>6</v>
      </c>
      <c r="T46" s="337">
        <v>4</v>
      </c>
      <c r="U46" s="337">
        <v>7</v>
      </c>
      <c r="V46" s="337">
        <v>2</v>
      </c>
      <c r="W46" s="111"/>
    </row>
    <row r="47" spans="1:23" s="69" customFormat="1" ht="14.25" customHeight="1">
      <c r="A47" s="64"/>
      <c r="B47" s="64"/>
      <c r="C47" s="607" t="s">
        <v>423</v>
      </c>
      <c r="D47" s="607"/>
      <c r="E47" s="607"/>
      <c r="F47" s="607"/>
      <c r="G47" s="478"/>
      <c r="H47" s="336"/>
      <c r="I47" s="337">
        <v>160</v>
      </c>
      <c r="J47" s="337">
        <v>45</v>
      </c>
      <c r="K47" s="337">
        <v>4</v>
      </c>
      <c r="L47" s="337">
        <v>3</v>
      </c>
      <c r="M47" s="337">
        <v>1</v>
      </c>
      <c r="N47" s="337"/>
      <c r="O47" s="337">
        <v>10</v>
      </c>
      <c r="P47" s="337">
        <v>9</v>
      </c>
      <c r="Q47" s="337">
        <v>2</v>
      </c>
      <c r="R47" s="337">
        <v>6</v>
      </c>
      <c r="S47" s="337">
        <v>24</v>
      </c>
      <c r="T47" s="337">
        <v>8</v>
      </c>
      <c r="U47" s="337">
        <v>19</v>
      </c>
      <c r="V47" s="337">
        <v>7</v>
      </c>
      <c r="W47" s="111"/>
    </row>
    <row r="48" spans="1:23" s="69" customFormat="1" ht="14.25" customHeight="1">
      <c r="A48" s="64"/>
      <c r="B48" s="64"/>
      <c r="C48" s="607" t="s">
        <v>424</v>
      </c>
      <c r="D48" s="607"/>
      <c r="E48" s="607"/>
      <c r="F48" s="607"/>
      <c r="G48" s="478"/>
      <c r="H48" s="336"/>
      <c r="I48" s="337">
        <v>53</v>
      </c>
      <c r="J48" s="337">
        <v>23</v>
      </c>
      <c r="K48" s="337">
        <v>9</v>
      </c>
      <c r="L48" s="337">
        <v>9</v>
      </c>
      <c r="M48" s="337">
        <v>2</v>
      </c>
      <c r="N48" s="337"/>
      <c r="O48" s="337">
        <v>13</v>
      </c>
      <c r="P48" s="337">
        <v>12</v>
      </c>
      <c r="Q48" s="337">
        <v>2</v>
      </c>
      <c r="R48" s="337">
        <v>1</v>
      </c>
      <c r="S48" s="337">
        <v>4</v>
      </c>
      <c r="T48" s="337">
        <v>7</v>
      </c>
      <c r="U48" s="337">
        <v>9</v>
      </c>
      <c r="V48" s="337">
        <v>3</v>
      </c>
      <c r="W48" s="111"/>
    </row>
    <row r="49" spans="1:23" s="69" customFormat="1" ht="14.25" customHeight="1">
      <c r="A49" s="64"/>
      <c r="B49" s="64"/>
      <c r="C49" s="607" t="s">
        <v>425</v>
      </c>
      <c r="D49" s="607"/>
      <c r="E49" s="607"/>
      <c r="F49" s="607"/>
      <c r="G49" s="478"/>
      <c r="H49" s="336"/>
      <c r="I49" s="337">
        <v>107</v>
      </c>
      <c r="J49" s="337">
        <v>18</v>
      </c>
      <c r="K49" s="337">
        <v>3</v>
      </c>
      <c r="L49" s="337">
        <v>2</v>
      </c>
      <c r="M49" s="337">
        <v>2</v>
      </c>
      <c r="N49" s="337"/>
      <c r="O49" s="337">
        <v>5</v>
      </c>
      <c r="P49" s="337">
        <v>5</v>
      </c>
      <c r="Q49" s="337">
        <v>1</v>
      </c>
      <c r="R49" s="337">
        <v>2</v>
      </c>
      <c r="S49" s="337">
        <v>3</v>
      </c>
      <c r="T49" s="337">
        <v>6</v>
      </c>
      <c r="U49" s="337">
        <v>8</v>
      </c>
      <c r="V49" s="337">
        <v>5</v>
      </c>
      <c r="W49" s="111"/>
    </row>
    <row r="50" spans="1:23" s="73" customFormat="1" ht="14.25" customHeight="1">
      <c r="A50" s="536" t="s">
        <v>381</v>
      </c>
      <c r="B50" s="536"/>
      <c r="C50" s="536"/>
      <c r="D50" s="536"/>
      <c r="E50" s="536"/>
      <c r="F50" s="536"/>
      <c r="G50" s="536"/>
      <c r="H50" s="334"/>
      <c r="I50" s="335">
        <v>401</v>
      </c>
      <c r="J50" s="335">
        <v>113</v>
      </c>
      <c r="K50" s="335">
        <v>20</v>
      </c>
      <c r="L50" s="335">
        <v>16</v>
      </c>
      <c r="M50" s="335">
        <v>7</v>
      </c>
      <c r="N50" s="335"/>
      <c r="O50" s="335">
        <v>71</v>
      </c>
      <c r="P50" s="335">
        <v>54</v>
      </c>
      <c r="Q50" s="335">
        <v>38</v>
      </c>
      <c r="R50" s="335">
        <v>10</v>
      </c>
      <c r="S50" s="335">
        <v>12</v>
      </c>
      <c r="T50" s="335">
        <v>36</v>
      </c>
      <c r="U50" s="335">
        <v>33</v>
      </c>
      <c r="V50" s="335">
        <v>28</v>
      </c>
      <c r="W50" s="121"/>
    </row>
    <row r="51" spans="1:23" s="69" customFormat="1" ht="14.25" customHeight="1">
      <c r="A51" s="64"/>
      <c r="B51" s="64"/>
      <c r="C51" s="444"/>
      <c r="D51" s="338">
        <v>15</v>
      </c>
      <c r="E51" s="163" t="s">
        <v>371</v>
      </c>
      <c r="F51" s="444" t="s">
        <v>373</v>
      </c>
      <c r="G51" s="235"/>
      <c r="H51" s="336"/>
      <c r="I51" s="337">
        <v>48</v>
      </c>
      <c r="J51" s="337">
        <v>14</v>
      </c>
      <c r="K51" s="337">
        <v>5</v>
      </c>
      <c r="L51" s="337">
        <v>5</v>
      </c>
      <c r="M51" s="337">
        <v>1</v>
      </c>
      <c r="N51" s="337"/>
      <c r="O51" s="337">
        <v>9</v>
      </c>
      <c r="P51" s="337">
        <v>8</v>
      </c>
      <c r="Q51" s="337">
        <v>1</v>
      </c>
      <c r="R51" s="337">
        <v>0</v>
      </c>
      <c r="S51" s="337">
        <v>2</v>
      </c>
      <c r="T51" s="337">
        <v>5</v>
      </c>
      <c r="U51" s="337">
        <v>5</v>
      </c>
      <c r="V51" s="337">
        <v>4</v>
      </c>
      <c r="W51" s="111"/>
    </row>
    <row r="52" spans="1:23" s="69" customFormat="1" ht="14.25" customHeight="1">
      <c r="A52" s="64"/>
      <c r="B52" s="64"/>
      <c r="C52" s="444"/>
      <c r="D52" s="338">
        <v>25</v>
      </c>
      <c r="E52" s="163" t="s">
        <v>371</v>
      </c>
      <c r="F52" s="444" t="s">
        <v>374</v>
      </c>
      <c r="G52" s="444"/>
      <c r="H52" s="336"/>
      <c r="I52" s="337">
        <v>64</v>
      </c>
      <c r="J52" s="337">
        <v>19</v>
      </c>
      <c r="K52" s="337">
        <v>3</v>
      </c>
      <c r="L52" s="337">
        <v>3</v>
      </c>
      <c r="M52" s="337">
        <v>1</v>
      </c>
      <c r="N52" s="337"/>
      <c r="O52" s="337">
        <v>12</v>
      </c>
      <c r="P52" s="337">
        <v>5</v>
      </c>
      <c r="Q52" s="337">
        <v>10</v>
      </c>
      <c r="R52" s="337">
        <v>1</v>
      </c>
      <c r="S52" s="337">
        <v>1</v>
      </c>
      <c r="T52" s="337">
        <v>4</v>
      </c>
      <c r="U52" s="337">
        <v>2</v>
      </c>
      <c r="V52" s="337">
        <v>4</v>
      </c>
      <c r="W52" s="111"/>
    </row>
    <row r="53" spans="1:23" s="69" customFormat="1" ht="14.25" customHeight="1">
      <c r="A53" s="64"/>
      <c r="B53" s="64"/>
      <c r="C53" s="444"/>
      <c r="D53" s="338">
        <v>35</v>
      </c>
      <c r="E53" s="163" t="s">
        <v>371</v>
      </c>
      <c r="F53" s="444" t="s">
        <v>375</v>
      </c>
      <c r="G53" s="444"/>
      <c r="H53" s="336"/>
      <c r="I53" s="337">
        <v>59</v>
      </c>
      <c r="J53" s="337">
        <v>21</v>
      </c>
      <c r="K53" s="337">
        <v>3</v>
      </c>
      <c r="L53" s="337">
        <v>2</v>
      </c>
      <c r="M53" s="337">
        <v>1</v>
      </c>
      <c r="N53" s="337"/>
      <c r="O53" s="337">
        <v>13</v>
      </c>
      <c r="P53" s="337">
        <v>10</v>
      </c>
      <c r="Q53" s="337">
        <v>8</v>
      </c>
      <c r="R53" s="337">
        <v>1</v>
      </c>
      <c r="S53" s="337">
        <v>1</v>
      </c>
      <c r="T53" s="337">
        <v>4</v>
      </c>
      <c r="U53" s="337">
        <v>4</v>
      </c>
      <c r="V53" s="337">
        <v>6</v>
      </c>
      <c r="W53" s="111"/>
    </row>
    <row r="54" spans="1:23" s="69" customFormat="1" ht="14.25" customHeight="1">
      <c r="A54" s="64"/>
      <c r="B54" s="64"/>
      <c r="C54" s="444"/>
      <c r="D54" s="338">
        <v>45</v>
      </c>
      <c r="E54" s="163" t="s">
        <v>371</v>
      </c>
      <c r="F54" s="444" t="s">
        <v>376</v>
      </c>
      <c r="G54" s="444"/>
      <c r="H54" s="336"/>
      <c r="I54" s="337">
        <v>62</v>
      </c>
      <c r="J54" s="337">
        <v>24</v>
      </c>
      <c r="K54" s="337">
        <v>3</v>
      </c>
      <c r="L54" s="337">
        <v>2</v>
      </c>
      <c r="M54" s="337">
        <v>2</v>
      </c>
      <c r="N54" s="337"/>
      <c r="O54" s="337">
        <v>19</v>
      </c>
      <c r="P54" s="337">
        <v>14</v>
      </c>
      <c r="Q54" s="337">
        <v>12</v>
      </c>
      <c r="R54" s="337">
        <v>3</v>
      </c>
      <c r="S54" s="337">
        <v>1</v>
      </c>
      <c r="T54" s="337">
        <v>8</v>
      </c>
      <c r="U54" s="337">
        <v>7</v>
      </c>
      <c r="V54" s="337">
        <v>4</v>
      </c>
      <c r="W54" s="111"/>
    </row>
    <row r="55" spans="1:23" s="69" customFormat="1" ht="14.25" customHeight="1">
      <c r="A55" s="64"/>
      <c r="B55" s="64"/>
      <c r="C55" s="444"/>
      <c r="D55" s="338">
        <v>55</v>
      </c>
      <c r="E55" s="163" t="s">
        <v>371</v>
      </c>
      <c r="F55" s="444" t="s">
        <v>377</v>
      </c>
      <c r="G55" s="444"/>
      <c r="H55" s="336"/>
      <c r="I55" s="337">
        <v>75</v>
      </c>
      <c r="J55" s="337">
        <v>19</v>
      </c>
      <c r="K55" s="337">
        <v>4</v>
      </c>
      <c r="L55" s="337">
        <v>3</v>
      </c>
      <c r="M55" s="337">
        <v>1</v>
      </c>
      <c r="N55" s="337"/>
      <c r="O55" s="337">
        <v>11</v>
      </c>
      <c r="P55" s="337">
        <v>9</v>
      </c>
      <c r="Q55" s="337">
        <v>6</v>
      </c>
      <c r="R55" s="337">
        <v>3</v>
      </c>
      <c r="S55" s="337">
        <v>3</v>
      </c>
      <c r="T55" s="337">
        <v>8</v>
      </c>
      <c r="U55" s="337">
        <v>8</v>
      </c>
      <c r="V55" s="337">
        <v>5</v>
      </c>
      <c r="W55" s="111"/>
    </row>
    <row r="56" spans="1:23" s="69" customFormat="1" ht="14.25" customHeight="1">
      <c r="A56" s="64"/>
      <c r="B56" s="64"/>
      <c r="C56" s="444"/>
      <c r="D56" s="338">
        <v>65</v>
      </c>
      <c r="E56" s="163" t="s">
        <v>371</v>
      </c>
      <c r="F56" s="444" t="s">
        <v>378</v>
      </c>
      <c r="G56" s="444"/>
      <c r="H56" s="336"/>
      <c r="I56" s="337">
        <v>52</v>
      </c>
      <c r="J56" s="337">
        <v>11</v>
      </c>
      <c r="K56" s="337">
        <v>1</v>
      </c>
      <c r="L56" s="337">
        <v>1</v>
      </c>
      <c r="M56" s="337">
        <v>0</v>
      </c>
      <c r="N56" s="337"/>
      <c r="O56" s="337">
        <v>5</v>
      </c>
      <c r="P56" s="337">
        <v>5</v>
      </c>
      <c r="Q56" s="337">
        <v>2</v>
      </c>
      <c r="R56" s="337">
        <v>1</v>
      </c>
      <c r="S56" s="337">
        <v>2</v>
      </c>
      <c r="T56" s="337">
        <v>5</v>
      </c>
      <c r="U56" s="337">
        <v>6</v>
      </c>
      <c r="V56" s="337">
        <v>4</v>
      </c>
      <c r="W56" s="111"/>
    </row>
    <row r="57" spans="1:23" s="69" customFormat="1" ht="14.25" customHeight="1">
      <c r="A57" s="64"/>
      <c r="B57" s="64"/>
      <c r="C57" s="444"/>
      <c r="D57" s="620" t="s">
        <v>416</v>
      </c>
      <c r="E57" s="620"/>
      <c r="F57" s="620"/>
      <c r="G57" s="444"/>
      <c r="H57" s="336"/>
      <c r="I57" s="337">
        <v>41</v>
      </c>
      <c r="J57" s="337">
        <v>6</v>
      </c>
      <c r="K57" s="337">
        <v>1</v>
      </c>
      <c r="L57" s="337">
        <v>0</v>
      </c>
      <c r="M57" s="337">
        <v>1</v>
      </c>
      <c r="N57" s="337"/>
      <c r="O57" s="337">
        <v>2</v>
      </c>
      <c r="P57" s="337">
        <v>2</v>
      </c>
      <c r="Q57" s="337">
        <v>0</v>
      </c>
      <c r="R57" s="337">
        <v>1</v>
      </c>
      <c r="S57" s="337">
        <v>1</v>
      </c>
      <c r="T57" s="337">
        <v>3</v>
      </c>
      <c r="U57" s="337">
        <v>2</v>
      </c>
      <c r="V57" s="337">
        <v>1</v>
      </c>
      <c r="W57" s="111"/>
    </row>
    <row r="58" spans="1:23" s="69" customFormat="1" ht="14.25" customHeight="1">
      <c r="A58" s="64"/>
      <c r="B58" s="64"/>
      <c r="C58" s="444"/>
      <c r="D58" s="651" t="s">
        <v>417</v>
      </c>
      <c r="E58" s="651"/>
      <c r="F58" s="651"/>
      <c r="G58" s="444"/>
      <c r="H58" s="336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111"/>
    </row>
    <row r="59" spans="1:23" s="69" customFormat="1" ht="14.25" customHeight="1">
      <c r="A59" s="64"/>
      <c r="B59" s="64"/>
      <c r="C59" s="444"/>
      <c r="D59" s="607" t="s">
        <v>418</v>
      </c>
      <c r="E59" s="607"/>
      <c r="F59" s="607"/>
      <c r="G59" s="478"/>
      <c r="H59" s="336"/>
      <c r="I59" s="337">
        <v>356</v>
      </c>
      <c r="J59" s="337">
        <v>103</v>
      </c>
      <c r="K59" s="337">
        <v>17</v>
      </c>
      <c r="L59" s="337">
        <v>14</v>
      </c>
      <c r="M59" s="337">
        <v>6</v>
      </c>
      <c r="N59" s="337"/>
      <c r="O59" s="337">
        <v>65</v>
      </c>
      <c r="P59" s="337">
        <v>49</v>
      </c>
      <c r="Q59" s="337">
        <v>36</v>
      </c>
      <c r="R59" s="337">
        <v>9</v>
      </c>
      <c r="S59" s="337">
        <v>11</v>
      </c>
      <c r="T59" s="337">
        <v>32</v>
      </c>
      <c r="U59" s="337">
        <v>28</v>
      </c>
      <c r="V59" s="337">
        <v>25</v>
      </c>
      <c r="W59" s="111"/>
    </row>
    <row r="60" spans="1:23" s="69" customFormat="1" ht="14.25" customHeight="1">
      <c r="A60" s="64"/>
      <c r="B60" s="64"/>
      <c r="C60" s="444"/>
      <c r="D60" s="607" t="s">
        <v>419</v>
      </c>
      <c r="E60" s="607"/>
      <c r="F60" s="607"/>
      <c r="G60" s="478"/>
      <c r="H60" s="336"/>
      <c r="I60" s="337">
        <v>37</v>
      </c>
      <c r="J60" s="337">
        <v>8</v>
      </c>
      <c r="K60" s="337">
        <v>2</v>
      </c>
      <c r="L60" s="337">
        <v>1</v>
      </c>
      <c r="M60" s="337">
        <v>1</v>
      </c>
      <c r="N60" s="337"/>
      <c r="O60" s="337">
        <v>5</v>
      </c>
      <c r="P60" s="337">
        <v>3</v>
      </c>
      <c r="Q60" s="337">
        <v>2</v>
      </c>
      <c r="R60" s="337">
        <v>1</v>
      </c>
      <c r="S60" s="337">
        <v>1</v>
      </c>
      <c r="T60" s="337">
        <v>3</v>
      </c>
      <c r="U60" s="337">
        <v>3</v>
      </c>
      <c r="V60" s="337">
        <v>3</v>
      </c>
      <c r="W60" s="111"/>
    </row>
    <row r="61" spans="2:23" s="73" customFormat="1" ht="14.25" customHeight="1">
      <c r="B61" s="536" t="s">
        <v>382</v>
      </c>
      <c r="C61" s="536"/>
      <c r="D61" s="536"/>
      <c r="E61" s="536"/>
      <c r="F61" s="536"/>
      <c r="G61" s="333"/>
      <c r="H61" s="334"/>
      <c r="I61" s="335">
        <v>287</v>
      </c>
      <c r="J61" s="335">
        <v>88</v>
      </c>
      <c r="K61" s="335">
        <v>14</v>
      </c>
      <c r="L61" s="335">
        <v>12</v>
      </c>
      <c r="M61" s="335">
        <v>5</v>
      </c>
      <c r="N61" s="335"/>
      <c r="O61" s="335">
        <v>58</v>
      </c>
      <c r="P61" s="335">
        <v>42</v>
      </c>
      <c r="Q61" s="335">
        <v>36</v>
      </c>
      <c r="R61" s="335">
        <v>8</v>
      </c>
      <c r="S61" s="335">
        <v>8</v>
      </c>
      <c r="T61" s="335">
        <v>26</v>
      </c>
      <c r="U61" s="335">
        <v>22</v>
      </c>
      <c r="V61" s="335">
        <v>23</v>
      </c>
      <c r="W61" s="121"/>
    </row>
    <row r="62" spans="1:23" s="69" customFormat="1" ht="14.25" customHeight="1">
      <c r="A62" s="64"/>
      <c r="B62" s="64"/>
      <c r="C62" s="444"/>
      <c r="D62" s="338">
        <v>15</v>
      </c>
      <c r="E62" s="163" t="s">
        <v>371</v>
      </c>
      <c r="F62" s="444" t="s">
        <v>373</v>
      </c>
      <c r="G62" s="444"/>
      <c r="H62" s="336"/>
      <c r="I62" s="337">
        <v>19</v>
      </c>
      <c r="J62" s="337">
        <v>5</v>
      </c>
      <c r="K62" s="337">
        <v>1</v>
      </c>
      <c r="L62" s="337">
        <v>1</v>
      </c>
      <c r="M62" s="337">
        <v>1</v>
      </c>
      <c r="N62" s="337"/>
      <c r="O62" s="337">
        <v>3</v>
      </c>
      <c r="P62" s="337">
        <v>2</v>
      </c>
      <c r="Q62" s="337">
        <v>1</v>
      </c>
      <c r="R62" s="337">
        <v>0</v>
      </c>
      <c r="S62" s="337">
        <v>1</v>
      </c>
      <c r="T62" s="337">
        <v>2</v>
      </c>
      <c r="U62" s="337">
        <v>2</v>
      </c>
      <c r="V62" s="337">
        <v>3</v>
      </c>
      <c r="W62" s="111"/>
    </row>
    <row r="63" spans="1:23" s="69" customFormat="1" ht="14.25" customHeight="1">
      <c r="A63" s="64"/>
      <c r="B63" s="64"/>
      <c r="C63" s="444"/>
      <c r="D63" s="338">
        <v>25</v>
      </c>
      <c r="E63" s="163" t="s">
        <v>371</v>
      </c>
      <c r="F63" s="444" t="s">
        <v>374</v>
      </c>
      <c r="G63" s="444"/>
      <c r="H63" s="336"/>
      <c r="I63" s="337">
        <v>59</v>
      </c>
      <c r="J63" s="337">
        <v>17</v>
      </c>
      <c r="K63" s="337">
        <v>3</v>
      </c>
      <c r="L63" s="337">
        <v>3</v>
      </c>
      <c r="M63" s="337">
        <v>0</v>
      </c>
      <c r="N63" s="337"/>
      <c r="O63" s="337">
        <v>12</v>
      </c>
      <c r="P63" s="337">
        <v>5</v>
      </c>
      <c r="Q63" s="337">
        <v>9</v>
      </c>
      <c r="R63" s="337">
        <v>1</v>
      </c>
      <c r="S63" s="337">
        <v>1</v>
      </c>
      <c r="T63" s="337">
        <v>3</v>
      </c>
      <c r="U63" s="337">
        <v>1</v>
      </c>
      <c r="V63" s="337">
        <v>3</v>
      </c>
      <c r="W63" s="111"/>
    </row>
    <row r="64" spans="1:23" s="69" customFormat="1" ht="14.25" customHeight="1">
      <c r="A64" s="109"/>
      <c r="B64" s="109"/>
      <c r="C64" s="444"/>
      <c r="D64" s="338">
        <v>35</v>
      </c>
      <c r="E64" s="163" t="s">
        <v>371</v>
      </c>
      <c r="F64" s="444" t="s">
        <v>375</v>
      </c>
      <c r="G64" s="444"/>
      <c r="H64" s="336"/>
      <c r="I64" s="337">
        <v>56</v>
      </c>
      <c r="J64" s="337">
        <v>20</v>
      </c>
      <c r="K64" s="337">
        <v>3</v>
      </c>
      <c r="L64" s="337">
        <v>2</v>
      </c>
      <c r="M64" s="337">
        <v>1</v>
      </c>
      <c r="N64" s="337"/>
      <c r="O64" s="337">
        <v>13</v>
      </c>
      <c r="P64" s="337">
        <v>10</v>
      </c>
      <c r="Q64" s="337">
        <v>8</v>
      </c>
      <c r="R64" s="337">
        <v>1</v>
      </c>
      <c r="S64" s="337">
        <v>1</v>
      </c>
      <c r="T64" s="337">
        <v>4</v>
      </c>
      <c r="U64" s="337">
        <v>3</v>
      </c>
      <c r="V64" s="337">
        <v>6</v>
      </c>
      <c r="W64" s="111"/>
    </row>
    <row r="65" spans="1:23" s="69" customFormat="1" ht="14.25" customHeight="1">
      <c r="A65" s="64"/>
      <c r="B65" s="64"/>
      <c r="C65" s="444"/>
      <c r="D65" s="338">
        <v>45</v>
      </c>
      <c r="E65" s="163" t="s">
        <v>371</v>
      </c>
      <c r="F65" s="444" t="s">
        <v>376</v>
      </c>
      <c r="G65" s="444"/>
      <c r="H65" s="336"/>
      <c r="I65" s="337">
        <v>59</v>
      </c>
      <c r="J65" s="337">
        <v>24</v>
      </c>
      <c r="K65" s="337">
        <v>3</v>
      </c>
      <c r="L65" s="337">
        <v>2</v>
      </c>
      <c r="M65" s="337">
        <v>2</v>
      </c>
      <c r="N65" s="337"/>
      <c r="O65" s="337">
        <v>18</v>
      </c>
      <c r="P65" s="337">
        <v>14</v>
      </c>
      <c r="Q65" s="337">
        <v>11</v>
      </c>
      <c r="R65" s="337">
        <v>2</v>
      </c>
      <c r="S65" s="337">
        <v>1</v>
      </c>
      <c r="T65" s="337">
        <v>8</v>
      </c>
      <c r="U65" s="337">
        <v>7</v>
      </c>
      <c r="V65" s="337">
        <v>4</v>
      </c>
      <c r="W65" s="111"/>
    </row>
    <row r="66" spans="1:23" s="69" customFormat="1" ht="14.25" customHeight="1">
      <c r="A66" s="64"/>
      <c r="B66" s="64"/>
      <c r="C66" s="444"/>
      <c r="D66" s="338">
        <v>55</v>
      </c>
      <c r="E66" s="163" t="s">
        <v>371</v>
      </c>
      <c r="F66" s="444" t="s">
        <v>377</v>
      </c>
      <c r="G66" s="444"/>
      <c r="H66" s="336"/>
      <c r="I66" s="337">
        <v>60</v>
      </c>
      <c r="J66" s="337">
        <v>16</v>
      </c>
      <c r="K66" s="337">
        <v>3</v>
      </c>
      <c r="L66" s="337">
        <v>3</v>
      </c>
      <c r="M66" s="337">
        <v>1</v>
      </c>
      <c r="N66" s="337"/>
      <c r="O66" s="337">
        <v>9</v>
      </c>
      <c r="P66" s="337">
        <v>8</v>
      </c>
      <c r="Q66" s="337">
        <v>6</v>
      </c>
      <c r="R66" s="337">
        <v>2</v>
      </c>
      <c r="S66" s="337">
        <v>2</v>
      </c>
      <c r="T66" s="337">
        <v>6</v>
      </c>
      <c r="U66" s="337">
        <v>6</v>
      </c>
      <c r="V66" s="337">
        <v>5</v>
      </c>
      <c r="W66" s="111"/>
    </row>
    <row r="67" spans="1:23" s="69" customFormat="1" ht="14.25" customHeight="1">
      <c r="A67" s="64"/>
      <c r="B67" s="64"/>
      <c r="C67" s="444"/>
      <c r="D67" s="338">
        <v>65</v>
      </c>
      <c r="E67" s="163" t="s">
        <v>371</v>
      </c>
      <c r="F67" s="444" t="s">
        <v>378</v>
      </c>
      <c r="G67" s="235"/>
      <c r="H67" s="336"/>
      <c r="I67" s="337">
        <v>24</v>
      </c>
      <c r="J67" s="337">
        <v>5</v>
      </c>
      <c r="K67" s="337">
        <v>1</v>
      </c>
      <c r="L67" s="337">
        <v>1</v>
      </c>
      <c r="M67" s="337">
        <v>0</v>
      </c>
      <c r="N67" s="337"/>
      <c r="O67" s="337">
        <v>2</v>
      </c>
      <c r="P67" s="337">
        <v>2</v>
      </c>
      <c r="Q67" s="337">
        <v>1</v>
      </c>
      <c r="R67" s="337">
        <v>1</v>
      </c>
      <c r="S67" s="337">
        <v>1</v>
      </c>
      <c r="T67" s="337">
        <v>2</v>
      </c>
      <c r="U67" s="337">
        <v>2</v>
      </c>
      <c r="V67" s="337">
        <v>1</v>
      </c>
      <c r="W67" s="111"/>
    </row>
    <row r="68" spans="1:23" s="69" customFormat="1" ht="14.25" customHeight="1">
      <c r="A68" s="64"/>
      <c r="B68" s="64"/>
      <c r="C68" s="444"/>
      <c r="D68" s="620" t="s">
        <v>416</v>
      </c>
      <c r="E68" s="620"/>
      <c r="F68" s="620"/>
      <c r="G68" s="444"/>
      <c r="H68" s="336"/>
      <c r="I68" s="337">
        <v>9</v>
      </c>
      <c r="J68" s="337">
        <v>1</v>
      </c>
      <c r="K68" s="337" t="s">
        <v>23</v>
      </c>
      <c r="L68" s="337" t="s">
        <v>23</v>
      </c>
      <c r="M68" s="337" t="s">
        <v>23</v>
      </c>
      <c r="N68" s="337"/>
      <c r="O68" s="337">
        <v>0</v>
      </c>
      <c r="P68" s="337">
        <v>0</v>
      </c>
      <c r="Q68" s="337" t="s">
        <v>23</v>
      </c>
      <c r="R68" s="337">
        <v>1</v>
      </c>
      <c r="S68" s="337" t="s">
        <v>23</v>
      </c>
      <c r="T68" s="337">
        <v>0</v>
      </c>
      <c r="U68" s="337">
        <v>0</v>
      </c>
      <c r="V68" s="337" t="s">
        <v>23</v>
      </c>
      <c r="W68" s="111"/>
    </row>
    <row r="69" spans="1:23" s="69" customFormat="1" ht="14.25" customHeight="1">
      <c r="A69" s="64"/>
      <c r="B69" s="64"/>
      <c r="C69" s="444"/>
      <c r="D69" s="651" t="s">
        <v>417</v>
      </c>
      <c r="E69" s="651"/>
      <c r="F69" s="651"/>
      <c r="G69" s="444"/>
      <c r="H69" s="336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111"/>
    </row>
    <row r="70" spans="1:23" s="69" customFormat="1" ht="14.25" customHeight="1">
      <c r="A70" s="64"/>
      <c r="B70" s="64"/>
      <c r="C70" s="444"/>
      <c r="D70" s="607" t="s">
        <v>418</v>
      </c>
      <c r="E70" s="607"/>
      <c r="F70" s="607"/>
      <c r="G70" s="444"/>
      <c r="H70" s="336"/>
      <c r="I70" s="337">
        <v>268</v>
      </c>
      <c r="J70" s="337">
        <v>83</v>
      </c>
      <c r="K70" s="337">
        <v>13</v>
      </c>
      <c r="L70" s="337">
        <v>11</v>
      </c>
      <c r="M70" s="337">
        <v>5</v>
      </c>
      <c r="N70" s="337"/>
      <c r="O70" s="337">
        <v>55</v>
      </c>
      <c r="P70" s="337">
        <v>40</v>
      </c>
      <c r="Q70" s="337">
        <v>34</v>
      </c>
      <c r="R70" s="337">
        <v>8</v>
      </c>
      <c r="S70" s="337">
        <v>7</v>
      </c>
      <c r="T70" s="337">
        <v>24</v>
      </c>
      <c r="U70" s="337">
        <v>20</v>
      </c>
      <c r="V70" s="337">
        <v>20</v>
      </c>
      <c r="W70" s="111"/>
    </row>
    <row r="71" spans="1:23" s="69" customFormat="1" ht="14.25" customHeight="1">
      <c r="A71" s="64"/>
      <c r="B71" s="64"/>
      <c r="C71" s="444"/>
      <c r="D71" s="607" t="s">
        <v>419</v>
      </c>
      <c r="E71" s="607"/>
      <c r="F71" s="607"/>
      <c r="G71" s="444"/>
      <c r="H71" s="336"/>
      <c r="I71" s="337">
        <v>15</v>
      </c>
      <c r="J71" s="337">
        <v>4</v>
      </c>
      <c r="K71" s="337">
        <v>1</v>
      </c>
      <c r="L71" s="337">
        <v>1</v>
      </c>
      <c r="M71" s="337">
        <v>0</v>
      </c>
      <c r="N71" s="337"/>
      <c r="O71" s="337">
        <v>3</v>
      </c>
      <c r="P71" s="337">
        <v>2</v>
      </c>
      <c r="Q71" s="337">
        <v>2</v>
      </c>
      <c r="R71" s="337">
        <v>1</v>
      </c>
      <c r="S71" s="337">
        <v>1</v>
      </c>
      <c r="T71" s="337">
        <v>1</v>
      </c>
      <c r="U71" s="337">
        <v>1</v>
      </c>
      <c r="V71" s="337">
        <v>2</v>
      </c>
      <c r="W71" s="111"/>
    </row>
    <row r="72" spans="1:23" s="69" customFormat="1" ht="14.25" customHeight="1">
      <c r="A72" s="64"/>
      <c r="B72" s="64"/>
      <c r="C72" s="607" t="s">
        <v>420</v>
      </c>
      <c r="D72" s="607"/>
      <c r="E72" s="607"/>
      <c r="F72" s="607"/>
      <c r="G72" s="444"/>
      <c r="H72" s="336"/>
      <c r="I72" s="337">
        <v>273</v>
      </c>
      <c r="J72" s="337">
        <v>84</v>
      </c>
      <c r="K72" s="337">
        <v>13</v>
      </c>
      <c r="L72" s="337">
        <v>11</v>
      </c>
      <c r="M72" s="337">
        <v>4</v>
      </c>
      <c r="N72" s="337"/>
      <c r="O72" s="337">
        <v>57</v>
      </c>
      <c r="P72" s="337">
        <v>40</v>
      </c>
      <c r="Q72" s="337">
        <v>35</v>
      </c>
      <c r="R72" s="337">
        <v>8</v>
      </c>
      <c r="S72" s="337">
        <v>7</v>
      </c>
      <c r="T72" s="337">
        <v>25</v>
      </c>
      <c r="U72" s="337">
        <v>20</v>
      </c>
      <c r="V72" s="337">
        <v>21</v>
      </c>
      <c r="W72" s="111"/>
    </row>
    <row r="73" spans="1:23" s="69" customFormat="1" ht="14.25" customHeight="1">
      <c r="A73" s="64"/>
      <c r="B73" s="64"/>
      <c r="C73" s="607" t="s">
        <v>421</v>
      </c>
      <c r="D73" s="607"/>
      <c r="E73" s="607"/>
      <c r="F73" s="607"/>
      <c r="G73" s="444"/>
      <c r="H73" s="336"/>
      <c r="I73" s="337">
        <v>11</v>
      </c>
      <c r="J73" s="337">
        <v>3</v>
      </c>
      <c r="K73" s="337">
        <v>1</v>
      </c>
      <c r="L73" s="337">
        <v>0</v>
      </c>
      <c r="M73" s="337">
        <v>1</v>
      </c>
      <c r="N73" s="337"/>
      <c r="O73" s="337">
        <v>1</v>
      </c>
      <c r="P73" s="337">
        <v>1</v>
      </c>
      <c r="Q73" s="337">
        <v>1</v>
      </c>
      <c r="R73" s="337">
        <v>0</v>
      </c>
      <c r="S73" s="337">
        <v>1</v>
      </c>
      <c r="T73" s="337" t="s">
        <v>23</v>
      </c>
      <c r="U73" s="337">
        <v>1</v>
      </c>
      <c r="V73" s="337">
        <v>1</v>
      </c>
      <c r="W73" s="111"/>
    </row>
    <row r="74" spans="1:23" s="69" customFormat="1" ht="14.25" customHeight="1" thickBot="1">
      <c r="A74" s="65"/>
      <c r="B74" s="65"/>
      <c r="C74" s="653" t="s">
        <v>422</v>
      </c>
      <c r="D74" s="653"/>
      <c r="E74" s="653"/>
      <c r="F74" s="653"/>
      <c r="G74" s="83"/>
      <c r="H74" s="402"/>
      <c r="I74" s="403">
        <v>4</v>
      </c>
      <c r="J74" s="346">
        <v>2</v>
      </c>
      <c r="K74" s="346">
        <v>0</v>
      </c>
      <c r="L74" s="346">
        <v>0</v>
      </c>
      <c r="M74" s="346" t="s">
        <v>23</v>
      </c>
      <c r="N74" s="337"/>
      <c r="O74" s="337">
        <v>1</v>
      </c>
      <c r="P74" s="337">
        <v>1</v>
      </c>
      <c r="Q74" s="337">
        <v>0</v>
      </c>
      <c r="R74" s="337">
        <v>0</v>
      </c>
      <c r="S74" s="337" t="s">
        <v>23</v>
      </c>
      <c r="T74" s="337">
        <v>1</v>
      </c>
      <c r="U74" s="337">
        <v>1</v>
      </c>
      <c r="V74" s="337">
        <v>1</v>
      </c>
      <c r="W74" s="111"/>
    </row>
    <row r="75" spans="1:23" s="444" customFormat="1" ht="18" customHeight="1">
      <c r="A75" s="85" t="s">
        <v>387</v>
      </c>
      <c r="B75" s="85"/>
      <c r="C75" s="487"/>
      <c r="D75" s="487"/>
      <c r="E75" s="487"/>
      <c r="F75" s="487"/>
      <c r="G75" s="85"/>
      <c r="H75" s="404"/>
      <c r="I75" s="227"/>
      <c r="J75" s="375"/>
      <c r="K75" s="405"/>
      <c r="L75" s="405"/>
      <c r="M75" s="405"/>
      <c r="N75" s="405"/>
      <c r="O75" s="379" t="s">
        <v>440</v>
      </c>
      <c r="P75" s="406"/>
      <c r="Q75" s="406"/>
      <c r="R75" s="406"/>
      <c r="S75" s="406"/>
      <c r="T75" s="406"/>
      <c r="U75" s="406"/>
      <c r="V75" s="406"/>
      <c r="W75" s="85"/>
    </row>
    <row r="76" spans="9:23" ht="13.5">
      <c r="I76" s="69"/>
      <c r="J76" s="69"/>
      <c r="K76" s="69"/>
      <c r="L76" s="69"/>
      <c r="M76" s="69"/>
      <c r="N76" s="111"/>
      <c r="O76" s="69"/>
      <c r="P76" s="69"/>
      <c r="Q76" s="69"/>
      <c r="R76" s="69"/>
      <c r="S76" s="69"/>
      <c r="T76" s="69"/>
      <c r="U76" s="69"/>
      <c r="V76" s="69"/>
      <c r="W76" s="348"/>
    </row>
    <row r="77" spans="9:23" ht="13.5">
      <c r="I77" s="69"/>
      <c r="J77" s="69"/>
      <c r="K77" s="69"/>
      <c r="L77" s="69"/>
      <c r="M77" s="69"/>
      <c r="N77" s="111"/>
      <c r="O77" s="69"/>
      <c r="P77" s="69"/>
      <c r="Q77" s="69"/>
      <c r="R77" s="69"/>
      <c r="S77" s="69"/>
      <c r="T77" s="69"/>
      <c r="U77" s="69"/>
      <c r="V77" s="69"/>
      <c r="W77" s="348"/>
    </row>
    <row r="78" spans="9:23" ht="13.5">
      <c r="I78" s="69"/>
      <c r="J78" s="69"/>
      <c r="K78" s="69"/>
      <c r="L78" s="69"/>
      <c r="M78" s="69"/>
      <c r="N78" s="111"/>
      <c r="O78" s="69"/>
      <c r="P78" s="69"/>
      <c r="Q78" s="69"/>
      <c r="R78" s="69"/>
      <c r="S78" s="69"/>
      <c r="T78" s="69"/>
      <c r="U78" s="69"/>
      <c r="V78" s="69"/>
      <c r="W78" s="348"/>
    </row>
    <row r="79" spans="9:23" ht="13.5">
      <c r="I79" s="69"/>
      <c r="J79" s="69"/>
      <c r="K79" s="69"/>
      <c r="L79" s="69"/>
      <c r="M79" s="69"/>
      <c r="N79" s="111"/>
      <c r="O79" s="69"/>
      <c r="P79" s="69"/>
      <c r="Q79" s="69"/>
      <c r="R79" s="69"/>
      <c r="S79" s="69"/>
      <c r="T79" s="69"/>
      <c r="U79" s="69"/>
      <c r="V79" s="69"/>
      <c r="W79" s="348"/>
    </row>
    <row r="80" spans="9:23" ht="13.5">
      <c r="I80" s="69"/>
      <c r="J80" s="69"/>
      <c r="K80" s="69"/>
      <c r="L80" s="69"/>
      <c r="M80" s="69"/>
      <c r="N80" s="111"/>
      <c r="O80" s="69"/>
      <c r="P80" s="69"/>
      <c r="Q80" s="69"/>
      <c r="R80" s="69"/>
      <c r="S80" s="69"/>
      <c r="T80" s="69"/>
      <c r="U80" s="69"/>
      <c r="V80" s="69"/>
      <c r="W80" s="348"/>
    </row>
    <row r="81" spans="9:23" s="188" customFormat="1" ht="13.5"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348"/>
    </row>
    <row r="82" s="188" customFormat="1" ht="13.5">
      <c r="W82" s="348"/>
    </row>
    <row r="83" s="188" customFormat="1" ht="13.5">
      <c r="W83" s="348"/>
    </row>
    <row r="84" s="188" customFormat="1" ht="13.5">
      <c r="W84" s="348"/>
    </row>
  </sheetData>
  <sheetProtection/>
  <mergeCells count="53">
    <mergeCell ref="C73:F73"/>
    <mergeCell ref="D57:F57"/>
    <mergeCell ref="D58:F58"/>
    <mergeCell ref="D59:F59"/>
    <mergeCell ref="D60:F60"/>
    <mergeCell ref="C74:F74"/>
    <mergeCell ref="D68:F68"/>
    <mergeCell ref="D69:F69"/>
    <mergeCell ref="D70:F70"/>
    <mergeCell ref="D71:F71"/>
    <mergeCell ref="C72:F72"/>
    <mergeCell ref="C35:F35"/>
    <mergeCell ref="B36:F36"/>
    <mergeCell ref="B61:F61"/>
    <mergeCell ref="D44:F44"/>
    <mergeCell ref="D45:F45"/>
    <mergeCell ref="D46:F46"/>
    <mergeCell ref="C47:F47"/>
    <mergeCell ref="C48:F48"/>
    <mergeCell ref="C49:F49"/>
    <mergeCell ref="A50:G50"/>
    <mergeCell ref="D43:F43"/>
    <mergeCell ref="D20:F20"/>
    <mergeCell ref="D21:F21"/>
    <mergeCell ref="B22:F22"/>
    <mergeCell ref="D29:F29"/>
    <mergeCell ref="D30:F30"/>
    <mergeCell ref="D31:F31"/>
    <mergeCell ref="D32:F32"/>
    <mergeCell ref="C33:F33"/>
    <mergeCell ref="C34:F34"/>
    <mergeCell ref="U5:U10"/>
    <mergeCell ref="Q7:Q10"/>
    <mergeCell ref="B8:G8"/>
    <mergeCell ref="B9:G9"/>
    <mergeCell ref="A11:F11"/>
    <mergeCell ref="D18:F18"/>
    <mergeCell ref="P7:P10"/>
    <mergeCell ref="O5:O10"/>
    <mergeCell ref="D19:F19"/>
    <mergeCell ref="R5:R10"/>
    <mergeCell ref="S5:S10"/>
    <mergeCell ref="T5:T10"/>
    <mergeCell ref="A1:M1"/>
    <mergeCell ref="A2:M2"/>
    <mergeCell ref="I5:I10"/>
    <mergeCell ref="J5:J10"/>
    <mergeCell ref="K5:K10"/>
    <mergeCell ref="V5:V10"/>
    <mergeCell ref="B6:G6"/>
    <mergeCell ref="B7:G7"/>
    <mergeCell ref="L7:L10"/>
    <mergeCell ref="M7:M10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W73"/>
  <sheetViews>
    <sheetView showGridLines="0" zoomScaleSheetLayoutView="80" zoomScalePageLayoutView="0" workbookViewId="0" topLeftCell="A1">
      <pane ySplit="10" topLeftCell="A11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2" width="2.8515625" style="64" customWidth="1"/>
    <col min="3" max="3" width="3.140625" style="64" customWidth="1"/>
    <col min="4" max="4" width="4.8515625" style="64" customWidth="1"/>
    <col min="5" max="5" width="13.140625" style="64" customWidth="1"/>
    <col min="6" max="6" width="5.140625" style="64" customWidth="1"/>
    <col min="7" max="7" width="1.28515625" style="64" customWidth="1"/>
    <col min="8" max="8" width="1.421875" style="64" customWidth="1"/>
    <col min="9" max="13" width="15.28125" style="188" customWidth="1"/>
    <col min="14" max="14" width="4.421875" style="188" customWidth="1"/>
    <col min="15" max="19" width="13.8515625" style="188" customWidth="1"/>
    <col min="20" max="20" width="14.57421875" style="188" customWidth="1"/>
    <col min="21" max="21" width="13.00390625" style="188" customWidth="1"/>
    <col min="22" max="22" width="13.8515625" style="188" customWidth="1"/>
    <col min="23" max="16384" width="11.421875" style="188" customWidth="1"/>
  </cols>
  <sheetData>
    <row r="1" spans="1:22" s="313" customFormat="1" ht="19.5" customHeight="1">
      <c r="A1" s="540" t="s">
        <v>429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479"/>
      <c r="R1" s="401"/>
      <c r="V1" s="401"/>
    </row>
    <row r="2" spans="1:22" s="313" customFormat="1" ht="19.5" customHeight="1">
      <c r="A2" s="612" t="s">
        <v>441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479"/>
      <c r="R2" s="401"/>
      <c r="V2" s="401"/>
    </row>
    <row r="3" spans="4:23" ht="18" customHeight="1">
      <c r="D3" s="261"/>
      <c r="F3" s="261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348"/>
    </row>
    <row r="4" spans="1:23" s="64" customFormat="1" ht="18" customHeight="1" thickBot="1">
      <c r="A4" s="64" t="s">
        <v>392</v>
      </c>
      <c r="H4" s="65"/>
      <c r="I4" s="65"/>
      <c r="J4" s="65"/>
      <c r="K4" s="65"/>
      <c r="L4" s="65"/>
      <c r="M4" s="65"/>
      <c r="N4" s="109"/>
      <c r="O4" s="65"/>
      <c r="P4" s="65"/>
      <c r="Q4" s="65"/>
      <c r="R4" s="65"/>
      <c r="S4" s="65"/>
      <c r="T4" s="65"/>
      <c r="U4" s="65"/>
      <c r="V4" s="130" t="s">
        <v>393</v>
      </c>
      <c r="W4" s="109"/>
    </row>
    <row r="5" spans="1:23" s="64" customFormat="1" ht="1.5" customHeight="1">
      <c r="A5" s="107"/>
      <c r="B5" s="107"/>
      <c r="C5" s="107"/>
      <c r="D5" s="107"/>
      <c r="E5" s="107"/>
      <c r="F5" s="107"/>
      <c r="G5" s="107"/>
      <c r="H5" s="441"/>
      <c r="I5" s="546" t="s">
        <v>432</v>
      </c>
      <c r="J5" s="546" t="s">
        <v>433</v>
      </c>
      <c r="K5" s="606" t="s">
        <v>491</v>
      </c>
      <c r="L5" s="488"/>
      <c r="M5" s="488"/>
      <c r="N5" s="489"/>
      <c r="O5" s="649" t="s">
        <v>434</v>
      </c>
      <c r="P5" s="488"/>
      <c r="Q5" s="450"/>
      <c r="R5" s="546" t="s">
        <v>492</v>
      </c>
      <c r="S5" s="635" t="s">
        <v>493</v>
      </c>
      <c r="T5" s="635" t="s">
        <v>435</v>
      </c>
      <c r="U5" s="546" t="s">
        <v>436</v>
      </c>
      <c r="V5" s="606" t="s">
        <v>368</v>
      </c>
      <c r="W5" s="109"/>
    </row>
    <row r="6" spans="1:23" s="64" customFormat="1" ht="15" customHeight="1">
      <c r="A6" s="85"/>
      <c r="B6" s="648" t="s">
        <v>344</v>
      </c>
      <c r="C6" s="648"/>
      <c r="D6" s="648"/>
      <c r="E6" s="648"/>
      <c r="F6" s="648"/>
      <c r="G6" s="648"/>
      <c r="H6" s="442"/>
      <c r="I6" s="613"/>
      <c r="J6" s="613"/>
      <c r="K6" s="510"/>
      <c r="L6" s="477"/>
      <c r="M6" s="477"/>
      <c r="N6" s="489"/>
      <c r="O6" s="650"/>
      <c r="P6" s="477"/>
      <c r="Q6" s="451"/>
      <c r="R6" s="613"/>
      <c r="S6" s="636"/>
      <c r="T6" s="636"/>
      <c r="U6" s="613"/>
      <c r="V6" s="510"/>
      <c r="W6" s="109"/>
    </row>
    <row r="7" spans="1:23" s="64" customFormat="1" ht="15" customHeight="1">
      <c r="A7" s="85"/>
      <c r="B7" s="648" t="s">
        <v>348</v>
      </c>
      <c r="C7" s="648"/>
      <c r="D7" s="648"/>
      <c r="E7" s="648"/>
      <c r="F7" s="648"/>
      <c r="G7" s="648"/>
      <c r="H7" s="442"/>
      <c r="I7" s="613"/>
      <c r="J7" s="613"/>
      <c r="K7" s="613"/>
      <c r="L7" s="619" t="s">
        <v>437</v>
      </c>
      <c r="M7" s="577" t="s">
        <v>494</v>
      </c>
      <c r="N7" s="489"/>
      <c r="O7" s="650"/>
      <c r="P7" s="619" t="s">
        <v>438</v>
      </c>
      <c r="Q7" s="619" t="s">
        <v>495</v>
      </c>
      <c r="R7" s="613"/>
      <c r="S7" s="636"/>
      <c r="T7" s="636"/>
      <c r="U7" s="613"/>
      <c r="V7" s="510"/>
      <c r="W7" s="109"/>
    </row>
    <row r="8" spans="1:23" s="64" customFormat="1" ht="15" customHeight="1">
      <c r="A8" s="85"/>
      <c r="B8" s="648" t="s">
        <v>369</v>
      </c>
      <c r="C8" s="648"/>
      <c r="D8" s="648"/>
      <c r="E8" s="648"/>
      <c r="F8" s="648"/>
      <c r="G8" s="648"/>
      <c r="H8" s="442"/>
      <c r="I8" s="613"/>
      <c r="J8" s="613"/>
      <c r="K8" s="613"/>
      <c r="L8" s="613"/>
      <c r="M8" s="510"/>
      <c r="N8" s="489"/>
      <c r="O8" s="650"/>
      <c r="P8" s="613"/>
      <c r="Q8" s="613"/>
      <c r="R8" s="613"/>
      <c r="S8" s="636"/>
      <c r="T8" s="636"/>
      <c r="U8" s="613"/>
      <c r="V8" s="510"/>
      <c r="W8" s="109"/>
    </row>
    <row r="9" spans="1:23" s="64" customFormat="1" ht="15" customHeight="1">
      <c r="A9" s="85"/>
      <c r="B9" s="648" t="s">
        <v>415</v>
      </c>
      <c r="C9" s="648"/>
      <c r="D9" s="648"/>
      <c r="E9" s="648"/>
      <c r="F9" s="648"/>
      <c r="G9" s="648"/>
      <c r="H9" s="442"/>
      <c r="I9" s="613"/>
      <c r="J9" s="613"/>
      <c r="K9" s="613"/>
      <c r="L9" s="613"/>
      <c r="M9" s="510"/>
      <c r="N9" s="489"/>
      <c r="O9" s="650"/>
      <c r="P9" s="613"/>
      <c r="Q9" s="613"/>
      <c r="R9" s="613"/>
      <c r="S9" s="636"/>
      <c r="T9" s="636"/>
      <c r="U9" s="613"/>
      <c r="V9" s="510"/>
      <c r="W9" s="109"/>
    </row>
    <row r="10" spans="1:23" s="64" customFormat="1" ht="1.5" customHeight="1">
      <c r="A10" s="445"/>
      <c r="B10" s="445"/>
      <c r="C10" s="445"/>
      <c r="D10" s="445"/>
      <c r="E10" s="445"/>
      <c r="F10" s="445"/>
      <c r="G10" s="445"/>
      <c r="H10" s="448"/>
      <c r="I10" s="614"/>
      <c r="J10" s="614"/>
      <c r="K10" s="614"/>
      <c r="L10" s="614"/>
      <c r="M10" s="579"/>
      <c r="N10" s="489"/>
      <c r="O10" s="616"/>
      <c r="P10" s="614"/>
      <c r="Q10" s="614"/>
      <c r="R10" s="614"/>
      <c r="S10" s="652"/>
      <c r="T10" s="637"/>
      <c r="U10" s="614"/>
      <c r="V10" s="579"/>
      <c r="W10" s="109"/>
    </row>
    <row r="11" spans="1:22" s="73" customFormat="1" ht="15.75" customHeight="1">
      <c r="A11" s="388"/>
      <c r="B11" s="623" t="s">
        <v>383</v>
      </c>
      <c r="C11" s="623"/>
      <c r="D11" s="623"/>
      <c r="E11" s="623"/>
      <c r="F11" s="623"/>
      <c r="G11" s="389"/>
      <c r="H11" s="390"/>
      <c r="I11" s="335">
        <v>113</v>
      </c>
      <c r="J11" s="335">
        <v>24</v>
      </c>
      <c r="K11" s="335">
        <v>6</v>
      </c>
      <c r="L11" s="335">
        <v>5</v>
      </c>
      <c r="M11" s="335">
        <v>2</v>
      </c>
      <c r="N11" s="335"/>
      <c r="O11" s="335">
        <v>12</v>
      </c>
      <c r="P11" s="335">
        <v>11</v>
      </c>
      <c r="Q11" s="335">
        <v>2</v>
      </c>
      <c r="R11" s="335">
        <v>2</v>
      </c>
      <c r="S11" s="335">
        <v>4</v>
      </c>
      <c r="T11" s="335">
        <v>10</v>
      </c>
      <c r="U11" s="335">
        <v>11</v>
      </c>
      <c r="V11" s="335">
        <v>5</v>
      </c>
    </row>
    <row r="12" spans="1:22" s="69" customFormat="1" ht="15.75" customHeight="1">
      <c r="A12" s="64"/>
      <c r="B12" s="64"/>
      <c r="C12" s="444"/>
      <c r="D12" s="338">
        <v>15</v>
      </c>
      <c r="E12" s="163" t="s">
        <v>371</v>
      </c>
      <c r="F12" s="444" t="s">
        <v>373</v>
      </c>
      <c r="G12" s="444"/>
      <c r="H12" s="336"/>
      <c r="I12" s="337">
        <v>29</v>
      </c>
      <c r="J12" s="337">
        <v>8</v>
      </c>
      <c r="K12" s="337">
        <v>4</v>
      </c>
      <c r="L12" s="337">
        <v>4</v>
      </c>
      <c r="M12" s="337" t="s">
        <v>23</v>
      </c>
      <c r="N12" s="337"/>
      <c r="O12" s="337">
        <v>6</v>
      </c>
      <c r="P12" s="337">
        <v>5</v>
      </c>
      <c r="Q12" s="337">
        <v>1</v>
      </c>
      <c r="R12" s="337" t="s">
        <v>23</v>
      </c>
      <c r="S12" s="337">
        <v>1</v>
      </c>
      <c r="T12" s="337">
        <v>3</v>
      </c>
      <c r="U12" s="337">
        <v>3</v>
      </c>
      <c r="V12" s="337">
        <v>1</v>
      </c>
    </row>
    <row r="13" spans="1:22" s="69" customFormat="1" ht="15.75" customHeight="1">
      <c r="A13" s="64"/>
      <c r="B13" s="64"/>
      <c r="C13" s="444"/>
      <c r="D13" s="338">
        <v>25</v>
      </c>
      <c r="E13" s="163" t="s">
        <v>371</v>
      </c>
      <c r="F13" s="444" t="s">
        <v>374</v>
      </c>
      <c r="G13" s="444"/>
      <c r="H13" s="336"/>
      <c r="I13" s="337">
        <v>4</v>
      </c>
      <c r="J13" s="337">
        <v>2</v>
      </c>
      <c r="K13" s="337">
        <v>1</v>
      </c>
      <c r="L13" s="337">
        <v>1</v>
      </c>
      <c r="M13" s="337">
        <v>1</v>
      </c>
      <c r="N13" s="337"/>
      <c r="O13" s="337">
        <v>0</v>
      </c>
      <c r="P13" s="337" t="s">
        <v>23</v>
      </c>
      <c r="Q13" s="337">
        <v>0</v>
      </c>
      <c r="R13" s="337" t="s">
        <v>23</v>
      </c>
      <c r="S13" s="337">
        <v>1</v>
      </c>
      <c r="T13" s="337">
        <v>1</v>
      </c>
      <c r="U13" s="337">
        <v>1</v>
      </c>
      <c r="V13" s="337">
        <v>0</v>
      </c>
    </row>
    <row r="14" spans="1:22" s="69" customFormat="1" ht="15.75" customHeight="1">
      <c r="A14" s="64"/>
      <c r="B14" s="64"/>
      <c r="C14" s="444"/>
      <c r="D14" s="338">
        <v>35</v>
      </c>
      <c r="E14" s="163" t="s">
        <v>371</v>
      </c>
      <c r="F14" s="444" t="s">
        <v>375</v>
      </c>
      <c r="G14" s="444"/>
      <c r="H14" s="336"/>
      <c r="I14" s="337" t="s">
        <v>490</v>
      </c>
      <c r="J14" s="337" t="s">
        <v>490</v>
      </c>
      <c r="K14" s="337" t="s">
        <v>490</v>
      </c>
      <c r="L14" s="337" t="s">
        <v>490</v>
      </c>
      <c r="M14" s="337" t="s">
        <v>490</v>
      </c>
      <c r="N14" s="337"/>
      <c r="O14" s="337" t="s">
        <v>490</v>
      </c>
      <c r="P14" s="337" t="s">
        <v>490</v>
      </c>
      <c r="Q14" s="337" t="s">
        <v>490</v>
      </c>
      <c r="R14" s="337" t="s">
        <v>490</v>
      </c>
      <c r="S14" s="337" t="s">
        <v>490</v>
      </c>
      <c r="T14" s="337" t="s">
        <v>490</v>
      </c>
      <c r="U14" s="337" t="s">
        <v>490</v>
      </c>
      <c r="V14" s="337" t="s">
        <v>490</v>
      </c>
    </row>
    <row r="15" spans="1:22" s="69" customFormat="1" ht="15.75" customHeight="1">
      <c r="A15" s="64"/>
      <c r="B15" s="64"/>
      <c r="C15" s="444"/>
      <c r="D15" s="338">
        <v>45</v>
      </c>
      <c r="E15" s="163" t="s">
        <v>371</v>
      </c>
      <c r="F15" s="444" t="s">
        <v>376</v>
      </c>
      <c r="G15" s="444"/>
      <c r="H15" s="336"/>
      <c r="I15" s="337">
        <v>3</v>
      </c>
      <c r="J15" s="337">
        <v>0</v>
      </c>
      <c r="K15" s="337" t="s">
        <v>23</v>
      </c>
      <c r="L15" s="337" t="s">
        <v>23</v>
      </c>
      <c r="M15" s="337" t="s">
        <v>23</v>
      </c>
      <c r="N15" s="337"/>
      <c r="O15" s="337">
        <v>0</v>
      </c>
      <c r="P15" s="337">
        <v>0</v>
      </c>
      <c r="Q15" s="337">
        <v>0</v>
      </c>
      <c r="R15" s="337">
        <v>0</v>
      </c>
      <c r="S15" s="337" t="s">
        <v>23</v>
      </c>
      <c r="T15" s="337" t="s">
        <v>23</v>
      </c>
      <c r="U15" s="337">
        <v>0</v>
      </c>
      <c r="V15" s="337" t="s">
        <v>23</v>
      </c>
    </row>
    <row r="16" spans="1:22" s="69" customFormat="1" ht="15.75" customHeight="1">
      <c r="A16" s="64"/>
      <c r="B16" s="64"/>
      <c r="C16" s="444"/>
      <c r="D16" s="338">
        <v>55</v>
      </c>
      <c r="E16" s="163" t="s">
        <v>371</v>
      </c>
      <c r="F16" s="444" t="s">
        <v>377</v>
      </c>
      <c r="G16" s="444"/>
      <c r="H16" s="336"/>
      <c r="I16" s="337">
        <v>15</v>
      </c>
      <c r="J16" s="337">
        <v>3</v>
      </c>
      <c r="K16" s="337">
        <v>0</v>
      </c>
      <c r="L16" s="337" t="s">
        <v>23</v>
      </c>
      <c r="M16" s="337">
        <v>0</v>
      </c>
      <c r="N16" s="337"/>
      <c r="O16" s="337">
        <v>1</v>
      </c>
      <c r="P16" s="337">
        <v>1</v>
      </c>
      <c r="Q16" s="337">
        <v>0</v>
      </c>
      <c r="R16" s="337">
        <v>0</v>
      </c>
      <c r="S16" s="337">
        <v>1</v>
      </c>
      <c r="T16" s="337">
        <v>1</v>
      </c>
      <c r="U16" s="337">
        <v>2</v>
      </c>
      <c r="V16" s="337">
        <v>0</v>
      </c>
    </row>
    <row r="17" spans="1:22" s="69" customFormat="1" ht="15.75" customHeight="1">
      <c r="A17" s="64"/>
      <c r="B17" s="64"/>
      <c r="C17" s="444"/>
      <c r="D17" s="338">
        <v>65</v>
      </c>
      <c r="E17" s="163" t="s">
        <v>371</v>
      </c>
      <c r="F17" s="444" t="s">
        <v>378</v>
      </c>
      <c r="G17" s="444"/>
      <c r="H17" s="336"/>
      <c r="I17" s="337">
        <v>28</v>
      </c>
      <c r="J17" s="337">
        <v>6</v>
      </c>
      <c r="K17" s="337">
        <v>1</v>
      </c>
      <c r="L17" s="337">
        <v>0</v>
      </c>
      <c r="M17" s="337">
        <v>0</v>
      </c>
      <c r="N17" s="337"/>
      <c r="O17" s="337">
        <v>3</v>
      </c>
      <c r="P17" s="337">
        <v>3</v>
      </c>
      <c r="Q17" s="337">
        <v>0</v>
      </c>
      <c r="R17" s="337">
        <v>0</v>
      </c>
      <c r="S17" s="337">
        <v>1</v>
      </c>
      <c r="T17" s="337">
        <v>3</v>
      </c>
      <c r="U17" s="337">
        <v>3</v>
      </c>
      <c r="V17" s="337">
        <v>2</v>
      </c>
    </row>
    <row r="18" spans="1:22" s="69" customFormat="1" ht="15.75" customHeight="1">
      <c r="A18" s="64"/>
      <c r="B18" s="64"/>
      <c r="C18" s="444"/>
      <c r="D18" s="620" t="s">
        <v>416</v>
      </c>
      <c r="E18" s="620"/>
      <c r="F18" s="620"/>
      <c r="G18" s="444"/>
      <c r="H18" s="336"/>
      <c r="I18" s="337">
        <v>31</v>
      </c>
      <c r="J18" s="337">
        <v>5</v>
      </c>
      <c r="K18" s="337">
        <v>1</v>
      </c>
      <c r="L18" s="337">
        <v>0</v>
      </c>
      <c r="M18" s="337">
        <v>1</v>
      </c>
      <c r="N18" s="337"/>
      <c r="O18" s="337">
        <v>2</v>
      </c>
      <c r="P18" s="337">
        <v>2</v>
      </c>
      <c r="Q18" s="337">
        <v>0</v>
      </c>
      <c r="R18" s="337">
        <v>1</v>
      </c>
      <c r="S18" s="337">
        <v>1</v>
      </c>
      <c r="T18" s="337">
        <v>3</v>
      </c>
      <c r="U18" s="337">
        <v>1</v>
      </c>
      <c r="V18" s="337">
        <v>1</v>
      </c>
    </row>
    <row r="19" spans="1:22" s="69" customFormat="1" ht="15.75" customHeight="1">
      <c r="A19" s="64"/>
      <c r="B19" s="64"/>
      <c r="C19" s="478"/>
      <c r="D19" s="651" t="s">
        <v>417</v>
      </c>
      <c r="E19" s="651"/>
      <c r="F19" s="651"/>
      <c r="G19" s="444"/>
      <c r="H19" s="336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</row>
    <row r="20" spans="1:22" s="69" customFormat="1" ht="15.75" customHeight="1">
      <c r="A20" s="64"/>
      <c r="B20" s="64"/>
      <c r="C20" s="478"/>
      <c r="D20" s="607" t="s">
        <v>418</v>
      </c>
      <c r="E20" s="607"/>
      <c r="F20" s="607"/>
      <c r="G20" s="444"/>
      <c r="H20" s="336"/>
      <c r="I20" s="337">
        <v>87</v>
      </c>
      <c r="J20" s="337">
        <v>19</v>
      </c>
      <c r="K20" s="337">
        <v>4</v>
      </c>
      <c r="L20" s="337">
        <v>3</v>
      </c>
      <c r="M20" s="337">
        <v>2</v>
      </c>
      <c r="N20" s="337"/>
      <c r="O20" s="337">
        <v>9</v>
      </c>
      <c r="P20" s="337">
        <v>8</v>
      </c>
      <c r="Q20" s="337">
        <v>2</v>
      </c>
      <c r="R20" s="337">
        <v>1</v>
      </c>
      <c r="S20" s="337">
        <v>4</v>
      </c>
      <c r="T20" s="337">
        <v>7</v>
      </c>
      <c r="U20" s="337">
        <v>8</v>
      </c>
      <c r="V20" s="337">
        <v>4</v>
      </c>
    </row>
    <row r="21" spans="1:22" s="69" customFormat="1" ht="15.75" customHeight="1">
      <c r="A21" s="64"/>
      <c r="B21" s="64"/>
      <c r="C21" s="478"/>
      <c r="D21" s="607" t="s">
        <v>419</v>
      </c>
      <c r="E21" s="607"/>
      <c r="F21" s="607"/>
      <c r="G21" s="444"/>
      <c r="H21" s="336"/>
      <c r="I21" s="337">
        <v>22</v>
      </c>
      <c r="J21" s="337">
        <v>4</v>
      </c>
      <c r="K21" s="337">
        <v>1</v>
      </c>
      <c r="L21" s="337">
        <v>0</v>
      </c>
      <c r="M21" s="337">
        <v>0</v>
      </c>
      <c r="N21" s="337"/>
      <c r="O21" s="337">
        <v>2</v>
      </c>
      <c r="P21" s="337">
        <v>2</v>
      </c>
      <c r="Q21" s="337">
        <v>0</v>
      </c>
      <c r="R21" s="337">
        <v>0</v>
      </c>
      <c r="S21" s="337">
        <v>0</v>
      </c>
      <c r="T21" s="337">
        <v>2</v>
      </c>
      <c r="U21" s="337">
        <v>1</v>
      </c>
      <c r="V21" s="337">
        <v>1</v>
      </c>
    </row>
    <row r="22" spans="1:22" s="70" customFormat="1" ht="15.75" customHeight="1">
      <c r="A22" s="64"/>
      <c r="B22" s="64"/>
      <c r="C22" s="607" t="s">
        <v>423</v>
      </c>
      <c r="D22" s="607"/>
      <c r="E22" s="607"/>
      <c r="F22" s="607"/>
      <c r="G22" s="444"/>
      <c r="H22" s="336"/>
      <c r="I22" s="337">
        <v>11</v>
      </c>
      <c r="J22" s="337">
        <v>3</v>
      </c>
      <c r="K22" s="337">
        <v>0</v>
      </c>
      <c r="L22" s="337">
        <v>0</v>
      </c>
      <c r="M22" s="337" t="s">
        <v>23</v>
      </c>
      <c r="N22" s="337"/>
      <c r="O22" s="337">
        <v>2</v>
      </c>
      <c r="P22" s="337">
        <v>2</v>
      </c>
      <c r="Q22" s="337">
        <v>0</v>
      </c>
      <c r="R22" s="337" t="s">
        <v>23</v>
      </c>
      <c r="S22" s="337">
        <v>1</v>
      </c>
      <c r="T22" s="337">
        <v>1</v>
      </c>
      <c r="U22" s="337">
        <v>2</v>
      </c>
      <c r="V22" s="337">
        <v>1</v>
      </c>
    </row>
    <row r="23" spans="1:22" s="69" customFormat="1" ht="15.75" customHeight="1">
      <c r="A23" s="64"/>
      <c r="B23" s="64"/>
      <c r="C23" s="607" t="s">
        <v>424</v>
      </c>
      <c r="D23" s="607"/>
      <c r="E23" s="607"/>
      <c r="F23" s="607"/>
      <c r="G23" s="444"/>
      <c r="H23" s="336"/>
      <c r="I23" s="337">
        <v>29</v>
      </c>
      <c r="J23" s="337">
        <v>9</v>
      </c>
      <c r="K23" s="337">
        <v>4</v>
      </c>
      <c r="L23" s="337">
        <v>4</v>
      </c>
      <c r="M23" s="337">
        <v>1</v>
      </c>
      <c r="N23" s="337"/>
      <c r="O23" s="337">
        <v>6</v>
      </c>
      <c r="P23" s="337">
        <v>5</v>
      </c>
      <c r="Q23" s="337">
        <v>1</v>
      </c>
      <c r="R23" s="337" t="s">
        <v>23</v>
      </c>
      <c r="S23" s="337">
        <v>2</v>
      </c>
      <c r="T23" s="337">
        <v>4</v>
      </c>
      <c r="U23" s="337">
        <v>4</v>
      </c>
      <c r="V23" s="337">
        <v>1</v>
      </c>
    </row>
    <row r="24" spans="1:22" s="69" customFormat="1" ht="15.75" customHeight="1">
      <c r="A24" s="64"/>
      <c r="B24" s="64"/>
      <c r="C24" s="607" t="s">
        <v>425</v>
      </c>
      <c r="D24" s="607"/>
      <c r="E24" s="607"/>
      <c r="F24" s="607"/>
      <c r="G24" s="235"/>
      <c r="H24" s="336"/>
      <c r="I24" s="337">
        <v>73</v>
      </c>
      <c r="J24" s="337">
        <v>12</v>
      </c>
      <c r="K24" s="337">
        <v>2</v>
      </c>
      <c r="L24" s="337">
        <v>0</v>
      </c>
      <c r="M24" s="337">
        <v>1</v>
      </c>
      <c r="N24" s="337"/>
      <c r="O24" s="337">
        <v>4</v>
      </c>
      <c r="P24" s="337">
        <v>4</v>
      </c>
      <c r="Q24" s="337">
        <v>1</v>
      </c>
      <c r="R24" s="337">
        <v>2</v>
      </c>
      <c r="S24" s="337">
        <v>1</v>
      </c>
      <c r="T24" s="337">
        <v>5</v>
      </c>
      <c r="U24" s="337">
        <v>5</v>
      </c>
      <c r="V24" s="337">
        <v>3</v>
      </c>
    </row>
    <row r="25" spans="1:22" s="64" customFormat="1" ht="15.75" customHeight="1">
      <c r="A25" s="536" t="s">
        <v>384</v>
      </c>
      <c r="B25" s="536"/>
      <c r="C25" s="536"/>
      <c r="D25" s="536"/>
      <c r="E25" s="536"/>
      <c r="F25" s="536"/>
      <c r="G25" s="536"/>
      <c r="H25" s="334"/>
      <c r="I25" s="335">
        <v>440</v>
      </c>
      <c r="J25" s="335">
        <v>147</v>
      </c>
      <c r="K25" s="335">
        <v>31</v>
      </c>
      <c r="L25" s="335">
        <v>25</v>
      </c>
      <c r="M25" s="335">
        <v>11</v>
      </c>
      <c r="N25" s="335"/>
      <c r="O25" s="335">
        <v>51</v>
      </c>
      <c r="P25" s="335">
        <v>43</v>
      </c>
      <c r="Q25" s="335">
        <v>17</v>
      </c>
      <c r="R25" s="335">
        <v>23</v>
      </c>
      <c r="S25" s="335">
        <v>56</v>
      </c>
      <c r="T25" s="335">
        <v>22</v>
      </c>
      <c r="U25" s="335">
        <v>53</v>
      </c>
      <c r="V25" s="335">
        <v>28</v>
      </c>
    </row>
    <row r="26" spans="1:22" s="69" customFormat="1" ht="15.75" customHeight="1">
      <c r="A26" s="64"/>
      <c r="B26" s="64"/>
      <c r="C26" s="444"/>
      <c r="D26" s="338">
        <v>15</v>
      </c>
      <c r="E26" s="163" t="s">
        <v>371</v>
      </c>
      <c r="F26" s="444" t="s">
        <v>373</v>
      </c>
      <c r="G26" s="444"/>
      <c r="H26" s="336"/>
      <c r="I26" s="337">
        <v>47</v>
      </c>
      <c r="J26" s="337">
        <v>26</v>
      </c>
      <c r="K26" s="337">
        <v>10</v>
      </c>
      <c r="L26" s="337">
        <v>8</v>
      </c>
      <c r="M26" s="337">
        <v>4</v>
      </c>
      <c r="N26" s="337"/>
      <c r="O26" s="337">
        <v>12</v>
      </c>
      <c r="P26" s="337">
        <v>12</v>
      </c>
      <c r="Q26" s="337">
        <v>2</v>
      </c>
      <c r="R26" s="337">
        <v>4</v>
      </c>
      <c r="S26" s="337">
        <v>6</v>
      </c>
      <c r="T26" s="337">
        <v>5</v>
      </c>
      <c r="U26" s="337">
        <v>7</v>
      </c>
      <c r="V26" s="337">
        <v>6</v>
      </c>
    </row>
    <row r="27" spans="1:22" s="69" customFormat="1" ht="15.75" customHeight="1">
      <c r="A27" s="64"/>
      <c r="B27" s="64"/>
      <c r="C27" s="444"/>
      <c r="D27" s="338">
        <v>25</v>
      </c>
      <c r="E27" s="163" t="s">
        <v>371</v>
      </c>
      <c r="F27" s="444" t="s">
        <v>374</v>
      </c>
      <c r="G27" s="444"/>
      <c r="H27" s="336"/>
      <c r="I27" s="337">
        <v>65</v>
      </c>
      <c r="J27" s="337">
        <v>25</v>
      </c>
      <c r="K27" s="337">
        <v>7</v>
      </c>
      <c r="L27" s="337">
        <v>5</v>
      </c>
      <c r="M27" s="337">
        <v>3</v>
      </c>
      <c r="N27" s="337"/>
      <c r="O27" s="337">
        <v>11</v>
      </c>
      <c r="P27" s="337">
        <v>9</v>
      </c>
      <c r="Q27" s="337">
        <v>5</v>
      </c>
      <c r="R27" s="337">
        <v>4</v>
      </c>
      <c r="S27" s="337">
        <v>8</v>
      </c>
      <c r="T27" s="337">
        <v>3</v>
      </c>
      <c r="U27" s="337">
        <v>5</v>
      </c>
      <c r="V27" s="337">
        <v>5</v>
      </c>
    </row>
    <row r="28" spans="1:22" s="69" customFormat="1" ht="15.75" customHeight="1">
      <c r="A28" s="64"/>
      <c r="B28" s="64"/>
      <c r="C28" s="444"/>
      <c r="D28" s="338">
        <v>35</v>
      </c>
      <c r="E28" s="163" t="s">
        <v>371</v>
      </c>
      <c r="F28" s="444" t="s">
        <v>375</v>
      </c>
      <c r="G28" s="444"/>
      <c r="H28" s="407"/>
      <c r="I28" s="337">
        <v>61</v>
      </c>
      <c r="J28" s="337">
        <v>24</v>
      </c>
      <c r="K28" s="337">
        <v>6</v>
      </c>
      <c r="L28" s="337">
        <v>5</v>
      </c>
      <c r="M28" s="337">
        <v>2</v>
      </c>
      <c r="N28" s="337"/>
      <c r="O28" s="337">
        <v>9</v>
      </c>
      <c r="P28" s="337">
        <v>7</v>
      </c>
      <c r="Q28" s="337">
        <v>4</v>
      </c>
      <c r="R28" s="337">
        <v>3</v>
      </c>
      <c r="S28" s="337">
        <v>8</v>
      </c>
      <c r="T28" s="337">
        <v>3</v>
      </c>
      <c r="U28" s="337">
        <v>9</v>
      </c>
      <c r="V28" s="337">
        <v>5</v>
      </c>
    </row>
    <row r="29" spans="1:22" s="69" customFormat="1" ht="15.75" customHeight="1">
      <c r="A29" s="64"/>
      <c r="B29" s="64"/>
      <c r="C29" s="444"/>
      <c r="D29" s="338">
        <v>45</v>
      </c>
      <c r="E29" s="163" t="s">
        <v>371</v>
      </c>
      <c r="F29" s="444" t="s">
        <v>376</v>
      </c>
      <c r="G29" s="444"/>
      <c r="H29" s="407"/>
      <c r="I29" s="337">
        <v>63</v>
      </c>
      <c r="J29" s="337">
        <v>22</v>
      </c>
      <c r="K29" s="337">
        <v>4</v>
      </c>
      <c r="L29" s="337">
        <v>3</v>
      </c>
      <c r="M29" s="337">
        <v>1</v>
      </c>
      <c r="N29" s="337"/>
      <c r="O29" s="337">
        <v>10</v>
      </c>
      <c r="P29" s="337">
        <v>8</v>
      </c>
      <c r="Q29" s="337">
        <v>3</v>
      </c>
      <c r="R29" s="337">
        <v>3</v>
      </c>
      <c r="S29" s="337">
        <v>9</v>
      </c>
      <c r="T29" s="337">
        <v>3</v>
      </c>
      <c r="U29" s="337">
        <v>8</v>
      </c>
      <c r="V29" s="337">
        <v>5</v>
      </c>
    </row>
    <row r="30" spans="1:22" s="69" customFormat="1" ht="15.75" customHeight="1">
      <c r="A30" s="64"/>
      <c r="B30" s="64"/>
      <c r="C30" s="444"/>
      <c r="D30" s="338">
        <v>55</v>
      </c>
      <c r="E30" s="163" t="s">
        <v>371</v>
      </c>
      <c r="F30" s="444" t="s">
        <v>377</v>
      </c>
      <c r="G30" s="444"/>
      <c r="H30" s="407"/>
      <c r="I30" s="337">
        <v>78</v>
      </c>
      <c r="J30" s="337">
        <v>23</v>
      </c>
      <c r="K30" s="337">
        <v>4</v>
      </c>
      <c r="L30" s="337">
        <v>3</v>
      </c>
      <c r="M30" s="337">
        <v>1</v>
      </c>
      <c r="N30" s="337"/>
      <c r="O30" s="337">
        <v>5</v>
      </c>
      <c r="P30" s="337">
        <v>5</v>
      </c>
      <c r="Q30" s="337">
        <v>2</v>
      </c>
      <c r="R30" s="337">
        <v>4</v>
      </c>
      <c r="S30" s="337">
        <v>12</v>
      </c>
      <c r="T30" s="337">
        <v>3</v>
      </c>
      <c r="U30" s="337">
        <v>11</v>
      </c>
      <c r="V30" s="337">
        <v>4</v>
      </c>
    </row>
    <row r="31" spans="1:22" s="69" customFormat="1" ht="15.75" customHeight="1">
      <c r="A31" s="64"/>
      <c r="B31" s="64"/>
      <c r="C31" s="444"/>
      <c r="D31" s="338">
        <v>65</v>
      </c>
      <c r="E31" s="163" t="s">
        <v>371</v>
      </c>
      <c r="F31" s="444" t="s">
        <v>378</v>
      </c>
      <c r="G31" s="444"/>
      <c r="H31" s="407"/>
      <c r="I31" s="337">
        <v>62</v>
      </c>
      <c r="J31" s="337">
        <v>16</v>
      </c>
      <c r="K31" s="337">
        <v>1</v>
      </c>
      <c r="L31" s="337">
        <v>0</v>
      </c>
      <c r="M31" s="337">
        <v>0</v>
      </c>
      <c r="N31" s="337"/>
      <c r="O31" s="337">
        <v>3</v>
      </c>
      <c r="P31" s="337">
        <v>3</v>
      </c>
      <c r="Q31" s="337">
        <v>1</v>
      </c>
      <c r="R31" s="337">
        <v>3</v>
      </c>
      <c r="S31" s="337">
        <v>6</v>
      </c>
      <c r="T31" s="337">
        <v>2</v>
      </c>
      <c r="U31" s="337">
        <v>8</v>
      </c>
      <c r="V31" s="337">
        <v>3</v>
      </c>
    </row>
    <row r="32" spans="1:22" s="69" customFormat="1" ht="15.75" customHeight="1">
      <c r="A32" s="64"/>
      <c r="B32" s="64"/>
      <c r="C32" s="444"/>
      <c r="D32" s="620" t="s">
        <v>416</v>
      </c>
      <c r="E32" s="620"/>
      <c r="F32" s="620"/>
      <c r="G32" s="444"/>
      <c r="H32" s="407"/>
      <c r="I32" s="337">
        <v>65</v>
      </c>
      <c r="J32" s="337">
        <v>11</v>
      </c>
      <c r="K32" s="337">
        <v>0</v>
      </c>
      <c r="L32" s="337">
        <v>0</v>
      </c>
      <c r="M32" s="337" t="s">
        <v>23</v>
      </c>
      <c r="N32" s="337"/>
      <c r="O32" s="337">
        <v>0</v>
      </c>
      <c r="P32" s="337" t="s">
        <v>23</v>
      </c>
      <c r="Q32" s="337">
        <v>0</v>
      </c>
      <c r="R32" s="337">
        <v>1</v>
      </c>
      <c r="S32" s="337">
        <v>6</v>
      </c>
      <c r="T32" s="337">
        <v>3</v>
      </c>
      <c r="U32" s="337">
        <v>6</v>
      </c>
      <c r="V32" s="337">
        <v>2</v>
      </c>
    </row>
    <row r="33" spans="1:22" s="69" customFormat="1" ht="15.75" customHeight="1">
      <c r="A33" s="64"/>
      <c r="B33" s="64"/>
      <c r="C33" s="444"/>
      <c r="D33" s="651" t="s">
        <v>417</v>
      </c>
      <c r="E33" s="651"/>
      <c r="F33" s="651"/>
      <c r="G33" s="444"/>
      <c r="H33" s="40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</row>
    <row r="34" spans="1:22" s="69" customFormat="1" ht="15.75" customHeight="1">
      <c r="A34" s="64"/>
      <c r="B34" s="64"/>
      <c r="C34" s="444"/>
      <c r="D34" s="607" t="s">
        <v>418</v>
      </c>
      <c r="E34" s="607"/>
      <c r="F34" s="607"/>
      <c r="G34" s="444"/>
      <c r="H34" s="407"/>
      <c r="I34" s="337">
        <v>367</v>
      </c>
      <c r="J34" s="337">
        <v>129</v>
      </c>
      <c r="K34" s="337">
        <v>28</v>
      </c>
      <c r="L34" s="337">
        <v>23</v>
      </c>
      <c r="M34" s="337">
        <v>9</v>
      </c>
      <c r="N34" s="337"/>
      <c r="O34" s="337">
        <v>46</v>
      </c>
      <c r="P34" s="337">
        <v>39</v>
      </c>
      <c r="Q34" s="337">
        <v>16</v>
      </c>
      <c r="R34" s="337">
        <v>20</v>
      </c>
      <c r="S34" s="337">
        <v>48</v>
      </c>
      <c r="T34" s="337">
        <v>18</v>
      </c>
      <c r="U34" s="337">
        <v>46</v>
      </c>
      <c r="V34" s="337">
        <v>25</v>
      </c>
    </row>
    <row r="35" spans="1:22" s="69" customFormat="1" ht="15.75" customHeight="1">
      <c r="A35" s="64"/>
      <c r="B35" s="64"/>
      <c r="C35" s="444"/>
      <c r="D35" s="607" t="s">
        <v>419</v>
      </c>
      <c r="E35" s="607"/>
      <c r="F35" s="607"/>
      <c r="G35" s="444"/>
      <c r="H35" s="407"/>
      <c r="I35" s="337">
        <v>63</v>
      </c>
      <c r="J35" s="337">
        <v>16</v>
      </c>
      <c r="K35" s="337">
        <v>3</v>
      </c>
      <c r="L35" s="337">
        <v>2</v>
      </c>
      <c r="M35" s="337">
        <v>2</v>
      </c>
      <c r="N35" s="337"/>
      <c r="O35" s="337">
        <v>4</v>
      </c>
      <c r="P35" s="337">
        <v>3</v>
      </c>
      <c r="Q35" s="337">
        <v>1</v>
      </c>
      <c r="R35" s="337">
        <v>2</v>
      </c>
      <c r="S35" s="337">
        <v>7</v>
      </c>
      <c r="T35" s="337">
        <v>4</v>
      </c>
      <c r="U35" s="337">
        <v>7</v>
      </c>
      <c r="V35" s="337">
        <v>2</v>
      </c>
    </row>
    <row r="36" spans="2:22" s="73" customFormat="1" ht="15.75" customHeight="1">
      <c r="B36" s="536" t="s">
        <v>385</v>
      </c>
      <c r="C36" s="536"/>
      <c r="D36" s="536"/>
      <c r="E36" s="536"/>
      <c r="F36" s="536"/>
      <c r="G36" s="153"/>
      <c r="H36" s="408"/>
      <c r="I36" s="335">
        <v>232</v>
      </c>
      <c r="J36" s="335">
        <v>86</v>
      </c>
      <c r="K36" s="335">
        <v>21</v>
      </c>
      <c r="L36" s="335">
        <v>16</v>
      </c>
      <c r="M36" s="335">
        <v>8</v>
      </c>
      <c r="N36" s="335"/>
      <c r="O36" s="335">
        <v>35</v>
      </c>
      <c r="P36" s="335">
        <v>28</v>
      </c>
      <c r="Q36" s="335">
        <v>13</v>
      </c>
      <c r="R36" s="335">
        <v>15</v>
      </c>
      <c r="S36" s="335">
        <v>29</v>
      </c>
      <c r="T36" s="335">
        <v>11</v>
      </c>
      <c r="U36" s="335">
        <v>28</v>
      </c>
      <c r="V36" s="335">
        <v>19</v>
      </c>
    </row>
    <row r="37" spans="1:22" s="69" customFormat="1" ht="15.75" customHeight="1">
      <c r="A37" s="64"/>
      <c r="B37" s="64"/>
      <c r="C37" s="444"/>
      <c r="D37" s="338">
        <v>15</v>
      </c>
      <c r="E37" s="163" t="s">
        <v>371</v>
      </c>
      <c r="F37" s="444" t="s">
        <v>373</v>
      </c>
      <c r="G37" s="64"/>
      <c r="H37" s="407"/>
      <c r="I37" s="337">
        <v>18</v>
      </c>
      <c r="J37" s="337">
        <v>10</v>
      </c>
      <c r="K37" s="337">
        <v>4</v>
      </c>
      <c r="L37" s="337">
        <v>2</v>
      </c>
      <c r="M37" s="337">
        <v>2</v>
      </c>
      <c r="N37" s="337"/>
      <c r="O37" s="337">
        <v>5</v>
      </c>
      <c r="P37" s="337">
        <v>4</v>
      </c>
      <c r="Q37" s="337">
        <v>1</v>
      </c>
      <c r="R37" s="337">
        <v>2</v>
      </c>
      <c r="S37" s="337">
        <v>3</v>
      </c>
      <c r="T37" s="337">
        <v>1</v>
      </c>
      <c r="U37" s="337">
        <v>1</v>
      </c>
      <c r="V37" s="337">
        <v>3</v>
      </c>
    </row>
    <row r="38" spans="1:22" s="69" customFormat="1" ht="15.75" customHeight="1">
      <c r="A38" s="64"/>
      <c r="B38" s="64"/>
      <c r="C38" s="444"/>
      <c r="D38" s="338">
        <v>25</v>
      </c>
      <c r="E38" s="163" t="s">
        <v>371</v>
      </c>
      <c r="F38" s="444" t="s">
        <v>374</v>
      </c>
      <c r="G38" s="64"/>
      <c r="H38" s="407"/>
      <c r="I38" s="337">
        <v>48</v>
      </c>
      <c r="J38" s="337">
        <v>20</v>
      </c>
      <c r="K38" s="337">
        <v>5</v>
      </c>
      <c r="L38" s="337">
        <v>4</v>
      </c>
      <c r="M38" s="337">
        <v>3</v>
      </c>
      <c r="N38" s="337"/>
      <c r="O38" s="337">
        <v>9</v>
      </c>
      <c r="P38" s="337">
        <v>7</v>
      </c>
      <c r="Q38" s="337">
        <v>3</v>
      </c>
      <c r="R38" s="337">
        <v>4</v>
      </c>
      <c r="S38" s="337">
        <v>5</v>
      </c>
      <c r="T38" s="337">
        <v>2</v>
      </c>
      <c r="U38" s="337">
        <v>4</v>
      </c>
      <c r="V38" s="337">
        <v>5</v>
      </c>
    </row>
    <row r="39" spans="1:22" s="69" customFormat="1" ht="15.75" customHeight="1">
      <c r="A39" s="64"/>
      <c r="B39" s="64"/>
      <c r="C39" s="444"/>
      <c r="D39" s="338">
        <v>35</v>
      </c>
      <c r="E39" s="163" t="s">
        <v>371</v>
      </c>
      <c r="F39" s="444" t="s">
        <v>375</v>
      </c>
      <c r="G39" s="64"/>
      <c r="H39" s="407"/>
      <c r="I39" s="337">
        <v>46</v>
      </c>
      <c r="J39" s="337">
        <v>18</v>
      </c>
      <c r="K39" s="337">
        <v>5</v>
      </c>
      <c r="L39" s="337">
        <v>4</v>
      </c>
      <c r="M39" s="337">
        <v>1</v>
      </c>
      <c r="N39" s="337"/>
      <c r="O39" s="337">
        <v>8</v>
      </c>
      <c r="P39" s="337">
        <v>6</v>
      </c>
      <c r="Q39" s="337">
        <v>3</v>
      </c>
      <c r="R39" s="337">
        <v>2</v>
      </c>
      <c r="S39" s="337">
        <v>5</v>
      </c>
      <c r="T39" s="337">
        <v>2</v>
      </c>
      <c r="U39" s="337">
        <v>6</v>
      </c>
      <c r="V39" s="337">
        <v>3</v>
      </c>
    </row>
    <row r="40" spans="1:22" s="69" customFormat="1" ht="15.75" customHeight="1">
      <c r="A40" s="64"/>
      <c r="B40" s="64"/>
      <c r="C40" s="444"/>
      <c r="D40" s="338">
        <v>45</v>
      </c>
      <c r="E40" s="163" t="s">
        <v>371</v>
      </c>
      <c r="F40" s="444" t="s">
        <v>376</v>
      </c>
      <c r="G40" s="64"/>
      <c r="H40" s="407"/>
      <c r="I40" s="337">
        <v>50</v>
      </c>
      <c r="J40" s="337">
        <v>17</v>
      </c>
      <c r="K40" s="337">
        <v>3</v>
      </c>
      <c r="L40" s="337">
        <v>3</v>
      </c>
      <c r="M40" s="337">
        <v>1</v>
      </c>
      <c r="N40" s="337"/>
      <c r="O40" s="337">
        <v>8</v>
      </c>
      <c r="P40" s="337">
        <v>7</v>
      </c>
      <c r="Q40" s="337">
        <v>3</v>
      </c>
      <c r="R40" s="337">
        <v>3</v>
      </c>
      <c r="S40" s="337">
        <v>7</v>
      </c>
      <c r="T40" s="337">
        <v>2</v>
      </c>
      <c r="U40" s="337">
        <v>7</v>
      </c>
      <c r="V40" s="337">
        <v>3</v>
      </c>
    </row>
    <row r="41" spans="1:22" s="69" customFormat="1" ht="15.75" customHeight="1">
      <c r="A41" s="64"/>
      <c r="B41" s="64"/>
      <c r="C41" s="444"/>
      <c r="D41" s="338">
        <v>55</v>
      </c>
      <c r="E41" s="163" t="s">
        <v>371</v>
      </c>
      <c r="F41" s="444" t="s">
        <v>377</v>
      </c>
      <c r="G41" s="64"/>
      <c r="H41" s="407"/>
      <c r="I41" s="337">
        <v>45</v>
      </c>
      <c r="J41" s="337">
        <v>13</v>
      </c>
      <c r="K41" s="337">
        <v>4</v>
      </c>
      <c r="L41" s="337">
        <v>3</v>
      </c>
      <c r="M41" s="337">
        <v>1</v>
      </c>
      <c r="N41" s="337"/>
      <c r="O41" s="337">
        <v>3</v>
      </c>
      <c r="P41" s="337">
        <v>3</v>
      </c>
      <c r="Q41" s="337">
        <v>2</v>
      </c>
      <c r="R41" s="337">
        <v>3</v>
      </c>
      <c r="S41" s="337">
        <v>6</v>
      </c>
      <c r="T41" s="337">
        <v>1</v>
      </c>
      <c r="U41" s="337">
        <v>6</v>
      </c>
      <c r="V41" s="337">
        <v>4</v>
      </c>
    </row>
    <row r="42" spans="1:22" s="69" customFormat="1" ht="15.75" customHeight="1">
      <c r="A42" s="64"/>
      <c r="B42" s="64"/>
      <c r="C42" s="444"/>
      <c r="D42" s="338">
        <v>65</v>
      </c>
      <c r="E42" s="163" t="s">
        <v>371</v>
      </c>
      <c r="F42" s="444" t="s">
        <v>378</v>
      </c>
      <c r="G42" s="64"/>
      <c r="H42" s="407"/>
      <c r="I42" s="337">
        <v>18</v>
      </c>
      <c r="J42" s="337">
        <v>5</v>
      </c>
      <c r="K42" s="337">
        <v>0</v>
      </c>
      <c r="L42" s="337">
        <v>0</v>
      </c>
      <c r="M42" s="337">
        <v>0</v>
      </c>
      <c r="N42" s="337"/>
      <c r="O42" s="337">
        <v>1</v>
      </c>
      <c r="P42" s="337">
        <v>1</v>
      </c>
      <c r="Q42" s="337">
        <v>1</v>
      </c>
      <c r="R42" s="337">
        <v>1</v>
      </c>
      <c r="S42" s="337">
        <v>2</v>
      </c>
      <c r="T42" s="337">
        <v>1</v>
      </c>
      <c r="U42" s="337">
        <v>3</v>
      </c>
      <c r="V42" s="337">
        <v>1</v>
      </c>
    </row>
    <row r="43" spans="1:22" s="69" customFormat="1" ht="15.75" customHeight="1">
      <c r="A43" s="64"/>
      <c r="B43" s="64"/>
      <c r="C43" s="444"/>
      <c r="D43" s="620" t="s">
        <v>416</v>
      </c>
      <c r="E43" s="620"/>
      <c r="F43" s="620"/>
      <c r="G43" s="64"/>
      <c r="H43" s="407"/>
      <c r="I43" s="337">
        <v>8</v>
      </c>
      <c r="J43" s="337">
        <v>3</v>
      </c>
      <c r="K43" s="337" t="s">
        <v>23</v>
      </c>
      <c r="L43" s="337" t="s">
        <v>23</v>
      </c>
      <c r="M43" s="337" t="s">
        <v>23</v>
      </c>
      <c r="N43" s="337"/>
      <c r="O43" s="337">
        <v>0</v>
      </c>
      <c r="P43" s="337" t="s">
        <v>23</v>
      </c>
      <c r="Q43" s="337">
        <v>0</v>
      </c>
      <c r="R43" s="337" t="s">
        <v>23</v>
      </c>
      <c r="S43" s="337">
        <v>1</v>
      </c>
      <c r="T43" s="337">
        <v>1</v>
      </c>
      <c r="U43" s="337">
        <v>1</v>
      </c>
      <c r="V43" s="337" t="s">
        <v>23</v>
      </c>
    </row>
    <row r="44" spans="1:22" s="69" customFormat="1" ht="15.75" customHeight="1">
      <c r="A44" s="64"/>
      <c r="B44" s="64"/>
      <c r="C44" s="444"/>
      <c r="D44" s="651" t="s">
        <v>417</v>
      </c>
      <c r="E44" s="651"/>
      <c r="F44" s="651"/>
      <c r="G44" s="64"/>
      <c r="H44" s="40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</row>
    <row r="45" spans="1:22" s="69" customFormat="1" ht="15.75" customHeight="1">
      <c r="A45" s="64"/>
      <c r="B45" s="64"/>
      <c r="C45" s="444"/>
      <c r="D45" s="607" t="s">
        <v>418</v>
      </c>
      <c r="E45" s="607"/>
      <c r="F45" s="607"/>
      <c r="G45" s="64"/>
      <c r="H45" s="407"/>
      <c r="I45" s="337">
        <v>209</v>
      </c>
      <c r="J45" s="337">
        <v>78</v>
      </c>
      <c r="K45" s="337">
        <v>19</v>
      </c>
      <c r="L45" s="337">
        <v>14</v>
      </c>
      <c r="M45" s="337">
        <v>7</v>
      </c>
      <c r="N45" s="337"/>
      <c r="O45" s="337">
        <v>31</v>
      </c>
      <c r="P45" s="337">
        <v>25</v>
      </c>
      <c r="Q45" s="337">
        <v>13</v>
      </c>
      <c r="R45" s="337">
        <v>15</v>
      </c>
      <c r="S45" s="337">
        <v>27</v>
      </c>
      <c r="T45" s="337">
        <v>9</v>
      </c>
      <c r="U45" s="337">
        <v>26</v>
      </c>
      <c r="V45" s="337">
        <v>18</v>
      </c>
    </row>
    <row r="46" spans="1:22" s="69" customFormat="1" ht="15.75" customHeight="1">
      <c r="A46" s="64"/>
      <c r="B46" s="64"/>
      <c r="C46" s="444"/>
      <c r="D46" s="607" t="s">
        <v>419</v>
      </c>
      <c r="E46" s="607"/>
      <c r="F46" s="607"/>
      <c r="G46" s="64"/>
      <c r="H46" s="407"/>
      <c r="I46" s="337">
        <v>18</v>
      </c>
      <c r="J46" s="337">
        <v>6</v>
      </c>
      <c r="K46" s="337">
        <v>2</v>
      </c>
      <c r="L46" s="337">
        <v>2</v>
      </c>
      <c r="M46" s="337">
        <v>2</v>
      </c>
      <c r="N46" s="337"/>
      <c r="O46" s="337">
        <v>3</v>
      </c>
      <c r="P46" s="337">
        <v>2</v>
      </c>
      <c r="Q46" s="337">
        <v>0</v>
      </c>
      <c r="R46" s="337" t="s">
        <v>23</v>
      </c>
      <c r="S46" s="337">
        <v>2</v>
      </c>
      <c r="T46" s="337">
        <v>1</v>
      </c>
      <c r="U46" s="337">
        <v>1</v>
      </c>
      <c r="V46" s="337">
        <v>0</v>
      </c>
    </row>
    <row r="47" spans="1:22" s="69" customFormat="1" ht="15.75" customHeight="1">
      <c r="A47" s="64"/>
      <c r="B47" s="64"/>
      <c r="C47" s="607" t="s">
        <v>420</v>
      </c>
      <c r="D47" s="607"/>
      <c r="E47" s="607"/>
      <c r="F47" s="607"/>
      <c r="G47" s="64"/>
      <c r="H47" s="407"/>
      <c r="I47" s="337">
        <v>157</v>
      </c>
      <c r="J47" s="337">
        <v>62</v>
      </c>
      <c r="K47" s="337">
        <v>14</v>
      </c>
      <c r="L47" s="337">
        <v>10</v>
      </c>
      <c r="M47" s="337">
        <v>6</v>
      </c>
      <c r="N47" s="337"/>
      <c r="O47" s="337">
        <v>27</v>
      </c>
      <c r="P47" s="337">
        <v>21</v>
      </c>
      <c r="Q47" s="337">
        <v>11</v>
      </c>
      <c r="R47" s="337">
        <v>10</v>
      </c>
      <c r="S47" s="337">
        <v>18</v>
      </c>
      <c r="T47" s="337">
        <v>9</v>
      </c>
      <c r="U47" s="337">
        <v>19</v>
      </c>
      <c r="V47" s="337">
        <v>14</v>
      </c>
    </row>
    <row r="48" spans="1:22" s="69" customFormat="1" ht="15.75" customHeight="1">
      <c r="A48" s="64"/>
      <c r="B48" s="64"/>
      <c r="C48" s="607" t="s">
        <v>421</v>
      </c>
      <c r="D48" s="607"/>
      <c r="E48" s="607"/>
      <c r="F48" s="607"/>
      <c r="G48" s="64"/>
      <c r="H48" s="407"/>
      <c r="I48" s="337">
        <v>71</v>
      </c>
      <c r="J48" s="337">
        <v>21</v>
      </c>
      <c r="K48" s="337">
        <v>6</v>
      </c>
      <c r="L48" s="337">
        <v>5</v>
      </c>
      <c r="M48" s="337">
        <v>2</v>
      </c>
      <c r="N48" s="337"/>
      <c r="O48" s="337">
        <v>6</v>
      </c>
      <c r="P48" s="337">
        <v>5</v>
      </c>
      <c r="Q48" s="337">
        <v>2</v>
      </c>
      <c r="R48" s="337">
        <v>4</v>
      </c>
      <c r="S48" s="337">
        <v>10</v>
      </c>
      <c r="T48" s="337">
        <v>2</v>
      </c>
      <c r="U48" s="337">
        <v>8</v>
      </c>
      <c r="V48" s="337">
        <v>4</v>
      </c>
    </row>
    <row r="49" spans="1:22" s="69" customFormat="1" ht="15.75" customHeight="1">
      <c r="A49" s="64"/>
      <c r="B49" s="64"/>
      <c r="C49" s="607" t="s">
        <v>422</v>
      </c>
      <c r="D49" s="607"/>
      <c r="E49" s="607"/>
      <c r="F49" s="607"/>
      <c r="G49" s="64"/>
      <c r="H49" s="407"/>
      <c r="I49" s="337">
        <v>4</v>
      </c>
      <c r="J49" s="337">
        <v>3</v>
      </c>
      <c r="K49" s="337">
        <v>1</v>
      </c>
      <c r="L49" s="337">
        <v>1</v>
      </c>
      <c r="M49" s="337" t="s">
        <v>23</v>
      </c>
      <c r="N49" s="337"/>
      <c r="O49" s="337">
        <v>1</v>
      </c>
      <c r="P49" s="337">
        <v>1</v>
      </c>
      <c r="Q49" s="337">
        <v>0</v>
      </c>
      <c r="R49" s="337">
        <v>1</v>
      </c>
      <c r="S49" s="337">
        <v>0</v>
      </c>
      <c r="T49" s="337" t="s">
        <v>23</v>
      </c>
      <c r="U49" s="337">
        <v>0</v>
      </c>
      <c r="V49" s="337">
        <v>1</v>
      </c>
    </row>
    <row r="50" spans="2:22" s="73" customFormat="1" ht="15.75" customHeight="1">
      <c r="B50" s="536" t="s">
        <v>386</v>
      </c>
      <c r="C50" s="536"/>
      <c r="D50" s="536"/>
      <c r="E50" s="536"/>
      <c r="F50" s="536"/>
      <c r="H50" s="408"/>
      <c r="I50" s="335">
        <v>208</v>
      </c>
      <c r="J50" s="335">
        <v>61</v>
      </c>
      <c r="K50" s="335">
        <v>10</v>
      </c>
      <c r="L50" s="335">
        <v>9</v>
      </c>
      <c r="M50" s="335">
        <v>3</v>
      </c>
      <c r="N50" s="335"/>
      <c r="O50" s="335">
        <v>16</v>
      </c>
      <c r="P50" s="335">
        <v>15</v>
      </c>
      <c r="Q50" s="335">
        <v>3</v>
      </c>
      <c r="R50" s="335">
        <v>7</v>
      </c>
      <c r="S50" s="335">
        <v>26</v>
      </c>
      <c r="T50" s="335">
        <v>11</v>
      </c>
      <c r="U50" s="335">
        <v>25</v>
      </c>
      <c r="V50" s="335">
        <v>9</v>
      </c>
    </row>
    <row r="51" spans="1:22" s="69" customFormat="1" ht="15.75" customHeight="1">
      <c r="A51" s="64"/>
      <c r="B51" s="64"/>
      <c r="C51" s="444"/>
      <c r="D51" s="338">
        <v>15</v>
      </c>
      <c r="E51" s="163" t="s">
        <v>371</v>
      </c>
      <c r="F51" s="444" t="s">
        <v>373</v>
      </c>
      <c r="G51" s="64"/>
      <c r="H51" s="407"/>
      <c r="I51" s="337">
        <v>29</v>
      </c>
      <c r="J51" s="337">
        <v>16</v>
      </c>
      <c r="K51" s="337">
        <v>6</v>
      </c>
      <c r="L51" s="337">
        <v>6</v>
      </c>
      <c r="M51" s="337">
        <v>2</v>
      </c>
      <c r="N51" s="337"/>
      <c r="O51" s="337">
        <v>8</v>
      </c>
      <c r="P51" s="337">
        <v>8</v>
      </c>
      <c r="Q51" s="337">
        <v>1</v>
      </c>
      <c r="R51" s="337">
        <v>1</v>
      </c>
      <c r="S51" s="337">
        <v>3</v>
      </c>
      <c r="T51" s="337">
        <v>4</v>
      </c>
      <c r="U51" s="337">
        <v>5</v>
      </c>
      <c r="V51" s="337">
        <v>3</v>
      </c>
    </row>
    <row r="52" spans="1:22" s="69" customFormat="1" ht="15.75" customHeight="1">
      <c r="A52" s="64"/>
      <c r="B52" s="64"/>
      <c r="C52" s="444"/>
      <c r="D52" s="338">
        <v>25</v>
      </c>
      <c r="E52" s="163" t="s">
        <v>371</v>
      </c>
      <c r="F52" s="444" t="s">
        <v>374</v>
      </c>
      <c r="G52" s="64"/>
      <c r="H52" s="407"/>
      <c r="I52" s="337">
        <v>17</v>
      </c>
      <c r="J52" s="337">
        <v>5</v>
      </c>
      <c r="K52" s="337">
        <v>1</v>
      </c>
      <c r="L52" s="337">
        <v>1</v>
      </c>
      <c r="M52" s="337" t="s">
        <v>23</v>
      </c>
      <c r="N52" s="337"/>
      <c r="O52" s="337">
        <v>2</v>
      </c>
      <c r="P52" s="337">
        <v>1</v>
      </c>
      <c r="Q52" s="337">
        <v>2</v>
      </c>
      <c r="R52" s="337">
        <v>0</v>
      </c>
      <c r="S52" s="337">
        <v>3</v>
      </c>
      <c r="T52" s="337">
        <v>1</v>
      </c>
      <c r="U52" s="337">
        <v>0</v>
      </c>
      <c r="V52" s="337" t="s">
        <v>23</v>
      </c>
    </row>
    <row r="53" spans="1:22" s="69" customFormat="1" ht="15.75" customHeight="1">
      <c r="A53" s="64"/>
      <c r="B53" s="64"/>
      <c r="C53" s="444"/>
      <c r="D53" s="338">
        <v>35</v>
      </c>
      <c r="E53" s="163" t="s">
        <v>371</v>
      </c>
      <c r="F53" s="444" t="s">
        <v>375</v>
      </c>
      <c r="G53" s="64"/>
      <c r="H53" s="407"/>
      <c r="I53" s="337">
        <v>15</v>
      </c>
      <c r="J53" s="337">
        <v>6</v>
      </c>
      <c r="K53" s="337">
        <v>1</v>
      </c>
      <c r="L53" s="337">
        <v>1</v>
      </c>
      <c r="M53" s="337">
        <v>0</v>
      </c>
      <c r="N53" s="337"/>
      <c r="O53" s="337">
        <v>1</v>
      </c>
      <c r="P53" s="337">
        <v>1</v>
      </c>
      <c r="Q53" s="337">
        <v>0</v>
      </c>
      <c r="R53" s="337">
        <v>1</v>
      </c>
      <c r="S53" s="337">
        <v>3</v>
      </c>
      <c r="T53" s="337">
        <v>1</v>
      </c>
      <c r="U53" s="337">
        <v>2</v>
      </c>
      <c r="V53" s="337">
        <v>1</v>
      </c>
    </row>
    <row r="54" spans="1:22" s="69" customFormat="1" ht="15.75" customHeight="1">
      <c r="A54" s="64"/>
      <c r="B54" s="64"/>
      <c r="C54" s="444"/>
      <c r="D54" s="338">
        <v>45</v>
      </c>
      <c r="E54" s="163" t="s">
        <v>371</v>
      </c>
      <c r="F54" s="444" t="s">
        <v>376</v>
      </c>
      <c r="G54" s="64"/>
      <c r="H54" s="407"/>
      <c r="I54" s="337">
        <v>14</v>
      </c>
      <c r="J54" s="337">
        <v>4</v>
      </c>
      <c r="K54" s="337">
        <v>1</v>
      </c>
      <c r="L54" s="337">
        <v>1</v>
      </c>
      <c r="M54" s="337">
        <v>0</v>
      </c>
      <c r="N54" s="337"/>
      <c r="O54" s="337">
        <v>1</v>
      </c>
      <c r="P54" s="337">
        <v>1</v>
      </c>
      <c r="Q54" s="337" t="s">
        <v>23</v>
      </c>
      <c r="R54" s="337">
        <v>1</v>
      </c>
      <c r="S54" s="337">
        <v>3</v>
      </c>
      <c r="T54" s="337">
        <v>1</v>
      </c>
      <c r="U54" s="337">
        <v>1</v>
      </c>
      <c r="V54" s="337">
        <v>1</v>
      </c>
    </row>
    <row r="55" spans="1:22" s="69" customFormat="1" ht="15.75" customHeight="1">
      <c r="A55" s="64"/>
      <c r="B55" s="64"/>
      <c r="C55" s="444"/>
      <c r="D55" s="338">
        <v>55</v>
      </c>
      <c r="E55" s="163" t="s">
        <v>371</v>
      </c>
      <c r="F55" s="444" t="s">
        <v>377</v>
      </c>
      <c r="G55" s="64"/>
      <c r="H55" s="407"/>
      <c r="I55" s="337">
        <v>33</v>
      </c>
      <c r="J55" s="337">
        <v>10</v>
      </c>
      <c r="K55" s="337">
        <v>1</v>
      </c>
      <c r="L55" s="337">
        <v>1</v>
      </c>
      <c r="M55" s="337">
        <v>0</v>
      </c>
      <c r="N55" s="337"/>
      <c r="O55" s="337">
        <v>2</v>
      </c>
      <c r="P55" s="337">
        <v>2</v>
      </c>
      <c r="Q55" s="337" t="s">
        <v>23</v>
      </c>
      <c r="R55" s="337">
        <v>2</v>
      </c>
      <c r="S55" s="337">
        <v>6</v>
      </c>
      <c r="T55" s="337">
        <v>1</v>
      </c>
      <c r="U55" s="337">
        <v>6</v>
      </c>
      <c r="V55" s="337">
        <v>0</v>
      </c>
    </row>
    <row r="56" spans="1:22" s="69" customFormat="1" ht="15.75" customHeight="1">
      <c r="A56" s="64"/>
      <c r="B56" s="64"/>
      <c r="C56" s="444"/>
      <c r="D56" s="338">
        <v>65</v>
      </c>
      <c r="E56" s="163" t="s">
        <v>371</v>
      </c>
      <c r="F56" s="444" t="s">
        <v>378</v>
      </c>
      <c r="G56" s="64"/>
      <c r="H56" s="407"/>
      <c r="I56" s="337">
        <v>44</v>
      </c>
      <c r="J56" s="337">
        <v>11</v>
      </c>
      <c r="K56" s="337">
        <v>0</v>
      </c>
      <c r="L56" s="337">
        <v>0</v>
      </c>
      <c r="M56" s="337" t="s">
        <v>23</v>
      </c>
      <c r="N56" s="337"/>
      <c r="O56" s="337">
        <v>2</v>
      </c>
      <c r="P56" s="337">
        <v>2</v>
      </c>
      <c r="Q56" s="337" t="s">
        <v>23</v>
      </c>
      <c r="R56" s="337">
        <v>2</v>
      </c>
      <c r="S56" s="337">
        <v>4</v>
      </c>
      <c r="T56" s="337">
        <v>2</v>
      </c>
      <c r="U56" s="337">
        <v>6</v>
      </c>
      <c r="V56" s="337">
        <v>2</v>
      </c>
    </row>
    <row r="57" spans="1:22" s="69" customFormat="1" ht="15.75" customHeight="1">
      <c r="A57" s="64"/>
      <c r="B57" s="64"/>
      <c r="C57" s="444"/>
      <c r="D57" s="620" t="s">
        <v>416</v>
      </c>
      <c r="E57" s="620"/>
      <c r="F57" s="620"/>
      <c r="G57" s="64"/>
      <c r="H57" s="407"/>
      <c r="I57" s="337">
        <v>57</v>
      </c>
      <c r="J57" s="337">
        <v>8</v>
      </c>
      <c r="K57" s="337">
        <v>0</v>
      </c>
      <c r="L57" s="337">
        <v>0</v>
      </c>
      <c r="M57" s="337" t="s">
        <v>23</v>
      </c>
      <c r="N57" s="337"/>
      <c r="O57" s="337" t="s">
        <v>23</v>
      </c>
      <c r="P57" s="337" t="s">
        <v>23</v>
      </c>
      <c r="Q57" s="337" t="s">
        <v>23</v>
      </c>
      <c r="R57" s="337">
        <v>1</v>
      </c>
      <c r="S57" s="337">
        <v>4</v>
      </c>
      <c r="T57" s="337">
        <v>2</v>
      </c>
      <c r="U57" s="337">
        <v>5</v>
      </c>
      <c r="V57" s="337">
        <v>2</v>
      </c>
    </row>
    <row r="58" spans="1:22" s="69" customFormat="1" ht="15.75" customHeight="1">
      <c r="A58" s="64"/>
      <c r="B58" s="64"/>
      <c r="C58" s="444"/>
      <c r="D58" s="651" t="s">
        <v>417</v>
      </c>
      <c r="E58" s="651"/>
      <c r="F58" s="651"/>
      <c r="G58" s="64"/>
      <c r="H58" s="40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</row>
    <row r="59" spans="1:22" s="69" customFormat="1" ht="15.75" customHeight="1">
      <c r="A59" s="64"/>
      <c r="B59" s="64"/>
      <c r="C59" s="478"/>
      <c r="D59" s="607" t="s">
        <v>418</v>
      </c>
      <c r="E59" s="607"/>
      <c r="F59" s="607"/>
      <c r="G59" s="64"/>
      <c r="H59" s="407"/>
      <c r="I59" s="337">
        <v>158</v>
      </c>
      <c r="J59" s="337">
        <v>51</v>
      </c>
      <c r="K59" s="337">
        <v>9</v>
      </c>
      <c r="L59" s="337">
        <v>9</v>
      </c>
      <c r="M59" s="337">
        <v>3</v>
      </c>
      <c r="N59" s="337"/>
      <c r="O59" s="337">
        <v>15</v>
      </c>
      <c r="P59" s="337">
        <v>14</v>
      </c>
      <c r="Q59" s="337">
        <v>3</v>
      </c>
      <c r="R59" s="337">
        <v>5</v>
      </c>
      <c r="S59" s="337">
        <v>21</v>
      </c>
      <c r="T59" s="337">
        <v>9</v>
      </c>
      <c r="U59" s="337">
        <v>20</v>
      </c>
      <c r="V59" s="337">
        <v>8</v>
      </c>
    </row>
    <row r="60" spans="1:22" s="69" customFormat="1" ht="15.75" customHeight="1">
      <c r="A60" s="64"/>
      <c r="B60" s="64"/>
      <c r="C60" s="478"/>
      <c r="D60" s="607" t="s">
        <v>419</v>
      </c>
      <c r="E60" s="607"/>
      <c r="F60" s="607"/>
      <c r="G60" s="64"/>
      <c r="H60" s="407"/>
      <c r="I60" s="337">
        <v>44</v>
      </c>
      <c r="J60" s="337">
        <v>10</v>
      </c>
      <c r="K60" s="337">
        <v>0</v>
      </c>
      <c r="L60" s="337">
        <v>0</v>
      </c>
      <c r="M60" s="337">
        <v>0</v>
      </c>
      <c r="N60" s="337"/>
      <c r="O60" s="337">
        <v>1</v>
      </c>
      <c r="P60" s="337">
        <v>1</v>
      </c>
      <c r="Q60" s="337">
        <v>0</v>
      </c>
      <c r="R60" s="337">
        <v>2</v>
      </c>
      <c r="S60" s="337">
        <v>5</v>
      </c>
      <c r="T60" s="337">
        <v>3</v>
      </c>
      <c r="U60" s="337">
        <v>5</v>
      </c>
      <c r="V60" s="337">
        <v>1</v>
      </c>
    </row>
    <row r="61" spans="1:22" s="70" customFormat="1" ht="15.75" customHeight="1">
      <c r="A61" s="64"/>
      <c r="B61" s="64"/>
      <c r="C61" s="607" t="s">
        <v>423</v>
      </c>
      <c r="D61" s="607"/>
      <c r="E61" s="607"/>
      <c r="F61" s="607"/>
      <c r="G61" s="64"/>
      <c r="H61" s="407"/>
      <c r="I61" s="337">
        <v>149</v>
      </c>
      <c r="J61" s="337">
        <v>42</v>
      </c>
      <c r="K61" s="337">
        <v>4</v>
      </c>
      <c r="L61" s="337">
        <v>3</v>
      </c>
      <c r="M61" s="337">
        <v>1</v>
      </c>
      <c r="N61" s="337"/>
      <c r="O61" s="337">
        <v>8</v>
      </c>
      <c r="P61" s="337">
        <v>8</v>
      </c>
      <c r="Q61" s="337">
        <v>2</v>
      </c>
      <c r="R61" s="337">
        <v>6</v>
      </c>
      <c r="S61" s="337">
        <v>23</v>
      </c>
      <c r="T61" s="337">
        <v>7</v>
      </c>
      <c r="U61" s="337">
        <v>18</v>
      </c>
      <c r="V61" s="337">
        <v>6</v>
      </c>
    </row>
    <row r="62" spans="1:22" s="69" customFormat="1" ht="15.75" customHeight="1">
      <c r="A62" s="64"/>
      <c r="B62" s="64"/>
      <c r="C62" s="607" t="s">
        <v>424</v>
      </c>
      <c r="D62" s="607"/>
      <c r="E62" s="607"/>
      <c r="F62" s="607"/>
      <c r="G62" s="64"/>
      <c r="H62" s="407"/>
      <c r="I62" s="337">
        <v>24</v>
      </c>
      <c r="J62" s="337">
        <v>13</v>
      </c>
      <c r="K62" s="337">
        <v>5</v>
      </c>
      <c r="L62" s="337">
        <v>5</v>
      </c>
      <c r="M62" s="337">
        <v>1</v>
      </c>
      <c r="N62" s="337"/>
      <c r="O62" s="337">
        <v>7</v>
      </c>
      <c r="P62" s="337">
        <v>7</v>
      </c>
      <c r="Q62" s="337">
        <v>1</v>
      </c>
      <c r="R62" s="337">
        <v>1</v>
      </c>
      <c r="S62" s="337">
        <v>2</v>
      </c>
      <c r="T62" s="337">
        <v>3</v>
      </c>
      <c r="U62" s="337">
        <v>5</v>
      </c>
      <c r="V62" s="337">
        <v>2</v>
      </c>
    </row>
    <row r="63" spans="1:22" s="69" customFormat="1" ht="15.75" customHeight="1" thickBot="1">
      <c r="A63" s="65"/>
      <c r="B63" s="65"/>
      <c r="C63" s="653" t="s">
        <v>425</v>
      </c>
      <c r="D63" s="653"/>
      <c r="E63" s="653"/>
      <c r="F63" s="653"/>
      <c r="G63" s="65"/>
      <c r="H63" s="79"/>
      <c r="I63" s="403">
        <v>34</v>
      </c>
      <c r="J63" s="346">
        <v>5</v>
      </c>
      <c r="K63" s="346">
        <v>1</v>
      </c>
      <c r="L63" s="346">
        <v>1</v>
      </c>
      <c r="M63" s="346">
        <v>1</v>
      </c>
      <c r="N63" s="337"/>
      <c r="O63" s="337">
        <v>1</v>
      </c>
      <c r="P63" s="337">
        <v>0</v>
      </c>
      <c r="Q63" s="337">
        <v>0</v>
      </c>
      <c r="R63" s="337">
        <v>1</v>
      </c>
      <c r="S63" s="337">
        <v>2</v>
      </c>
      <c r="T63" s="337">
        <v>1</v>
      </c>
      <c r="U63" s="337">
        <v>3</v>
      </c>
      <c r="V63" s="337">
        <v>1</v>
      </c>
    </row>
    <row r="64" spans="1:23" s="444" customFormat="1" ht="18" customHeight="1">
      <c r="A64" s="85" t="s">
        <v>387</v>
      </c>
      <c r="B64" s="85"/>
      <c r="C64" s="487"/>
      <c r="D64" s="487"/>
      <c r="E64" s="487"/>
      <c r="F64" s="487"/>
      <c r="G64" s="85"/>
      <c r="H64" s="404"/>
      <c r="I64" s="227"/>
      <c r="J64" s="375"/>
      <c r="K64" s="405"/>
      <c r="L64" s="405"/>
      <c r="M64" s="405"/>
      <c r="N64" s="405"/>
      <c r="O64" s="379" t="s">
        <v>440</v>
      </c>
      <c r="P64" s="406"/>
      <c r="Q64" s="406"/>
      <c r="R64" s="406"/>
      <c r="S64" s="406"/>
      <c r="T64" s="406"/>
      <c r="U64" s="406"/>
      <c r="V64" s="406"/>
      <c r="W64" s="85"/>
    </row>
    <row r="65" spans="9:23" s="188" customFormat="1" ht="13.5">
      <c r="I65" s="69"/>
      <c r="J65" s="69"/>
      <c r="K65" s="69"/>
      <c r="L65" s="69"/>
      <c r="M65" s="69"/>
      <c r="N65" s="111"/>
      <c r="O65" s="69"/>
      <c r="P65" s="69"/>
      <c r="Q65" s="69"/>
      <c r="R65" s="69"/>
      <c r="S65" s="69"/>
      <c r="T65" s="69"/>
      <c r="U65" s="69"/>
      <c r="V65" s="69"/>
      <c r="W65" s="348"/>
    </row>
    <row r="66" spans="9:23" s="188" customFormat="1" ht="13.5">
      <c r="I66" s="69"/>
      <c r="J66" s="69"/>
      <c r="K66" s="69"/>
      <c r="L66" s="69"/>
      <c r="M66" s="69"/>
      <c r="N66" s="111"/>
      <c r="O66" s="69"/>
      <c r="P66" s="69"/>
      <c r="Q66" s="69"/>
      <c r="R66" s="69"/>
      <c r="S66" s="69"/>
      <c r="T66" s="69"/>
      <c r="U66" s="69"/>
      <c r="V66" s="69"/>
      <c r="W66" s="348"/>
    </row>
    <row r="67" spans="9:23" s="188" customFormat="1" ht="13.5">
      <c r="I67" s="69"/>
      <c r="J67" s="69"/>
      <c r="K67" s="69"/>
      <c r="L67" s="69"/>
      <c r="M67" s="69"/>
      <c r="N67" s="111"/>
      <c r="O67" s="69"/>
      <c r="P67" s="69"/>
      <c r="Q67" s="69"/>
      <c r="R67" s="69"/>
      <c r="S67" s="69"/>
      <c r="T67" s="69"/>
      <c r="U67" s="69"/>
      <c r="V67" s="69"/>
      <c r="W67" s="348"/>
    </row>
    <row r="68" spans="9:23" s="188" customFormat="1" ht="13.5">
      <c r="I68" s="69"/>
      <c r="J68" s="69"/>
      <c r="K68" s="69"/>
      <c r="L68" s="69"/>
      <c r="M68" s="69"/>
      <c r="N68" s="111"/>
      <c r="O68" s="69"/>
      <c r="P68" s="69"/>
      <c r="Q68" s="69"/>
      <c r="R68" s="69"/>
      <c r="S68" s="69"/>
      <c r="T68" s="69"/>
      <c r="U68" s="69"/>
      <c r="V68" s="69"/>
      <c r="W68" s="348"/>
    </row>
    <row r="69" spans="9:23" s="188" customFormat="1" ht="13.5">
      <c r="I69" s="69"/>
      <c r="J69" s="69"/>
      <c r="K69" s="69"/>
      <c r="L69" s="69"/>
      <c r="M69" s="69"/>
      <c r="N69" s="111"/>
      <c r="O69" s="69"/>
      <c r="P69" s="69"/>
      <c r="Q69" s="69"/>
      <c r="R69" s="69"/>
      <c r="S69" s="69"/>
      <c r="T69" s="69"/>
      <c r="U69" s="69"/>
      <c r="V69" s="69"/>
      <c r="W69" s="348"/>
    </row>
    <row r="70" spans="9:23" s="188" customFormat="1" ht="13.5"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348"/>
    </row>
    <row r="71" s="188" customFormat="1" ht="13.5">
      <c r="W71" s="348"/>
    </row>
    <row r="72" s="188" customFormat="1" ht="13.5">
      <c r="W72" s="348"/>
    </row>
    <row r="73" s="188" customFormat="1" ht="13.5">
      <c r="W73" s="348"/>
    </row>
  </sheetData>
  <sheetProtection/>
  <mergeCells count="48">
    <mergeCell ref="C63:F63"/>
    <mergeCell ref="B50:F50"/>
    <mergeCell ref="D57:F57"/>
    <mergeCell ref="D58:F58"/>
    <mergeCell ref="D59:F59"/>
    <mergeCell ref="D60:F60"/>
    <mergeCell ref="C61:F61"/>
    <mergeCell ref="D44:F44"/>
    <mergeCell ref="D45:F45"/>
    <mergeCell ref="D46:F46"/>
    <mergeCell ref="C47:F47"/>
    <mergeCell ref="C48:F48"/>
    <mergeCell ref="C62:F62"/>
    <mergeCell ref="C22:F22"/>
    <mergeCell ref="C23:F23"/>
    <mergeCell ref="C24:F24"/>
    <mergeCell ref="C49:F49"/>
    <mergeCell ref="D32:F32"/>
    <mergeCell ref="D33:F33"/>
    <mergeCell ref="D34:F34"/>
    <mergeCell ref="D35:F35"/>
    <mergeCell ref="B36:F36"/>
    <mergeCell ref="D43:F43"/>
    <mergeCell ref="V5:V10"/>
    <mergeCell ref="A25:G25"/>
    <mergeCell ref="Q7:Q10"/>
    <mergeCell ref="B8:G8"/>
    <mergeCell ref="B9:G9"/>
    <mergeCell ref="B11:F11"/>
    <mergeCell ref="D18:F18"/>
    <mergeCell ref="D19:F19"/>
    <mergeCell ref="D20:F20"/>
    <mergeCell ref="D21:F21"/>
    <mergeCell ref="P7:P10"/>
    <mergeCell ref="O5:O10"/>
    <mergeCell ref="R5:R10"/>
    <mergeCell ref="S5:S10"/>
    <mergeCell ref="T5:T10"/>
    <mergeCell ref="U5:U10"/>
    <mergeCell ref="A1:M1"/>
    <mergeCell ref="A2:M2"/>
    <mergeCell ref="I5:I10"/>
    <mergeCell ref="J5:J10"/>
    <mergeCell ref="K5:K10"/>
    <mergeCell ref="B6:G6"/>
    <mergeCell ref="B7:G7"/>
    <mergeCell ref="L7:L10"/>
    <mergeCell ref="M7:M10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SheetLayoutView="75" zoomScalePageLayoutView="0" workbookViewId="0" topLeftCell="A1">
      <pane ySplit="5" topLeftCell="A6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1" width="4.421875" style="61" customWidth="1"/>
    <col min="2" max="2" width="14.57421875" style="61" customWidth="1"/>
    <col min="3" max="3" width="14.421875" style="61" customWidth="1"/>
    <col min="4" max="9" width="10.140625" style="61" customWidth="1"/>
    <col min="10" max="10" width="5.57421875" style="61" customWidth="1"/>
    <col min="11" max="11" width="5.57421875" style="64" customWidth="1"/>
    <col min="12" max="12" width="14.57421875" style="64" customWidth="1"/>
    <col min="13" max="18" width="12.421875" style="64" customWidth="1"/>
    <col min="19" max="27" width="11.421875" style="64" customWidth="1"/>
    <col min="28" max="28" width="19.421875" style="64" customWidth="1"/>
    <col min="29" max="29" width="11.421875" style="64" customWidth="1"/>
    <col min="30" max="43" width="9.00390625" style="64" customWidth="1"/>
    <col min="44" max="16384" width="11.421875" style="64" customWidth="1"/>
  </cols>
  <sheetData>
    <row r="1" spans="1:10" s="73" customFormat="1" ht="21" customHeight="1">
      <c r="A1" s="500" t="s">
        <v>177</v>
      </c>
      <c r="B1" s="500"/>
      <c r="C1" s="500"/>
      <c r="D1" s="500"/>
      <c r="E1" s="500"/>
      <c r="F1" s="500"/>
      <c r="G1" s="500"/>
      <c r="H1" s="500"/>
      <c r="I1" s="500"/>
      <c r="J1" s="219"/>
    </row>
    <row r="3" spans="1:18" s="444" customFormat="1" ht="18" customHeight="1" thickBot="1">
      <c r="A3" s="83"/>
      <c r="B3" s="83"/>
      <c r="C3" s="83"/>
      <c r="D3" s="83"/>
      <c r="E3" s="83"/>
      <c r="F3" s="83"/>
      <c r="G3" s="83"/>
      <c r="H3" s="83"/>
      <c r="I3" s="220"/>
      <c r="J3" s="221"/>
      <c r="M3" s="222"/>
      <c r="N3" s="223"/>
      <c r="O3" s="223"/>
      <c r="P3" s="223"/>
      <c r="Q3" s="223"/>
      <c r="R3" s="84" t="s">
        <v>69</v>
      </c>
    </row>
    <row r="4" spans="1:18" ht="18" customHeight="1">
      <c r="A4" s="524" t="s">
        <v>178</v>
      </c>
      <c r="B4" s="506"/>
      <c r="C4" s="526" t="s">
        <v>179</v>
      </c>
      <c r="D4" s="526" t="s">
        <v>180</v>
      </c>
      <c r="E4" s="526" t="s">
        <v>181</v>
      </c>
      <c r="F4" s="526" t="s">
        <v>182</v>
      </c>
      <c r="G4" s="526" t="s">
        <v>183</v>
      </c>
      <c r="H4" s="526" t="s">
        <v>184</v>
      </c>
      <c r="I4" s="528" t="s">
        <v>185</v>
      </c>
      <c r="J4" s="463"/>
      <c r="K4" s="524" t="s">
        <v>178</v>
      </c>
      <c r="L4" s="506"/>
      <c r="M4" s="530" t="s">
        <v>186</v>
      </c>
      <c r="N4" s="530" t="s">
        <v>187</v>
      </c>
      <c r="O4" s="530" t="s">
        <v>188</v>
      </c>
      <c r="P4" s="530" t="s">
        <v>189</v>
      </c>
      <c r="Q4" s="435" t="s">
        <v>190</v>
      </c>
      <c r="R4" s="224" t="s">
        <v>191</v>
      </c>
    </row>
    <row r="5" spans="1:18" ht="18" customHeight="1">
      <c r="A5" s="525"/>
      <c r="B5" s="508"/>
      <c r="C5" s="527"/>
      <c r="D5" s="527"/>
      <c r="E5" s="527"/>
      <c r="F5" s="527"/>
      <c r="G5" s="527"/>
      <c r="H5" s="527"/>
      <c r="I5" s="529"/>
      <c r="J5" s="463"/>
      <c r="K5" s="525"/>
      <c r="L5" s="508"/>
      <c r="M5" s="531"/>
      <c r="N5" s="531"/>
      <c r="O5" s="531"/>
      <c r="P5" s="531"/>
      <c r="Q5" s="225" t="s">
        <v>192</v>
      </c>
      <c r="R5" s="226" t="s">
        <v>193</v>
      </c>
    </row>
    <row r="6" spans="1:18" ht="6" customHeight="1">
      <c r="A6" s="444"/>
      <c r="B6" s="438"/>
      <c r="C6" s="164"/>
      <c r="D6" s="164"/>
      <c r="E6" s="164"/>
      <c r="F6" s="164"/>
      <c r="G6" s="164"/>
      <c r="H6" s="164"/>
      <c r="I6" s="164"/>
      <c r="J6" s="227"/>
      <c r="K6" s="444"/>
      <c r="L6" s="438"/>
      <c r="M6" s="228"/>
      <c r="N6" s="228"/>
      <c r="O6" s="228"/>
      <c r="P6" s="228"/>
      <c r="Q6" s="228"/>
      <c r="R6" s="228"/>
    </row>
    <row r="7" spans="1:18" s="69" customFormat="1" ht="18" customHeight="1">
      <c r="A7" s="522">
        <v>17</v>
      </c>
      <c r="B7" s="523"/>
      <c r="C7" s="229">
        <v>988413</v>
      </c>
      <c r="D7" s="229">
        <v>24503</v>
      </c>
      <c r="E7" s="229">
        <v>28121</v>
      </c>
      <c r="F7" s="229">
        <v>73739</v>
      </c>
      <c r="G7" s="229">
        <v>105916</v>
      </c>
      <c r="H7" s="229">
        <v>62231</v>
      </c>
      <c r="I7" s="229">
        <v>72410</v>
      </c>
      <c r="J7" s="230"/>
      <c r="K7" s="522">
        <f>A7</f>
        <v>17</v>
      </c>
      <c r="L7" s="523"/>
      <c r="M7" s="231">
        <v>28123</v>
      </c>
      <c r="N7" s="231">
        <v>75288</v>
      </c>
      <c r="O7" s="231">
        <v>12544</v>
      </c>
      <c r="P7" s="231">
        <v>347532</v>
      </c>
      <c r="Q7" s="231">
        <v>121305</v>
      </c>
      <c r="R7" s="231">
        <v>36701</v>
      </c>
    </row>
    <row r="8" spans="1:18" s="69" customFormat="1" ht="18" customHeight="1">
      <c r="A8" s="532">
        <f>A7+1</f>
        <v>18</v>
      </c>
      <c r="B8" s="533"/>
      <c r="C8" s="229">
        <v>1039905</v>
      </c>
      <c r="D8" s="229">
        <v>23742</v>
      </c>
      <c r="E8" s="229">
        <v>29490</v>
      </c>
      <c r="F8" s="229">
        <v>76252</v>
      </c>
      <c r="G8" s="229">
        <v>109292</v>
      </c>
      <c r="H8" s="229">
        <v>65658</v>
      </c>
      <c r="I8" s="229">
        <v>73239</v>
      </c>
      <c r="J8" s="230"/>
      <c r="K8" s="532">
        <f>K7+1</f>
        <v>18</v>
      </c>
      <c r="L8" s="533"/>
      <c r="M8" s="231">
        <v>29359</v>
      </c>
      <c r="N8" s="231">
        <v>77548</v>
      </c>
      <c r="O8" s="231">
        <v>12963</v>
      </c>
      <c r="P8" s="231">
        <v>371731</v>
      </c>
      <c r="Q8" s="231">
        <v>131709</v>
      </c>
      <c r="R8" s="231">
        <v>38922</v>
      </c>
    </row>
    <row r="9" spans="1:18" s="69" customFormat="1" ht="18" customHeight="1">
      <c r="A9" s="532">
        <f>A8+1</f>
        <v>19</v>
      </c>
      <c r="B9" s="533"/>
      <c r="C9" s="229">
        <v>1082282</v>
      </c>
      <c r="D9" s="229">
        <v>30925</v>
      </c>
      <c r="E9" s="229">
        <v>30825</v>
      </c>
      <c r="F9" s="229">
        <v>85242</v>
      </c>
      <c r="G9" s="229">
        <v>123415</v>
      </c>
      <c r="H9" s="229">
        <v>68345</v>
      </c>
      <c r="I9" s="229">
        <v>75861</v>
      </c>
      <c r="J9" s="230"/>
      <c r="K9" s="532">
        <f>K8+1</f>
        <v>19</v>
      </c>
      <c r="L9" s="533"/>
      <c r="M9" s="231">
        <v>33069</v>
      </c>
      <c r="N9" s="231">
        <v>79521</v>
      </c>
      <c r="O9" s="231">
        <v>14832</v>
      </c>
      <c r="P9" s="231">
        <v>371517</v>
      </c>
      <c r="Q9" s="231">
        <v>128704</v>
      </c>
      <c r="R9" s="231">
        <v>40026</v>
      </c>
    </row>
    <row r="10" spans="1:18" s="69" customFormat="1" ht="18" customHeight="1">
      <c r="A10" s="532">
        <f>A9+1</f>
        <v>20</v>
      </c>
      <c r="B10" s="533"/>
      <c r="C10" s="229">
        <v>1124662</v>
      </c>
      <c r="D10" s="229">
        <v>31499</v>
      </c>
      <c r="E10" s="229">
        <v>31870</v>
      </c>
      <c r="F10" s="229">
        <v>87884</v>
      </c>
      <c r="G10" s="229">
        <v>128831</v>
      </c>
      <c r="H10" s="229">
        <v>71337</v>
      </c>
      <c r="I10" s="229">
        <v>79773</v>
      </c>
      <c r="J10" s="230"/>
      <c r="K10" s="532">
        <f>K9+1</f>
        <v>20</v>
      </c>
      <c r="L10" s="533"/>
      <c r="M10" s="231">
        <v>34642</v>
      </c>
      <c r="N10" s="231">
        <v>82593</v>
      </c>
      <c r="O10" s="231">
        <v>15171</v>
      </c>
      <c r="P10" s="231">
        <v>383658</v>
      </c>
      <c r="Q10" s="231">
        <v>135480</v>
      </c>
      <c r="R10" s="231">
        <v>41924</v>
      </c>
    </row>
    <row r="11" spans="1:18" s="73" customFormat="1" ht="18" customHeight="1">
      <c r="A11" s="534">
        <f>A10+1</f>
        <v>21</v>
      </c>
      <c r="B11" s="535"/>
      <c r="C11" s="232">
        <v>1160590</v>
      </c>
      <c r="D11" s="232">
        <v>32199</v>
      </c>
      <c r="E11" s="232">
        <v>32786</v>
      </c>
      <c r="F11" s="232">
        <v>91155</v>
      </c>
      <c r="G11" s="232">
        <v>133076</v>
      </c>
      <c r="H11" s="232">
        <v>73613</v>
      </c>
      <c r="I11" s="232">
        <v>83790</v>
      </c>
      <c r="J11" s="233"/>
      <c r="K11" s="534">
        <f>K10+1</f>
        <v>21</v>
      </c>
      <c r="L11" s="535"/>
      <c r="M11" s="232">
        <v>35996</v>
      </c>
      <c r="N11" s="232">
        <v>85091</v>
      </c>
      <c r="O11" s="232">
        <v>15797</v>
      </c>
      <c r="P11" s="232">
        <v>393267</v>
      </c>
      <c r="Q11" s="232">
        <v>141014</v>
      </c>
      <c r="R11" s="232">
        <v>42806</v>
      </c>
    </row>
    <row r="12" spans="1:18" ht="12.75" customHeight="1">
      <c r="A12" s="444"/>
      <c r="B12" s="438"/>
      <c r="C12" s="228"/>
      <c r="D12" s="228"/>
      <c r="E12" s="228"/>
      <c r="F12" s="228"/>
      <c r="G12" s="228"/>
      <c r="H12" s="228"/>
      <c r="I12" s="228"/>
      <c r="J12" s="234"/>
      <c r="K12" s="444"/>
      <c r="L12" s="438"/>
      <c r="M12" s="232"/>
      <c r="N12" s="232"/>
      <c r="O12" s="232"/>
      <c r="P12" s="232"/>
      <c r="Q12" s="232"/>
      <c r="R12" s="232"/>
    </row>
    <row r="13" spans="1:18" s="73" customFormat="1" ht="18" customHeight="1">
      <c r="A13" s="536" t="s">
        <v>194</v>
      </c>
      <c r="B13" s="537"/>
      <c r="C13" s="232">
        <v>561735</v>
      </c>
      <c r="D13" s="232">
        <v>19669</v>
      </c>
      <c r="E13" s="232">
        <v>17458</v>
      </c>
      <c r="F13" s="232">
        <v>47711</v>
      </c>
      <c r="G13" s="232">
        <v>79888</v>
      </c>
      <c r="H13" s="232">
        <v>36697</v>
      </c>
      <c r="I13" s="232">
        <v>39307</v>
      </c>
      <c r="J13" s="233"/>
      <c r="K13" s="536" t="s">
        <v>194</v>
      </c>
      <c r="L13" s="537"/>
      <c r="M13" s="232">
        <v>20655</v>
      </c>
      <c r="N13" s="232">
        <v>45300</v>
      </c>
      <c r="O13" s="232">
        <v>8888</v>
      </c>
      <c r="P13" s="232">
        <v>157793</v>
      </c>
      <c r="Q13" s="232">
        <v>53925</v>
      </c>
      <c r="R13" s="232">
        <v>34444</v>
      </c>
    </row>
    <row r="14" spans="1:18" ht="18" customHeight="1">
      <c r="A14" s="235"/>
      <c r="B14" s="236" t="s">
        <v>195</v>
      </c>
      <c r="C14" s="232">
        <v>418121</v>
      </c>
      <c r="D14" s="229">
        <v>16500</v>
      </c>
      <c r="E14" s="229">
        <v>15898</v>
      </c>
      <c r="F14" s="229">
        <v>37517</v>
      </c>
      <c r="G14" s="229">
        <v>68625</v>
      </c>
      <c r="H14" s="229">
        <v>25314</v>
      </c>
      <c r="I14" s="229">
        <v>34269</v>
      </c>
      <c r="J14" s="237"/>
      <c r="K14" s="235"/>
      <c r="L14" s="236" t="s">
        <v>195</v>
      </c>
      <c r="M14" s="231">
        <v>16897</v>
      </c>
      <c r="N14" s="231">
        <v>38667</v>
      </c>
      <c r="O14" s="231">
        <v>7433</v>
      </c>
      <c r="P14" s="231">
        <v>113644</v>
      </c>
      <c r="Q14" s="231">
        <v>8913</v>
      </c>
      <c r="R14" s="231">
        <v>34444</v>
      </c>
    </row>
    <row r="15" spans="1:18" ht="18" customHeight="1">
      <c r="A15" s="235"/>
      <c r="B15" s="236" t="s">
        <v>196</v>
      </c>
      <c r="C15" s="232">
        <v>121387</v>
      </c>
      <c r="D15" s="229">
        <v>1917</v>
      </c>
      <c r="E15" s="229">
        <v>857</v>
      </c>
      <c r="F15" s="229">
        <v>6033</v>
      </c>
      <c r="G15" s="229">
        <v>4150</v>
      </c>
      <c r="H15" s="229">
        <v>10162</v>
      </c>
      <c r="I15" s="229">
        <v>3496</v>
      </c>
      <c r="J15" s="237"/>
      <c r="K15" s="235"/>
      <c r="L15" s="236" t="s">
        <v>196</v>
      </c>
      <c r="M15" s="231">
        <v>1806</v>
      </c>
      <c r="N15" s="231">
        <v>5206</v>
      </c>
      <c r="O15" s="231">
        <v>1327</v>
      </c>
      <c r="P15" s="231">
        <v>41421</v>
      </c>
      <c r="Q15" s="231">
        <v>45012</v>
      </c>
      <c r="R15" s="231" t="s">
        <v>24</v>
      </c>
    </row>
    <row r="16" spans="1:18" ht="18" customHeight="1">
      <c r="A16" s="235"/>
      <c r="B16" s="236" t="s">
        <v>84</v>
      </c>
      <c r="C16" s="232">
        <v>17939</v>
      </c>
      <c r="D16" s="229">
        <v>1041</v>
      </c>
      <c r="E16" s="229">
        <v>553</v>
      </c>
      <c r="F16" s="229">
        <v>3832</v>
      </c>
      <c r="G16" s="229">
        <v>6585</v>
      </c>
      <c r="H16" s="229">
        <v>1049</v>
      </c>
      <c r="I16" s="229">
        <v>1409</v>
      </c>
      <c r="J16" s="237"/>
      <c r="K16" s="235"/>
      <c r="L16" s="236" t="s">
        <v>84</v>
      </c>
      <c r="M16" s="231">
        <v>1896</v>
      </c>
      <c r="N16" s="231">
        <v>1156</v>
      </c>
      <c r="O16" s="231">
        <v>95</v>
      </c>
      <c r="P16" s="231">
        <v>323</v>
      </c>
      <c r="Q16" s="231" t="s">
        <v>24</v>
      </c>
      <c r="R16" s="231" t="s">
        <v>24</v>
      </c>
    </row>
    <row r="17" spans="1:18" ht="18" customHeight="1">
      <c r="A17" s="235"/>
      <c r="B17" s="236" t="s">
        <v>197</v>
      </c>
      <c r="C17" s="232">
        <v>4288</v>
      </c>
      <c r="D17" s="229">
        <v>211</v>
      </c>
      <c r="E17" s="229">
        <v>150</v>
      </c>
      <c r="F17" s="229">
        <v>329</v>
      </c>
      <c r="G17" s="229">
        <v>528</v>
      </c>
      <c r="H17" s="229">
        <v>172</v>
      </c>
      <c r="I17" s="229">
        <v>133</v>
      </c>
      <c r="J17" s="237"/>
      <c r="K17" s="235"/>
      <c r="L17" s="236" t="s">
        <v>197</v>
      </c>
      <c r="M17" s="231">
        <v>56</v>
      </c>
      <c r="N17" s="231">
        <v>271</v>
      </c>
      <c r="O17" s="231">
        <v>33</v>
      </c>
      <c r="P17" s="231">
        <v>2405</v>
      </c>
      <c r="Q17" s="231" t="s">
        <v>24</v>
      </c>
      <c r="R17" s="231" t="s">
        <v>24</v>
      </c>
    </row>
    <row r="18" spans="1:18" ht="12.75" customHeight="1">
      <c r="A18" s="444"/>
      <c r="B18" s="438"/>
      <c r="C18" s="232"/>
      <c r="D18" s="228"/>
      <c r="E18" s="228"/>
      <c r="F18" s="228"/>
      <c r="G18" s="228"/>
      <c r="H18" s="228"/>
      <c r="I18" s="228"/>
      <c r="J18" s="234"/>
      <c r="K18" s="444"/>
      <c r="L18" s="438"/>
      <c r="M18" s="228"/>
      <c r="N18" s="228"/>
      <c r="O18" s="228"/>
      <c r="P18" s="228"/>
      <c r="Q18" s="228"/>
      <c r="R18" s="228"/>
    </row>
    <row r="19" spans="1:18" s="73" customFormat="1" ht="18" customHeight="1">
      <c r="A19" s="536" t="s">
        <v>198</v>
      </c>
      <c r="B19" s="537"/>
      <c r="C19" s="232">
        <v>202662</v>
      </c>
      <c r="D19" s="232">
        <v>5061</v>
      </c>
      <c r="E19" s="232">
        <v>5161</v>
      </c>
      <c r="F19" s="232">
        <v>15915</v>
      </c>
      <c r="G19" s="232">
        <v>21275</v>
      </c>
      <c r="H19" s="232">
        <v>12445</v>
      </c>
      <c r="I19" s="232">
        <v>14550</v>
      </c>
      <c r="J19" s="233"/>
      <c r="K19" s="536" t="s">
        <v>198</v>
      </c>
      <c r="L19" s="537"/>
      <c r="M19" s="232">
        <v>6371</v>
      </c>
      <c r="N19" s="232">
        <v>15538</v>
      </c>
      <c r="O19" s="232">
        <v>2515</v>
      </c>
      <c r="P19" s="232">
        <v>78080</v>
      </c>
      <c r="Q19" s="232">
        <v>24535</v>
      </c>
      <c r="R19" s="232">
        <v>1216</v>
      </c>
    </row>
    <row r="20" spans="1:18" ht="18" customHeight="1">
      <c r="A20" s="235"/>
      <c r="B20" s="236" t="s">
        <v>195</v>
      </c>
      <c r="C20" s="232">
        <v>153544</v>
      </c>
      <c r="D20" s="229">
        <v>4369</v>
      </c>
      <c r="E20" s="229">
        <v>4783</v>
      </c>
      <c r="F20" s="229">
        <v>13264</v>
      </c>
      <c r="G20" s="229">
        <v>19476</v>
      </c>
      <c r="H20" s="229">
        <v>8404</v>
      </c>
      <c r="I20" s="229">
        <v>13324</v>
      </c>
      <c r="J20" s="237"/>
      <c r="K20" s="235"/>
      <c r="L20" s="236" t="s">
        <v>195</v>
      </c>
      <c r="M20" s="231">
        <v>5576</v>
      </c>
      <c r="N20" s="231">
        <v>13440</v>
      </c>
      <c r="O20" s="231">
        <v>1928</v>
      </c>
      <c r="P20" s="231">
        <v>61322</v>
      </c>
      <c r="Q20" s="231">
        <v>6442</v>
      </c>
      <c r="R20" s="231">
        <v>1216</v>
      </c>
    </row>
    <row r="21" spans="1:18" ht="18" customHeight="1">
      <c r="A21" s="235"/>
      <c r="B21" s="236" t="s">
        <v>196</v>
      </c>
      <c r="C21" s="232">
        <v>48030</v>
      </c>
      <c r="D21" s="229">
        <v>635</v>
      </c>
      <c r="E21" s="229">
        <v>361</v>
      </c>
      <c r="F21" s="229">
        <v>2323</v>
      </c>
      <c r="G21" s="229">
        <v>1531</v>
      </c>
      <c r="H21" s="229">
        <v>3988</v>
      </c>
      <c r="I21" s="229">
        <v>1145</v>
      </c>
      <c r="J21" s="237"/>
      <c r="K21" s="235"/>
      <c r="L21" s="236" t="s">
        <v>196</v>
      </c>
      <c r="M21" s="231">
        <v>701</v>
      </c>
      <c r="N21" s="231">
        <v>2000</v>
      </c>
      <c r="O21" s="231">
        <v>573</v>
      </c>
      <c r="P21" s="231">
        <v>16680</v>
      </c>
      <c r="Q21" s="231">
        <v>18093</v>
      </c>
      <c r="R21" s="231" t="s">
        <v>24</v>
      </c>
    </row>
    <row r="22" spans="1:18" ht="18" customHeight="1">
      <c r="A22" s="235"/>
      <c r="B22" s="236" t="s">
        <v>199</v>
      </c>
      <c r="C22" s="232">
        <v>1021</v>
      </c>
      <c r="D22" s="229">
        <v>47</v>
      </c>
      <c r="E22" s="229">
        <v>17</v>
      </c>
      <c r="F22" s="229">
        <v>326</v>
      </c>
      <c r="G22" s="229">
        <v>267</v>
      </c>
      <c r="H22" s="229">
        <v>53</v>
      </c>
      <c r="I22" s="229">
        <v>81</v>
      </c>
      <c r="J22" s="237"/>
      <c r="K22" s="235"/>
      <c r="L22" s="236" t="s">
        <v>199</v>
      </c>
      <c r="M22" s="231">
        <v>93</v>
      </c>
      <c r="N22" s="231">
        <v>90</v>
      </c>
      <c r="O22" s="231">
        <v>14</v>
      </c>
      <c r="P22" s="231">
        <v>33</v>
      </c>
      <c r="Q22" s="231" t="s">
        <v>24</v>
      </c>
      <c r="R22" s="231" t="s">
        <v>24</v>
      </c>
    </row>
    <row r="23" spans="1:18" ht="18" customHeight="1">
      <c r="A23" s="235"/>
      <c r="B23" s="236" t="s">
        <v>197</v>
      </c>
      <c r="C23" s="232">
        <v>67</v>
      </c>
      <c r="D23" s="229">
        <v>10</v>
      </c>
      <c r="E23" s="229" t="s">
        <v>23</v>
      </c>
      <c r="F23" s="229">
        <v>2</v>
      </c>
      <c r="G23" s="229">
        <v>1</v>
      </c>
      <c r="H23" s="229" t="s">
        <v>24</v>
      </c>
      <c r="I23" s="229" t="s">
        <v>24</v>
      </c>
      <c r="J23" s="237"/>
      <c r="K23" s="235"/>
      <c r="L23" s="236" t="s">
        <v>197</v>
      </c>
      <c r="M23" s="231">
        <v>1</v>
      </c>
      <c r="N23" s="231">
        <v>8</v>
      </c>
      <c r="O23" s="231" t="s">
        <v>24</v>
      </c>
      <c r="P23" s="231">
        <v>45</v>
      </c>
      <c r="Q23" s="231" t="s">
        <v>24</v>
      </c>
      <c r="R23" s="231" t="s">
        <v>24</v>
      </c>
    </row>
    <row r="24" spans="1:18" ht="12.75" customHeight="1">
      <c r="A24" s="444"/>
      <c r="B24" s="438"/>
      <c r="C24" s="232"/>
      <c r="D24" s="228"/>
      <c r="E24" s="228"/>
      <c r="F24" s="228"/>
      <c r="G24" s="228"/>
      <c r="H24" s="228"/>
      <c r="I24" s="228"/>
      <c r="J24" s="234"/>
      <c r="K24" s="444"/>
      <c r="L24" s="438"/>
      <c r="M24" s="228"/>
      <c r="N24" s="228"/>
      <c r="O24" s="228"/>
      <c r="P24" s="228"/>
      <c r="Q24" s="228"/>
      <c r="R24" s="228"/>
    </row>
    <row r="25" spans="1:18" s="73" customFormat="1" ht="18" customHeight="1">
      <c r="A25" s="536" t="s">
        <v>200</v>
      </c>
      <c r="B25" s="537"/>
      <c r="C25" s="232">
        <v>59827</v>
      </c>
      <c r="D25" s="232">
        <v>1449</v>
      </c>
      <c r="E25" s="232">
        <v>1449</v>
      </c>
      <c r="F25" s="232">
        <v>4373</v>
      </c>
      <c r="G25" s="232">
        <v>5309</v>
      </c>
      <c r="H25" s="232">
        <v>3820</v>
      </c>
      <c r="I25" s="232">
        <v>3812</v>
      </c>
      <c r="J25" s="233"/>
      <c r="K25" s="536" t="s">
        <v>200</v>
      </c>
      <c r="L25" s="537"/>
      <c r="M25" s="232">
        <v>1417</v>
      </c>
      <c r="N25" s="232">
        <v>3709</v>
      </c>
      <c r="O25" s="232">
        <v>589</v>
      </c>
      <c r="P25" s="232">
        <v>24608</v>
      </c>
      <c r="Q25" s="232">
        <v>7621</v>
      </c>
      <c r="R25" s="232">
        <v>1671</v>
      </c>
    </row>
    <row r="26" spans="1:18" ht="18" customHeight="1">
      <c r="A26" s="235"/>
      <c r="B26" s="236" t="s">
        <v>195</v>
      </c>
      <c r="C26" s="232">
        <v>38397</v>
      </c>
      <c r="D26" s="229">
        <v>1027</v>
      </c>
      <c r="E26" s="229">
        <v>1170</v>
      </c>
      <c r="F26" s="229">
        <v>2836</v>
      </c>
      <c r="G26" s="229">
        <v>3884</v>
      </c>
      <c r="H26" s="229">
        <v>2182</v>
      </c>
      <c r="I26" s="229">
        <v>3092</v>
      </c>
      <c r="J26" s="237"/>
      <c r="K26" s="235"/>
      <c r="L26" s="236" t="s">
        <v>195</v>
      </c>
      <c r="M26" s="231">
        <v>943</v>
      </c>
      <c r="N26" s="231">
        <v>2694</v>
      </c>
      <c r="O26" s="231">
        <v>396</v>
      </c>
      <c r="P26" s="231">
        <v>17541</v>
      </c>
      <c r="Q26" s="231">
        <v>961</v>
      </c>
      <c r="R26" s="231">
        <v>1671</v>
      </c>
    </row>
    <row r="27" spans="1:18" ht="18" customHeight="1">
      <c r="A27" s="235"/>
      <c r="B27" s="236" t="s">
        <v>196</v>
      </c>
      <c r="C27" s="232">
        <v>19335</v>
      </c>
      <c r="D27" s="229">
        <v>313</v>
      </c>
      <c r="E27" s="229">
        <v>183</v>
      </c>
      <c r="F27" s="229">
        <v>1004</v>
      </c>
      <c r="G27" s="229">
        <v>829</v>
      </c>
      <c r="H27" s="229">
        <v>1556</v>
      </c>
      <c r="I27" s="229">
        <v>566</v>
      </c>
      <c r="J27" s="237"/>
      <c r="K27" s="235"/>
      <c r="L27" s="236" t="s">
        <v>196</v>
      </c>
      <c r="M27" s="231">
        <v>293</v>
      </c>
      <c r="N27" s="231">
        <v>877</v>
      </c>
      <c r="O27" s="231">
        <v>181</v>
      </c>
      <c r="P27" s="231">
        <v>6873</v>
      </c>
      <c r="Q27" s="231">
        <v>6660</v>
      </c>
      <c r="R27" s="231" t="s">
        <v>24</v>
      </c>
    </row>
    <row r="28" spans="1:18" ht="18" customHeight="1">
      <c r="A28" s="235"/>
      <c r="B28" s="236" t="s">
        <v>199</v>
      </c>
      <c r="C28" s="232">
        <v>2086</v>
      </c>
      <c r="D28" s="229">
        <v>109</v>
      </c>
      <c r="E28" s="229">
        <v>95</v>
      </c>
      <c r="F28" s="229">
        <v>533</v>
      </c>
      <c r="G28" s="229">
        <v>596</v>
      </c>
      <c r="H28" s="229">
        <v>82</v>
      </c>
      <c r="I28" s="229">
        <v>154</v>
      </c>
      <c r="J28" s="237"/>
      <c r="K28" s="235"/>
      <c r="L28" s="236" t="s">
        <v>199</v>
      </c>
      <c r="M28" s="231">
        <v>181</v>
      </c>
      <c r="N28" s="231">
        <v>136</v>
      </c>
      <c r="O28" s="231">
        <v>12</v>
      </c>
      <c r="P28" s="231">
        <v>188</v>
      </c>
      <c r="Q28" s="231" t="s">
        <v>24</v>
      </c>
      <c r="R28" s="231" t="s">
        <v>24</v>
      </c>
    </row>
    <row r="29" spans="1:18" ht="18" customHeight="1">
      <c r="A29" s="235"/>
      <c r="B29" s="236" t="s">
        <v>197</v>
      </c>
      <c r="C29" s="232">
        <v>9</v>
      </c>
      <c r="D29" s="229" t="s">
        <v>24</v>
      </c>
      <c r="E29" s="229">
        <v>1</v>
      </c>
      <c r="F29" s="229" t="s">
        <v>23</v>
      </c>
      <c r="G29" s="229" t="s">
        <v>23</v>
      </c>
      <c r="H29" s="229" t="s">
        <v>23</v>
      </c>
      <c r="I29" s="229" t="s">
        <v>23</v>
      </c>
      <c r="J29" s="237"/>
      <c r="K29" s="235"/>
      <c r="L29" s="236" t="s">
        <v>197</v>
      </c>
      <c r="M29" s="231" t="s">
        <v>24</v>
      </c>
      <c r="N29" s="231">
        <v>2</v>
      </c>
      <c r="O29" s="231" t="s">
        <v>24</v>
      </c>
      <c r="P29" s="231">
        <v>6</v>
      </c>
      <c r="Q29" s="231" t="s">
        <v>24</v>
      </c>
      <c r="R29" s="231" t="s">
        <v>24</v>
      </c>
    </row>
    <row r="30" spans="1:18" ht="12.75" customHeight="1">
      <c r="A30" s="444"/>
      <c r="B30" s="438"/>
      <c r="C30" s="232"/>
      <c r="D30" s="228"/>
      <c r="E30" s="228"/>
      <c r="F30" s="228"/>
      <c r="G30" s="228"/>
      <c r="H30" s="228"/>
      <c r="I30" s="228"/>
      <c r="J30" s="228"/>
      <c r="K30" s="228"/>
      <c r="L30" s="238"/>
      <c r="M30" s="228"/>
      <c r="N30" s="228"/>
      <c r="O30" s="228"/>
      <c r="P30" s="228"/>
      <c r="Q30" s="228"/>
      <c r="R30" s="228"/>
    </row>
    <row r="31" spans="1:18" s="73" customFormat="1" ht="18" customHeight="1">
      <c r="A31" s="536" t="s">
        <v>201</v>
      </c>
      <c r="B31" s="537"/>
      <c r="C31" s="232">
        <v>117006</v>
      </c>
      <c r="D31" s="232">
        <v>2073</v>
      </c>
      <c r="E31" s="232">
        <v>3895</v>
      </c>
      <c r="F31" s="232">
        <v>9631</v>
      </c>
      <c r="G31" s="232">
        <v>13319</v>
      </c>
      <c r="H31" s="232">
        <v>7726</v>
      </c>
      <c r="I31" s="232">
        <v>8913</v>
      </c>
      <c r="J31" s="233"/>
      <c r="K31" s="536" t="s">
        <v>201</v>
      </c>
      <c r="L31" s="537"/>
      <c r="M31" s="232">
        <v>3089</v>
      </c>
      <c r="N31" s="232">
        <v>8995</v>
      </c>
      <c r="O31" s="232">
        <v>1441</v>
      </c>
      <c r="P31" s="232">
        <v>38588</v>
      </c>
      <c r="Q31" s="232">
        <v>17762</v>
      </c>
      <c r="R31" s="232">
        <v>1574</v>
      </c>
    </row>
    <row r="32" spans="1:18" ht="18" customHeight="1">
      <c r="A32" s="235"/>
      <c r="B32" s="236" t="s">
        <v>195</v>
      </c>
      <c r="C32" s="232">
        <v>88163</v>
      </c>
      <c r="D32" s="229">
        <v>1807</v>
      </c>
      <c r="E32" s="229">
        <v>3582</v>
      </c>
      <c r="F32" s="229">
        <v>7918</v>
      </c>
      <c r="G32" s="229">
        <v>12048</v>
      </c>
      <c r="H32" s="229">
        <v>5799</v>
      </c>
      <c r="I32" s="229">
        <v>8260</v>
      </c>
      <c r="J32" s="237"/>
      <c r="K32" s="235"/>
      <c r="L32" s="236" t="s">
        <v>195</v>
      </c>
      <c r="M32" s="231">
        <v>2642</v>
      </c>
      <c r="N32" s="231">
        <v>7788</v>
      </c>
      <c r="O32" s="231">
        <v>1154</v>
      </c>
      <c r="P32" s="231">
        <v>30545</v>
      </c>
      <c r="Q32" s="231">
        <v>5046</v>
      </c>
      <c r="R32" s="231">
        <v>1574</v>
      </c>
    </row>
    <row r="33" spans="1:18" ht="18" customHeight="1">
      <c r="A33" s="235"/>
      <c r="B33" s="236" t="s">
        <v>196</v>
      </c>
      <c r="C33" s="232">
        <v>27452</v>
      </c>
      <c r="D33" s="229">
        <v>217</v>
      </c>
      <c r="E33" s="229">
        <v>242</v>
      </c>
      <c r="F33" s="229">
        <v>1084</v>
      </c>
      <c r="G33" s="229">
        <v>1045</v>
      </c>
      <c r="H33" s="229">
        <v>1881</v>
      </c>
      <c r="I33" s="229">
        <v>587</v>
      </c>
      <c r="J33" s="237"/>
      <c r="K33" s="235"/>
      <c r="L33" s="236" t="s">
        <v>196</v>
      </c>
      <c r="M33" s="231">
        <v>383</v>
      </c>
      <c r="N33" s="231">
        <v>1125</v>
      </c>
      <c r="O33" s="231">
        <v>275</v>
      </c>
      <c r="P33" s="231">
        <v>7897</v>
      </c>
      <c r="Q33" s="231">
        <v>12716</v>
      </c>
      <c r="R33" s="231" t="s">
        <v>24</v>
      </c>
    </row>
    <row r="34" spans="1:18" ht="18" customHeight="1">
      <c r="A34" s="235"/>
      <c r="B34" s="236" t="s">
        <v>199</v>
      </c>
      <c r="C34" s="232">
        <v>1219</v>
      </c>
      <c r="D34" s="229">
        <v>43</v>
      </c>
      <c r="E34" s="229">
        <v>61</v>
      </c>
      <c r="F34" s="229">
        <v>620</v>
      </c>
      <c r="G34" s="229">
        <v>214</v>
      </c>
      <c r="H34" s="229">
        <v>45</v>
      </c>
      <c r="I34" s="229">
        <v>64</v>
      </c>
      <c r="J34" s="237"/>
      <c r="K34" s="235"/>
      <c r="L34" s="236" t="s">
        <v>199</v>
      </c>
      <c r="M34" s="231">
        <v>64</v>
      </c>
      <c r="N34" s="231">
        <v>73</v>
      </c>
      <c r="O34" s="231">
        <v>10</v>
      </c>
      <c r="P34" s="231">
        <v>25</v>
      </c>
      <c r="Q34" s="231" t="s">
        <v>24</v>
      </c>
      <c r="R34" s="231" t="s">
        <v>24</v>
      </c>
    </row>
    <row r="35" spans="1:18" ht="18" customHeight="1">
      <c r="A35" s="235"/>
      <c r="B35" s="236" t="s">
        <v>197</v>
      </c>
      <c r="C35" s="232">
        <v>172</v>
      </c>
      <c r="D35" s="229">
        <v>6</v>
      </c>
      <c r="E35" s="229">
        <v>10</v>
      </c>
      <c r="F35" s="229">
        <v>9</v>
      </c>
      <c r="G35" s="229">
        <v>12</v>
      </c>
      <c r="H35" s="229">
        <v>1</v>
      </c>
      <c r="I35" s="229">
        <v>2</v>
      </c>
      <c r="J35" s="237"/>
      <c r="K35" s="235"/>
      <c r="L35" s="236" t="s">
        <v>197</v>
      </c>
      <c r="M35" s="231" t="s">
        <v>24</v>
      </c>
      <c r="N35" s="231">
        <v>9</v>
      </c>
      <c r="O35" s="231">
        <v>2</v>
      </c>
      <c r="P35" s="231">
        <v>121</v>
      </c>
      <c r="Q35" s="231" t="s">
        <v>24</v>
      </c>
      <c r="R35" s="231" t="s">
        <v>24</v>
      </c>
    </row>
    <row r="36" spans="1:18" ht="12.75" customHeight="1">
      <c r="A36" s="444"/>
      <c r="B36" s="438"/>
      <c r="C36" s="232"/>
      <c r="D36" s="228"/>
      <c r="E36" s="228"/>
      <c r="F36" s="228"/>
      <c r="G36" s="228"/>
      <c r="H36" s="228"/>
      <c r="I36" s="228"/>
      <c r="J36" s="234"/>
      <c r="K36" s="444"/>
      <c r="L36" s="438"/>
      <c r="M36" s="228"/>
      <c r="N36" s="228"/>
      <c r="O36" s="228"/>
      <c r="P36" s="228"/>
      <c r="Q36" s="228"/>
      <c r="R36" s="228"/>
    </row>
    <row r="37" spans="1:18" s="73" customFormat="1" ht="18" customHeight="1">
      <c r="A37" s="536" t="s">
        <v>202</v>
      </c>
      <c r="B37" s="537"/>
      <c r="C37" s="232">
        <v>76547</v>
      </c>
      <c r="D37" s="232">
        <v>2398</v>
      </c>
      <c r="E37" s="232">
        <v>2354</v>
      </c>
      <c r="F37" s="232">
        <v>6135</v>
      </c>
      <c r="G37" s="232">
        <v>7501</v>
      </c>
      <c r="H37" s="232">
        <v>4371</v>
      </c>
      <c r="I37" s="232">
        <v>4288</v>
      </c>
      <c r="J37" s="239"/>
      <c r="K37" s="538" t="s">
        <v>202</v>
      </c>
      <c r="L37" s="539"/>
      <c r="M37" s="232">
        <v>2113</v>
      </c>
      <c r="N37" s="232">
        <v>4936</v>
      </c>
      <c r="O37" s="232">
        <v>1100</v>
      </c>
      <c r="P37" s="232">
        <v>27242</v>
      </c>
      <c r="Q37" s="232">
        <v>10208</v>
      </c>
      <c r="R37" s="232">
        <v>3901</v>
      </c>
    </row>
    <row r="38" spans="1:18" ht="18" customHeight="1">
      <c r="A38" s="235"/>
      <c r="B38" s="236" t="s">
        <v>195</v>
      </c>
      <c r="C38" s="232">
        <v>50907</v>
      </c>
      <c r="D38" s="229">
        <v>1860</v>
      </c>
      <c r="E38" s="229">
        <v>2000</v>
      </c>
      <c r="F38" s="229">
        <v>4073</v>
      </c>
      <c r="G38" s="229">
        <v>5930</v>
      </c>
      <c r="H38" s="229">
        <v>2647</v>
      </c>
      <c r="I38" s="229">
        <v>3504</v>
      </c>
      <c r="J38" s="240"/>
      <c r="K38" s="241"/>
      <c r="L38" s="242" t="s">
        <v>195</v>
      </c>
      <c r="M38" s="231">
        <v>1455</v>
      </c>
      <c r="N38" s="231">
        <v>3879</v>
      </c>
      <c r="O38" s="231">
        <v>762</v>
      </c>
      <c r="P38" s="231">
        <v>19372</v>
      </c>
      <c r="Q38" s="231">
        <v>1524</v>
      </c>
      <c r="R38" s="231">
        <v>3901</v>
      </c>
    </row>
    <row r="39" spans="1:18" ht="18" customHeight="1">
      <c r="A39" s="235"/>
      <c r="B39" s="236" t="s">
        <v>196</v>
      </c>
      <c r="C39" s="232">
        <v>22920</v>
      </c>
      <c r="D39" s="229">
        <v>355</v>
      </c>
      <c r="E39" s="229">
        <v>184</v>
      </c>
      <c r="F39" s="229">
        <v>1143</v>
      </c>
      <c r="G39" s="229">
        <v>1027</v>
      </c>
      <c r="H39" s="229">
        <v>1647</v>
      </c>
      <c r="I39" s="229">
        <v>672</v>
      </c>
      <c r="J39" s="240"/>
      <c r="K39" s="241"/>
      <c r="L39" s="242" t="s">
        <v>196</v>
      </c>
      <c r="M39" s="231">
        <v>435</v>
      </c>
      <c r="N39" s="231">
        <v>845</v>
      </c>
      <c r="O39" s="231">
        <v>313</v>
      </c>
      <c r="P39" s="231">
        <v>7615</v>
      </c>
      <c r="Q39" s="231">
        <v>8684</v>
      </c>
      <c r="R39" s="231" t="s">
        <v>24</v>
      </c>
    </row>
    <row r="40" spans="1:18" ht="18" customHeight="1">
      <c r="A40" s="235"/>
      <c r="B40" s="236" t="s">
        <v>84</v>
      </c>
      <c r="C40" s="232">
        <v>2688</v>
      </c>
      <c r="D40" s="229">
        <v>183</v>
      </c>
      <c r="E40" s="229">
        <v>170</v>
      </c>
      <c r="F40" s="229">
        <v>919</v>
      </c>
      <c r="G40" s="229">
        <v>542</v>
      </c>
      <c r="H40" s="229">
        <v>76</v>
      </c>
      <c r="I40" s="229">
        <v>112</v>
      </c>
      <c r="J40" s="240"/>
      <c r="K40" s="241"/>
      <c r="L40" s="242" t="s">
        <v>199</v>
      </c>
      <c r="M40" s="231">
        <v>223</v>
      </c>
      <c r="N40" s="231">
        <v>210</v>
      </c>
      <c r="O40" s="231">
        <v>23</v>
      </c>
      <c r="P40" s="231">
        <v>230</v>
      </c>
      <c r="Q40" s="231" t="s">
        <v>24</v>
      </c>
      <c r="R40" s="231" t="s">
        <v>24</v>
      </c>
    </row>
    <row r="41" spans="1:18" ht="18" customHeight="1">
      <c r="A41" s="235"/>
      <c r="B41" s="236" t="s">
        <v>197</v>
      </c>
      <c r="C41" s="232">
        <v>32</v>
      </c>
      <c r="D41" s="229" t="s">
        <v>24</v>
      </c>
      <c r="E41" s="229" t="s">
        <v>24</v>
      </c>
      <c r="F41" s="229" t="s">
        <v>24</v>
      </c>
      <c r="G41" s="229">
        <v>2</v>
      </c>
      <c r="H41" s="229">
        <v>1</v>
      </c>
      <c r="I41" s="229" t="s">
        <v>24</v>
      </c>
      <c r="J41" s="240"/>
      <c r="K41" s="241"/>
      <c r="L41" s="242" t="s">
        <v>197</v>
      </c>
      <c r="M41" s="231" t="s">
        <v>24</v>
      </c>
      <c r="N41" s="231">
        <v>2</v>
      </c>
      <c r="O41" s="231">
        <v>2</v>
      </c>
      <c r="P41" s="231">
        <v>25</v>
      </c>
      <c r="Q41" s="231" t="s">
        <v>24</v>
      </c>
      <c r="R41" s="231" t="s">
        <v>24</v>
      </c>
    </row>
    <row r="42" spans="1:18" ht="12.75" customHeight="1">
      <c r="A42" s="444"/>
      <c r="B42" s="438"/>
      <c r="C42" s="232"/>
      <c r="D42" s="241"/>
      <c r="E42" s="241"/>
      <c r="F42" s="241"/>
      <c r="G42" s="241"/>
      <c r="H42" s="241"/>
      <c r="I42" s="241"/>
      <c r="J42" s="243"/>
      <c r="K42" s="244"/>
      <c r="L42" s="245"/>
      <c r="M42" s="241"/>
      <c r="N42" s="241"/>
      <c r="O42" s="241"/>
      <c r="P42" s="241"/>
      <c r="Q42" s="241"/>
      <c r="R42" s="241"/>
    </row>
    <row r="43" spans="1:18" s="73" customFormat="1" ht="18" customHeight="1">
      <c r="A43" s="536" t="s">
        <v>203</v>
      </c>
      <c r="B43" s="537"/>
      <c r="C43" s="232">
        <f>C44+C45+C46+C47</f>
        <v>142813</v>
      </c>
      <c r="D43" s="232">
        <v>1549</v>
      </c>
      <c r="E43" s="232">
        <v>2469</v>
      </c>
      <c r="F43" s="232">
        <v>7390</v>
      </c>
      <c r="G43" s="232">
        <v>5784</v>
      </c>
      <c r="H43" s="232">
        <v>8554</v>
      </c>
      <c r="I43" s="232">
        <v>12920</v>
      </c>
      <c r="J43" s="239"/>
      <c r="K43" s="538" t="s">
        <v>203</v>
      </c>
      <c r="L43" s="539"/>
      <c r="M43" s="232">
        <v>2351</v>
      </c>
      <c r="N43" s="232">
        <v>6613</v>
      </c>
      <c r="O43" s="232">
        <v>1264</v>
      </c>
      <c r="P43" s="232">
        <v>66956</v>
      </c>
      <c r="Q43" s="232">
        <v>26963</v>
      </c>
      <c r="R43" s="232" t="s">
        <v>23</v>
      </c>
    </row>
    <row r="44" spans="1:18" ht="18" customHeight="1">
      <c r="A44" s="235"/>
      <c r="B44" s="236" t="s">
        <v>195</v>
      </c>
      <c r="C44" s="232">
        <v>65446</v>
      </c>
      <c r="D44" s="229">
        <v>1006</v>
      </c>
      <c r="E44" s="229">
        <v>1721</v>
      </c>
      <c r="F44" s="229">
        <v>3543</v>
      </c>
      <c r="G44" s="229">
        <v>4155</v>
      </c>
      <c r="H44" s="229">
        <v>3741</v>
      </c>
      <c r="I44" s="229">
        <v>11343</v>
      </c>
      <c r="J44" s="240"/>
      <c r="K44" s="241"/>
      <c r="L44" s="242" t="s">
        <v>195</v>
      </c>
      <c r="M44" s="231">
        <v>1623</v>
      </c>
      <c r="N44" s="231">
        <v>3087</v>
      </c>
      <c r="O44" s="231">
        <v>546</v>
      </c>
      <c r="P44" s="231">
        <v>34209</v>
      </c>
      <c r="Q44" s="231">
        <v>472</v>
      </c>
      <c r="R44" s="231" t="s">
        <v>24</v>
      </c>
    </row>
    <row r="45" spans="1:18" ht="18" customHeight="1">
      <c r="A45" s="235"/>
      <c r="B45" s="236" t="s">
        <v>204</v>
      </c>
      <c r="C45" s="232">
        <v>75937</v>
      </c>
      <c r="D45" s="229">
        <v>473</v>
      </c>
      <c r="E45" s="229">
        <v>741</v>
      </c>
      <c r="F45" s="229">
        <v>3245</v>
      </c>
      <c r="G45" s="229">
        <v>1379</v>
      </c>
      <c r="H45" s="229">
        <v>4635</v>
      </c>
      <c r="I45" s="229">
        <v>1539</v>
      </c>
      <c r="J45" s="240"/>
      <c r="K45" s="241"/>
      <c r="L45" s="242" t="s">
        <v>204</v>
      </c>
      <c r="M45" s="231">
        <v>710</v>
      </c>
      <c r="N45" s="231">
        <v>3345</v>
      </c>
      <c r="O45" s="231">
        <v>718</v>
      </c>
      <c r="P45" s="231">
        <v>32661</v>
      </c>
      <c r="Q45" s="231">
        <v>26491</v>
      </c>
      <c r="R45" s="231" t="s">
        <v>24</v>
      </c>
    </row>
    <row r="46" spans="1:18" ht="18" customHeight="1">
      <c r="A46" s="235"/>
      <c r="B46" s="236" t="s">
        <v>199</v>
      </c>
      <c r="C46" s="232">
        <v>1378</v>
      </c>
      <c r="D46" s="229">
        <v>70</v>
      </c>
      <c r="E46" s="229">
        <v>7</v>
      </c>
      <c r="F46" s="229">
        <v>598</v>
      </c>
      <c r="G46" s="229">
        <v>250</v>
      </c>
      <c r="H46" s="229">
        <v>178</v>
      </c>
      <c r="I46" s="229">
        <v>38</v>
      </c>
      <c r="J46" s="240"/>
      <c r="K46" s="241"/>
      <c r="L46" s="242" t="s">
        <v>199</v>
      </c>
      <c r="M46" s="231">
        <v>18</v>
      </c>
      <c r="N46" s="231">
        <v>134</v>
      </c>
      <c r="O46" s="231" t="s">
        <v>24</v>
      </c>
      <c r="P46" s="231">
        <v>85</v>
      </c>
      <c r="Q46" s="231" t="s">
        <v>24</v>
      </c>
      <c r="R46" s="231" t="s">
        <v>24</v>
      </c>
    </row>
    <row r="47" spans="1:18" ht="18" customHeight="1" thickBot="1">
      <c r="A47" s="84"/>
      <c r="B47" s="246" t="s">
        <v>205</v>
      </c>
      <c r="C47" s="247">
        <v>52</v>
      </c>
      <c r="D47" s="248" t="s">
        <v>24</v>
      </c>
      <c r="E47" s="248" t="s">
        <v>24</v>
      </c>
      <c r="F47" s="248">
        <v>4</v>
      </c>
      <c r="G47" s="248" t="s">
        <v>24</v>
      </c>
      <c r="H47" s="248" t="s">
        <v>24</v>
      </c>
      <c r="I47" s="248" t="s">
        <v>24</v>
      </c>
      <c r="J47" s="240"/>
      <c r="K47" s="249"/>
      <c r="L47" s="250" t="s">
        <v>205</v>
      </c>
      <c r="M47" s="251" t="s">
        <v>24</v>
      </c>
      <c r="N47" s="248">
        <v>47</v>
      </c>
      <c r="O47" s="248" t="s">
        <v>24</v>
      </c>
      <c r="P47" s="248">
        <v>1</v>
      </c>
      <c r="Q47" s="248" t="s">
        <v>24</v>
      </c>
      <c r="R47" s="248" t="s">
        <v>24</v>
      </c>
    </row>
    <row r="48" spans="1:16" s="444" customFormat="1" ht="16.5" customHeight="1">
      <c r="A48" s="444" t="s">
        <v>206</v>
      </c>
      <c r="C48" s="223"/>
      <c r="D48" s="223"/>
      <c r="E48" s="223"/>
      <c r="F48" s="252"/>
      <c r="G48" s="223"/>
      <c r="H48" s="223"/>
      <c r="I48" s="223"/>
      <c r="J48" s="222"/>
      <c r="P48" s="215"/>
    </row>
    <row r="49" s="444" customFormat="1" ht="16.5" customHeight="1">
      <c r="A49" s="444" t="s">
        <v>175</v>
      </c>
    </row>
    <row r="50" spans="1:7" s="444" customFormat="1" ht="16.5" customHeight="1">
      <c r="A50" s="444" t="s">
        <v>176</v>
      </c>
      <c r="B50" s="215"/>
      <c r="C50" s="215"/>
      <c r="D50" s="215"/>
      <c r="E50" s="215"/>
      <c r="F50" s="215"/>
      <c r="G50" s="215"/>
    </row>
    <row r="51" spans="1:13" ht="14.25">
      <c r="A51" s="253"/>
      <c r="C51" s="190"/>
      <c r="D51" s="190"/>
      <c r="F51" s="254"/>
      <c r="G51" s="190"/>
      <c r="H51" s="190"/>
      <c r="I51" s="190"/>
      <c r="J51" s="190"/>
      <c r="K51" s="217"/>
      <c r="L51" s="188"/>
      <c r="M51" s="188"/>
    </row>
    <row r="52" spans="3:18" ht="13.5"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</row>
  </sheetData>
  <sheetProtection/>
  <mergeCells count="36">
    <mergeCell ref="A43:B43"/>
    <mergeCell ref="K43:L43"/>
    <mergeCell ref="A25:B25"/>
    <mergeCell ref="K25:L25"/>
    <mergeCell ref="A31:B31"/>
    <mergeCell ref="K31:L31"/>
    <mergeCell ref="A37:B37"/>
    <mergeCell ref="K37:L37"/>
    <mergeCell ref="A11:B11"/>
    <mergeCell ref="K11:L11"/>
    <mergeCell ref="A13:B13"/>
    <mergeCell ref="K13:L13"/>
    <mergeCell ref="A19:B19"/>
    <mergeCell ref="K19:L19"/>
    <mergeCell ref="A8:B8"/>
    <mergeCell ref="K8:L8"/>
    <mergeCell ref="A9:B9"/>
    <mergeCell ref="K9:L9"/>
    <mergeCell ref="A10:B10"/>
    <mergeCell ref="K10:L10"/>
    <mergeCell ref="I4:I5"/>
    <mergeCell ref="K4:L5"/>
    <mergeCell ref="M4:M5"/>
    <mergeCell ref="N4:N5"/>
    <mergeCell ref="O4:O5"/>
    <mergeCell ref="P4:P5"/>
    <mergeCell ref="A7:B7"/>
    <mergeCell ref="K7:L7"/>
    <mergeCell ref="A1:I1"/>
    <mergeCell ref="A4:B5"/>
    <mergeCell ref="C4:C5"/>
    <mergeCell ref="D4:D5"/>
    <mergeCell ref="E4:E5"/>
    <mergeCell ref="F4:F5"/>
    <mergeCell ref="G4:G5"/>
    <mergeCell ref="H4:H5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scale="95" r:id="rId1"/>
  <colBreaks count="1" manualBreakCount="1">
    <brk id="10" min="2" max="9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A91"/>
  <sheetViews>
    <sheetView showGridLines="0" zoomScaleSheetLayoutView="75" zoomScalePageLayoutView="0" workbookViewId="0" topLeftCell="A1">
      <pane ySplit="10" topLeftCell="A11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2" width="2.421875" style="64" customWidth="1"/>
    <col min="3" max="3" width="2.140625" style="64" customWidth="1"/>
    <col min="4" max="4" width="4.7109375" style="64" customWidth="1"/>
    <col min="5" max="5" width="12.140625" style="64" customWidth="1"/>
    <col min="6" max="6" width="5.57421875" style="64" customWidth="1"/>
    <col min="7" max="8" width="0.71875" style="64" customWidth="1"/>
    <col min="9" max="10" width="9.7109375" style="69" customWidth="1"/>
    <col min="11" max="12" width="10.57421875" style="69" customWidth="1"/>
    <col min="13" max="13" width="12.28125" style="69" customWidth="1"/>
    <col min="14" max="14" width="10.57421875" style="69" customWidth="1"/>
    <col min="15" max="15" width="10.421875" style="69" customWidth="1"/>
    <col min="16" max="16" width="10.8515625" style="69" customWidth="1"/>
    <col min="17" max="17" width="4.57421875" style="69" customWidth="1"/>
    <col min="18" max="18" width="13.00390625" style="69" customWidth="1"/>
    <col min="19" max="19" width="12.8515625" style="69" customWidth="1"/>
    <col min="20" max="24" width="11.421875" style="69" customWidth="1"/>
    <col min="25" max="25" width="10.8515625" style="69" customWidth="1"/>
    <col min="26" max="27" width="11.00390625" style="69" customWidth="1"/>
    <col min="28" max="16384" width="11.421875" style="69" customWidth="1"/>
  </cols>
  <sheetData>
    <row r="1" spans="1:18" s="410" customFormat="1" ht="19.5" customHeight="1">
      <c r="A1" s="540" t="s">
        <v>442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409"/>
      <c r="R1" s="409"/>
    </row>
    <row r="2" spans="1:18" s="410" customFormat="1" ht="19.5" customHeight="1">
      <c r="A2" s="612" t="s">
        <v>443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409"/>
      <c r="R2" s="409"/>
    </row>
    <row r="3" spans="3:5" ht="17.25" customHeight="1">
      <c r="C3" s="261" t="s">
        <v>497</v>
      </c>
      <c r="E3" s="261"/>
    </row>
    <row r="4" spans="1:27" s="64" customFormat="1" ht="14.25" thickBot="1">
      <c r="A4" s="64" t="s">
        <v>392</v>
      </c>
      <c r="H4" s="65"/>
      <c r="I4" s="65"/>
      <c r="J4" s="65"/>
      <c r="K4" s="65"/>
      <c r="L4" s="65"/>
      <c r="M4" s="486"/>
      <c r="N4" s="65"/>
      <c r="O4" s="65"/>
      <c r="P4" s="65"/>
      <c r="Q4" s="109"/>
      <c r="R4" s="65"/>
      <c r="S4" s="65"/>
      <c r="T4" s="65"/>
      <c r="U4" s="65"/>
      <c r="V4" s="65"/>
      <c r="W4" s="65"/>
      <c r="X4" s="65"/>
      <c r="Y4" s="65"/>
      <c r="Z4" s="65"/>
      <c r="AA4" s="108" t="s">
        <v>444</v>
      </c>
    </row>
    <row r="5" spans="1:27" s="64" customFormat="1" ht="6" customHeight="1">
      <c r="A5" s="107"/>
      <c r="B5" s="107"/>
      <c r="C5" s="107"/>
      <c r="D5" s="107"/>
      <c r="E5" s="107"/>
      <c r="F5" s="107"/>
      <c r="G5" s="107"/>
      <c r="H5" s="441"/>
      <c r="I5" s="546" t="s">
        <v>498</v>
      </c>
      <c r="J5" s="546" t="s">
        <v>433</v>
      </c>
      <c r="K5" s="635" t="s">
        <v>499</v>
      </c>
      <c r="L5" s="635" t="s">
        <v>445</v>
      </c>
      <c r="M5" s="635" t="s">
        <v>446</v>
      </c>
      <c r="N5" s="635" t="s">
        <v>447</v>
      </c>
      <c r="O5" s="635" t="s">
        <v>448</v>
      </c>
      <c r="P5" s="656" t="s">
        <v>449</v>
      </c>
      <c r="Q5" s="489"/>
      <c r="R5" s="659" t="s">
        <v>450</v>
      </c>
      <c r="S5" s="635" t="s">
        <v>451</v>
      </c>
      <c r="T5" s="548" t="s">
        <v>452</v>
      </c>
      <c r="U5" s="546" t="s">
        <v>500</v>
      </c>
      <c r="V5" s="546" t="s">
        <v>501</v>
      </c>
      <c r="W5" s="546" t="s">
        <v>453</v>
      </c>
      <c r="X5" s="546" t="s">
        <v>454</v>
      </c>
      <c r="Y5" s="546" t="s">
        <v>455</v>
      </c>
      <c r="Z5" s="546" t="s">
        <v>456</v>
      </c>
      <c r="AA5" s="606" t="s">
        <v>457</v>
      </c>
    </row>
    <row r="6" spans="1:27" s="64" customFormat="1" ht="14.25" customHeight="1">
      <c r="A6" s="85"/>
      <c r="B6" s="607" t="s">
        <v>344</v>
      </c>
      <c r="C6" s="607"/>
      <c r="D6" s="607"/>
      <c r="E6" s="607"/>
      <c r="F6" s="607"/>
      <c r="G6" s="607"/>
      <c r="H6" s="442"/>
      <c r="I6" s="630"/>
      <c r="J6" s="613"/>
      <c r="K6" s="654"/>
      <c r="L6" s="654"/>
      <c r="M6" s="636"/>
      <c r="N6" s="636"/>
      <c r="O6" s="636"/>
      <c r="P6" s="657"/>
      <c r="Q6" s="489"/>
      <c r="R6" s="660"/>
      <c r="S6" s="636"/>
      <c r="T6" s="642"/>
      <c r="U6" s="630"/>
      <c r="V6" s="613"/>
      <c r="W6" s="613"/>
      <c r="X6" s="613"/>
      <c r="Y6" s="613"/>
      <c r="Z6" s="630"/>
      <c r="AA6" s="640"/>
    </row>
    <row r="7" spans="1:27" s="64" customFormat="1" ht="14.25" customHeight="1">
      <c r="A7" s="85"/>
      <c r="B7" s="607" t="s">
        <v>348</v>
      </c>
      <c r="C7" s="607"/>
      <c r="D7" s="607"/>
      <c r="E7" s="607"/>
      <c r="F7" s="607"/>
      <c r="G7" s="607"/>
      <c r="H7" s="442"/>
      <c r="I7" s="630"/>
      <c r="J7" s="613"/>
      <c r="K7" s="654"/>
      <c r="L7" s="654"/>
      <c r="M7" s="636"/>
      <c r="N7" s="636"/>
      <c r="O7" s="636"/>
      <c r="P7" s="657"/>
      <c r="Q7" s="489"/>
      <c r="R7" s="660"/>
      <c r="S7" s="636"/>
      <c r="T7" s="642"/>
      <c r="U7" s="630"/>
      <c r="V7" s="613"/>
      <c r="W7" s="613"/>
      <c r="X7" s="613"/>
      <c r="Y7" s="613"/>
      <c r="Z7" s="630"/>
      <c r="AA7" s="640"/>
    </row>
    <row r="8" spans="1:27" s="64" customFormat="1" ht="14.25" customHeight="1">
      <c r="A8" s="85"/>
      <c r="B8" s="607" t="s">
        <v>369</v>
      </c>
      <c r="C8" s="607"/>
      <c r="D8" s="607"/>
      <c r="E8" s="607"/>
      <c r="F8" s="607"/>
      <c r="G8" s="607"/>
      <c r="H8" s="442"/>
      <c r="I8" s="630"/>
      <c r="J8" s="613"/>
      <c r="K8" s="654"/>
      <c r="L8" s="654"/>
      <c r="M8" s="636"/>
      <c r="N8" s="636"/>
      <c r="O8" s="636"/>
      <c r="P8" s="657"/>
      <c r="Q8" s="489"/>
      <c r="R8" s="660"/>
      <c r="S8" s="636"/>
      <c r="T8" s="642"/>
      <c r="U8" s="630"/>
      <c r="V8" s="613"/>
      <c r="W8" s="613"/>
      <c r="X8" s="613"/>
      <c r="Y8" s="613"/>
      <c r="Z8" s="630"/>
      <c r="AA8" s="640"/>
    </row>
    <row r="9" spans="1:27" s="64" customFormat="1" ht="14.25" customHeight="1">
      <c r="A9" s="85"/>
      <c r="B9" s="648" t="s">
        <v>415</v>
      </c>
      <c r="C9" s="648"/>
      <c r="D9" s="648"/>
      <c r="E9" s="648"/>
      <c r="F9" s="648"/>
      <c r="G9" s="648"/>
      <c r="H9" s="442"/>
      <c r="I9" s="630"/>
      <c r="J9" s="613"/>
      <c r="K9" s="654"/>
      <c r="L9" s="654"/>
      <c r="M9" s="636"/>
      <c r="N9" s="636"/>
      <c r="O9" s="636"/>
      <c r="P9" s="657"/>
      <c r="Q9" s="489"/>
      <c r="R9" s="660"/>
      <c r="S9" s="636"/>
      <c r="T9" s="642"/>
      <c r="U9" s="630"/>
      <c r="V9" s="613"/>
      <c r="W9" s="613"/>
      <c r="X9" s="613"/>
      <c r="Y9" s="613"/>
      <c r="Z9" s="630"/>
      <c r="AA9" s="640"/>
    </row>
    <row r="10" spans="1:27" s="64" customFormat="1" ht="6" customHeight="1">
      <c r="A10" s="445"/>
      <c r="B10" s="445"/>
      <c r="C10" s="445"/>
      <c r="D10" s="445"/>
      <c r="E10" s="445"/>
      <c r="F10" s="445"/>
      <c r="G10" s="445"/>
      <c r="H10" s="448"/>
      <c r="I10" s="631"/>
      <c r="J10" s="614"/>
      <c r="K10" s="655"/>
      <c r="L10" s="655"/>
      <c r="M10" s="637"/>
      <c r="N10" s="637"/>
      <c r="O10" s="637"/>
      <c r="P10" s="658"/>
      <c r="Q10" s="489"/>
      <c r="R10" s="661"/>
      <c r="S10" s="637"/>
      <c r="T10" s="643"/>
      <c r="U10" s="631"/>
      <c r="V10" s="614"/>
      <c r="W10" s="614"/>
      <c r="X10" s="614"/>
      <c r="Y10" s="614"/>
      <c r="Z10" s="631"/>
      <c r="AA10" s="512"/>
    </row>
    <row r="11" spans="1:27" s="73" customFormat="1" ht="14.25" customHeight="1">
      <c r="A11" s="623" t="s">
        <v>370</v>
      </c>
      <c r="B11" s="623"/>
      <c r="C11" s="623"/>
      <c r="D11" s="623"/>
      <c r="E11" s="623"/>
      <c r="F11" s="623"/>
      <c r="G11" s="333"/>
      <c r="H11" s="411"/>
      <c r="I11" s="412">
        <v>841</v>
      </c>
      <c r="J11" s="391">
        <v>684</v>
      </c>
      <c r="K11" s="391">
        <v>140</v>
      </c>
      <c r="L11" s="391">
        <v>149</v>
      </c>
      <c r="M11" s="391">
        <v>90</v>
      </c>
      <c r="N11" s="391">
        <v>275</v>
      </c>
      <c r="O11" s="391">
        <v>67</v>
      </c>
      <c r="P11" s="391">
        <v>88</v>
      </c>
      <c r="Q11" s="233"/>
      <c r="R11" s="391">
        <v>389</v>
      </c>
      <c r="S11" s="391">
        <v>339</v>
      </c>
      <c r="T11" s="391">
        <v>69</v>
      </c>
      <c r="U11" s="391">
        <v>13</v>
      </c>
      <c r="V11" s="391">
        <v>18</v>
      </c>
      <c r="W11" s="233">
        <v>10</v>
      </c>
      <c r="X11" s="233">
        <v>7</v>
      </c>
      <c r="Y11" s="413">
        <v>29</v>
      </c>
      <c r="Z11" s="233">
        <v>32</v>
      </c>
      <c r="AA11" s="391">
        <v>18</v>
      </c>
    </row>
    <row r="12" spans="3:27" ht="14.25" customHeight="1">
      <c r="C12" s="444"/>
      <c r="D12" s="338">
        <v>15</v>
      </c>
      <c r="E12" s="163" t="s">
        <v>371</v>
      </c>
      <c r="F12" s="444" t="s">
        <v>373</v>
      </c>
      <c r="G12" s="444"/>
      <c r="H12" s="404"/>
      <c r="I12" s="414">
        <v>95</v>
      </c>
      <c r="J12" s="415">
        <v>86</v>
      </c>
      <c r="K12" s="415">
        <v>21</v>
      </c>
      <c r="L12" s="415">
        <v>13</v>
      </c>
      <c r="M12" s="415">
        <v>7</v>
      </c>
      <c r="N12" s="415">
        <v>51</v>
      </c>
      <c r="O12" s="415">
        <v>8</v>
      </c>
      <c r="P12" s="415">
        <v>13</v>
      </c>
      <c r="Q12" s="230"/>
      <c r="R12" s="415">
        <v>76</v>
      </c>
      <c r="S12" s="415">
        <v>65</v>
      </c>
      <c r="T12" s="415">
        <v>19</v>
      </c>
      <c r="U12" s="415">
        <v>5</v>
      </c>
      <c r="V12" s="415">
        <v>5</v>
      </c>
      <c r="W12" s="415">
        <v>1</v>
      </c>
      <c r="X12" s="415">
        <v>2</v>
      </c>
      <c r="Y12" s="415">
        <v>5</v>
      </c>
      <c r="Z12" s="415">
        <v>1</v>
      </c>
      <c r="AA12" s="415">
        <v>1</v>
      </c>
    </row>
    <row r="13" spans="3:27" ht="14.25" customHeight="1">
      <c r="C13" s="444"/>
      <c r="D13" s="338">
        <v>25</v>
      </c>
      <c r="E13" s="163" t="s">
        <v>371</v>
      </c>
      <c r="F13" s="444" t="s">
        <v>374</v>
      </c>
      <c r="G13" s="444"/>
      <c r="H13" s="404"/>
      <c r="I13" s="414">
        <v>128</v>
      </c>
      <c r="J13" s="415">
        <v>117</v>
      </c>
      <c r="K13" s="415">
        <v>22</v>
      </c>
      <c r="L13" s="415">
        <v>19</v>
      </c>
      <c r="M13" s="415">
        <v>8</v>
      </c>
      <c r="N13" s="415">
        <v>52</v>
      </c>
      <c r="O13" s="415">
        <v>9</v>
      </c>
      <c r="P13" s="415">
        <v>14</v>
      </c>
      <c r="Q13" s="230"/>
      <c r="R13" s="415">
        <v>97</v>
      </c>
      <c r="S13" s="415">
        <v>82</v>
      </c>
      <c r="T13" s="415">
        <v>17</v>
      </c>
      <c r="U13" s="415">
        <v>1</v>
      </c>
      <c r="V13" s="415">
        <v>2</v>
      </c>
      <c r="W13" s="415">
        <v>1</v>
      </c>
      <c r="X13" s="415">
        <v>0</v>
      </c>
      <c r="Y13" s="415">
        <v>2</v>
      </c>
      <c r="Z13" s="415">
        <v>5</v>
      </c>
      <c r="AA13" s="415">
        <v>3</v>
      </c>
    </row>
    <row r="14" spans="3:27" ht="14.25" customHeight="1">
      <c r="C14" s="444"/>
      <c r="D14" s="338">
        <v>35</v>
      </c>
      <c r="E14" s="163" t="s">
        <v>371</v>
      </c>
      <c r="F14" s="444" t="s">
        <v>375</v>
      </c>
      <c r="G14" s="444"/>
      <c r="H14" s="404"/>
      <c r="I14" s="414">
        <v>120</v>
      </c>
      <c r="J14" s="415">
        <v>109</v>
      </c>
      <c r="K14" s="415">
        <v>32</v>
      </c>
      <c r="L14" s="415">
        <v>24</v>
      </c>
      <c r="M14" s="415">
        <v>14</v>
      </c>
      <c r="N14" s="415">
        <v>52</v>
      </c>
      <c r="O14" s="415">
        <v>16</v>
      </c>
      <c r="P14" s="415">
        <v>14</v>
      </c>
      <c r="Q14" s="230"/>
      <c r="R14" s="415">
        <v>79</v>
      </c>
      <c r="S14" s="415">
        <v>73</v>
      </c>
      <c r="T14" s="415">
        <v>12</v>
      </c>
      <c r="U14" s="415">
        <v>1</v>
      </c>
      <c r="V14" s="415">
        <v>2</v>
      </c>
      <c r="W14" s="415">
        <v>1</v>
      </c>
      <c r="X14" s="415">
        <v>1</v>
      </c>
      <c r="Y14" s="415">
        <v>5</v>
      </c>
      <c r="Z14" s="415">
        <v>4</v>
      </c>
      <c r="AA14" s="415">
        <v>2</v>
      </c>
    </row>
    <row r="15" spans="3:27" ht="14.25" customHeight="1">
      <c r="C15" s="444"/>
      <c r="D15" s="338">
        <v>45</v>
      </c>
      <c r="E15" s="163" t="s">
        <v>371</v>
      </c>
      <c r="F15" s="444" t="s">
        <v>376</v>
      </c>
      <c r="G15" s="444"/>
      <c r="H15" s="404"/>
      <c r="I15" s="414">
        <v>126</v>
      </c>
      <c r="J15" s="415">
        <v>106</v>
      </c>
      <c r="K15" s="415">
        <v>27</v>
      </c>
      <c r="L15" s="415">
        <v>29</v>
      </c>
      <c r="M15" s="415">
        <v>15</v>
      </c>
      <c r="N15" s="415">
        <v>53</v>
      </c>
      <c r="O15" s="415">
        <v>9</v>
      </c>
      <c r="P15" s="415">
        <v>14</v>
      </c>
      <c r="Q15" s="230"/>
      <c r="R15" s="415">
        <v>63</v>
      </c>
      <c r="S15" s="415">
        <v>59</v>
      </c>
      <c r="T15" s="415">
        <v>10</v>
      </c>
      <c r="U15" s="415">
        <v>2</v>
      </c>
      <c r="V15" s="415">
        <v>3</v>
      </c>
      <c r="W15" s="415">
        <v>2</v>
      </c>
      <c r="X15" s="415">
        <v>1</v>
      </c>
      <c r="Y15" s="415">
        <v>3</v>
      </c>
      <c r="Z15" s="415">
        <v>7</v>
      </c>
      <c r="AA15" s="415">
        <v>3</v>
      </c>
    </row>
    <row r="16" spans="3:27" ht="14.25" customHeight="1">
      <c r="C16" s="444"/>
      <c r="D16" s="338">
        <v>55</v>
      </c>
      <c r="E16" s="163" t="s">
        <v>371</v>
      </c>
      <c r="F16" s="444" t="s">
        <v>377</v>
      </c>
      <c r="G16" s="444"/>
      <c r="H16" s="404"/>
      <c r="I16" s="414">
        <v>153</v>
      </c>
      <c r="J16" s="415">
        <v>123</v>
      </c>
      <c r="K16" s="415">
        <v>21</v>
      </c>
      <c r="L16" s="415">
        <v>30</v>
      </c>
      <c r="M16" s="415">
        <v>19</v>
      </c>
      <c r="N16" s="415">
        <v>39</v>
      </c>
      <c r="O16" s="415">
        <v>13</v>
      </c>
      <c r="P16" s="415">
        <v>19</v>
      </c>
      <c r="Q16" s="230"/>
      <c r="R16" s="415">
        <v>41</v>
      </c>
      <c r="S16" s="415">
        <v>36</v>
      </c>
      <c r="T16" s="415">
        <v>6</v>
      </c>
      <c r="U16" s="415">
        <v>2</v>
      </c>
      <c r="V16" s="415">
        <v>2</v>
      </c>
      <c r="W16" s="415">
        <v>1</v>
      </c>
      <c r="X16" s="415">
        <v>1</v>
      </c>
      <c r="Y16" s="415">
        <v>5</v>
      </c>
      <c r="Z16" s="415">
        <v>8</v>
      </c>
      <c r="AA16" s="415">
        <v>4</v>
      </c>
    </row>
    <row r="17" spans="3:27" ht="14.25" customHeight="1">
      <c r="C17" s="444"/>
      <c r="D17" s="338">
        <v>65</v>
      </c>
      <c r="E17" s="163" t="s">
        <v>371</v>
      </c>
      <c r="F17" s="444" t="s">
        <v>378</v>
      </c>
      <c r="G17" s="444"/>
      <c r="H17" s="404"/>
      <c r="I17" s="414">
        <v>114</v>
      </c>
      <c r="J17" s="415">
        <v>84</v>
      </c>
      <c r="K17" s="415">
        <v>13</v>
      </c>
      <c r="L17" s="415">
        <v>23</v>
      </c>
      <c r="M17" s="415">
        <v>17</v>
      </c>
      <c r="N17" s="415">
        <v>20</v>
      </c>
      <c r="O17" s="415">
        <v>9</v>
      </c>
      <c r="P17" s="415">
        <v>9</v>
      </c>
      <c r="Q17" s="230"/>
      <c r="R17" s="415">
        <v>23</v>
      </c>
      <c r="S17" s="415">
        <v>17</v>
      </c>
      <c r="T17" s="415">
        <v>5</v>
      </c>
      <c r="U17" s="415">
        <v>3</v>
      </c>
      <c r="V17" s="415">
        <v>2</v>
      </c>
      <c r="W17" s="415">
        <v>3</v>
      </c>
      <c r="X17" s="415">
        <v>2</v>
      </c>
      <c r="Y17" s="415">
        <v>5</v>
      </c>
      <c r="Z17" s="415">
        <v>5</v>
      </c>
      <c r="AA17" s="415">
        <v>2</v>
      </c>
    </row>
    <row r="18" spans="3:27" ht="14.25" customHeight="1">
      <c r="C18" s="444"/>
      <c r="D18" s="620" t="s">
        <v>416</v>
      </c>
      <c r="E18" s="620"/>
      <c r="F18" s="620"/>
      <c r="G18" s="235"/>
      <c r="H18" s="404"/>
      <c r="I18" s="414">
        <v>106</v>
      </c>
      <c r="J18" s="415">
        <v>59</v>
      </c>
      <c r="K18" s="415">
        <v>5</v>
      </c>
      <c r="L18" s="415">
        <v>11</v>
      </c>
      <c r="M18" s="415">
        <v>10</v>
      </c>
      <c r="N18" s="415">
        <v>7</v>
      </c>
      <c r="O18" s="415">
        <v>4</v>
      </c>
      <c r="P18" s="415">
        <v>3</v>
      </c>
      <c r="Q18" s="230"/>
      <c r="R18" s="415">
        <v>10</v>
      </c>
      <c r="S18" s="415">
        <v>8</v>
      </c>
      <c r="T18" s="415">
        <v>1</v>
      </c>
      <c r="U18" s="415">
        <v>1</v>
      </c>
      <c r="V18" s="415">
        <v>1</v>
      </c>
      <c r="W18" s="415">
        <v>1</v>
      </c>
      <c r="X18" s="415">
        <v>0</v>
      </c>
      <c r="Y18" s="415">
        <v>3</v>
      </c>
      <c r="Z18" s="415">
        <v>2</v>
      </c>
      <c r="AA18" s="415">
        <v>2</v>
      </c>
    </row>
    <row r="19" spans="3:27" ht="14.25" customHeight="1">
      <c r="C19" s="444"/>
      <c r="D19" s="651" t="s">
        <v>417</v>
      </c>
      <c r="E19" s="651"/>
      <c r="F19" s="651"/>
      <c r="G19" s="444"/>
      <c r="H19" s="404"/>
      <c r="I19" s="414"/>
      <c r="J19" s="415"/>
      <c r="K19" s="415"/>
      <c r="L19" s="415"/>
      <c r="M19" s="415"/>
      <c r="N19" s="415"/>
      <c r="O19" s="415"/>
      <c r="P19" s="415"/>
      <c r="Q19" s="230"/>
      <c r="R19" s="415"/>
      <c r="S19" s="415"/>
      <c r="T19" s="415"/>
      <c r="U19" s="415"/>
      <c r="V19" s="415"/>
      <c r="W19" s="415"/>
      <c r="X19" s="415"/>
      <c r="Y19" s="415"/>
      <c r="Z19" s="415"/>
      <c r="AA19" s="415"/>
    </row>
    <row r="20" spans="3:27" ht="14.25" customHeight="1">
      <c r="C20" s="478"/>
      <c r="D20" s="607" t="s">
        <v>418</v>
      </c>
      <c r="E20" s="607"/>
      <c r="F20" s="607"/>
      <c r="G20" s="478"/>
      <c r="H20" s="404"/>
      <c r="I20" s="414">
        <v>723</v>
      </c>
      <c r="J20" s="415">
        <v>602</v>
      </c>
      <c r="K20" s="415">
        <v>127</v>
      </c>
      <c r="L20" s="415">
        <v>132</v>
      </c>
      <c r="M20" s="415">
        <v>79</v>
      </c>
      <c r="N20" s="415">
        <v>254</v>
      </c>
      <c r="O20" s="415">
        <v>60</v>
      </c>
      <c r="P20" s="415">
        <v>80</v>
      </c>
      <c r="Q20" s="230"/>
      <c r="R20" s="415">
        <v>353</v>
      </c>
      <c r="S20" s="415">
        <v>314</v>
      </c>
      <c r="T20" s="415">
        <v>62</v>
      </c>
      <c r="U20" s="415">
        <v>11</v>
      </c>
      <c r="V20" s="415">
        <v>16</v>
      </c>
      <c r="W20" s="415">
        <v>8</v>
      </c>
      <c r="X20" s="415">
        <v>7</v>
      </c>
      <c r="Y20" s="415">
        <v>26</v>
      </c>
      <c r="Z20" s="415">
        <v>29</v>
      </c>
      <c r="AA20" s="415">
        <v>14</v>
      </c>
    </row>
    <row r="21" spans="3:27" ht="14.25" customHeight="1">
      <c r="C21" s="478"/>
      <c r="D21" s="607" t="s">
        <v>419</v>
      </c>
      <c r="E21" s="607"/>
      <c r="F21" s="607"/>
      <c r="G21" s="478"/>
      <c r="H21" s="404"/>
      <c r="I21" s="414">
        <v>100</v>
      </c>
      <c r="J21" s="415">
        <v>68</v>
      </c>
      <c r="K21" s="415">
        <v>10</v>
      </c>
      <c r="L21" s="415">
        <v>16</v>
      </c>
      <c r="M21" s="415">
        <v>10</v>
      </c>
      <c r="N21" s="415">
        <v>16</v>
      </c>
      <c r="O21" s="415">
        <v>6</v>
      </c>
      <c r="P21" s="415">
        <v>6</v>
      </c>
      <c r="Q21" s="230"/>
      <c r="R21" s="415">
        <v>27</v>
      </c>
      <c r="S21" s="415">
        <v>18</v>
      </c>
      <c r="T21" s="415">
        <v>5</v>
      </c>
      <c r="U21" s="415">
        <v>1</v>
      </c>
      <c r="V21" s="415">
        <v>1</v>
      </c>
      <c r="W21" s="415">
        <v>1</v>
      </c>
      <c r="X21" s="415">
        <v>1</v>
      </c>
      <c r="Y21" s="415">
        <v>4</v>
      </c>
      <c r="Z21" s="415">
        <v>3</v>
      </c>
      <c r="AA21" s="415">
        <v>3</v>
      </c>
    </row>
    <row r="22" spans="2:27" s="73" customFormat="1" ht="14.25" customHeight="1">
      <c r="B22" s="536" t="s">
        <v>379</v>
      </c>
      <c r="C22" s="536"/>
      <c r="D22" s="536"/>
      <c r="E22" s="536"/>
      <c r="F22" s="536"/>
      <c r="G22" s="333"/>
      <c r="H22" s="411"/>
      <c r="I22" s="416">
        <v>520</v>
      </c>
      <c r="J22" s="413">
        <v>442</v>
      </c>
      <c r="K22" s="413">
        <v>97</v>
      </c>
      <c r="L22" s="413">
        <v>95</v>
      </c>
      <c r="M22" s="413">
        <v>51</v>
      </c>
      <c r="N22" s="413">
        <v>191</v>
      </c>
      <c r="O22" s="413">
        <v>42</v>
      </c>
      <c r="P22" s="413">
        <v>59</v>
      </c>
      <c r="Q22" s="233"/>
      <c r="R22" s="413">
        <v>267</v>
      </c>
      <c r="S22" s="413">
        <v>244</v>
      </c>
      <c r="T22" s="413">
        <v>42</v>
      </c>
      <c r="U22" s="413">
        <v>6</v>
      </c>
      <c r="V22" s="413">
        <v>9</v>
      </c>
      <c r="W22" s="413">
        <v>4</v>
      </c>
      <c r="X22" s="413">
        <v>3</v>
      </c>
      <c r="Y22" s="413">
        <v>15</v>
      </c>
      <c r="Z22" s="413">
        <v>18</v>
      </c>
      <c r="AA22" s="413">
        <v>10</v>
      </c>
    </row>
    <row r="23" spans="3:27" ht="14.25" customHeight="1">
      <c r="C23" s="444"/>
      <c r="D23" s="338">
        <v>15</v>
      </c>
      <c r="E23" s="163" t="s">
        <v>371</v>
      </c>
      <c r="F23" s="444" t="s">
        <v>373</v>
      </c>
      <c r="G23" s="444"/>
      <c r="H23" s="404"/>
      <c r="I23" s="414">
        <v>37</v>
      </c>
      <c r="J23" s="415">
        <v>34</v>
      </c>
      <c r="K23" s="415">
        <v>7</v>
      </c>
      <c r="L23" s="415">
        <v>5</v>
      </c>
      <c r="M23" s="415">
        <v>2</v>
      </c>
      <c r="N23" s="415">
        <v>20</v>
      </c>
      <c r="O23" s="415">
        <v>2</v>
      </c>
      <c r="P23" s="415">
        <v>6</v>
      </c>
      <c r="Q23" s="230"/>
      <c r="R23" s="415">
        <v>30</v>
      </c>
      <c r="S23" s="415">
        <v>26</v>
      </c>
      <c r="T23" s="415">
        <v>5</v>
      </c>
      <c r="U23" s="415">
        <v>2</v>
      </c>
      <c r="V23" s="415">
        <v>1</v>
      </c>
      <c r="W23" s="415" t="s">
        <v>23</v>
      </c>
      <c r="X23" s="415">
        <v>1</v>
      </c>
      <c r="Y23" s="415">
        <v>2</v>
      </c>
      <c r="Z23" s="415">
        <v>1</v>
      </c>
      <c r="AA23" s="415">
        <v>0</v>
      </c>
    </row>
    <row r="24" spans="3:27" ht="14.25" customHeight="1">
      <c r="C24" s="444"/>
      <c r="D24" s="338">
        <v>25</v>
      </c>
      <c r="E24" s="163" t="s">
        <v>371</v>
      </c>
      <c r="F24" s="444" t="s">
        <v>374</v>
      </c>
      <c r="G24" s="444"/>
      <c r="H24" s="404"/>
      <c r="I24" s="414">
        <v>107</v>
      </c>
      <c r="J24" s="415">
        <v>97</v>
      </c>
      <c r="K24" s="415">
        <v>19</v>
      </c>
      <c r="L24" s="415">
        <v>16</v>
      </c>
      <c r="M24" s="415">
        <v>7</v>
      </c>
      <c r="N24" s="415">
        <v>46</v>
      </c>
      <c r="O24" s="415">
        <v>7</v>
      </c>
      <c r="P24" s="415">
        <v>12</v>
      </c>
      <c r="Q24" s="230"/>
      <c r="R24" s="415">
        <v>80</v>
      </c>
      <c r="S24" s="415">
        <v>69</v>
      </c>
      <c r="T24" s="415">
        <v>15</v>
      </c>
      <c r="U24" s="415">
        <v>1</v>
      </c>
      <c r="V24" s="415">
        <v>2</v>
      </c>
      <c r="W24" s="415">
        <v>1</v>
      </c>
      <c r="X24" s="415">
        <v>0</v>
      </c>
      <c r="Y24" s="415">
        <v>2</v>
      </c>
      <c r="Z24" s="415">
        <v>4</v>
      </c>
      <c r="AA24" s="415">
        <v>2</v>
      </c>
    </row>
    <row r="25" spans="3:27" ht="14.25" customHeight="1">
      <c r="C25" s="444"/>
      <c r="D25" s="338">
        <v>35</v>
      </c>
      <c r="E25" s="163" t="s">
        <v>371</v>
      </c>
      <c r="F25" s="444" t="s">
        <v>375</v>
      </c>
      <c r="G25" s="444"/>
      <c r="H25" s="404"/>
      <c r="I25" s="414">
        <v>102</v>
      </c>
      <c r="J25" s="415">
        <v>92</v>
      </c>
      <c r="K25" s="415">
        <v>29</v>
      </c>
      <c r="L25" s="415">
        <v>21</v>
      </c>
      <c r="M25" s="415">
        <v>11</v>
      </c>
      <c r="N25" s="415">
        <v>45</v>
      </c>
      <c r="O25" s="415">
        <v>13</v>
      </c>
      <c r="P25" s="415">
        <v>12</v>
      </c>
      <c r="Q25" s="230"/>
      <c r="R25" s="415">
        <v>67</v>
      </c>
      <c r="S25" s="415">
        <v>62</v>
      </c>
      <c r="T25" s="415">
        <v>9</v>
      </c>
      <c r="U25" s="415">
        <v>0</v>
      </c>
      <c r="V25" s="415">
        <v>1</v>
      </c>
      <c r="W25" s="415">
        <v>1</v>
      </c>
      <c r="X25" s="415">
        <v>1</v>
      </c>
      <c r="Y25" s="415">
        <v>4</v>
      </c>
      <c r="Z25" s="415">
        <v>3</v>
      </c>
      <c r="AA25" s="415">
        <v>2</v>
      </c>
    </row>
    <row r="26" spans="3:27" ht="14.25" customHeight="1">
      <c r="C26" s="444"/>
      <c r="D26" s="338">
        <v>45</v>
      </c>
      <c r="E26" s="163" t="s">
        <v>371</v>
      </c>
      <c r="F26" s="444" t="s">
        <v>376</v>
      </c>
      <c r="G26" s="444"/>
      <c r="H26" s="404"/>
      <c r="I26" s="414">
        <v>109</v>
      </c>
      <c r="J26" s="415">
        <v>92</v>
      </c>
      <c r="K26" s="415">
        <v>23</v>
      </c>
      <c r="L26" s="415">
        <v>25</v>
      </c>
      <c r="M26" s="415">
        <v>12</v>
      </c>
      <c r="N26" s="415">
        <v>47</v>
      </c>
      <c r="O26" s="415">
        <v>7</v>
      </c>
      <c r="P26" s="415">
        <v>13</v>
      </c>
      <c r="Q26" s="230"/>
      <c r="R26" s="415">
        <v>55</v>
      </c>
      <c r="S26" s="415">
        <v>52</v>
      </c>
      <c r="T26" s="415">
        <v>8</v>
      </c>
      <c r="U26" s="415">
        <v>1</v>
      </c>
      <c r="V26" s="415">
        <v>3</v>
      </c>
      <c r="W26" s="415">
        <v>1</v>
      </c>
      <c r="X26" s="415">
        <v>0</v>
      </c>
      <c r="Y26" s="415">
        <v>2</v>
      </c>
      <c r="Z26" s="415">
        <v>5</v>
      </c>
      <c r="AA26" s="415">
        <v>3</v>
      </c>
    </row>
    <row r="27" spans="3:27" ht="14.25" customHeight="1">
      <c r="C27" s="444"/>
      <c r="D27" s="338">
        <v>55</v>
      </c>
      <c r="E27" s="163" t="s">
        <v>371</v>
      </c>
      <c r="F27" s="444" t="s">
        <v>377</v>
      </c>
      <c r="G27" s="444"/>
      <c r="H27" s="404"/>
      <c r="I27" s="414">
        <v>105</v>
      </c>
      <c r="J27" s="415">
        <v>86</v>
      </c>
      <c r="K27" s="415">
        <v>15</v>
      </c>
      <c r="L27" s="415">
        <v>20</v>
      </c>
      <c r="M27" s="415">
        <v>12</v>
      </c>
      <c r="N27" s="415">
        <v>25</v>
      </c>
      <c r="O27" s="415">
        <v>9</v>
      </c>
      <c r="P27" s="415">
        <v>12</v>
      </c>
      <c r="Q27" s="230"/>
      <c r="R27" s="415">
        <v>27</v>
      </c>
      <c r="S27" s="415">
        <v>27</v>
      </c>
      <c r="T27" s="415">
        <v>4</v>
      </c>
      <c r="U27" s="415">
        <v>1</v>
      </c>
      <c r="V27" s="415">
        <v>2</v>
      </c>
      <c r="W27" s="415">
        <v>1</v>
      </c>
      <c r="X27" s="415">
        <v>0</v>
      </c>
      <c r="Y27" s="415">
        <v>3</v>
      </c>
      <c r="Z27" s="415">
        <v>5</v>
      </c>
      <c r="AA27" s="415">
        <v>3</v>
      </c>
    </row>
    <row r="28" spans="3:27" ht="14.25" customHeight="1">
      <c r="C28" s="444"/>
      <c r="D28" s="338">
        <v>65</v>
      </c>
      <c r="E28" s="163" t="s">
        <v>371</v>
      </c>
      <c r="F28" s="444" t="s">
        <v>378</v>
      </c>
      <c r="G28" s="444"/>
      <c r="H28" s="404"/>
      <c r="I28" s="414">
        <v>42</v>
      </c>
      <c r="J28" s="415">
        <v>29</v>
      </c>
      <c r="K28" s="415">
        <v>5</v>
      </c>
      <c r="L28" s="415">
        <v>7</v>
      </c>
      <c r="M28" s="415">
        <v>6</v>
      </c>
      <c r="N28" s="415">
        <v>7</v>
      </c>
      <c r="O28" s="415">
        <v>4</v>
      </c>
      <c r="P28" s="415">
        <v>3</v>
      </c>
      <c r="Q28" s="230"/>
      <c r="R28" s="415">
        <v>7</v>
      </c>
      <c r="S28" s="415">
        <v>5</v>
      </c>
      <c r="T28" s="415">
        <v>1</v>
      </c>
      <c r="U28" s="415">
        <v>0</v>
      </c>
      <c r="V28" s="415" t="s">
        <v>23</v>
      </c>
      <c r="W28" s="415">
        <v>1</v>
      </c>
      <c r="X28" s="415">
        <v>0</v>
      </c>
      <c r="Y28" s="415">
        <v>2</v>
      </c>
      <c r="Z28" s="415">
        <v>1</v>
      </c>
      <c r="AA28" s="415">
        <v>0</v>
      </c>
    </row>
    <row r="29" spans="3:27" ht="14.25" customHeight="1">
      <c r="C29" s="444"/>
      <c r="D29" s="620" t="s">
        <v>416</v>
      </c>
      <c r="E29" s="620"/>
      <c r="F29" s="620"/>
      <c r="G29" s="235"/>
      <c r="H29" s="404"/>
      <c r="I29" s="414">
        <v>17</v>
      </c>
      <c r="J29" s="415">
        <v>12</v>
      </c>
      <c r="K29" s="415">
        <v>1</v>
      </c>
      <c r="L29" s="415">
        <v>1</v>
      </c>
      <c r="M29" s="415">
        <v>1</v>
      </c>
      <c r="N29" s="415" t="s">
        <v>23</v>
      </c>
      <c r="O29" s="415">
        <v>0</v>
      </c>
      <c r="P29" s="415">
        <v>0</v>
      </c>
      <c r="Q29" s="230"/>
      <c r="R29" s="415">
        <v>2</v>
      </c>
      <c r="S29" s="415">
        <v>2</v>
      </c>
      <c r="T29" s="415" t="s">
        <v>23</v>
      </c>
      <c r="U29" s="415">
        <v>0</v>
      </c>
      <c r="V29" s="415">
        <v>0</v>
      </c>
      <c r="W29" s="415" t="s">
        <v>23</v>
      </c>
      <c r="X29" s="415">
        <v>0</v>
      </c>
      <c r="Y29" s="415" t="s">
        <v>23</v>
      </c>
      <c r="Z29" s="415" t="s">
        <v>23</v>
      </c>
      <c r="AA29" s="415">
        <v>0</v>
      </c>
    </row>
    <row r="30" spans="3:27" ht="14.25" customHeight="1">
      <c r="C30" s="444"/>
      <c r="D30" s="651" t="s">
        <v>417</v>
      </c>
      <c r="E30" s="651"/>
      <c r="F30" s="651"/>
      <c r="G30" s="444"/>
      <c r="H30" s="404"/>
      <c r="I30" s="414"/>
      <c r="J30" s="415"/>
      <c r="K30" s="415"/>
      <c r="L30" s="415"/>
      <c r="M30" s="415"/>
      <c r="N30" s="415"/>
      <c r="O30" s="415"/>
      <c r="P30" s="415"/>
      <c r="Q30" s="230"/>
      <c r="R30" s="415"/>
      <c r="S30" s="415"/>
      <c r="T30" s="415"/>
      <c r="U30" s="415"/>
      <c r="V30" s="415"/>
      <c r="W30" s="415"/>
      <c r="X30" s="415"/>
      <c r="Y30" s="415"/>
      <c r="Z30" s="415"/>
      <c r="AA30" s="415"/>
    </row>
    <row r="31" spans="3:27" ht="14.25" customHeight="1">
      <c r="C31" s="444"/>
      <c r="D31" s="607" t="s">
        <v>418</v>
      </c>
      <c r="E31" s="607"/>
      <c r="F31" s="607"/>
      <c r="G31" s="478"/>
      <c r="H31" s="404"/>
      <c r="I31" s="414">
        <v>477</v>
      </c>
      <c r="J31" s="415">
        <v>407</v>
      </c>
      <c r="K31" s="415">
        <v>92</v>
      </c>
      <c r="L31" s="415">
        <v>89</v>
      </c>
      <c r="M31" s="415">
        <v>48</v>
      </c>
      <c r="N31" s="415">
        <v>181</v>
      </c>
      <c r="O31" s="415">
        <v>39</v>
      </c>
      <c r="P31" s="415">
        <v>56</v>
      </c>
      <c r="Q31" s="230"/>
      <c r="R31" s="415">
        <v>251</v>
      </c>
      <c r="S31" s="415">
        <v>231</v>
      </c>
      <c r="T31" s="415">
        <v>39</v>
      </c>
      <c r="U31" s="415">
        <v>5</v>
      </c>
      <c r="V31" s="415">
        <v>9</v>
      </c>
      <c r="W31" s="415">
        <v>3</v>
      </c>
      <c r="X31" s="415">
        <v>3</v>
      </c>
      <c r="Y31" s="415">
        <v>14</v>
      </c>
      <c r="Z31" s="415">
        <v>18</v>
      </c>
      <c r="AA31" s="415">
        <v>9</v>
      </c>
    </row>
    <row r="32" spans="3:27" ht="14.25" customHeight="1">
      <c r="C32" s="444"/>
      <c r="D32" s="607" t="s">
        <v>419</v>
      </c>
      <c r="E32" s="607"/>
      <c r="F32" s="607"/>
      <c r="G32" s="478"/>
      <c r="H32" s="404"/>
      <c r="I32" s="414">
        <v>33</v>
      </c>
      <c r="J32" s="415">
        <v>28</v>
      </c>
      <c r="K32" s="415">
        <v>4</v>
      </c>
      <c r="L32" s="415">
        <v>6</v>
      </c>
      <c r="M32" s="415">
        <v>3</v>
      </c>
      <c r="N32" s="415">
        <v>8</v>
      </c>
      <c r="O32" s="415">
        <v>3</v>
      </c>
      <c r="P32" s="415">
        <v>2</v>
      </c>
      <c r="Q32" s="230"/>
      <c r="R32" s="415">
        <v>11</v>
      </c>
      <c r="S32" s="415">
        <v>10</v>
      </c>
      <c r="T32" s="415">
        <v>2</v>
      </c>
      <c r="U32" s="415">
        <v>1</v>
      </c>
      <c r="V32" s="415">
        <v>0</v>
      </c>
      <c r="W32" s="415">
        <v>1</v>
      </c>
      <c r="X32" s="415" t="s">
        <v>23</v>
      </c>
      <c r="Y32" s="415">
        <v>1</v>
      </c>
      <c r="Z32" s="415">
        <v>0</v>
      </c>
      <c r="AA32" s="415">
        <v>0</v>
      </c>
    </row>
    <row r="33" spans="3:27" ht="14.25" customHeight="1">
      <c r="C33" s="607" t="s">
        <v>420</v>
      </c>
      <c r="D33" s="607"/>
      <c r="E33" s="607"/>
      <c r="F33" s="607"/>
      <c r="G33" s="478"/>
      <c r="H33" s="404"/>
      <c r="I33" s="414">
        <v>430</v>
      </c>
      <c r="J33" s="415">
        <v>363</v>
      </c>
      <c r="K33" s="415">
        <v>84</v>
      </c>
      <c r="L33" s="415">
        <v>79</v>
      </c>
      <c r="M33" s="415">
        <v>37</v>
      </c>
      <c r="N33" s="415">
        <v>159</v>
      </c>
      <c r="O33" s="415">
        <v>32</v>
      </c>
      <c r="P33" s="415">
        <v>48</v>
      </c>
      <c r="Q33" s="230"/>
      <c r="R33" s="415">
        <v>224</v>
      </c>
      <c r="S33" s="415">
        <v>207</v>
      </c>
      <c r="T33" s="415">
        <v>32</v>
      </c>
      <c r="U33" s="415">
        <v>4</v>
      </c>
      <c r="V33" s="415">
        <v>7</v>
      </c>
      <c r="W33" s="415">
        <v>2</v>
      </c>
      <c r="X33" s="415">
        <v>2</v>
      </c>
      <c r="Y33" s="415">
        <v>9</v>
      </c>
      <c r="Z33" s="415">
        <v>12</v>
      </c>
      <c r="AA33" s="415">
        <v>8</v>
      </c>
    </row>
    <row r="34" spans="1:27" s="111" customFormat="1" ht="14.25" customHeight="1">
      <c r="A34" s="109"/>
      <c r="B34" s="109"/>
      <c r="C34" s="607" t="s">
        <v>421</v>
      </c>
      <c r="D34" s="607"/>
      <c r="E34" s="607"/>
      <c r="F34" s="607"/>
      <c r="G34" s="478"/>
      <c r="H34" s="404"/>
      <c r="I34" s="414">
        <v>82</v>
      </c>
      <c r="J34" s="415">
        <v>71</v>
      </c>
      <c r="K34" s="415">
        <v>12</v>
      </c>
      <c r="L34" s="415">
        <v>15</v>
      </c>
      <c r="M34" s="415">
        <v>14</v>
      </c>
      <c r="N34" s="415">
        <v>28</v>
      </c>
      <c r="O34" s="415">
        <v>9</v>
      </c>
      <c r="P34" s="415">
        <v>10</v>
      </c>
      <c r="Q34" s="230"/>
      <c r="R34" s="415">
        <v>37</v>
      </c>
      <c r="S34" s="415">
        <v>31</v>
      </c>
      <c r="T34" s="415">
        <v>8</v>
      </c>
      <c r="U34" s="415">
        <v>2</v>
      </c>
      <c r="V34" s="415">
        <v>2</v>
      </c>
      <c r="W34" s="415">
        <v>2</v>
      </c>
      <c r="X34" s="415">
        <v>1</v>
      </c>
      <c r="Y34" s="415">
        <v>5</v>
      </c>
      <c r="Z34" s="415">
        <v>6</v>
      </c>
      <c r="AA34" s="415">
        <v>2</v>
      </c>
    </row>
    <row r="35" spans="3:27" ht="14.25" customHeight="1">
      <c r="C35" s="607" t="s">
        <v>422</v>
      </c>
      <c r="D35" s="607"/>
      <c r="E35" s="607"/>
      <c r="F35" s="607"/>
      <c r="G35" s="478"/>
      <c r="H35" s="404"/>
      <c r="I35" s="414">
        <v>8</v>
      </c>
      <c r="J35" s="415">
        <v>8</v>
      </c>
      <c r="K35" s="415">
        <v>1</v>
      </c>
      <c r="L35" s="415">
        <v>1</v>
      </c>
      <c r="M35" s="415" t="s">
        <v>23</v>
      </c>
      <c r="N35" s="415">
        <v>4</v>
      </c>
      <c r="O35" s="415">
        <v>1</v>
      </c>
      <c r="P35" s="415">
        <v>1</v>
      </c>
      <c r="Q35" s="230"/>
      <c r="R35" s="415">
        <v>7</v>
      </c>
      <c r="S35" s="415">
        <v>6</v>
      </c>
      <c r="T35" s="415">
        <v>2</v>
      </c>
      <c r="U35" s="415" t="s">
        <v>23</v>
      </c>
      <c r="V35" s="415" t="s">
        <v>23</v>
      </c>
      <c r="W35" s="415" t="s">
        <v>23</v>
      </c>
      <c r="X35" s="415">
        <v>0</v>
      </c>
      <c r="Y35" s="415">
        <v>1</v>
      </c>
      <c r="Z35" s="415">
        <v>0</v>
      </c>
      <c r="AA35" s="415">
        <v>0</v>
      </c>
    </row>
    <row r="36" spans="2:27" s="73" customFormat="1" ht="14.25" customHeight="1">
      <c r="B36" s="536" t="s">
        <v>380</v>
      </c>
      <c r="C36" s="536"/>
      <c r="D36" s="536"/>
      <c r="E36" s="536"/>
      <c r="F36" s="536"/>
      <c r="G36" s="333"/>
      <c r="H36" s="411"/>
      <c r="I36" s="416">
        <v>320</v>
      </c>
      <c r="J36" s="413">
        <v>241</v>
      </c>
      <c r="K36" s="413">
        <v>43</v>
      </c>
      <c r="L36" s="413">
        <v>53</v>
      </c>
      <c r="M36" s="413">
        <v>39</v>
      </c>
      <c r="N36" s="413">
        <v>83</v>
      </c>
      <c r="O36" s="413">
        <v>26</v>
      </c>
      <c r="P36" s="413">
        <v>29</v>
      </c>
      <c r="Q36" s="233"/>
      <c r="R36" s="413">
        <v>121</v>
      </c>
      <c r="S36" s="413">
        <v>95</v>
      </c>
      <c r="T36" s="413">
        <v>28</v>
      </c>
      <c r="U36" s="413">
        <v>8</v>
      </c>
      <c r="V36" s="413">
        <v>9</v>
      </c>
      <c r="W36" s="413">
        <v>6</v>
      </c>
      <c r="X36" s="413">
        <v>4</v>
      </c>
      <c r="Y36" s="413">
        <v>15</v>
      </c>
      <c r="Z36" s="413">
        <v>14</v>
      </c>
      <c r="AA36" s="413">
        <v>8</v>
      </c>
    </row>
    <row r="37" spans="3:27" ht="14.25" customHeight="1">
      <c r="C37" s="444"/>
      <c r="D37" s="338">
        <v>15</v>
      </c>
      <c r="E37" s="163" t="s">
        <v>371</v>
      </c>
      <c r="F37" s="444" t="s">
        <v>373</v>
      </c>
      <c r="G37" s="235"/>
      <c r="H37" s="404"/>
      <c r="I37" s="414">
        <v>58</v>
      </c>
      <c r="J37" s="415">
        <v>52</v>
      </c>
      <c r="K37" s="415">
        <v>14</v>
      </c>
      <c r="L37" s="415">
        <v>7</v>
      </c>
      <c r="M37" s="415">
        <v>5</v>
      </c>
      <c r="N37" s="415">
        <v>31</v>
      </c>
      <c r="O37" s="415">
        <v>6</v>
      </c>
      <c r="P37" s="415">
        <v>7</v>
      </c>
      <c r="Q37" s="230"/>
      <c r="R37" s="415">
        <v>46</v>
      </c>
      <c r="S37" s="415">
        <v>39</v>
      </c>
      <c r="T37" s="415">
        <v>15</v>
      </c>
      <c r="U37" s="415">
        <v>3</v>
      </c>
      <c r="V37" s="415">
        <v>4</v>
      </c>
      <c r="W37" s="415">
        <v>1</v>
      </c>
      <c r="X37" s="415">
        <v>1</v>
      </c>
      <c r="Y37" s="415">
        <v>4</v>
      </c>
      <c r="Z37" s="415" t="s">
        <v>23</v>
      </c>
      <c r="AA37" s="415">
        <v>1</v>
      </c>
    </row>
    <row r="38" spans="3:27" ht="14.25" customHeight="1">
      <c r="C38" s="444"/>
      <c r="D38" s="338">
        <v>25</v>
      </c>
      <c r="E38" s="163" t="s">
        <v>371</v>
      </c>
      <c r="F38" s="444" t="s">
        <v>374</v>
      </c>
      <c r="G38" s="444"/>
      <c r="H38" s="404"/>
      <c r="I38" s="414">
        <v>21</v>
      </c>
      <c r="J38" s="415">
        <v>20</v>
      </c>
      <c r="K38" s="415">
        <v>3</v>
      </c>
      <c r="L38" s="415">
        <v>3</v>
      </c>
      <c r="M38" s="415">
        <v>1</v>
      </c>
      <c r="N38" s="415">
        <v>6</v>
      </c>
      <c r="O38" s="415">
        <v>1</v>
      </c>
      <c r="P38" s="415">
        <v>2</v>
      </c>
      <c r="Q38" s="230"/>
      <c r="R38" s="415">
        <v>17</v>
      </c>
      <c r="S38" s="415">
        <v>12</v>
      </c>
      <c r="T38" s="415">
        <v>2</v>
      </c>
      <c r="U38" s="415">
        <v>0</v>
      </c>
      <c r="V38" s="415">
        <v>0</v>
      </c>
      <c r="W38" s="415">
        <v>0</v>
      </c>
      <c r="X38" s="415" t="s">
        <v>23</v>
      </c>
      <c r="Y38" s="415">
        <v>0</v>
      </c>
      <c r="Z38" s="415">
        <v>2</v>
      </c>
      <c r="AA38" s="415">
        <v>1</v>
      </c>
    </row>
    <row r="39" spans="3:27" ht="14.25" customHeight="1">
      <c r="C39" s="444"/>
      <c r="D39" s="338">
        <v>35</v>
      </c>
      <c r="E39" s="163" t="s">
        <v>371</v>
      </c>
      <c r="F39" s="444" t="s">
        <v>375</v>
      </c>
      <c r="G39" s="444"/>
      <c r="H39" s="404"/>
      <c r="I39" s="414">
        <v>18</v>
      </c>
      <c r="J39" s="415">
        <v>17</v>
      </c>
      <c r="K39" s="415">
        <v>3</v>
      </c>
      <c r="L39" s="415">
        <v>3</v>
      </c>
      <c r="M39" s="415">
        <v>4</v>
      </c>
      <c r="N39" s="415">
        <v>7</v>
      </c>
      <c r="O39" s="415">
        <v>3</v>
      </c>
      <c r="P39" s="415">
        <v>2</v>
      </c>
      <c r="Q39" s="230"/>
      <c r="R39" s="415">
        <v>12</v>
      </c>
      <c r="S39" s="415">
        <v>11</v>
      </c>
      <c r="T39" s="415">
        <v>3</v>
      </c>
      <c r="U39" s="415">
        <v>0</v>
      </c>
      <c r="V39" s="415">
        <v>1</v>
      </c>
      <c r="W39" s="415">
        <v>1</v>
      </c>
      <c r="X39" s="415" t="s">
        <v>23</v>
      </c>
      <c r="Y39" s="415">
        <v>2</v>
      </c>
      <c r="Z39" s="415">
        <v>1</v>
      </c>
      <c r="AA39" s="415">
        <v>1</v>
      </c>
    </row>
    <row r="40" spans="3:27" ht="14.25" customHeight="1">
      <c r="C40" s="444"/>
      <c r="D40" s="338">
        <v>45</v>
      </c>
      <c r="E40" s="163" t="s">
        <v>371</v>
      </c>
      <c r="F40" s="444" t="s">
        <v>376</v>
      </c>
      <c r="G40" s="444"/>
      <c r="H40" s="404"/>
      <c r="I40" s="414">
        <v>16</v>
      </c>
      <c r="J40" s="415">
        <v>14</v>
      </c>
      <c r="K40" s="415">
        <v>4</v>
      </c>
      <c r="L40" s="415">
        <v>4</v>
      </c>
      <c r="M40" s="415">
        <v>3</v>
      </c>
      <c r="N40" s="415">
        <v>6</v>
      </c>
      <c r="O40" s="415">
        <v>2</v>
      </c>
      <c r="P40" s="415">
        <v>1</v>
      </c>
      <c r="Q40" s="230"/>
      <c r="R40" s="415">
        <v>8</v>
      </c>
      <c r="S40" s="415">
        <v>7</v>
      </c>
      <c r="T40" s="415">
        <v>1</v>
      </c>
      <c r="U40" s="415">
        <v>0</v>
      </c>
      <c r="V40" s="415">
        <v>0</v>
      </c>
      <c r="W40" s="415">
        <v>0</v>
      </c>
      <c r="X40" s="415">
        <v>0</v>
      </c>
      <c r="Y40" s="415">
        <v>0</v>
      </c>
      <c r="Z40" s="415">
        <v>2</v>
      </c>
      <c r="AA40" s="415">
        <v>0</v>
      </c>
    </row>
    <row r="41" spans="3:27" ht="14.25" customHeight="1">
      <c r="C41" s="444"/>
      <c r="D41" s="338">
        <v>55</v>
      </c>
      <c r="E41" s="163" t="s">
        <v>371</v>
      </c>
      <c r="F41" s="444" t="s">
        <v>377</v>
      </c>
      <c r="G41" s="444"/>
      <c r="H41" s="404"/>
      <c r="I41" s="414">
        <v>47</v>
      </c>
      <c r="J41" s="415">
        <v>37</v>
      </c>
      <c r="K41" s="415">
        <v>7</v>
      </c>
      <c r="L41" s="415">
        <v>10</v>
      </c>
      <c r="M41" s="415">
        <v>7</v>
      </c>
      <c r="N41" s="415">
        <v>13</v>
      </c>
      <c r="O41" s="415">
        <v>4</v>
      </c>
      <c r="P41" s="415">
        <v>7</v>
      </c>
      <c r="Q41" s="230"/>
      <c r="R41" s="415">
        <v>13</v>
      </c>
      <c r="S41" s="415">
        <v>8</v>
      </c>
      <c r="T41" s="415">
        <v>2</v>
      </c>
      <c r="U41" s="415">
        <v>1</v>
      </c>
      <c r="V41" s="415">
        <v>1</v>
      </c>
      <c r="W41" s="415">
        <v>0</v>
      </c>
      <c r="X41" s="415">
        <v>1</v>
      </c>
      <c r="Y41" s="415">
        <v>2</v>
      </c>
      <c r="Z41" s="415">
        <v>3</v>
      </c>
      <c r="AA41" s="415">
        <v>1</v>
      </c>
    </row>
    <row r="42" spans="3:27" ht="14.25" customHeight="1">
      <c r="C42" s="444"/>
      <c r="D42" s="338">
        <v>65</v>
      </c>
      <c r="E42" s="163" t="s">
        <v>371</v>
      </c>
      <c r="F42" s="444" t="s">
        <v>378</v>
      </c>
      <c r="G42" s="444"/>
      <c r="H42" s="404"/>
      <c r="I42" s="414">
        <v>72</v>
      </c>
      <c r="J42" s="415">
        <v>55</v>
      </c>
      <c r="K42" s="415">
        <v>8</v>
      </c>
      <c r="L42" s="415">
        <v>16</v>
      </c>
      <c r="M42" s="415">
        <v>11</v>
      </c>
      <c r="N42" s="415">
        <v>13</v>
      </c>
      <c r="O42" s="415">
        <v>6</v>
      </c>
      <c r="P42" s="415">
        <v>6</v>
      </c>
      <c r="Q42" s="230"/>
      <c r="R42" s="415">
        <v>16</v>
      </c>
      <c r="S42" s="415">
        <v>11</v>
      </c>
      <c r="T42" s="415">
        <v>4</v>
      </c>
      <c r="U42" s="415">
        <v>2</v>
      </c>
      <c r="V42" s="415">
        <v>2</v>
      </c>
      <c r="W42" s="415">
        <v>2</v>
      </c>
      <c r="X42" s="415">
        <v>2</v>
      </c>
      <c r="Y42" s="415">
        <v>3</v>
      </c>
      <c r="Z42" s="415">
        <v>4</v>
      </c>
      <c r="AA42" s="415">
        <v>2</v>
      </c>
    </row>
    <row r="43" spans="3:27" ht="14.25" customHeight="1">
      <c r="C43" s="85"/>
      <c r="D43" s="620" t="s">
        <v>416</v>
      </c>
      <c r="E43" s="620"/>
      <c r="F43" s="620"/>
      <c r="G43" s="444"/>
      <c r="H43" s="404"/>
      <c r="I43" s="414">
        <v>88</v>
      </c>
      <c r="J43" s="415">
        <v>46</v>
      </c>
      <c r="K43" s="415">
        <v>5</v>
      </c>
      <c r="L43" s="415">
        <v>10</v>
      </c>
      <c r="M43" s="415">
        <v>8</v>
      </c>
      <c r="N43" s="415">
        <v>7</v>
      </c>
      <c r="O43" s="415">
        <v>3</v>
      </c>
      <c r="P43" s="415">
        <v>3</v>
      </c>
      <c r="Q43" s="230"/>
      <c r="R43" s="415">
        <v>8</v>
      </c>
      <c r="S43" s="415">
        <v>6</v>
      </c>
      <c r="T43" s="415">
        <v>1</v>
      </c>
      <c r="U43" s="415">
        <v>1</v>
      </c>
      <c r="V43" s="415">
        <v>1</v>
      </c>
      <c r="W43" s="415">
        <v>1</v>
      </c>
      <c r="X43" s="415" t="s">
        <v>23</v>
      </c>
      <c r="Y43" s="415">
        <v>3</v>
      </c>
      <c r="Z43" s="415">
        <v>2</v>
      </c>
      <c r="AA43" s="415">
        <v>2</v>
      </c>
    </row>
    <row r="44" spans="3:27" ht="14.25" customHeight="1">
      <c r="C44" s="478"/>
      <c r="D44" s="651" t="s">
        <v>417</v>
      </c>
      <c r="E44" s="651"/>
      <c r="F44" s="651"/>
      <c r="G44" s="444"/>
      <c r="H44" s="404"/>
      <c r="I44" s="414"/>
      <c r="J44" s="415"/>
      <c r="K44" s="415"/>
      <c r="L44" s="415"/>
      <c r="M44" s="415"/>
      <c r="N44" s="415"/>
      <c r="O44" s="415"/>
      <c r="P44" s="415"/>
      <c r="Q44" s="230"/>
      <c r="R44" s="415"/>
      <c r="S44" s="415"/>
      <c r="T44" s="415"/>
      <c r="U44" s="415"/>
      <c r="V44" s="415"/>
      <c r="W44" s="415"/>
      <c r="X44" s="415"/>
      <c r="Y44" s="415"/>
      <c r="Z44" s="415"/>
      <c r="AA44" s="415"/>
    </row>
    <row r="45" spans="3:27" ht="14.25" customHeight="1">
      <c r="C45" s="478"/>
      <c r="D45" s="607" t="s">
        <v>418</v>
      </c>
      <c r="E45" s="607"/>
      <c r="F45" s="607"/>
      <c r="G45" s="478"/>
      <c r="H45" s="404"/>
      <c r="I45" s="414">
        <v>245</v>
      </c>
      <c r="J45" s="415">
        <v>194</v>
      </c>
      <c r="K45" s="415">
        <v>35</v>
      </c>
      <c r="L45" s="415">
        <v>43</v>
      </c>
      <c r="M45" s="415">
        <v>31</v>
      </c>
      <c r="N45" s="415">
        <v>73</v>
      </c>
      <c r="O45" s="415">
        <v>21</v>
      </c>
      <c r="P45" s="415">
        <v>24</v>
      </c>
      <c r="Q45" s="230"/>
      <c r="R45" s="415">
        <v>101</v>
      </c>
      <c r="S45" s="415">
        <v>83</v>
      </c>
      <c r="T45" s="415">
        <v>22</v>
      </c>
      <c r="U45" s="415">
        <v>6</v>
      </c>
      <c r="V45" s="415">
        <v>8</v>
      </c>
      <c r="W45" s="415">
        <v>5</v>
      </c>
      <c r="X45" s="415">
        <v>4</v>
      </c>
      <c r="Y45" s="415">
        <v>12</v>
      </c>
      <c r="Z45" s="415">
        <v>11</v>
      </c>
      <c r="AA45" s="415">
        <v>5</v>
      </c>
    </row>
    <row r="46" spans="3:27" ht="14.25" customHeight="1">
      <c r="C46" s="478"/>
      <c r="D46" s="607" t="s">
        <v>419</v>
      </c>
      <c r="E46" s="607"/>
      <c r="F46" s="607"/>
      <c r="G46" s="478"/>
      <c r="H46" s="404"/>
      <c r="I46" s="414">
        <v>66</v>
      </c>
      <c r="J46" s="415">
        <v>40</v>
      </c>
      <c r="K46" s="415">
        <v>6</v>
      </c>
      <c r="L46" s="415">
        <v>10</v>
      </c>
      <c r="M46" s="415">
        <v>7</v>
      </c>
      <c r="N46" s="415">
        <v>9</v>
      </c>
      <c r="O46" s="415">
        <v>4</v>
      </c>
      <c r="P46" s="415">
        <v>4</v>
      </c>
      <c r="Q46" s="230"/>
      <c r="R46" s="415">
        <v>16</v>
      </c>
      <c r="S46" s="415">
        <v>9</v>
      </c>
      <c r="T46" s="415">
        <v>3</v>
      </c>
      <c r="U46" s="415">
        <v>1</v>
      </c>
      <c r="V46" s="415">
        <v>1</v>
      </c>
      <c r="W46" s="415">
        <v>1</v>
      </c>
      <c r="X46" s="415">
        <v>1</v>
      </c>
      <c r="Y46" s="415">
        <v>3</v>
      </c>
      <c r="Z46" s="415">
        <v>2</v>
      </c>
      <c r="AA46" s="415">
        <v>3</v>
      </c>
    </row>
    <row r="47" spans="3:27" ht="14.25" customHeight="1">
      <c r="C47" s="607" t="s">
        <v>423</v>
      </c>
      <c r="D47" s="607"/>
      <c r="E47" s="607"/>
      <c r="F47" s="607"/>
      <c r="G47" s="478"/>
      <c r="H47" s="404"/>
      <c r="I47" s="414">
        <v>160</v>
      </c>
      <c r="J47" s="415">
        <v>127</v>
      </c>
      <c r="K47" s="415">
        <v>19</v>
      </c>
      <c r="L47" s="415">
        <v>36</v>
      </c>
      <c r="M47" s="415">
        <v>27</v>
      </c>
      <c r="N47" s="415">
        <v>41</v>
      </c>
      <c r="O47" s="415">
        <v>17</v>
      </c>
      <c r="P47" s="415">
        <v>17</v>
      </c>
      <c r="Q47" s="230"/>
      <c r="R47" s="415">
        <v>59</v>
      </c>
      <c r="S47" s="415">
        <v>41</v>
      </c>
      <c r="T47" s="415">
        <v>11</v>
      </c>
      <c r="U47" s="415">
        <v>5</v>
      </c>
      <c r="V47" s="415">
        <v>4</v>
      </c>
      <c r="W47" s="415">
        <v>5</v>
      </c>
      <c r="X47" s="415">
        <v>2</v>
      </c>
      <c r="Y47" s="415">
        <v>9</v>
      </c>
      <c r="Z47" s="415">
        <v>12</v>
      </c>
      <c r="AA47" s="415">
        <v>6</v>
      </c>
    </row>
    <row r="48" spans="3:27" ht="14.25" customHeight="1">
      <c r="C48" s="607" t="s">
        <v>424</v>
      </c>
      <c r="D48" s="607"/>
      <c r="E48" s="607"/>
      <c r="F48" s="607"/>
      <c r="G48" s="478"/>
      <c r="H48" s="404"/>
      <c r="I48" s="414">
        <v>53</v>
      </c>
      <c r="J48" s="415">
        <v>48</v>
      </c>
      <c r="K48" s="415">
        <v>13</v>
      </c>
      <c r="L48" s="415">
        <v>6</v>
      </c>
      <c r="M48" s="415">
        <v>4</v>
      </c>
      <c r="N48" s="415">
        <v>28</v>
      </c>
      <c r="O48" s="415">
        <v>6</v>
      </c>
      <c r="P48" s="415">
        <v>7</v>
      </c>
      <c r="Q48" s="230"/>
      <c r="R48" s="415">
        <v>43</v>
      </c>
      <c r="S48" s="415">
        <v>36</v>
      </c>
      <c r="T48" s="415">
        <v>13</v>
      </c>
      <c r="U48" s="415">
        <v>2</v>
      </c>
      <c r="V48" s="415">
        <v>4</v>
      </c>
      <c r="W48" s="415">
        <v>1</v>
      </c>
      <c r="X48" s="415">
        <v>1</v>
      </c>
      <c r="Y48" s="415">
        <v>4</v>
      </c>
      <c r="Z48" s="415" t="s">
        <v>23</v>
      </c>
      <c r="AA48" s="415">
        <v>1</v>
      </c>
    </row>
    <row r="49" spans="3:27" ht="14.25" customHeight="1">
      <c r="C49" s="607" t="s">
        <v>425</v>
      </c>
      <c r="D49" s="607"/>
      <c r="E49" s="607"/>
      <c r="F49" s="607"/>
      <c r="G49" s="478"/>
      <c r="H49" s="404"/>
      <c r="I49" s="414">
        <v>107</v>
      </c>
      <c r="J49" s="415">
        <v>66</v>
      </c>
      <c r="K49" s="415">
        <v>11</v>
      </c>
      <c r="L49" s="415">
        <v>11</v>
      </c>
      <c r="M49" s="415">
        <v>7</v>
      </c>
      <c r="N49" s="415">
        <v>14</v>
      </c>
      <c r="O49" s="415">
        <v>2</v>
      </c>
      <c r="P49" s="415">
        <v>5</v>
      </c>
      <c r="Q49" s="230"/>
      <c r="R49" s="415">
        <v>19</v>
      </c>
      <c r="S49" s="415">
        <v>18</v>
      </c>
      <c r="T49" s="415">
        <v>4</v>
      </c>
      <c r="U49" s="415">
        <v>1</v>
      </c>
      <c r="V49" s="415">
        <v>1</v>
      </c>
      <c r="W49" s="415">
        <v>0</v>
      </c>
      <c r="X49" s="415">
        <v>2</v>
      </c>
      <c r="Y49" s="415">
        <v>2</v>
      </c>
      <c r="Z49" s="415">
        <v>2</v>
      </c>
      <c r="AA49" s="415">
        <v>1</v>
      </c>
    </row>
    <row r="50" spans="1:27" s="73" customFormat="1" ht="14.25" customHeight="1">
      <c r="A50" s="536" t="s">
        <v>381</v>
      </c>
      <c r="B50" s="536"/>
      <c r="C50" s="536"/>
      <c r="D50" s="536"/>
      <c r="E50" s="536"/>
      <c r="F50" s="536"/>
      <c r="G50" s="536"/>
      <c r="H50" s="411"/>
      <c r="I50" s="416">
        <v>401</v>
      </c>
      <c r="J50" s="413">
        <v>323</v>
      </c>
      <c r="K50" s="413">
        <v>82</v>
      </c>
      <c r="L50" s="413">
        <v>58</v>
      </c>
      <c r="M50" s="413">
        <v>25</v>
      </c>
      <c r="N50" s="413">
        <v>114</v>
      </c>
      <c r="O50" s="413">
        <v>21</v>
      </c>
      <c r="P50" s="413">
        <v>29</v>
      </c>
      <c r="Q50" s="233"/>
      <c r="R50" s="413">
        <v>174</v>
      </c>
      <c r="S50" s="413">
        <v>167</v>
      </c>
      <c r="T50" s="413">
        <v>23</v>
      </c>
      <c r="U50" s="413">
        <v>2</v>
      </c>
      <c r="V50" s="413">
        <v>4</v>
      </c>
      <c r="W50" s="413">
        <v>1</v>
      </c>
      <c r="X50" s="413">
        <v>1</v>
      </c>
      <c r="Y50" s="413">
        <v>7</v>
      </c>
      <c r="Z50" s="413">
        <v>1</v>
      </c>
      <c r="AA50" s="413">
        <v>1</v>
      </c>
    </row>
    <row r="51" spans="3:27" ht="14.25" customHeight="1">
      <c r="C51" s="444"/>
      <c r="D51" s="338">
        <v>15</v>
      </c>
      <c r="E51" s="163" t="s">
        <v>371</v>
      </c>
      <c r="F51" s="444" t="s">
        <v>373</v>
      </c>
      <c r="G51" s="235"/>
      <c r="H51" s="404"/>
      <c r="I51" s="414">
        <v>48</v>
      </c>
      <c r="J51" s="415">
        <v>43</v>
      </c>
      <c r="K51" s="415">
        <v>12</v>
      </c>
      <c r="L51" s="415">
        <v>4</v>
      </c>
      <c r="M51" s="415">
        <v>2</v>
      </c>
      <c r="N51" s="415">
        <v>22</v>
      </c>
      <c r="O51" s="415">
        <v>3</v>
      </c>
      <c r="P51" s="415">
        <v>5</v>
      </c>
      <c r="Q51" s="230"/>
      <c r="R51" s="415">
        <v>37</v>
      </c>
      <c r="S51" s="415">
        <v>32</v>
      </c>
      <c r="T51" s="415">
        <v>7</v>
      </c>
      <c r="U51" s="415">
        <v>1</v>
      </c>
      <c r="V51" s="415">
        <v>2</v>
      </c>
      <c r="W51" s="415" t="s">
        <v>23</v>
      </c>
      <c r="X51" s="415" t="s">
        <v>23</v>
      </c>
      <c r="Y51" s="415">
        <v>2</v>
      </c>
      <c r="Z51" s="415" t="s">
        <v>23</v>
      </c>
      <c r="AA51" s="415" t="s">
        <v>23</v>
      </c>
    </row>
    <row r="52" spans="3:27" ht="14.25" customHeight="1">
      <c r="C52" s="444"/>
      <c r="D52" s="338">
        <v>25</v>
      </c>
      <c r="E52" s="163" t="s">
        <v>371</v>
      </c>
      <c r="F52" s="444" t="s">
        <v>374</v>
      </c>
      <c r="G52" s="444"/>
      <c r="H52" s="404"/>
      <c r="I52" s="414">
        <v>64</v>
      </c>
      <c r="J52" s="415">
        <v>56</v>
      </c>
      <c r="K52" s="415">
        <v>11</v>
      </c>
      <c r="L52" s="415">
        <v>7</v>
      </c>
      <c r="M52" s="415">
        <v>1</v>
      </c>
      <c r="N52" s="415">
        <v>20</v>
      </c>
      <c r="O52" s="415">
        <v>2</v>
      </c>
      <c r="P52" s="415">
        <v>5</v>
      </c>
      <c r="Q52" s="230"/>
      <c r="R52" s="415">
        <v>42</v>
      </c>
      <c r="S52" s="415">
        <v>38</v>
      </c>
      <c r="T52" s="415">
        <v>5</v>
      </c>
      <c r="U52" s="415">
        <v>0</v>
      </c>
      <c r="V52" s="415">
        <v>0</v>
      </c>
      <c r="W52" s="415">
        <v>0</v>
      </c>
      <c r="X52" s="415" t="s">
        <v>23</v>
      </c>
      <c r="Y52" s="415" t="s">
        <v>23</v>
      </c>
      <c r="Z52" s="415" t="s">
        <v>23</v>
      </c>
      <c r="AA52" s="415" t="s">
        <v>23</v>
      </c>
    </row>
    <row r="53" spans="3:27" ht="14.25" customHeight="1">
      <c r="C53" s="444"/>
      <c r="D53" s="338">
        <v>35</v>
      </c>
      <c r="E53" s="163" t="s">
        <v>371</v>
      </c>
      <c r="F53" s="444" t="s">
        <v>375</v>
      </c>
      <c r="G53" s="444"/>
      <c r="H53" s="404"/>
      <c r="I53" s="414">
        <v>59</v>
      </c>
      <c r="J53" s="415">
        <v>53</v>
      </c>
      <c r="K53" s="415">
        <v>16</v>
      </c>
      <c r="L53" s="415">
        <v>9</v>
      </c>
      <c r="M53" s="415">
        <v>4</v>
      </c>
      <c r="N53" s="415">
        <v>20</v>
      </c>
      <c r="O53" s="415">
        <v>4</v>
      </c>
      <c r="P53" s="415">
        <v>4</v>
      </c>
      <c r="Q53" s="230"/>
      <c r="R53" s="415">
        <v>35</v>
      </c>
      <c r="S53" s="415">
        <v>35</v>
      </c>
      <c r="T53" s="415">
        <v>3</v>
      </c>
      <c r="U53" s="415" t="s">
        <v>23</v>
      </c>
      <c r="V53" s="415">
        <v>0</v>
      </c>
      <c r="W53" s="415" t="s">
        <v>23</v>
      </c>
      <c r="X53" s="415" t="s">
        <v>23</v>
      </c>
      <c r="Y53" s="415">
        <v>1</v>
      </c>
      <c r="Z53" s="415">
        <v>0</v>
      </c>
      <c r="AA53" s="415">
        <v>0</v>
      </c>
    </row>
    <row r="54" spans="3:27" ht="14.25" customHeight="1">
      <c r="C54" s="444"/>
      <c r="D54" s="338">
        <v>45</v>
      </c>
      <c r="E54" s="163" t="s">
        <v>371</v>
      </c>
      <c r="F54" s="444" t="s">
        <v>376</v>
      </c>
      <c r="G54" s="444"/>
      <c r="H54" s="404"/>
      <c r="I54" s="414">
        <v>62</v>
      </c>
      <c r="J54" s="415">
        <v>50</v>
      </c>
      <c r="K54" s="415">
        <v>17</v>
      </c>
      <c r="L54" s="415">
        <v>11</v>
      </c>
      <c r="M54" s="415">
        <v>5</v>
      </c>
      <c r="N54" s="415">
        <v>24</v>
      </c>
      <c r="O54" s="415">
        <v>2</v>
      </c>
      <c r="P54" s="415">
        <v>5</v>
      </c>
      <c r="Q54" s="230"/>
      <c r="R54" s="415">
        <v>28</v>
      </c>
      <c r="S54" s="415">
        <v>30</v>
      </c>
      <c r="T54" s="415">
        <v>5</v>
      </c>
      <c r="U54" s="415">
        <v>0</v>
      </c>
      <c r="V54" s="415">
        <v>1</v>
      </c>
      <c r="W54" s="415">
        <v>0</v>
      </c>
      <c r="X54" s="415" t="s">
        <v>23</v>
      </c>
      <c r="Y54" s="415">
        <v>1</v>
      </c>
      <c r="Z54" s="415">
        <v>1</v>
      </c>
      <c r="AA54" s="415">
        <v>1</v>
      </c>
    </row>
    <row r="55" spans="3:27" ht="14.25" customHeight="1">
      <c r="C55" s="444"/>
      <c r="D55" s="338">
        <v>55</v>
      </c>
      <c r="E55" s="163" t="s">
        <v>371</v>
      </c>
      <c r="F55" s="444" t="s">
        <v>377</v>
      </c>
      <c r="G55" s="444"/>
      <c r="H55" s="404"/>
      <c r="I55" s="414">
        <v>75</v>
      </c>
      <c r="J55" s="415">
        <v>59</v>
      </c>
      <c r="K55" s="415">
        <v>15</v>
      </c>
      <c r="L55" s="415">
        <v>13</v>
      </c>
      <c r="M55" s="415">
        <v>5</v>
      </c>
      <c r="N55" s="415">
        <v>17</v>
      </c>
      <c r="O55" s="415">
        <v>5</v>
      </c>
      <c r="P55" s="415">
        <v>6</v>
      </c>
      <c r="Q55" s="230"/>
      <c r="R55" s="415">
        <v>17</v>
      </c>
      <c r="S55" s="415">
        <v>18</v>
      </c>
      <c r="T55" s="415">
        <v>1</v>
      </c>
      <c r="U55" s="415" t="s">
        <v>23</v>
      </c>
      <c r="V55" s="415">
        <v>1</v>
      </c>
      <c r="W55" s="415">
        <v>0</v>
      </c>
      <c r="X55" s="415">
        <v>0</v>
      </c>
      <c r="Y55" s="415">
        <v>1</v>
      </c>
      <c r="Z55" s="415" t="s">
        <v>23</v>
      </c>
      <c r="AA55" s="415" t="s">
        <v>23</v>
      </c>
    </row>
    <row r="56" spans="3:27" ht="14.25" customHeight="1">
      <c r="C56" s="444"/>
      <c r="D56" s="338">
        <v>65</v>
      </c>
      <c r="E56" s="163" t="s">
        <v>371</v>
      </c>
      <c r="F56" s="444" t="s">
        <v>378</v>
      </c>
      <c r="G56" s="444"/>
      <c r="H56" s="404"/>
      <c r="I56" s="414">
        <v>52</v>
      </c>
      <c r="J56" s="415">
        <v>38</v>
      </c>
      <c r="K56" s="415">
        <v>8</v>
      </c>
      <c r="L56" s="415">
        <v>10</v>
      </c>
      <c r="M56" s="415">
        <v>5</v>
      </c>
      <c r="N56" s="415">
        <v>9</v>
      </c>
      <c r="O56" s="415">
        <v>4</v>
      </c>
      <c r="P56" s="415">
        <v>4</v>
      </c>
      <c r="Q56" s="230"/>
      <c r="R56" s="415">
        <v>10</v>
      </c>
      <c r="S56" s="415">
        <v>10</v>
      </c>
      <c r="T56" s="415">
        <v>2</v>
      </c>
      <c r="U56" s="415">
        <v>1</v>
      </c>
      <c r="V56" s="415">
        <v>0</v>
      </c>
      <c r="W56" s="415">
        <v>0</v>
      </c>
      <c r="X56" s="415">
        <v>1</v>
      </c>
      <c r="Y56" s="415">
        <v>1</v>
      </c>
      <c r="Z56" s="415" t="s">
        <v>23</v>
      </c>
      <c r="AA56" s="415" t="s">
        <v>23</v>
      </c>
    </row>
    <row r="57" spans="3:27" ht="14.25" customHeight="1">
      <c r="C57" s="444"/>
      <c r="D57" s="620" t="s">
        <v>416</v>
      </c>
      <c r="E57" s="620"/>
      <c r="F57" s="620"/>
      <c r="G57" s="444"/>
      <c r="H57" s="404"/>
      <c r="I57" s="414">
        <v>41</v>
      </c>
      <c r="J57" s="415">
        <v>25</v>
      </c>
      <c r="K57" s="415">
        <v>3</v>
      </c>
      <c r="L57" s="415">
        <v>4</v>
      </c>
      <c r="M57" s="415">
        <v>3</v>
      </c>
      <c r="N57" s="415">
        <v>3</v>
      </c>
      <c r="O57" s="415">
        <v>1</v>
      </c>
      <c r="P57" s="415">
        <v>1</v>
      </c>
      <c r="Q57" s="230"/>
      <c r="R57" s="415">
        <v>5</v>
      </c>
      <c r="S57" s="415">
        <v>4</v>
      </c>
      <c r="T57" s="415">
        <v>0</v>
      </c>
      <c r="U57" s="415" t="s">
        <v>23</v>
      </c>
      <c r="V57" s="415">
        <v>0</v>
      </c>
      <c r="W57" s="415" t="s">
        <v>23</v>
      </c>
      <c r="X57" s="415" t="s">
        <v>23</v>
      </c>
      <c r="Y57" s="415">
        <v>2</v>
      </c>
      <c r="Z57" s="415" t="s">
        <v>23</v>
      </c>
      <c r="AA57" s="415" t="s">
        <v>23</v>
      </c>
    </row>
    <row r="58" spans="1:27" s="111" customFormat="1" ht="14.25" customHeight="1">
      <c r="A58" s="64"/>
      <c r="B58" s="64"/>
      <c r="C58" s="444"/>
      <c r="D58" s="651" t="s">
        <v>417</v>
      </c>
      <c r="E58" s="651"/>
      <c r="F58" s="651"/>
      <c r="G58" s="444"/>
      <c r="H58" s="404"/>
      <c r="I58" s="414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</row>
    <row r="59" spans="3:27" ht="14.25" customHeight="1">
      <c r="C59" s="444"/>
      <c r="D59" s="607" t="s">
        <v>418</v>
      </c>
      <c r="E59" s="607"/>
      <c r="F59" s="607"/>
      <c r="G59" s="478"/>
      <c r="H59" s="404"/>
      <c r="I59" s="414">
        <v>356</v>
      </c>
      <c r="J59" s="415">
        <v>292</v>
      </c>
      <c r="K59" s="415">
        <v>75</v>
      </c>
      <c r="L59" s="415">
        <v>52</v>
      </c>
      <c r="M59" s="415">
        <v>22</v>
      </c>
      <c r="N59" s="415">
        <v>107</v>
      </c>
      <c r="O59" s="415">
        <v>18</v>
      </c>
      <c r="P59" s="415">
        <v>26</v>
      </c>
      <c r="Q59" s="230"/>
      <c r="R59" s="415">
        <v>160</v>
      </c>
      <c r="S59" s="415">
        <v>154</v>
      </c>
      <c r="T59" s="415">
        <v>20</v>
      </c>
      <c r="U59" s="415">
        <v>2</v>
      </c>
      <c r="V59" s="415">
        <v>3</v>
      </c>
      <c r="W59" s="415">
        <v>0</v>
      </c>
      <c r="X59" s="415">
        <v>1</v>
      </c>
      <c r="Y59" s="415">
        <v>5</v>
      </c>
      <c r="Z59" s="415">
        <v>1</v>
      </c>
      <c r="AA59" s="415">
        <v>1</v>
      </c>
    </row>
    <row r="60" spans="3:27" ht="14.25" customHeight="1">
      <c r="C60" s="444"/>
      <c r="D60" s="607" t="s">
        <v>419</v>
      </c>
      <c r="E60" s="607"/>
      <c r="F60" s="607"/>
      <c r="G60" s="478"/>
      <c r="H60" s="404"/>
      <c r="I60" s="414">
        <v>37</v>
      </c>
      <c r="J60" s="415">
        <v>25</v>
      </c>
      <c r="K60" s="415">
        <v>4</v>
      </c>
      <c r="L60" s="415">
        <v>5</v>
      </c>
      <c r="M60" s="415">
        <v>2</v>
      </c>
      <c r="N60" s="415">
        <v>6</v>
      </c>
      <c r="O60" s="415">
        <v>2</v>
      </c>
      <c r="P60" s="415">
        <v>2</v>
      </c>
      <c r="Q60" s="230"/>
      <c r="R60" s="415">
        <v>11</v>
      </c>
      <c r="S60" s="415">
        <v>9</v>
      </c>
      <c r="T60" s="415">
        <v>2</v>
      </c>
      <c r="U60" s="415" t="s">
        <v>23</v>
      </c>
      <c r="V60" s="415">
        <v>0</v>
      </c>
      <c r="W60" s="415">
        <v>0</v>
      </c>
      <c r="X60" s="415">
        <v>0</v>
      </c>
      <c r="Y60" s="415">
        <v>1</v>
      </c>
      <c r="Z60" s="415" t="s">
        <v>23</v>
      </c>
      <c r="AA60" s="415">
        <v>0</v>
      </c>
    </row>
    <row r="61" spans="2:27" s="73" customFormat="1" ht="14.25" customHeight="1">
      <c r="B61" s="536" t="s">
        <v>382</v>
      </c>
      <c r="C61" s="536"/>
      <c r="D61" s="536"/>
      <c r="E61" s="536"/>
      <c r="F61" s="536"/>
      <c r="G61" s="333"/>
      <c r="H61" s="411"/>
      <c r="I61" s="416">
        <v>287</v>
      </c>
      <c r="J61" s="413">
        <v>239</v>
      </c>
      <c r="K61" s="413">
        <v>63</v>
      </c>
      <c r="L61" s="413">
        <v>43</v>
      </c>
      <c r="M61" s="413">
        <v>18</v>
      </c>
      <c r="N61" s="413">
        <v>87</v>
      </c>
      <c r="O61" s="413">
        <v>15</v>
      </c>
      <c r="P61" s="413">
        <v>23</v>
      </c>
      <c r="Q61" s="233"/>
      <c r="R61" s="413">
        <v>134</v>
      </c>
      <c r="S61" s="413">
        <v>130</v>
      </c>
      <c r="T61" s="413">
        <v>15</v>
      </c>
      <c r="U61" s="413">
        <v>1</v>
      </c>
      <c r="V61" s="413">
        <v>2</v>
      </c>
      <c r="W61" s="413">
        <v>1</v>
      </c>
      <c r="X61" s="413">
        <v>0</v>
      </c>
      <c r="Y61" s="413">
        <v>3</v>
      </c>
      <c r="Z61" s="413">
        <v>1</v>
      </c>
      <c r="AA61" s="413">
        <v>1</v>
      </c>
    </row>
    <row r="62" spans="3:27" ht="14.25" customHeight="1">
      <c r="C62" s="444"/>
      <c r="D62" s="338">
        <v>15</v>
      </c>
      <c r="E62" s="163" t="s">
        <v>371</v>
      </c>
      <c r="F62" s="444" t="s">
        <v>373</v>
      </c>
      <c r="G62" s="444"/>
      <c r="H62" s="404"/>
      <c r="I62" s="414">
        <v>19</v>
      </c>
      <c r="J62" s="415">
        <v>16</v>
      </c>
      <c r="K62" s="415">
        <v>4</v>
      </c>
      <c r="L62" s="415">
        <v>1</v>
      </c>
      <c r="M62" s="415">
        <v>1</v>
      </c>
      <c r="N62" s="415">
        <v>8</v>
      </c>
      <c r="O62" s="415">
        <v>1</v>
      </c>
      <c r="P62" s="415">
        <v>3</v>
      </c>
      <c r="Q62" s="230"/>
      <c r="R62" s="415">
        <v>14</v>
      </c>
      <c r="S62" s="415">
        <v>12</v>
      </c>
      <c r="T62" s="415">
        <v>1</v>
      </c>
      <c r="U62" s="415">
        <v>0</v>
      </c>
      <c r="V62" s="415" t="s">
        <v>23</v>
      </c>
      <c r="W62" s="415" t="s">
        <v>23</v>
      </c>
      <c r="X62" s="415" t="s">
        <v>23</v>
      </c>
      <c r="Y62" s="415">
        <v>0</v>
      </c>
      <c r="Z62" s="415" t="s">
        <v>23</v>
      </c>
      <c r="AA62" s="415" t="s">
        <v>23</v>
      </c>
    </row>
    <row r="63" spans="3:27" ht="14.25" customHeight="1">
      <c r="C63" s="444"/>
      <c r="D63" s="338">
        <v>25</v>
      </c>
      <c r="E63" s="163" t="s">
        <v>371</v>
      </c>
      <c r="F63" s="444" t="s">
        <v>374</v>
      </c>
      <c r="G63" s="444"/>
      <c r="H63" s="404"/>
      <c r="I63" s="414">
        <v>59</v>
      </c>
      <c r="J63" s="415">
        <v>52</v>
      </c>
      <c r="K63" s="415">
        <v>10</v>
      </c>
      <c r="L63" s="415">
        <v>6</v>
      </c>
      <c r="M63" s="415">
        <v>1</v>
      </c>
      <c r="N63" s="415">
        <v>20</v>
      </c>
      <c r="O63" s="415">
        <v>2</v>
      </c>
      <c r="P63" s="415">
        <v>4</v>
      </c>
      <c r="Q63" s="230"/>
      <c r="R63" s="415">
        <v>39</v>
      </c>
      <c r="S63" s="415">
        <v>35</v>
      </c>
      <c r="T63" s="415">
        <v>5</v>
      </c>
      <c r="U63" s="415">
        <v>0</v>
      </c>
      <c r="V63" s="415">
        <v>0</v>
      </c>
      <c r="W63" s="415">
        <v>0</v>
      </c>
      <c r="X63" s="415" t="s">
        <v>23</v>
      </c>
      <c r="Y63" s="415" t="s">
        <v>23</v>
      </c>
      <c r="Z63" s="415" t="s">
        <v>23</v>
      </c>
      <c r="AA63" s="415" t="s">
        <v>23</v>
      </c>
    </row>
    <row r="64" spans="1:27" ht="14.25" customHeight="1">
      <c r="A64" s="109"/>
      <c r="B64" s="109"/>
      <c r="C64" s="444"/>
      <c r="D64" s="338">
        <v>35</v>
      </c>
      <c r="E64" s="163" t="s">
        <v>371</v>
      </c>
      <c r="F64" s="444" t="s">
        <v>375</v>
      </c>
      <c r="G64" s="444"/>
      <c r="H64" s="404"/>
      <c r="I64" s="414">
        <v>56</v>
      </c>
      <c r="J64" s="415">
        <v>50</v>
      </c>
      <c r="K64" s="415">
        <v>16</v>
      </c>
      <c r="L64" s="415">
        <v>9</v>
      </c>
      <c r="M64" s="415">
        <v>4</v>
      </c>
      <c r="N64" s="415">
        <v>19</v>
      </c>
      <c r="O64" s="415">
        <v>4</v>
      </c>
      <c r="P64" s="415">
        <v>4</v>
      </c>
      <c r="Q64" s="230"/>
      <c r="R64" s="415">
        <v>34</v>
      </c>
      <c r="S64" s="415">
        <v>33</v>
      </c>
      <c r="T64" s="415">
        <v>3</v>
      </c>
      <c r="U64" s="415" t="s">
        <v>23</v>
      </c>
      <c r="V64" s="415">
        <v>0</v>
      </c>
      <c r="W64" s="415" t="s">
        <v>23</v>
      </c>
      <c r="X64" s="415" t="s">
        <v>23</v>
      </c>
      <c r="Y64" s="415">
        <v>1</v>
      </c>
      <c r="Z64" s="415">
        <v>0</v>
      </c>
      <c r="AA64" s="415">
        <v>0</v>
      </c>
    </row>
    <row r="65" spans="3:27" ht="14.25" customHeight="1">
      <c r="C65" s="444"/>
      <c r="D65" s="338">
        <v>45</v>
      </c>
      <c r="E65" s="163" t="s">
        <v>371</v>
      </c>
      <c r="F65" s="444" t="s">
        <v>376</v>
      </c>
      <c r="G65" s="444"/>
      <c r="H65" s="404"/>
      <c r="I65" s="414">
        <v>59</v>
      </c>
      <c r="J65" s="415">
        <v>49</v>
      </c>
      <c r="K65" s="415">
        <v>17</v>
      </c>
      <c r="L65" s="415">
        <v>11</v>
      </c>
      <c r="M65" s="415">
        <v>5</v>
      </c>
      <c r="N65" s="415">
        <v>23</v>
      </c>
      <c r="O65" s="415">
        <v>2</v>
      </c>
      <c r="P65" s="415">
        <v>5</v>
      </c>
      <c r="Q65" s="230"/>
      <c r="R65" s="415">
        <v>28</v>
      </c>
      <c r="S65" s="415">
        <v>30</v>
      </c>
      <c r="T65" s="415">
        <v>5</v>
      </c>
      <c r="U65" s="415">
        <v>0</v>
      </c>
      <c r="V65" s="415">
        <v>1</v>
      </c>
      <c r="W65" s="415">
        <v>0</v>
      </c>
      <c r="X65" s="415" t="s">
        <v>23</v>
      </c>
      <c r="Y65" s="415">
        <v>1</v>
      </c>
      <c r="Z65" s="415">
        <v>1</v>
      </c>
      <c r="AA65" s="415">
        <v>1</v>
      </c>
    </row>
    <row r="66" spans="3:27" ht="14.25" customHeight="1">
      <c r="C66" s="444"/>
      <c r="D66" s="338">
        <v>55</v>
      </c>
      <c r="E66" s="163" t="s">
        <v>371</v>
      </c>
      <c r="F66" s="444" t="s">
        <v>377</v>
      </c>
      <c r="G66" s="444"/>
      <c r="H66" s="404"/>
      <c r="I66" s="414">
        <v>60</v>
      </c>
      <c r="J66" s="415">
        <v>48</v>
      </c>
      <c r="K66" s="415">
        <v>12</v>
      </c>
      <c r="L66" s="415">
        <v>11</v>
      </c>
      <c r="M66" s="415">
        <v>4</v>
      </c>
      <c r="N66" s="415">
        <v>14</v>
      </c>
      <c r="O66" s="415">
        <v>4</v>
      </c>
      <c r="P66" s="415">
        <v>5</v>
      </c>
      <c r="Q66" s="230"/>
      <c r="R66" s="415">
        <v>15</v>
      </c>
      <c r="S66" s="415">
        <v>16</v>
      </c>
      <c r="T66" s="415">
        <v>1</v>
      </c>
      <c r="U66" s="415" t="s">
        <v>23</v>
      </c>
      <c r="V66" s="415">
        <v>1</v>
      </c>
      <c r="W66" s="415">
        <v>0</v>
      </c>
      <c r="X66" s="415" t="s">
        <v>23</v>
      </c>
      <c r="Y66" s="415">
        <v>1</v>
      </c>
      <c r="Z66" s="415" t="s">
        <v>23</v>
      </c>
      <c r="AA66" s="415" t="s">
        <v>23</v>
      </c>
    </row>
    <row r="67" spans="3:27" ht="14.25" customHeight="1">
      <c r="C67" s="444"/>
      <c r="D67" s="338">
        <v>65</v>
      </c>
      <c r="E67" s="163" t="s">
        <v>371</v>
      </c>
      <c r="F67" s="444" t="s">
        <v>378</v>
      </c>
      <c r="G67" s="235"/>
      <c r="H67" s="404"/>
      <c r="I67" s="414">
        <v>24</v>
      </c>
      <c r="J67" s="415">
        <v>17</v>
      </c>
      <c r="K67" s="415">
        <v>4</v>
      </c>
      <c r="L67" s="415">
        <v>4</v>
      </c>
      <c r="M67" s="415">
        <v>2</v>
      </c>
      <c r="N67" s="415">
        <v>4</v>
      </c>
      <c r="O67" s="415">
        <v>2</v>
      </c>
      <c r="P67" s="415">
        <v>2</v>
      </c>
      <c r="Q67" s="230"/>
      <c r="R67" s="415">
        <v>4</v>
      </c>
      <c r="S67" s="415">
        <v>4</v>
      </c>
      <c r="T67" s="415">
        <v>0</v>
      </c>
      <c r="U67" s="415" t="s">
        <v>23</v>
      </c>
      <c r="V67" s="415" t="s">
        <v>23</v>
      </c>
      <c r="W67" s="415">
        <v>0</v>
      </c>
      <c r="X67" s="415">
        <v>0</v>
      </c>
      <c r="Y67" s="415">
        <v>1</v>
      </c>
      <c r="Z67" s="415" t="s">
        <v>23</v>
      </c>
      <c r="AA67" s="415" t="s">
        <v>23</v>
      </c>
    </row>
    <row r="68" spans="3:27" ht="14.25" customHeight="1">
      <c r="C68" s="444"/>
      <c r="D68" s="620" t="s">
        <v>416</v>
      </c>
      <c r="E68" s="620"/>
      <c r="F68" s="620"/>
      <c r="G68" s="444"/>
      <c r="H68" s="404"/>
      <c r="I68" s="414">
        <v>9</v>
      </c>
      <c r="J68" s="415">
        <v>6</v>
      </c>
      <c r="K68" s="415">
        <v>1</v>
      </c>
      <c r="L68" s="415">
        <v>0</v>
      </c>
      <c r="M68" s="415">
        <v>0</v>
      </c>
      <c r="N68" s="415" t="s">
        <v>23</v>
      </c>
      <c r="O68" s="415" t="s">
        <v>23</v>
      </c>
      <c r="P68" s="415" t="s">
        <v>23</v>
      </c>
      <c r="Q68" s="230"/>
      <c r="R68" s="415">
        <v>1</v>
      </c>
      <c r="S68" s="415">
        <v>1</v>
      </c>
      <c r="T68" s="415" t="s">
        <v>23</v>
      </c>
      <c r="U68" s="415" t="s">
        <v>23</v>
      </c>
      <c r="V68" s="415" t="s">
        <v>23</v>
      </c>
      <c r="W68" s="415" t="s">
        <v>23</v>
      </c>
      <c r="X68" s="415" t="s">
        <v>23</v>
      </c>
      <c r="Y68" s="415" t="s">
        <v>23</v>
      </c>
      <c r="Z68" s="415" t="s">
        <v>23</v>
      </c>
      <c r="AA68" s="415" t="s">
        <v>23</v>
      </c>
    </row>
    <row r="69" spans="3:27" ht="14.25" customHeight="1">
      <c r="C69" s="444"/>
      <c r="D69" s="651" t="s">
        <v>417</v>
      </c>
      <c r="E69" s="651"/>
      <c r="F69" s="651"/>
      <c r="G69" s="444"/>
      <c r="H69" s="404"/>
      <c r="I69" s="414"/>
      <c r="J69" s="415"/>
      <c r="K69" s="415"/>
      <c r="L69" s="415"/>
      <c r="M69" s="415"/>
      <c r="N69" s="415"/>
      <c r="O69" s="415"/>
      <c r="P69" s="415"/>
      <c r="Q69" s="230"/>
      <c r="R69" s="415"/>
      <c r="S69" s="415"/>
      <c r="T69" s="415"/>
      <c r="U69" s="415"/>
      <c r="V69" s="415"/>
      <c r="W69" s="415"/>
      <c r="X69" s="415"/>
      <c r="Y69" s="415"/>
      <c r="Z69" s="415"/>
      <c r="AA69" s="415"/>
    </row>
    <row r="70" spans="3:27" ht="14.25" customHeight="1">
      <c r="C70" s="444"/>
      <c r="D70" s="607" t="s">
        <v>418</v>
      </c>
      <c r="E70" s="607"/>
      <c r="F70" s="607"/>
      <c r="G70" s="444"/>
      <c r="H70" s="404"/>
      <c r="I70" s="414">
        <v>268</v>
      </c>
      <c r="J70" s="415">
        <v>224</v>
      </c>
      <c r="K70" s="415">
        <v>61</v>
      </c>
      <c r="L70" s="415">
        <v>40</v>
      </c>
      <c r="M70" s="415">
        <v>16</v>
      </c>
      <c r="N70" s="415">
        <v>83</v>
      </c>
      <c r="O70" s="415">
        <v>14</v>
      </c>
      <c r="P70" s="415">
        <v>22</v>
      </c>
      <c r="Q70" s="230"/>
      <c r="R70" s="415">
        <v>127</v>
      </c>
      <c r="S70" s="415">
        <v>124</v>
      </c>
      <c r="T70" s="415">
        <v>15</v>
      </c>
      <c r="U70" s="415">
        <v>1</v>
      </c>
      <c r="V70" s="415">
        <v>2</v>
      </c>
      <c r="W70" s="415">
        <v>0</v>
      </c>
      <c r="X70" s="415">
        <v>0</v>
      </c>
      <c r="Y70" s="415">
        <v>3</v>
      </c>
      <c r="Z70" s="415">
        <v>1</v>
      </c>
      <c r="AA70" s="415">
        <v>1</v>
      </c>
    </row>
    <row r="71" spans="3:27" ht="14.25" customHeight="1">
      <c r="C71" s="444"/>
      <c r="D71" s="607" t="s">
        <v>419</v>
      </c>
      <c r="E71" s="607"/>
      <c r="F71" s="607"/>
      <c r="G71" s="444"/>
      <c r="H71" s="404"/>
      <c r="I71" s="414">
        <v>15</v>
      </c>
      <c r="J71" s="415">
        <v>12</v>
      </c>
      <c r="K71" s="415">
        <v>1</v>
      </c>
      <c r="L71" s="415">
        <v>3</v>
      </c>
      <c r="M71" s="415">
        <v>1</v>
      </c>
      <c r="N71" s="415">
        <v>3</v>
      </c>
      <c r="O71" s="415">
        <v>1</v>
      </c>
      <c r="P71" s="415">
        <v>1</v>
      </c>
      <c r="Q71" s="230"/>
      <c r="R71" s="415">
        <v>5</v>
      </c>
      <c r="S71" s="415">
        <v>5</v>
      </c>
      <c r="T71" s="415">
        <v>1</v>
      </c>
      <c r="U71" s="415" t="s">
        <v>23</v>
      </c>
      <c r="V71" s="415" t="s">
        <v>23</v>
      </c>
      <c r="W71" s="415">
        <v>0</v>
      </c>
      <c r="X71" s="415" t="s">
        <v>23</v>
      </c>
      <c r="Y71" s="415">
        <v>1</v>
      </c>
      <c r="Z71" s="415" t="s">
        <v>23</v>
      </c>
      <c r="AA71" s="415">
        <v>0</v>
      </c>
    </row>
    <row r="72" spans="3:27" ht="14.25" customHeight="1">
      <c r="C72" s="607" t="s">
        <v>420</v>
      </c>
      <c r="D72" s="607"/>
      <c r="E72" s="607"/>
      <c r="F72" s="607"/>
      <c r="G72" s="444"/>
      <c r="H72" s="404"/>
      <c r="I72" s="414">
        <v>273</v>
      </c>
      <c r="J72" s="415">
        <v>226</v>
      </c>
      <c r="K72" s="415">
        <v>62</v>
      </c>
      <c r="L72" s="415">
        <v>41</v>
      </c>
      <c r="M72" s="415">
        <v>16</v>
      </c>
      <c r="N72" s="415">
        <v>84</v>
      </c>
      <c r="O72" s="415">
        <v>15</v>
      </c>
      <c r="P72" s="415">
        <v>22</v>
      </c>
      <c r="Q72" s="230"/>
      <c r="R72" s="415">
        <v>128</v>
      </c>
      <c r="S72" s="415">
        <v>126</v>
      </c>
      <c r="T72" s="415">
        <v>14</v>
      </c>
      <c r="U72" s="415">
        <v>1</v>
      </c>
      <c r="V72" s="415">
        <v>2</v>
      </c>
      <c r="W72" s="415">
        <v>1</v>
      </c>
      <c r="X72" s="415">
        <v>0</v>
      </c>
      <c r="Y72" s="415">
        <v>2</v>
      </c>
      <c r="Z72" s="415">
        <v>1</v>
      </c>
      <c r="AA72" s="415">
        <v>1</v>
      </c>
    </row>
    <row r="73" spans="3:27" ht="14.25" customHeight="1">
      <c r="C73" s="607" t="s">
        <v>421</v>
      </c>
      <c r="D73" s="607"/>
      <c r="E73" s="607"/>
      <c r="F73" s="607"/>
      <c r="G73" s="444"/>
      <c r="H73" s="404"/>
      <c r="I73" s="414">
        <v>11</v>
      </c>
      <c r="J73" s="415">
        <v>9</v>
      </c>
      <c r="K73" s="415">
        <v>1</v>
      </c>
      <c r="L73" s="415">
        <v>2</v>
      </c>
      <c r="M73" s="415">
        <v>1</v>
      </c>
      <c r="N73" s="415">
        <v>2</v>
      </c>
      <c r="O73" s="415" t="s">
        <v>23</v>
      </c>
      <c r="P73" s="415">
        <v>1</v>
      </c>
      <c r="Q73" s="230"/>
      <c r="R73" s="415">
        <v>2</v>
      </c>
      <c r="S73" s="415">
        <v>2</v>
      </c>
      <c r="T73" s="415">
        <v>0</v>
      </c>
      <c r="U73" s="415" t="s">
        <v>23</v>
      </c>
      <c r="V73" s="415">
        <v>0</v>
      </c>
      <c r="W73" s="415">
        <v>1</v>
      </c>
      <c r="X73" s="415" t="s">
        <v>23</v>
      </c>
      <c r="Y73" s="415">
        <v>1</v>
      </c>
      <c r="Z73" s="415" t="s">
        <v>23</v>
      </c>
      <c r="AA73" s="415" t="s">
        <v>23</v>
      </c>
    </row>
    <row r="74" spans="1:27" ht="14.25" customHeight="1" thickBot="1">
      <c r="A74" s="65"/>
      <c r="B74" s="65"/>
      <c r="C74" s="653" t="s">
        <v>422</v>
      </c>
      <c r="D74" s="653"/>
      <c r="E74" s="653"/>
      <c r="F74" s="653"/>
      <c r="G74" s="83"/>
      <c r="H74" s="417"/>
      <c r="I74" s="418">
        <v>4</v>
      </c>
      <c r="J74" s="419">
        <v>4</v>
      </c>
      <c r="K74" s="419" t="s">
        <v>23</v>
      </c>
      <c r="L74" s="419" t="s">
        <v>23</v>
      </c>
      <c r="M74" s="419" t="s">
        <v>23</v>
      </c>
      <c r="N74" s="419">
        <v>1</v>
      </c>
      <c r="O74" s="419" t="s">
        <v>23</v>
      </c>
      <c r="P74" s="419">
        <v>0</v>
      </c>
      <c r="Q74" s="230"/>
      <c r="R74" s="419">
        <v>4</v>
      </c>
      <c r="S74" s="415">
        <v>2</v>
      </c>
      <c r="T74" s="415">
        <v>1</v>
      </c>
      <c r="U74" s="415" t="s">
        <v>23</v>
      </c>
      <c r="V74" s="415" t="s">
        <v>23</v>
      </c>
      <c r="W74" s="415" t="s">
        <v>23</v>
      </c>
      <c r="X74" s="415" t="s">
        <v>23</v>
      </c>
      <c r="Y74" s="415" t="s">
        <v>23</v>
      </c>
      <c r="Z74" s="415" t="s">
        <v>23</v>
      </c>
      <c r="AA74" s="415" t="s">
        <v>23</v>
      </c>
    </row>
    <row r="75" spans="1:27" s="444" customFormat="1" ht="14.25" customHeight="1">
      <c r="A75" s="107" t="s">
        <v>387</v>
      </c>
      <c r="B75" s="107"/>
      <c r="C75" s="420"/>
      <c r="D75" s="487"/>
      <c r="E75" s="487"/>
      <c r="F75" s="487"/>
      <c r="G75" s="85"/>
      <c r="H75" s="404"/>
      <c r="I75" s="421"/>
      <c r="J75" s="405"/>
      <c r="K75" s="405"/>
      <c r="L75" s="405"/>
      <c r="M75" s="405"/>
      <c r="N75" s="405"/>
      <c r="O75" s="405"/>
      <c r="P75" s="405"/>
      <c r="Q75" s="405"/>
      <c r="R75" s="422" t="s">
        <v>458</v>
      </c>
      <c r="S75" s="423"/>
      <c r="T75" s="406"/>
      <c r="U75" s="406"/>
      <c r="V75" s="406"/>
      <c r="W75" s="406"/>
      <c r="X75" s="406"/>
      <c r="Y75" s="406"/>
      <c r="Z75" s="406"/>
      <c r="AA75" s="406"/>
    </row>
    <row r="76" spans="1:17" ht="14.25">
      <c r="A76" s="424"/>
      <c r="Q76" s="111"/>
    </row>
    <row r="77" ht="13.5">
      <c r="Q77" s="111"/>
    </row>
    <row r="78" ht="13.5">
      <c r="Q78" s="111"/>
    </row>
    <row r="79" ht="13.5">
      <c r="Q79" s="111"/>
    </row>
    <row r="80" ht="13.5">
      <c r="Q80" s="111"/>
    </row>
    <row r="81" ht="13.5">
      <c r="Q81" s="111"/>
    </row>
    <row r="82" spans="1:17" ht="13.5">
      <c r="A82" s="69"/>
      <c r="B82" s="69"/>
      <c r="C82" s="69"/>
      <c r="D82" s="69"/>
      <c r="E82" s="69"/>
      <c r="F82" s="69"/>
      <c r="G82" s="69"/>
      <c r="H82" s="69"/>
      <c r="Q82" s="111"/>
    </row>
    <row r="83" spans="1:17" ht="13.5">
      <c r="A83" s="69"/>
      <c r="B83" s="69"/>
      <c r="C83" s="69"/>
      <c r="D83" s="69"/>
      <c r="E83" s="69"/>
      <c r="F83" s="69"/>
      <c r="G83" s="69"/>
      <c r="H83" s="69"/>
      <c r="Q83" s="111"/>
    </row>
    <row r="84" spans="1:8" ht="13.5">
      <c r="A84" s="69"/>
      <c r="B84" s="69"/>
      <c r="C84" s="69"/>
      <c r="D84" s="69"/>
      <c r="E84" s="69"/>
      <c r="F84" s="69"/>
      <c r="G84" s="69"/>
      <c r="H84" s="69"/>
    </row>
    <row r="85" spans="1:8" ht="13.5">
      <c r="A85" s="69"/>
      <c r="B85" s="69"/>
      <c r="C85" s="69"/>
      <c r="D85" s="69"/>
      <c r="E85" s="69"/>
      <c r="F85" s="69"/>
      <c r="G85" s="69"/>
      <c r="H85" s="69"/>
    </row>
    <row r="86" spans="1:8" ht="13.5">
      <c r="A86" s="69"/>
      <c r="B86" s="69"/>
      <c r="C86" s="69"/>
      <c r="D86" s="69"/>
      <c r="E86" s="69"/>
      <c r="F86" s="69"/>
      <c r="G86" s="69"/>
      <c r="H86" s="69"/>
    </row>
    <row r="87" spans="1:8" ht="13.5">
      <c r="A87" s="69"/>
      <c r="B87" s="69"/>
      <c r="C87" s="69"/>
      <c r="D87" s="69"/>
      <c r="E87" s="69"/>
      <c r="F87" s="69"/>
      <c r="G87" s="69"/>
      <c r="H87" s="69"/>
    </row>
    <row r="88" spans="1:8" ht="13.5">
      <c r="A88" s="69"/>
      <c r="B88" s="69"/>
      <c r="C88" s="69"/>
      <c r="D88" s="69"/>
      <c r="E88" s="69"/>
      <c r="F88" s="69"/>
      <c r="G88" s="69"/>
      <c r="H88" s="69"/>
    </row>
    <row r="89" spans="1:8" ht="13.5">
      <c r="A89" s="69"/>
      <c r="B89" s="69"/>
      <c r="C89" s="69"/>
      <c r="D89" s="69"/>
      <c r="E89" s="69"/>
      <c r="F89" s="69"/>
      <c r="G89" s="69"/>
      <c r="H89" s="69"/>
    </row>
    <row r="90" spans="1:8" ht="13.5">
      <c r="A90" s="69"/>
      <c r="B90" s="69"/>
      <c r="C90" s="69"/>
      <c r="D90" s="69"/>
      <c r="E90" s="69"/>
      <c r="F90" s="69"/>
      <c r="G90" s="69"/>
      <c r="H90" s="69"/>
    </row>
    <row r="91" spans="1:8" ht="13.5">
      <c r="A91" s="69"/>
      <c r="B91" s="69"/>
      <c r="C91" s="69"/>
      <c r="D91" s="69"/>
      <c r="E91" s="69"/>
      <c r="F91" s="69"/>
      <c r="G91" s="69"/>
      <c r="H91" s="69"/>
    </row>
  </sheetData>
  <sheetProtection/>
  <mergeCells count="58">
    <mergeCell ref="D69:F69"/>
    <mergeCell ref="D70:F70"/>
    <mergeCell ref="A50:G50"/>
    <mergeCell ref="D57:F57"/>
    <mergeCell ref="D71:F71"/>
    <mergeCell ref="C72:F72"/>
    <mergeCell ref="C73:F73"/>
    <mergeCell ref="C74:F74"/>
    <mergeCell ref="D59:F59"/>
    <mergeCell ref="D60:F60"/>
    <mergeCell ref="B61:F61"/>
    <mergeCell ref="D68:F68"/>
    <mergeCell ref="D58:F58"/>
    <mergeCell ref="C35:F35"/>
    <mergeCell ref="B36:F36"/>
    <mergeCell ref="D43:F43"/>
    <mergeCell ref="D44:F44"/>
    <mergeCell ref="D45:F45"/>
    <mergeCell ref="D46:F46"/>
    <mergeCell ref="C47:F47"/>
    <mergeCell ref="C48:F48"/>
    <mergeCell ref="C49:F49"/>
    <mergeCell ref="B22:F22"/>
    <mergeCell ref="D29:F29"/>
    <mergeCell ref="D30:F30"/>
    <mergeCell ref="D31:F31"/>
    <mergeCell ref="D32:F32"/>
    <mergeCell ref="C33:F33"/>
    <mergeCell ref="T5:T10"/>
    <mergeCell ref="U5:U10"/>
    <mergeCell ref="V5:V10"/>
    <mergeCell ref="W5:W10"/>
    <mergeCell ref="C34:F34"/>
    <mergeCell ref="A11:F11"/>
    <mergeCell ref="D18:F18"/>
    <mergeCell ref="D19:F19"/>
    <mergeCell ref="D20:F20"/>
    <mergeCell ref="D21:F21"/>
    <mergeCell ref="X5:X10"/>
    <mergeCell ref="Y5:Y10"/>
    <mergeCell ref="Z5:Z10"/>
    <mergeCell ref="AA5:AA10"/>
    <mergeCell ref="B6:G6"/>
    <mergeCell ref="B7:G7"/>
    <mergeCell ref="B8:G8"/>
    <mergeCell ref="B9:G9"/>
    <mergeCell ref="R5:R10"/>
    <mergeCell ref="S5:S10"/>
    <mergeCell ref="A1:P1"/>
    <mergeCell ref="A2:P2"/>
    <mergeCell ref="I5:I10"/>
    <mergeCell ref="J5:J10"/>
    <mergeCell ref="K5:K10"/>
    <mergeCell ref="L5:L10"/>
    <mergeCell ref="M5:M10"/>
    <mergeCell ref="N5:N10"/>
    <mergeCell ref="O5:O10"/>
    <mergeCell ref="P5:P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SheetLayoutView="75" zoomScalePageLayoutView="0" workbookViewId="0" topLeftCell="A1">
      <pane ySplit="10" topLeftCell="A11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2" width="2.421875" style="64" customWidth="1"/>
    <col min="3" max="3" width="2.140625" style="64" customWidth="1"/>
    <col min="4" max="4" width="4.7109375" style="64" customWidth="1"/>
    <col min="5" max="5" width="12.140625" style="64" customWidth="1"/>
    <col min="6" max="6" width="5.57421875" style="64" customWidth="1"/>
    <col min="7" max="8" width="0.71875" style="64" customWidth="1"/>
    <col min="9" max="10" width="11.00390625" style="69" customWidth="1"/>
    <col min="11" max="12" width="13.8515625" style="69" customWidth="1"/>
    <col min="13" max="13" width="11.421875" style="69" customWidth="1"/>
    <col min="14" max="14" width="11.28125" style="69" customWidth="1"/>
    <col min="15" max="15" width="11.421875" style="69" customWidth="1"/>
    <col min="16" max="16" width="4.57421875" style="69" customWidth="1"/>
    <col min="17" max="17" width="11.421875" style="69" customWidth="1"/>
    <col min="18" max="18" width="13.28125" style="69" customWidth="1"/>
    <col min="19" max="19" width="11.421875" style="69" customWidth="1"/>
    <col min="20" max="23" width="9.28125" style="69" customWidth="1"/>
    <col min="24" max="25" width="11.8515625" style="69" customWidth="1"/>
    <col min="26" max="26" width="9.7109375" style="69" customWidth="1"/>
    <col min="27" max="27" width="9.57421875" style="69" customWidth="1"/>
    <col min="28" max="16384" width="11.421875" style="69" customWidth="1"/>
  </cols>
  <sheetData>
    <row r="1" spans="1:16" s="410" customFormat="1" ht="19.5" customHeight="1">
      <c r="A1" s="540" t="s">
        <v>442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</row>
    <row r="2" spans="1:16" s="410" customFormat="1" ht="19.5" customHeight="1">
      <c r="A2" s="612" t="s">
        <v>443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</row>
    <row r="3" spans="3:16" ht="17.25" customHeight="1">
      <c r="C3" s="261"/>
      <c r="E3" s="261"/>
      <c r="P3" s="111"/>
    </row>
    <row r="4" spans="1:27" s="64" customFormat="1" ht="14.25" thickBot="1">
      <c r="A4" s="64" t="s">
        <v>392</v>
      </c>
      <c r="H4" s="65"/>
      <c r="I4" s="65"/>
      <c r="J4" s="65"/>
      <c r="K4" s="65"/>
      <c r="L4" s="65"/>
      <c r="M4" s="65"/>
      <c r="N4" s="65"/>
      <c r="O4" s="65"/>
      <c r="P4" s="109"/>
      <c r="Q4" s="65"/>
      <c r="R4" s="65"/>
      <c r="S4" s="65"/>
      <c r="T4" s="65"/>
      <c r="U4" s="65"/>
      <c r="V4" s="65"/>
      <c r="W4" s="65"/>
      <c r="X4" s="65"/>
      <c r="Y4" s="65"/>
      <c r="Z4" s="65"/>
      <c r="AA4" s="130" t="s">
        <v>393</v>
      </c>
    </row>
    <row r="5" spans="1:28" s="64" customFormat="1" ht="6" customHeight="1">
      <c r="A5" s="107"/>
      <c r="B5" s="107"/>
      <c r="C5" s="107"/>
      <c r="D5" s="107"/>
      <c r="E5" s="107"/>
      <c r="F5" s="107"/>
      <c r="G5" s="107"/>
      <c r="H5" s="441"/>
      <c r="I5" s="548" t="s">
        <v>459</v>
      </c>
      <c r="J5" s="546" t="s">
        <v>460</v>
      </c>
      <c r="K5" s="546" t="s">
        <v>461</v>
      </c>
      <c r="L5" s="546" t="s">
        <v>462</v>
      </c>
      <c r="M5" s="546" t="s">
        <v>463</v>
      </c>
      <c r="N5" s="546" t="s">
        <v>464</v>
      </c>
      <c r="O5" s="606" t="s">
        <v>502</v>
      </c>
      <c r="P5" s="489"/>
      <c r="Q5" s="548" t="s">
        <v>465</v>
      </c>
      <c r="R5" s="546" t="s">
        <v>466</v>
      </c>
      <c r="S5" s="546" t="s">
        <v>467</v>
      </c>
      <c r="T5" s="548" t="s">
        <v>468</v>
      </c>
      <c r="U5" s="546" t="s">
        <v>469</v>
      </c>
      <c r="V5" s="546" t="s">
        <v>470</v>
      </c>
      <c r="W5" s="546" t="s">
        <v>503</v>
      </c>
      <c r="X5" s="664" t="s">
        <v>471</v>
      </c>
      <c r="Y5" s="546" t="s">
        <v>472</v>
      </c>
      <c r="Z5" s="546" t="s">
        <v>504</v>
      </c>
      <c r="AA5" s="606" t="s">
        <v>368</v>
      </c>
      <c r="AB5" s="109"/>
    </row>
    <row r="6" spans="1:28" s="64" customFormat="1" ht="14.25" customHeight="1">
      <c r="A6" s="85"/>
      <c r="B6" s="607" t="s">
        <v>344</v>
      </c>
      <c r="C6" s="607"/>
      <c r="D6" s="607"/>
      <c r="E6" s="607"/>
      <c r="F6" s="607"/>
      <c r="G6" s="607"/>
      <c r="H6" s="442"/>
      <c r="I6" s="642"/>
      <c r="J6" s="613"/>
      <c r="K6" s="630"/>
      <c r="L6" s="630"/>
      <c r="M6" s="630"/>
      <c r="N6" s="613"/>
      <c r="O6" s="510"/>
      <c r="P6" s="489"/>
      <c r="Q6" s="549"/>
      <c r="R6" s="613"/>
      <c r="S6" s="630"/>
      <c r="T6" s="549"/>
      <c r="U6" s="613"/>
      <c r="V6" s="630"/>
      <c r="W6" s="630"/>
      <c r="X6" s="665"/>
      <c r="Y6" s="613"/>
      <c r="Z6" s="613"/>
      <c r="AA6" s="510"/>
      <c r="AB6" s="109"/>
    </row>
    <row r="7" spans="1:28" s="64" customFormat="1" ht="14.25" customHeight="1">
      <c r="A7" s="85"/>
      <c r="B7" s="607" t="s">
        <v>348</v>
      </c>
      <c r="C7" s="607"/>
      <c r="D7" s="607"/>
      <c r="E7" s="607"/>
      <c r="F7" s="607"/>
      <c r="G7" s="607"/>
      <c r="H7" s="442"/>
      <c r="I7" s="642"/>
      <c r="J7" s="613"/>
      <c r="K7" s="630"/>
      <c r="L7" s="630"/>
      <c r="M7" s="630"/>
      <c r="N7" s="613"/>
      <c r="O7" s="510"/>
      <c r="P7" s="489"/>
      <c r="Q7" s="549"/>
      <c r="R7" s="613"/>
      <c r="S7" s="630"/>
      <c r="T7" s="549"/>
      <c r="U7" s="613"/>
      <c r="V7" s="630"/>
      <c r="W7" s="630"/>
      <c r="X7" s="665"/>
      <c r="Y7" s="613"/>
      <c r="Z7" s="613"/>
      <c r="AA7" s="510"/>
      <c r="AB7" s="109"/>
    </row>
    <row r="8" spans="1:28" s="64" customFormat="1" ht="14.25" customHeight="1">
      <c r="A8" s="85"/>
      <c r="B8" s="607" t="s">
        <v>369</v>
      </c>
      <c r="C8" s="607"/>
      <c r="D8" s="607"/>
      <c r="E8" s="607"/>
      <c r="F8" s="607"/>
      <c r="G8" s="607"/>
      <c r="H8" s="442"/>
      <c r="I8" s="642"/>
      <c r="J8" s="613"/>
      <c r="K8" s="630"/>
      <c r="L8" s="630"/>
      <c r="M8" s="630"/>
      <c r="N8" s="613"/>
      <c r="O8" s="510"/>
      <c r="P8" s="489"/>
      <c r="Q8" s="549"/>
      <c r="R8" s="613"/>
      <c r="S8" s="630"/>
      <c r="T8" s="549"/>
      <c r="U8" s="613"/>
      <c r="V8" s="630"/>
      <c r="W8" s="630"/>
      <c r="X8" s="665"/>
      <c r="Y8" s="613"/>
      <c r="Z8" s="613"/>
      <c r="AA8" s="510"/>
      <c r="AB8" s="109"/>
    </row>
    <row r="9" spans="1:28" s="64" customFormat="1" ht="14.25" customHeight="1">
      <c r="A9" s="85"/>
      <c r="B9" s="648" t="s">
        <v>415</v>
      </c>
      <c r="C9" s="648"/>
      <c r="D9" s="648"/>
      <c r="E9" s="648"/>
      <c r="F9" s="648"/>
      <c r="G9" s="648"/>
      <c r="H9" s="442"/>
      <c r="I9" s="642"/>
      <c r="J9" s="613"/>
      <c r="K9" s="630"/>
      <c r="L9" s="630"/>
      <c r="M9" s="630"/>
      <c r="N9" s="613"/>
      <c r="O9" s="510"/>
      <c r="P9" s="489"/>
      <c r="Q9" s="549"/>
      <c r="R9" s="613"/>
      <c r="S9" s="630"/>
      <c r="T9" s="549"/>
      <c r="U9" s="613"/>
      <c r="V9" s="630"/>
      <c r="W9" s="630"/>
      <c r="X9" s="665"/>
      <c r="Y9" s="613"/>
      <c r="Z9" s="613"/>
      <c r="AA9" s="510"/>
      <c r="AB9" s="109"/>
    </row>
    <row r="10" spans="1:28" s="64" customFormat="1" ht="6" customHeight="1">
      <c r="A10" s="445"/>
      <c r="B10" s="445"/>
      <c r="C10" s="445"/>
      <c r="D10" s="445"/>
      <c r="E10" s="445"/>
      <c r="F10" s="445"/>
      <c r="G10" s="445"/>
      <c r="H10" s="448"/>
      <c r="I10" s="643"/>
      <c r="J10" s="628"/>
      <c r="K10" s="631"/>
      <c r="L10" s="631"/>
      <c r="M10" s="631"/>
      <c r="N10" s="628"/>
      <c r="O10" s="662"/>
      <c r="P10" s="489"/>
      <c r="Q10" s="663"/>
      <c r="R10" s="628"/>
      <c r="S10" s="631"/>
      <c r="T10" s="550"/>
      <c r="U10" s="614"/>
      <c r="V10" s="631"/>
      <c r="W10" s="631"/>
      <c r="X10" s="666"/>
      <c r="Y10" s="614"/>
      <c r="Z10" s="614"/>
      <c r="AA10" s="579"/>
      <c r="AB10" s="109"/>
    </row>
    <row r="11" spans="1:28" s="73" customFormat="1" ht="14.25" customHeight="1">
      <c r="A11" s="623" t="s">
        <v>370</v>
      </c>
      <c r="B11" s="623"/>
      <c r="C11" s="623"/>
      <c r="D11" s="623"/>
      <c r="E11" s="623"/>
      <c r="F11" s="623"/>
      <c r="G11" s="333"/>
      <c r="H11" s="334"/>
      <c r="I11" s="391">
        <v>51</v>
      </c>
      <c r="J11" s="391">
        <v>89</v>
      </c>
      <c r="K11" s="391">
        <v>118</v>
      </c>
      <c r="L11" s="391">
        <v>269</v>
      </c>
      <c r="M11" s="425">
        <v>86</v>
      </c>
      <c r="N11" s="425">
        <v>21</v>
      </c>
      <c r="O11" s="425">
        <v>15</v>
      </c>
      <c r="P11" s="233"/>
      <c r="Q11" s="425">
        <v>198</v>
      </c>
      <c r="R11" s="425">
        <v>20</v>
      </c>
      <c r="S11" s="425">
        <v>329</v>
      </c>
      <c r="T11" s="425">
        <v>12</v>
      </c>
      <c r="U11" s="425">
        <v>28</v>
      </c>
      <c r="V11" s="425">
        <v>100</v>
      </c>
      <c r="W11" s="425">
        <v>215</v>
      </c>
      <c r="X11" s="425">
        <v>232</v>
      </c>
      <c r="Y11" s="425">
        <v>232</v>
      </c>
      <c r="Z11" s="425">
        <v>43</v>
      </c>
      <c r="AA11" s="425">
        <v>72</v>
      </c>
      <c r="AB11" s="121"/>
    </row>
    <row r="12" spans="3:28" ht="14.25" customHeight="1">
      <c r="C12" s="444"/>
      <c r="D12" s="338">
        <v>15</v>
      </c>
      <c r="E12" s="163" t="s">
        <v>371</v>
      </c>
      <c r="F12" s="444" t="s">
        <v>373</v>
      </c>
      <c r="G12" s="444"/>
      <c r="H12" s="336"/>
      <c r="I12" s="415">
        <v>1</v>
      </c>
      <c r="J12" s="415">
        <v>7</v>
      </c>
      <c r="K12" s="415">
        <v>19</v>
      </c>
      <c r="L12" s="415">
        <v>4</v>
      </c>
      <c r="M12" s="426">
        <v>2</v>
      </c>
      <c r="N12" s="426">
        <v>5</v>
      </c>
      <c r="O12" s="426">
        <v>2</v>
      </c>
      <c r="P12" s="230"/>
      <c r="Q12" s="426">
        <v>22</v>
      </c>
      <c r="R12" s="426">
        <v>5</v>
      </c>
      <c r="S12" s="426">
        <v>47</v>
      </c>
      <c r="T12" s="426">
        <v>1</v>
      </c>
      <c r="U12" s="426">
        <v>6</v>
      </c>
      <c r="V12" s="426">
        <v>8</v>
      </c>
      <c r="W12" s="426">
        <v>48</v>
      </c>
      <c r="X12" s="426">
        <v>61</v>
      </c>
      <c r="Y12" s="426">
        <v>21</v>
      </c>
      <c r="Z12" s="426">
        <v>5</v>
      </c>
      <c r="AA12" s="426">
        <v>8</v>
      </c>
      <c r="AB12" s="111"/>
    </row>
    <row r="13" spans="3:28" ht="14.25" customHeight="1">
      <c r="C13" s="444"/>
      <c r="D13" s="338">
        <v>25</v>
      </c>
      <c r="E13" s="163" t="s">
        <v>371</v>
      </c>
      <c r="F13" s="444" t="s">
        <v>374</v>
      </c>
      <c r="G13" s="444"/>
      <c r="H13" s="336"/>
      <c r="I13" s="415">
        <v>10</v>
      </c>
      <c r="J13" s="415">
        <v>15</v>
      </c>
      <c r="K13" s="415">
        <v>28</v>
      </c>
      <c r="L13" s="415">
        <v>22</v>
      </c>
      <c r="M13" s="426">
        <v>11</v>
      </c>
      <c r="N13" s="426">
        <v>2</v>
      </c>
      <c r="O13" s="426">
        <v>1</v>
      </c>
      <c r="P13" s="230"/>
      <c r="Q13" s="426">
        <v>55</v>
      </c>
      <c r="R13" s="426">
        <v>2</v>
      </c>
      <c r="S13" s="426">
        <v>55</v>
      </c>
      <c r="T13" s="337" t="s">
        <v>23</v>
      </c>
      <c r="U13" s="426">
        <v>1</v>
      </c>
      <c r="V13" s="426">
        <v>22</v>
      </c>
      <c r="W13" s="426">
        <v>52</v>
      </c>
      <c r="X13" s="426">
        <v>68</v>
      </c>
      <c r="Y13" s="426">
        <v>57</v>
      </c>
      <c r="Z13" s="426">
        <v>12</v>
      </c>
      <c r="AA13" s="426">
        <v>9</v>
      </c>
      <c r="AB13" s="111"/>
    </row>
    <row r="14" spans="3:28" ht="14.25" customHeight="1">
      <c r="C14" s="444"/>
      <c r="D14" s="338">
        <v>35</v>
      </c>
      <c r="E14" s="163" t="s">
        <v>371</v>
      </c>
      <c r="F14" s="444" t="s">
        <v>375</v>
      </c>
      <c r="G14" s="444"/>
      <c r="H14" s="336"/>
      <c r="I14" s="415">
        <v>10</v>
      </c>
      <c r="J14" s="415">
        <v>19</v>
      </c>
      <c r="K14" s="415">
        <v>25</v>
      </c>
      <c r="L14" s="415">
        <v>33</v>
      </c>
      <c r="M14" s="426">
        <v>11</v>
      </c>
      <c r="N14" s="426">
        <v>1</v>
      </c>
      <c r="O14" s="426">
        <v>1</v>
      </c>
      <c r="P14" s="230"/>
      <c r="Q14" s="426">
        <v>43</v>
      </c>
      <c r="R14" s="426">
        <v>0</v>
      </c>
      <c r="S14" s="426">
        <v>57</v>
      </c>
      <c r="T14" s="426">
        <v>0</v>
      </c>
      <c r="U14" s="426">
        <v>5</v>
      </c>
      <c r="V14" s="426">
        <v>19</v>
      </c>
      <c r="W14" s="426">
        <v>33</v>
      </c>
      <c r="X14" s="426">
        <v>44</v>
      </c>
      <c r="Y14" s="426">
        <v>58</v>
      </c>
      <c r="Z14" s="426">
        <v>18</v>
      </c>
      <c r="AA14" s="426">
        <v>11</v>
      </c>
      <c r="AB14" s="111"/>
    </row>
    <row r="15" spans="3:28" ht="14.25" customHeight="1">
      <c r="C15" s="444"/>
      <c r="D15" s="338">
        <v>45</v>
      </c>
      <c r="E15" s="163" t="s">
        <v>371</v>
      </c>
      <c r="F15" s="444" t="s">
        <v>376</v>
      </c>
      <c r="G15" s="444"/>
      <c r="H15" s="336"/>
      <c r="I15" s="415">
        <v>6</v>
      </c>
      <c r="J15" s="415">
        <v>12</v>
      </c>
      <c r="K15" s="415">
        <v>19</v>
      </c>
      <c r="L15" s="415">
        <v>53</v>
      </c>
      <c r="M15" s="426">
        <v>18</v>
      </c>
      <c r="N15" s="426">
        <v>2</v>
      </c>
      <c r="O15" s="426">
        <v>3</v>
      </c>
      <c r="P15" s="230"/>
      <c r="Q15" s="426">
        <v>30</v>
      </c>
      <c r="R15" s="426">
        <v>2</v>
      </c>
      <c r="S15" s="426">
        <v>57</v>
      </c>
      <c r="T15" s="426">
        <v>2</v>
      </c>
      <c r="U15" s="426">
        <v>4</v>
      </c>
      <c r="V15" s="426">
        <v>22</v>
      </c>
      <c r="W15" s="426">
        <v>31</v>
      </c>
      <c r="X15" s="426">
        <v>31</v>
      </c>
      <c r="Y15" s="426">
        <v>31</v>
      </c>
      <c r="Z15" s="426">
        <v>5</v>
      </c>
      <c r="AA15" s="426">
        <v>10</v>
      </c>
      <c r="AB15" s="111"/>
    </row>
    <row r="16" spans="3:27" ht="14.25" customHeight="1">
      <c r="C16" s="444"/>
      <c r="D16" s="338">
        <v>55</v>
      </c>
      <c r="E16" s="163" t="s">
        <v>371</v>
      </c>
      <c r="F16" s="444" t="s">
        <v>377</v>
      </c>
      <c r="G16" s="444"/>
      <c r="H16" s="336"/>
      <c r="I16" s="415">
        <v>11</v>
      </c>
      <c r="J16" s="415">
        <v>16</v>
      </c>
      <c r="K16" s="415">
        <v>16</v>
      </c>
      <c r="L16" s="415">
        <v>70</v>
      </c>
      <c r="M16" s="426">
        <v>20</v>
      </c>
      <c r="N16" s="426">
        <v>3</v>
      </c>
      <c r="O16" s="426">
        <v>4</v>
      </c>
      <c r="P16" s="230"/>
      <c r="Q16" s="426">
        <v>29</v>
      </c>
      <c r="R16" s="426">
        <v>3</v>
      </c>
      <c r="S16" s="426">
        <v>55</v>
      </c>
      <c r="T16" s="426">
        <v>3</v>
      </c>
      <c r="U16" s="426">
        <v>4</v>
      </c>
      <c r="V16" s="426">
        <v>23</v>
      </c>
      <c r="W16" s="426">
        <v>29</v>
      </c>
      <c r="X16" s="426">
        <v>18</v>
      </c>
      <c r="Y16" s="426">
        <v>35</v>
      </c>
      <c r="Z16" s="426">
        <v>1</v>
      </c>
      <c r="AA16" s="426">
        <v>14</v>
      </c>
    </row>
    <row r="17" spans="3:27" ht="14.25" customHeight="1">
      <c r="C17" s="444"/>
      <c r="D17" s="338">
        <v>65</v>
      </c>
      <c r="E17" s="163" t="s">
        <v>371</v>
      </c>
      <c r="F17" s="444" t="s">
        <v>378</v>
      </c>
      <c r="G17" s="444"/>
      <c r="H17" s="336"/>
      <c r="I17" s="415">
        <v>8</v>
      </c>
      <c r="J17" s="415">
        <v>10</v>
      </c>
      <c r="K17" s="415">
        <v>7</v>
      </c>
      <c r="L17" s="415">
        <v>48</v>
      </c>
      <c r="M17" s="426">
        <v>16</v>
      </c>
      <c r="N17" s="426">
        <v>5</v>
      </c>
      <c r="O17" s="426">
        <v>1</v>
      </c>
      <c r="P17" s="230"/>
      <c r="Q17" s="426">
        <v>15</v>
      </c>
      <c r="R17" s="426">
        <v>5</v>
      </c>
      <c r="S17" s="426">
        <v>35</v>
      </c>
      <c r="T17" s="426">
        <v>3</v>
      </c>
      <c r="U17" s="426">
        <v>5</v>
      </c>
      <c r="V17" s="426">
        <v>6</v>
      </c>
      <c r="W17" s="426">
        <v>15</v>
      </c>
      <c r="X17" s="426">
        <v>6</v>
      </c>
      <c r="Y17" s="426">
        <v>21</v>
      </c>
      <c r="Z17" s="426">
        <v>1</v>
      </c>
      <c r="AA17" s="426">
        <v>12</v>
      </c>
    </row>
    <row r="18" spans="3:27" ht="14.25" customHeight="1">
      <c r="C18" s="444"/>
      <c r="D18" s="620" t="s">
        <v>416</v>
      </c>
      <c r="E18" s="620"/>
      <c r="F18" s="620"/>
      <c r="G18" s="235"/>
      <c r="H18" s="336"/>
      <c r="I18" s="415">
        <v>5</v>
      </c>
      <c r="J18" s="415">
        <v>9</v>
      </c>
      <c r="K18" s="415">
        <v>5</v>
      </c>
      <c r="L18" s="415">
        <v>39</v>
      </c>
      <c r="M18" s="426">
        <v>8</v>
      </c>
      <c r="N18" s="426">
        <v>3</v>
      </c>
      <c r="O18" s="426">
        <v>2</v>
      </c>
      <c r="P18" s="230"/>
      <c r="Q18" s="426">
        <v>5</v>
      </c>
      <c r="R18" s="426">
        <v>3</v>
      </c>
      <c r="S18" s="426">
        <v>24</v>
      </c>
      <c r="T18" s="426">
        <v>4</v>
      </c>
      <c r="U18" s="426">
        <v>3</v>
      </c>
      <c r="V18" s="426">
        <v>2</v>
      </c>
      <c r="W18" s="426">
        <v>6</v>
      </c>
      <c r="X18" s="426">
        <v>3</v>
      </c>
      <c r="Y18" s="426">
        <v>8</v>
      </c>
      <c r="Z18" s="426">
        <v>1</v>
      </c>
      <c r="AA18" s="426">
        <v>8</v>
      </c>
    </row>
    <row r="19" spans="3:27" ht="14.25" customHeight="1">
      <c r="C19" s="444"/>
      <c r="D19" s="651" t="s">
        <v>417</v>
      </c>
      <c r="E19" s="651"/>
      <c r="F19" s="651"/>
      <c r="G19" s="444"/>
      <c r="H19" s="336"/>
      <c r="I19" s="415"/>
      <c r="J19" s="362"/>
      <c r="K19" s="415"/>
      <c r="L19" s="415"/>
      <c r="M19" s="426"/>
      <c r="N19" s="426"/>
      <c r="O19" s="426"/>
      <c r="P19" s="230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</row>
    <row r="20" spans="3:27" ht="14.25" customHeight="1">
      <c r="C20" s="478"/>
      <c r="D20" s="607" t="s">
        <v>418</v>
      </c>
      <c r="E20" s="607"/>
      <c r="F20" s="607"/>
      <c r="G20" s="478"/>
      <c r="H20" s="336"/>
      <c r="I20" s="415">
        <v>43</v>
      </c>
      <c r="J20" s="415">
        <v>78</v>
      </c>
      <c r="K20" s="415">
        <v>110</v>
      </c>
      <c r="L20" s="415">
        <v>234</v>
      </c>
      <c r="M20" s="426">
        <v>80</v>
      </c>
      <c r="N20" s="426">
        <v>18</v>
      </c>
      <c r="O20" s="426">
        <v>14</v>
      </c>
      <c r="P20" s="230"/>
      <c r="Q20" s="426">
        <v>184</v>
      </c>
      <c r="R20" s="426">
        <v>17</v>
      </c>
      <c r="S20" s="426">
        <v>292</v>
      </c>
      <c r="T20" s="426">
        <v>11</v>
      </c>
      <c r="U20" s="426">
        <v>25</v>
      </c>
      <c r="V20" s="426">
        <v>93</v>
      </c>
      <c r="W20" s="426">
        <v>193</v>
      </c>
      <c r="X20" s="426">
        <v>215</v>
      </c>
      <c r="Y20" s="426">
        <v>216</v>
      </c>
      <c r="Z20" s="426">
        <v>42</v>
      </c>
      <c r="AA20" s="426">
        <v>63</v>
      </c>
    </row>
    <row r="21" spans="3:27" ht="14.25" customHeight="1">
      <c r="C21" s="478"/>
      <c r="D21" s="607" t="s">
        <v>419</v>
      </c>
      <c r="E21" s="607"/>
      <c r="F21" s="607"/>
      <c r="G21" s="478"/>
      <c r="H21" s="336"/>
      <c r="I21" s="415">
        <v>7</v>
      </c>
      <c r="J21" s="415">
        <v>10</v>
      </c>
      <c r="K21" s="415">
        <v>8</v>
      </c>
      <c r="L21" s="415">
        <v>30</v>
      </c>
      <c r="M21" s="426">
        <v>5</v>
      </c>
      <c r="N21" s="426">
        <v>3</v>
      </c>
      <c r="O21" s="426">
        <v>1</v>
      </c>
      <c r="P21" s="230"/>
      <c r="Q21" s="426">
        <v>11</v>
      </c>
      <c r="R21" s="426">
        <v>2</v>
      </c>
      <c r="S21" s="426">
        <v>32</v>
      </c>
      <c r="T21" s="426">
        <v>2</v>
      </c>
      <c r="U21" s="426">
        <v>2</v>
      </c>
      <c r="V21" s="426">
        <v>6</v>
      </c>
      <c r="W21" s="426">
        <v>17</v>
      </c>
      <c r="X21" s="426">
        <v>13</v>
      </c>
      <c r="Y21" s="426">
        <v>12</v>
      </c>
      <c r="Z21" s="426">
        <v>1</v>
      </c>
      <c r="AA21" s="426">
        <v>8</v>
      </c>
    </row>
    <row r="22" spans="2:27" s="73" customFormat="1" ht="14.25" customHeight="1">
      <c r="B22" s="536" t="s">
        <v>379</v>
      </c>
      <c r="C22" s="536"/>
      <c r="D22" s="536"/>
      <c r="E22" s="536"/>
      <c r="F22" s="536"/>
      <c r="G22" s="333"/>
      <c r="H22" s="334"/>
      <c r="I22" s="413">
        <v>24</v>
      </c>
      <c r="J22" s="413">
        <v>45</v>
      </c>
      <c r="K22" s="413">
        <v>71</v>
      </c>
      <c r="L22" s="413">
        <v>152</v>
      </c>
      <c r="M22" s="425">
        <v>62</v>
      </c>
      <c r="N22" s="425">
        <v>8</v>
      </c>
      <c r="O22" s="425">
        <v>8</v>
      </c>
      <c r="P22" s="233"/>
      <c r="Q22" s="425">
        <v>140</v>
      </c>
      <c r="R22" s="425">
        <v>6</v>
      </c>
      <c r="S22" s="425">
        <v>208</v>
      </c>
      <c r="T22" s="425">
        <v>7</v>
      </c>
      <c r="U22" s="425">
        <v>18</v>
      </c>
      <c r="V22" s="425">
        <v>83</v>
      </c>
      <c r="W22" s="425">
        <v>154</v>
      </c>
      <c r="X22" s="425">
        <v>162</v>
      </c>
      <c r="Y22" s="425">
        <v>164</v>
      </c>
      <c r="Z22" s="425">
        <v>36</v>
      </c>
      <c r="AA22" s="425">
        <v>46</v>
      </c>
    </row>
    <row r="23" spans="3:27" ht="14.25" customHeight="1">
      <c r="C23" s="444"/>
      <c r="D23" s="338">
        <v>15</v>
      </c>
      <c r="E23" s="163" t="s">
        <v>371</v>
      </c>
      <c r="F23" s="444" t="s">
        <v>373</v>
      </c>
      <c r="G23" s="444"/>
      <c r="H23" s="336"/>
      <c r="I23" s="415">
        <v>0</v>
      </c>
      <c r="J23" s="415">
        <v>3</v>
      </c>
      <c r="K23" s="415">
        <v>7</v>
      </c>
      <c r="L23" s="415">
        <v>3</v>
      </c>
      <c r="M23" s="426">
        <v>2</v>
      </c>
      <c r="N23" s="426">
        <v>2</v>
      </c>
      <c r="O23" s="426">
        <v>1</v>
      </c>
      <c r="P23" s="230"/>
      <c r="Q23" s="426">
        <v>10</v>
      </c>
      <c r="R23" s="426">
        <v>0</v>
      </c>
      <c r="S23" s="426">
        <v>15</v>
      </c>
      <c r="T23" s="426">
        <v>0</v>
      </c>
      <c r="U23" s="426">
        <v>2</v>
      </c>
      <c r="V23" s="426">
        <v>6</v>
      </c>
      <c r="W23" s="426">
        <v>22</v>
      </c>
      <c r="X23" s="426">
        <v>24</v>
      </c>
      <c r="Y23" s="426">
        <v>10</v>
      </c>
      <c r="Z23" s="426">
        <v>3</v>
      </c>
      <c r="AA23" s="426">
        <v>5</v>
      </c>
    </row>
    <row r="24" spans="3:27" ht="14.25" customHeight="1">
      <c r="C24" s="444"/>
      <c r="D24" s="338">
        <v>25</v>
      </c>
      <c r="E24" s="163" t="s">
        <v>371</v>
      </c>
      <c r="F24" s="444" t="s">
        <v>374</v>
      </c>
      <c r="G24" s="444"/>
      <c r="H24" s="336"/>
      <c r="I24" s="415">
        <v>6</v>
      </c>
      <c r="J24" s="415">
        <v>10</v>
      </c>
      <c r="K24" s="415">
        <v>21</v>
      </c>
      <c r="L24" s="415">
        <v>16</v>
      </c>
      <c r="M24" s="426">
        <v>10</v>
      </c>
      <c r="N24" s="426">
        <v>2</v>
      </c>
      <c r="O24" s="426">
        <v>1</v>
      </c>
      <c r="P24" s="230"/>
      <c r="Q24" s="426">
        <v>44</v>
      </c>
      <c r="R24" s="426">
        <v>2</v>
      </c>
      <c r="S24" s="426">
        <v>46</v>
      </c>
      <c r="T24" s="337" t="s">
        <v>23</v>
      </c>
      <c r="U24" s="426">
        <v>1</v>
      </c>
      <c r="V24" s="426">
        <v>21</v>
      </c>
      <c r="W24" s="426">
        <v>46</v>
      </c>
      <c r="X24" s="426">
        <v>60</v>
      </c>
      <c r="Y24" s="426">
        <v>47</v>
      </c>
      <c r="Z24" s="426">
        <v>11</v>
      </c>
      <c r="AA24" s="426">
        <v>8</v>
      </c>
    </row>
    <row r="25" spans="3:27" ht="14.25" customHeight="1">
      <c r="C25" s="444"/>
      <c r="D25" s="338">
        <v>35</v>
      </c>
      <c r="E25" s="163" t="s">
        <v>371</v>
      </c>
      <c r="F25" s="444" t="s">
        <v>375</v>
      </c>
      <c r="G25" s="444"/>
      <c r="H25" s="336"/>
      <c r="I25" s="415">
        <v>6</v>
      </c>
      <c r="J25" s="415">
        <v>13</v>
      </c>
      <c r="K25" s="415">
        <v>17</v>
      </c>
      <c r="L25" s="415">
        <v>25</v>
      </c>
      <c r="M25" s="426">
        <v>10</v>
      </c>
      <c r="N25" s="426">
        <v>1</v>
      </c>
      <c r="O25" s="426">
        <v>1</v>
      </c>
      <c r="P25" s="230"/>
      <c r="Q25" s="426">
        <v>35</v>
      </c>
      <c r="R25" s="426">
        <v>0</v>
      </c>
      <c r="S25" s="426">
        <v>47</v>
      </c>
      <c r="T25" s="426">
        <v>0</v>
      </c>
      <c r="U25" s="426">
        <v>5</v>
      </c>
      <c r="V25" s="426">
        <v>17</v>
      </c>
      <c r="W25" s="426">
        <v>29</v>
      </c>
      <c r="X25" s="426">
        <v>38</v>
      </c>
      <c r="Y25" s="426">
        <v>50</v>
      </c>
      <c r="Z25" s="426">
        <v>15</v>
      </c>
      <c r="AA25" s="426">
        <v>9</v>
      </c>
    </row>
    <row r="26" spans="3:27" ht="14.25" customHeight="1">
      <c r="C26" s="444"/>
      <c r="D26" s="338">
        <v>45</v>
      </c>
      <c r="E26" s="163" t="s">
        <v>371</v>
      </c>
      <c r="F26" s="444" t="s">
        <v>376</v>
      </c>
      <c r="G26" s="444"/>
      <c r="H26" s="336"/>
      <c r="I26" s="415">
        <v>5</v>
      </c>
      <c r="J26" s="415">
        <v>7</v>
      </c>
      <c r="K26" s="415">
        <v>14</v>
      </c>
      <c r="L26" s="415">
        <v>42</v>
      </c>
      <c r="M26" s="426">
        <v>17</v>
      </c>
      <c r="N26" s="426">
        <v>1</v>
      </c>
      <c r="O26" s="426">
        <v>3</v>
      </c>
      <c r="P26" s="230"/>
      <c r="Q26" s="426">
        <v>25</v>
      </c>
      <c r="R26" s="426">
        <v>1</v>
      </c>
      <c r="S26" s="426">
        <v>49</v>
      </c>
      <c r="T26" s="426">
        <v>2</v>
      </c>
      <c r="U26" s="426">
        <v>4</v>
      </c>
      <c r="V26" s="426">
        <v>20</v>
      </c>
      <c r="W26" s="426">
        <v>28</v>
      </c>
      <c r="X26" s="426">
        <v>26</v>
      </c>
      <c r="Y26" s="426">
        <v>28</v>
      </c>
      <c r="Z26" s="426">
        <v>5</v>
      </c>
      <c r="AA26" s="426">
        <v>8</v>
      </c>
    </row>
    <row r="27" spans="3:27" ht="14.25" customHeight="1">
      <c r="C27" s="444"/>
      <c r="D27" s="338">
        <v>55</v>
      </c>
      <c r="E27" s="163" t="s">
        <v>371</v>
      </c>
      <c r="F27" s="444" t="s">
        <v>377</v>
      </c>
      <c r="G27" s="444"/>
      <c r="H27" s="336"/>
      <c r="I27" s="415">
        <v>6</v>
      </c>
      <c r="J27" s="415">
        <v>8</v>
      </c>
      <c r="K27" s="415">
        <v>9</v>
      </c>
      <c r="L27" s="415">
        <v>45</v>
      </c>
      <c r="M27" s="426">
        <v>15</v>
      </c>
      <c r="N27" s="426">
        <v>1</v>
      </c>
      <c r="O27" s="426">
        <v>1</v>
      </c>
      <c r="P27" s="230"/>
      <c r="Q27" s="426">
        <v>19</v>
      </c>
      <c r="R27" s="426">
        <v>1</v>
      </c>
      <c r="S27" s="426">
        <v>35</v>
      </c>
      <c r="T27" s="426">
        <v>3</v>
      </c>
      <c r="U27" s="426">
        <v>4</v>
      </c>
      <c r="V27" s="426">
        <v>17</v>
      </c>
      <c r="W27" s="426">
        <v>22</v>
      </c>
      <c r="X27" s="426">
        <v>13</v>
      </c>
      <c r="Y27" s="426">
        <v>21</v>
      </c>
      <c r="Z27" s="426">
        <v>1</v>
      </c>
      <c r="AA27" s="426">
        <v>11</v>
      </c>
    </row>
    <row r="28" spans="3:27" ht="14.25" customHeight="1">
      <c r="C28" s="444"/>
      <c r="D28" s="338">
        <v>65</v>
      </c>
      <c r="E28" s="163" t="s">
        <v>371</v>
      </c>
      <c r="F28" s="444" t="s">
        <v>378</v>
      </c>
      <c r="G28" s="444"/>
      <c r="H28" s="336"/>
      <c r="I28" s="415">
        <v>1</v>
      </c>
      <c r="J28" s="415">
        <v>3</v>
      </c>
      <c r="K28" s="415">
        <v>3</v>
      </c>
      <c r="L28" s="415">
        <v>15</v>
      </c>
      <c r="M28" s="426">
        <v>7</v>
      </c>
      <c r="N28" s="426">
        <v>1</v>
      </c>
      <c r="O28" s="426">
        <v>0</v>
      </c>
      <c r="P28" s="230"/>
      <c r="Q28" s="426">
        <v>5</v>
      </c>
      <c r="R28" s="426">
        <v>1</v>
      </c>
      <c r="S28" s="426">
        <v>11</v>
      </c>
      <c r="T28" s="426">
        <v>1</v>
      </c>
      <c r="U28" s="426">
        <v>1</v>
      </c>
      <c r="V28" s="426">
        <v>3</v>
      </c>
      <c r="W28" s="426">
        <v>6</v>
      </c>
      <c r="X28" s="426">
        <v>1</v>
      </c>
      <c r="Y28" s="426">
        <v>7</v>
      </c>
      <c r="Z28" s="426">
        <v>1</v>
      </c>
      <c r="AA28" s="426">
        <v>3</v>
      </c>
    </row>
    <row r="29" spans="3:27" ht="14.25" customHeight="1">
      <c r="C29" s="444"/>
      <c r="D29" s="620" t="s">
        <v>416</v>
      </c>
      <c r="E29" s="620"/>
      <c r="F29" s="620"/>
      <c r="G29" s="235"/>
      <c r="H29" s="336"/>
      <c r="I29" s="415">
        <v>1</v>
      </c>
      <c r="J29" s="415">
        <v>1</v>
      </c>
      <c r="K29" s="415">
        <v>0</v>
      </c>
      <c r="L29" s="415">
        <v>6</v>
      </c>
      <c r="M29" s="426">
        <v>2</v>
      </c>
      <c r="N29" s="337" t="s">
        <v>23</v>
      </c>
      <c r="O29" s="337" t="s">
        <v>23</v>
      </c>
      <c r="P29" s="230"/>
      <c r="Q29" s="426">
        <v>1</v>
      </c>
      <c r="R29" s="426">
        <v>0</v>
      </c>
      <c r="S29" s="426">
        <v>4</v>
      </c>
      <c r="T29" s="426">
        <v>1</v>
      </c>
      <c r="U29" s="426">
        <v>1</v>
      </c>
      <c r="V29" s="426">
        <v>0</v>
      </c>
      <c r="W29" s="426">
        <v>1</v>
      </c>
      <c r="X29" s="426">
        <v>0</v>
      </c>
      <c r="Y29" s="426">
        <v>1</v>
      </c>
      <c r="Z29" s="337" t="s">
        <v>23</v>
      </c>
      <c r="AA29" s="426">
        <v>1</v>
      </c>
    </row>
    <row r="30" spans="3:27" ht="14.25" customHeight="1">
      <c r="C30" s="444"/>
      <c r="D30" s="651" t="s">
        <v>417</v>
      </c>
      <c r="E30" s="651"/>
      <c r="F30" s="651"/>
      <c r="G30" s="444"/>
      <c r="H30" s="336"/>
      <c r="I30" s="415"/>
      <c r="J30" s="415"/>
      <c r="K30" s="415"/>
      <c r="L30" s="415"/>
      <c r="M30" s="426"/>
      <c r="N30" s="426"/>
      <c r="O30" s="426"/>
      <c r="P30" s="230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</row>
    <row r="31" spans="3:27" ht="14.25" customHeight="1">
      <c r="C31" s="444"/>
      <c r="D31" s="607" t="s">
        <v>418</v>
      </c>
      <c r="E31" s="607"/>
      <c r="F31" s="607"/>
      <c r="G31" s="478"/>
      <c r="H31" s="336"/>
      <c r="I31" s="415">
        <v>23</v>
      </c>
      <c r="J31" s="415">
        <v>41</v>
      </c>
      <c r="K31" s="415">
        <v>68</v>
      </c>
      <c r="L31" s="415">
        <v>140</v>
      </c>
      <c r="M31" s="426">
        <v>59</v>
      </c>
      <c r="N31" s="426">
        <v>7</v>
      </c>
      <c r="O31" s="426">
        <v>8</v>
      </c>
      <c r="P31" s="230"/>
      <c r="Q31" s="426">
        <v>133</v>
      </c>
      <c r="R31" s="426">
        <v>5</v>
      </c>
      <c r="S31" s="426">
        <v>194</v>
      </c>
      <c r="T31" s="426">
        <v>6</v>
      </c>
      <c r="U31" s="426">
        <v>18</v>
      </c>
      <c r="V31" s="426">
        <v>78</v>
      </c>
      <c r="W31" s="426">
        <v>143</v>
      </c>
      <c r="X31" s="426">
        <v>154</v>
      </c>
      <c r="Y31" s="426">
        <v>155</v>
      </c>
      <c r="Z31" s="426">
        <v>35</v>
      </c>
      <c r="AA31" s="426">
        <v>44</v>
      </c>
    </row>
    <row r="32" spans="3:27" ht="14.25" customHeight="1">
      <c r="C32" s="444"/>
      <c r="D32" s="607" t="s">
        <v>419</v>
      </c>
      <c r="E32" s="607"/>
      <c r="F32" s="607"/>
      <c r="G32" s="478"/>
      <c r="H32" s="336"/>
      <c r="I32" s="415">
        <v>1</v>
      </c>
      <c r="J32" s="415">
        <v>3</v>
      </c>
      <c r="K32" s="415">
        <v>2</v>
      </c>
      <c r="L32" s="415">
        <v>10</v>
      </c>
      <c r="M32" s="426">
        <v>2</v>
      </c>
      <c r="N32" s="426">
        <v>1</v>
      </c>
      <c r="O32" s="426">
        <v>1</v>
      </c>
      <c r="P32" s="230"/>
      <c r="Q32" s="426">
        <v>5</v>
      </c>
      <c r="R32" s="426">
        <v>0</v>
      </c>
      <c r="S32" s="426">
        <v>12</v>
      </c>
      <c r="T32" s="426">
        <v>0</v>
      </c>
      <c r="U32" s="426">
        <v>0</v>
      </c>
      <c r="V32" s="426">
        <v>4</v>
      </c>
      <c r="W32" s="426">
        <v>9</v>
      </c>
      <c r="X32" s="426">
        <v>7</v>
      </c>
      <c r="Y32" s="426">
        <v>5</v>
      </c>
      <c r="Z32" s="426">
        <v>0</v>
      </c>
      <c r="AA32" s="426">
        <v>2</v>
      </c>
    </row>
    <row r="33" spans="3:27" ht="14.25" customHeight="1">
      <c r="C33" s="607" t="s">
        <v>420</v>
      </c>
      <c r="D33" s="607"/>
      <c r="E33" s="607"/>
      <c r="F33" s="607"/>
      <c r="G33" s="478"/>
      <c r="H33" s="336"/>
      <c r="I33" s="415">
        <v>16</v>
      </c>
      <c r="J33" s="415">
        <v>28</v>
      </c>
      <c r="K33" s="415">
        <v>48</v>
      </c>
      <c r="L33" s="415">
        <v>112</v>
      </c>
      <c r="M33" s="426">
        <v>53</v>
      </c>
      <c r="N33" s="426">
        <v>7</v>
      </c>
      <c r="O33" s="426">
        <v>6</v>
      </c>
      <c r="P33" s="230"/>
      <c r="Q33" s="426">
        <v>115</v>
      </c>
      <c r="R33" s="426">
        <v>5</v>
      </c>
      <c r="S33" s="426">
        <v>171</v>
      </c>
      <c r="T33" s="426">
        <v>6</v>
      </c>
      <c r="U33" s="426">
        <v>16</v>
      </c>
      <c r="V33" s="426">
        <v>76</v>
      </c>
      <c r="W33" s="426">
        <v>131</v>
      </c>
      <c r="X33" s="426">
        <v>139</v>
      </c>
      <c r="Y33" s="426">
        <v>135</v>
      </c>
      <c r="Z33" s="426">
        <v>31</v>
      </c>
      <c r="AA33" s="426">
        <v>38</v>
      </c>
    </row>
    <row r="34" spans="1:27" s="111" customFormat="1" ht="14.25" customHeight="1">
      <c r="A34" s="109"/>
      <c r="B34" s="109"/>
      <c r="C34" s="607" t="s">
        <v>421</v>
      </c>
      <c r="D34" s="607"/>
      <c r="E34" s="607"/>
      <c r="F34" s="607"/>
      <c r="G34" s="478"/>
      <c r="H34" s="336"/>
      <c r="I34" s="415">
        <v>8</v>
      </c>
      <c r="J34" s="415">
        <v>16</v>
      </c>
      <c r="K34" s="415">
        <v>20</v>
      </c>
      <c r="L34" s="415">
        <v>40</v>
      </c>
      <c r="M34" s="427">
        <v>9</v>
      </c>
      <c r="N34" s="427">
        <v>1</v>
      </c>
      <c r="O34" s="427">
        <v>2</v>
      </c>
      <c r="P34" s="230"/>
      <c r="Q34" s="427">
        <v>22</v>
      </c>
      <c r="R34" s="427">
        <v>1</v>
      </c>
      <c r="S34" s="427">
        <v>34</v>
      </c>
      <c r="T34" s="427">
        <v>1</v>
      </c>
      <c r="U34" s="427">
        <v>1</v>
      </c>
      <c r="V34" s="427">
        <v>7</v>
      </c>
      <c r="W34" s="427">
        <v>18</v>
      </c>
      <c r="X34" s="427">
        <v>18</v>
      </c>
      <c r="Y34" s="427">
        <v>27</v>
      </c>
      <c r="Z34" s="427">
        <v>4</v>
      </c>
      <c r="AA34" s="427">
        <v>7</v>
      </c>
    </row>
    <row r="35" spans="3:27" ht="14.25" customHeight="1">
      <c r="C35" s="607" t="s">
        <v>422</v>
      </c>
      <c r="D35" s="607"/>
      <c r="E35" s="607"/>
      <c r="F35" s="607"/>
      <c r="G35" s="478"/>
      <c r="H35" s="336"/>
      <c r="I35" s="415">
        <v>0</v>
      </c>
      <c r="J35" s="415">
        <v>1</v>
      </c>
      <c r="K35" s="415">
        <v>3</v>
      </c>
      <c r="L35" s="415">
        <v>1</v>
      </c>
      <c r="M35" s="426">
        <v>1</v>
      </c>
      <c r="N35" s="426">
        <v>0</v>
      </c>
      <c r="O35" s="337" t="s">
        <v>23</v>
      </c>
      <c r="P35" s="230"/>
      <c r="Q35" s="426">
        <v>3</v>
      </c>
      <c r="R35" s="337" t="s">
        <v>23</v>
      </c>
      <c r="S35" s="426">
        <v>4</v>
      </c>
      <c r="T35" s="337" t="s">
        <v>23</v>
      </c>
      <c r="U35" s="337" t="s">
        <v>23</v>
      </c>
      <c r="V35" s="426">
        <v>1</v>
      </c>
      <c r="W35" s="426">
        <v>5</v>
      </c>
      <c r="X35" s="426">
        <v>5</v>
      </c>
      <c r="Y35" s="426">
        <v>2</v>
      </c>
      <c r="Z35" s="426">
        <v>1</v>
      </c>
      <c r="AA35" s="426">
        <v>1</v>
      </c>
    </row>
    <row r="36" spans="2:27" s="73" customFormat="1" ht="14.25" customHeight="1">
      <c r="B36" s="536" t="s">
        <v>380</v>
      </c>
      <c r="C36" s="536"/>
      <c r="D36" s="536"/>
      <c r="E36" s="536"/>
      <c r="F36" s="536"/>
      <c r="G36" s="333"/>
      <c r="H36" s="334"/>
      <c r="I36" s="413">
        <v>27</v>
      </c>
      <c r="J36" s="413">
        <v>45</v>
      </c>
      <c r="K36" s="413">
        <v>48</v>
      </c>
      <c r="L36" s="413">
        <v>116</v>
      </c>
      <c r="M36" s="425">
        <v>24</v>
      </c>
      <c r="N36" s="425">
        <v>13</v>
      </c>
      <c r="O36" s="425">
        <v>6</v>
      </c>
      <c r="P36" s="233"/>
      <c r="Q36" s="425">
        <v>57</v>
      </c>
      <c r="R36" s="425">
        <v>14</v>
      </c>
      <c r="S36" s="425">
        <v>121</v>
      </c>
      <c r="T36" s="425">
        <v>6</v>
      </c>
      <c r="U36" s="425">
        <v>10</v>
      </c>
      <c r="V36" s="425">
        <v>17</v>
      </c>
      <c r="W36" s="425">
        <v>61</v>
      </c>
      <c r="X36" s="425">
        <v>69</v>
      </c>
      <c r="Y36" s="425">
        <v>67</v>
      </c>
      <c r="Z36" s="425">
        <v>7</v>
      </c>
      <c r="AA36" s="425">
        <v>26</v>
      </c>
    </row>
    <row r="37" spans="3:27" ht="14.25" customHeight="1">
      <c r="C37" s="444"/>
      <c r="D37" s="338">
        <v>15</v>
      </c>
      <c r="E37" s="163" t="s">
        <v>371</v>
      </c>
      <c r="F37" s="444" t="s">
        <v>373</v>
      </c>
      <c r="G37" s="235"/>
      <c r="H37" s="336"/>
      <c r="I37" s="415">
        <v>1</v>
      </c>
      <c r="J37" s="415">
        <v>4</v>
      </c>
      <c r="K37" s="415">
        <v>12</v>
      </c>
      <c r="L37" s="415">
        <v>2</v>
      </c>
      <c r="M37" s="426">
        <v>0</v>
      </c>
      <c r="N37" s="426">
        <v>3</v>
      </c>
      <c r="O37" s="426">
        <v>1</v>
      </c>
      <c r="P37" s="230"/>
      <c r="Q37" s="426">
        <v>11</v>
      </c>
      <c r="R37" s="426">
        <v>5</v>
      </c>
      <c r="S37" s="426">
        <v>31</v>
      </c>
      <c r="T37" s="426">
        <v>1</v>
      </c>
      <c r="U37" s="426">
        <v>4</v>
      </c>
      <c r="V37" s="426">
        <v>2</v>
      </c>
      <c r="W37" s="426">
        <v>26</v>
      </c>
      <c r="X37" s="426">
        <v>37</v>
      </c>
      <c r="Y37" s="426">
        <v>11</v>
      </c>
      <c r="Z37" s="426">
        <v>2</v>
      </c>
      <c r="AA37" s="426">
        <v>3</v>
      </c>
    </row>
    <row r="38" spans="3:27" ht="14.25" customHeight="1">
      <c r="C38" s="444"/>
      <c r="D38" s="338">
        <v>25</v>
      </c>
      <c r="E38" s="163" t="s">
        <v>371</v>
      </c>
      <c r="F38" s="444" t="s">
        <v>374</v>
      </c>
      <c r="G38" s="444"/>
      <c r="H38" s="336"/>
      <c r="I38" s="415">
        <v>4</v>
      </c>
      <c r="J38" s="415">
        <v>5</v>
      </c>
      <c r="K38" s="415">
        <v>7</v>
      </c>
      <c r="L38" s="415">
        <v>5</v>
      </c>
      <c r="M38" s="426">
        <v>1</v>
      </c>
      <c r="N38" s="337" t="s">
        <v>23</v>
      </c>
      <c r="O38" s="337" t="s">
        <v>23</v>
      </c>
      <c r="P38" s="230"/>
      <c r="Q38" s="426">
        <v>10</v>
      </c>
      <c r="R38" s="426">
        <v>0</v>
      </c>
      <c r="S38" s="426">
        <v>8</v>
      </c>
      <c r="T38" s="337" t="s">
        <v>23</v>
      </c>
      <c r="U38" s="426">
        <v>1</v>
      </c>
      <c r="V38" s="426">
        <v>1</v>
      </c>
      <c r="W38" s="426">
        <v>6</v>
      </c>
      <c r="X38" s="426">
        <v>8</v>
      </c>
      <c r="Y38" s="426">
        <v>11</v>
      </c>
      <c r="Z38" s="426">
        <v>1</v>
      </c>
      <c r="AA38" s="426">
        <v>1</v>
      </c>
    </row>
    <row r="39" spans="3:27" ht="14.25" customHeight="1">
      <c r="C39" s="444"/>
      <c r="D39" s="338">
        <v>35</v>
      </c>
      <c r="E39" s="163" t="s">
        <v>371</v>
      </c>
      <c r="F39" s="444" t="s">
        <v>375</v>
      </c>
      <c r="G39" s="444"/>
      <c r="H39" s="336"/>
      <c r="I39" s="415">
        <v>4</v>
      </c>
      <c r="J39" s="415">
        <v>6</v>
      </c>
      <c r="K39" s="415">
        <v>8</v>
      </c>
      <c r="L39" s="415">
        <v>8</v>
      </c>
      <c r="M39" s="426">
        <v>1</v>
      </c>
      <c r="N39" s="426">
        <v>0</v>
      </c>
      <c r="O39" s="426">
        <v>0</v>
      </c>
      <c r="P39" s="230"/>
      <c r="Q39" s="426">
        <v>7</v>
      </c>
      <c r="R39" s="337" t="s">
        <v>23</v>
      </c>
      <c r="S39" s="426">
        <v>10</v>
      </c>
      <c r="T39" s="337" t="s">
        <v>23</v>
      </c>
      <c r="U39" s="337" t="s">
        <v>23</v>
      </c>
      <c r="V39" s="426">
        <v>2</v>
      </c>
      <c r="W39" s="426">
        <v>3</v>
      </c>
      <c r="X39" s="426">
        <v>6</v>
      </c>
      <c r="Y39" s="426">
        <v>8</v>
      </c>
      <c r="Z39" s="426">
        <v>2</v>
      </c>
      <c r="AA39" s="426">
        <v>2</v>
      </c>
    </row>
    <row r="40" spans="3:27" ht="14.25" customHeight="1">
      <c r="C40" s="444"/>
      <c r="D40" s="338">
        <v>45</v>
      </c>
      <c r="E40" s="163" t="s">
        <v>371</v>
      </c>
      <c r="F40" s="444" t="s">
        <v>376</v>
      </c>
      <c r="G40" s="444"/>
      <c r="H40" s="336"/>
      <c r="I40" s="415">
        <v>2</v>
      </c>
      <c r="J40" s="415">
        <v>5</v>
      </c>
      <c r="K40" s="415">
        <v>5</v>
      </c>
      <c r="L40" s="415">
        <v>11</v>
      </c>
      <c r="M40" s="426">
        <v>1</v>
      </c>
      <c r="N40" s="426">
        <v>0</v>
      </c>
      <c r="O40" s="426">
        <v>0</v>
      </c>
      <c r="P40" s="230"/>
      <c r="Q40" s="426">
        <v>5</v>
      </c>
      <c r="R40" s="426">
        <v>1</v>
      </c>
      <c r="S40" s="426">
        <v>8</v>
      </c>
      <c r="T40" s="337" t="s">
        <v>23</v>
      </c>
      <c r="U40" s="337" t="s">
        <v>23</v>
      </c>
      <c r="V40" s="426">
        <v>2</v>
      </c>
      <c r="W40" s="426">
        <v>3</v>
      </c>
      <c r="X40" s="426">
        <v>5</v>
      </c>
      <c r="Y40" s="426">
        <v>3</v>
      </c>
      <c r="Z40" s="426">
        <v>1</v>
      </c>
      <c r="AA40" s="426">
        <v>2</v>
      </c>
    </row>
    <row r="41" spans="3:27" ht="14.25" customHeight="1">
      <c r="C41" s="444"/>
      <c r="D41" s="338">
        <v>55</v>
      </c>
      <c r="E41" s="163" t="s">
        <v>371</v>
      </c>
      <c r="F41" s="444" t="s">
        <v>377</v>
      </c>
      <c r="G41" s="444"/>
      <c r="H41" s="336"/>
      <c r="I41" s="415">
        <v>5</v>
      </c>
      <c r="J41" s="415">
        <v>9</v>
      </c>
      <c r="K41" s="415">
        <v>7</v>
      </c>
      <c r="L41" s="415">
        <v>25</v>
      </c>
      <c r="M41" s="426">
        <v>5</v>
      </c>
      <c r="N41" s="426">
        <v>2</v>
      </c>
      <c r="O41" s="426">
        <v>3</v>
      </c>
      <c r="P41" s="230"/>
      <c r="Q41" s="426">
        <v>10</v>
      </c>
      <c r="R41" s="426">
        <v>1</v>
      </c>
      <c r="S41" s="426">
        <v>19</v>
      </c>
      <c r="T41" s="426">
        <v>0</v>
      </c>
      <c r="U41" s="426">
        <v>0</v>
      </c>
      <c r="V41" s="426">
        <v>5</v>
      </c>
      <c r="W41" s="426">
        <v>8</v>
      </c>
      <c r="X41" s="426">
        <v>5</v>
      </c>
      <c r="Y41" s="426">
        <v>14</v>
      </c>
      <c r="Z41" s="337" t="s">
        <v>23</v>
      </c>
      <c r="AA41" s="426">
        <v>3</v>
      </c>
    </row>
    <row r="42" spans="3:27" ht="14.25" customHeight="1">
      <c r="C42" s="444"/>
      <c r="D42" s="338">
        <v>65</v>
      </c>
      <c r="E42" s="163" t="s">
        <v>371</v>
      </c>
      <c r="F42" s="444" t="s">
        <v>378</v>
      </c>
      <c r="G42" s="444"/>
      <c r="H42" s="336"/>
      <c r="I42" s="415">
        <v>7</v>
      </c>
      <c r="J42" s="415">
        <v>8</v>
      </c>
      <c r="K42" s="415">
        <v>4</v>
      </c>
      <c r="L42" s="415">
        <v>33</v>
      </c>
      <c r="M42" s="426">
        <v>9</v>
      </c>
      <c r="N42" s="426">
        <v>4</v>
      </c>
      <c r="O42" s="426">
        <v>1</v>
      </c>
      <c r="P42" s="230"/>
      <c r="Q42" s="426">
        <v>10</v>
      </c>
      <c r="R42" s="426">
        <v>4</v>
      </c>
      <c r="S42" s="426">
        <v>24</v>
      </c>
      <c r="T42" s="426">
        <v>2</v>
      </c>
      <c r="U42" s="426">
        <v>4</v>
      </c>
      <c r="V42" s="426">
        <v>3</v>
      </c>
      <c r="W42" s="426">
        <v>9</v>
      </c>
      <c r="X42" s="426">
        <v>5</v>
      </c>
      <c r="Y42" s="426">
        <v>14</v>
      </c>
      <c r="Z42" s="337" t="s">
        <v>23</v>
      </c>
      <c r="AA42" s="426">
        <v>9</v>
      </c>
    </row>
    <row r="43" spans="3:27" ht="14.25" customHeight="1">
      <c r="C43" s="85"/>
      <c r="D43" s="620" t="s">
        <v>416</v>
      </c>
      <c r="E43" s="620"/>
      <c r="F43" s="620"/>
      <c r="G43" s="444"/>
      <c r="H43" s="336"/>
      <c r="I43" s="415">
        <v>4</v>
      </c>
      <c r="J43" s="415">
        <v>8</v>
      </c>
      <c r="K43" s="415">
        <v>4</v>
      </c>
      <c r="L43" s="415">
        <v>32</v>
      </c>
      <c r="M43" s="426">
        <v>5</v>
      </c>
      <c r="N43" s="426">
        <v>3</v>
      </c>
      <c r="O43" s="426">
        <v>2</v>
      </c>
      <c r="P43" s="230"/>
      <c r="Q43" s="426">
        <v>4</v>
      </c>
      <c r="R43" s="426">
        <v>3</v>
      </c>
      <c r="S43" s="426">
        <v>20</v>
      </c>
      <c r="T43" s="426">
        <v>3</v>
      </c>
      <c r="U43" s="426">
        <v>2</v>
      </c>
      <c r="V43" s="426">
        <v>1</v>
      </c>
      <c r="W43" s="426">
        <v>5</v>
      </c>
      <c r="X43" s="426">
        <v>3</v>
      </c>
      <c r="Y43" s="426">
        <v>6</v>
      </c>
      <c r="Z43" s="426">
        <v>1</v>
      </c>
      <c r="AA43" s="426">
        <v>7</v>
      </c>
    </row>
    <row r="44" spans="3:27" ht="14.25" customHeight="1">
      <c r="C44" s="478"/>
      <c r="D44" s="651" t="s">
        <v>417</v>
      </c>
      <c r="E44" s="651"/>
      <c r="F44" s="651"/>
      <c r="G44" s="444"/>
      <c r="H44" s="336"/>
      <c r="I44" s="415"/>
      <c r="J44" s="415"/>
      <c r="K44" s="415"/>
      <c r="L44" s="415"/>
      <c r="M44" s="426"/>
      <c r="N44" s="426"/>
      <c r="O44" s="426"/>
      <c r="P44" s="230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</row>
    <row r="45" spans="3:27" ht="14.25" customHeight="1">
      <c r="C45" s="478"/>
      <c r="D45" s="607" t="s">
        <v>418</v>
      </c>
      <c r="E45" s="607"/>
      <c r="F45" s="607"/>
      <c r="G45" s="478"/>
      <c r="H45" s="336"/>
      <c r="I45" s="415">
        <v>21</v>
      </c>
      <c r="J45" s="415">
        <v>37</v>
      </c>
      <c r="K45" s="415">
        <v>42</v>
      </c>
      <c r="L45" s="415">
        <v>93</v>
      </c>
      <c r="M45" s="426">
        <v>21</v>
      </c>
      <c r="N45" s="426">
        <v>11</v>
      </c>
      <c r="O45" s="426">
        <v>6</v>
      </c>
      <c r="P45" s="230"/>
      <c r="Q45" s="426">
        <v>50</v>
      </c>
      <c r="R45" s="426">
        <v>12</v>
      </c>
      <c r="S45" s="426">
        <v>97</v>
      </c>
      <c r="T45" s="426">
        <v>4</v>
      </c>
      <c r="U45" s="426">
        <v>8</v>
      </c>
      <c r="V45" s="426">
        <v>15</v>
      </c>
      <c r="W45" s="426">
        <v>50</v>
      </c>
      <c r="X45" s="426">
        <v>60</v>
      </c>
      <c r="Y45" s="426">
        <v>60</v>
      </c>
      <c r="Z45" s="426">
        <v>6</v>
      </c>
      <c r="AA45" s="426">
        <v>20</v>
      </c>
    </row>
    <row r="46" spans="3:27" ht="14.25" customHeight="1">
      <c r="C46" s="478"/>
      <c r="D46" s="607" t="s">
        <v>419</v>
      </c>
      <c r="E46" s="607"/>
      <c r="F46" s="607"/>
      <c r="G46" s="478"/>
      <c r="H46" s="336"/>
      <c r="I46" s="415">
        <v>5</v>
      </c>
      <c r="J46" s="415">
        <v>7</v>
      </c>
      <c r="K46" s="415">
        <v>6</v>
      </c>
      <c r="L46" s="415">
        <v>21</v>
      </c>
      <c r="M46" s="426">
        <v>2</v>
      </c>
      <c r="N46" s="426">
        <v>2</v>
      </c>
      <c r="O46" s="426">
        <v>0</v>
      </c>
      <c r="P46" s="230"/>
      <c r="Q46" s="426">
        <v>6</v>
      </c>
      <c r="R46" s="426">
        <v>2</v>
      </c>
      <c r="S46" s="426">
        <v>20</v>
      </c>
      <c r="T46" s="426">
        <v>1</v>
      </c>
      <c r="U46" s="426">
        <v>2</v>
      </c>
      <c r="V46" s="426">
        <v>2</v>
      </c>
      <c r="W46" s="426">
        <v>9</v>
      </c>
      <c r="X46" s="426">
        <v>7</v>
      </c>
      <c r="Y46" s="426">
        <v>7</v>
      </c>
      <c r="Z46" s="426">
        <v>1</v>
      </c>
      <c r="AA46" s="426">
        <v>6</v>
      </c>
    </row>
    <row r="47" spans="3:27" ht="14.25" customHeight="1">
      <c r="C47" s="607" t="s">
        <v>423</v>
      </c>
      <c r="D47" s="607"/>
      <c r="E47" s="607"/>
      <c r="F47" s="607"/>
      <c r="G47" s="478"/>
      <c r="H47" s="336"/>
      <c r="I47" s="415">
        <v>23</v>
      </c>
      <c r="J47" s="415">
        <v>37</v>
      </c>
      <c r="K47" s="415">
        <v>33</v>
      </c>
      <c r="L47" s="415">
        <v>79</v>
      </c>
      <c r="M47" s="426">
        <v>10</v>
      </c>
      <c r="N47" s="426">
        <v>7</v>
      </c>
      <c r="O47" s="426">
        <v>4</v>
      </c>
      <c r="P47" s="230"/>
      <c r="Q47" s="426">
        <v>35</v>
      </c>
      <c r="R47" s="426">
        <v>6</v>
      </c>
      <c r="S47" s="426">
        <v>65</v>
      </c>
      <c r="T47" s="426">
        <v>1</v>
      </c>
      <c r="U47" s="426">
        <v>1</v>
      </c>
      <c r="V47" s="426">
        <v>6</v>
      </c>
      <c r="W47" s="426">
        <v>25</v>
      </c>
      <c r="X47" s="426">
        <v>24</v>
      </c>
      <c r="Y47" s="426">
        <v>43</v>
      </c>
      <c r="Z47" s="426">
        <v>4</v>
      </c>
      <c r="AA47" s="426">
        <v>12</v>
      </c>
    </row>
    <row r="48" spans="3:27" ht="14.25" customHeight="1">
      <c r="C48" s="607" t="s">
        <v>424</v>
      </c>
      <c r="D48" s="607"/>
      <c r="E48" s="607"/>
      <c r="F48" s="607"/>
      <c r="G48" s="478"/>
      <c r="H48" s="336"/>
      <c r="I48" s="415">
        <v>1</v>
      </c>
      <c r="J48" s="415">
        <v>3</v>
      </c>
      <c r="K48" s="415">
        <v>10</v>
      </c>
      <c r="L48" s="415">
        <v>2</v>
      </c>
      <c r="M48" s="337" t="s">
        <v>23</v>
      </c>
      <c r="N48" s="426">
        <v>2</v>
      </c>
      <c r="O48" s="426">
        <v>1</v>
      </c>
      <c r="P48" s="230"/>
      <c r="Q48" s="426">
        <v>10</v>
      </c>
      <c r="R48" s="426">
        <v>4</v>
      </c>
      <c r="S48" s="426">
        <v>29</v>
      </c>
      <c r="T48" s="426">
        <v>1</v>
      </c>
      <c r="U48" s="426">
        <v>4</v>
      </c>
      <c r="V48" s="426">
        <v>2</v>
      </c>
      <c r="W48" s="426">
        <v>24</v>
      </c>
      <c r="X48" s="426">
        <v>33</v>
      </c>
      <c r="Y48" s="426">
        <v>8</v>
      </c>
      <c r="Z48" s="426">
        <v>2</v>
      </c>
      <c r="AA48" s="426">
        <v>3</v>
      </c>
    </row>
    <row r="49" spans="3:27" ht="14.25" customHeight="1">
      <c r="C49" s="607" t="s">
        <v>425</v>
      </c>
      <c r="D49" s="607"/>
      <c r="E49" s="607"/>
      <c r="F49" s="607"/>
      <c r="G49" s="478"/>
      <c r="H49" s="336"/>
      <c r="I49" s="415">
        <v>2</v>
      </c>
      <c r="J49" s="415">
        <v>5</v>
      </c>
      <c r="K49" s="415">
        <v>4</v>
      </c>
      <c r="L49" s="415">
        <v>36</v>
      </c>
      <c r="M49" s="426">
        <v>14</v>
      </c>
      <c r="N49" s="426">
        <v>4</v>
      </c>
      <c r="O49" s="426">
        <v>1</v>
      </c>
      <c r="P49" s="230"/>
      <c r="Q49" s="426">
        <v>12</v>
      </c>
      <c r="R49" s="426">
        <v>4</v>
      </c>
      <c r="S49" s="426">
        <v>26</v>
      </c>
      <c r="T49" s="426">
        <v>4</v>
      </c>
      <c r="U49" s="426">
        <v>5</v>
      </c>
      <c r="V49" s="426">
        <v>9</v>
      </c>
      <c r="W49" s="426">
        <v>11</v>
      </c>
      <c r="X49" s="426">
        <v>13</v>
      </c>
      <c r="Y49" s="426">
        <v>16</v>
      </c>
      <c r="Z49" s="426">
        <v>1</v>
      </c>
      <c r="AA49" s="426">
        <v>11</v>
      </c>
    </row>
    <row r="50" spans="1:27" s="73" customFormat="1" ht="14.25" customHeight="1">
      <c r="A50" s="536" t="s">
        <v>381</v>
      </c>
      <c r="B50" s="536"/>
      <c r="C50" s="536"/>
      <c r="D50" s="536"/>
      <c r="E50" s="536"/>
      <c r="F50" s="536"/>
      <c r="G50" s="536"/>
      <c r="H50" s="334"/>
      <c r="I50" s="413">
        <v>0</v>
      </c>
      <c r="J50" s="413">
        <v>1</v>
      </c>
      <c r="K50" s="413">
        <v>13</v>
      </c>
      <c r="L50" s="413">
        <v>92</v>
      </c>
      <c r="M50" s="425">
        <v>71</v>
      </c>
      <c r="N50" s="425">
        <v>9</v>
      </c>
      <c r="O50" s="425">
        <v>5</v>
      </c>
      <c r="P50" s="233"/>
      <c r="Q50" s="425">
        <v>85</v>
      </c>
      <c r="R50" s="425">
        <v>7</v>
      </c>
      <c r="S50" s="425">
        <v>137</v>
      </c>
      <c r="T50" s="425">
        <v>12</v>
      </c>
      <c r="U50" s="425">
        <v>25</v>
      </c>
      <c r="V50" s="425">
        <v>79</v>
      </c>
      <c r="W50" s="425">
        <v>102</v>
      </c>
      <c r="X50" s="425">
        <v>133</v>
      </c>
      <c r="Y50" s="425">
        <v>95</v>
      </c>
      <c r="Z50" s="425">
        <v>25</v>
      </c>
      <c r="AA50" s="425">
        <v>38</v>
      </c>
    </row>
    <row r="51" spans="3:27" ht="14.25" customHeight="1">
      <c r="C51" s="444"/>
      <c r="D51" s="338">
        <v>15</v>
      </c>
      <c r="E51" s="163" t="s">
        <v>371</v>
      </c>
      <c r="F51" s="444" t="s">
        <v>373</v>
      </c>
      <c r="G51" s="235"/>
      <c r="H51" s="336"/>
      <c r="I51" s="415">
        <v>0</v>
      </c>
      <c r="J51" s="415" t="s">
        <v>23</v>
      </c>
      <c r="K51" s="415">
        <v>2</v>
      </c>
      <c r="L51" s="415">
        <v>1</v>
      </c>
      <c r="M51" s="426">
        <v>2</v>
      </c>
      <c r="N51" s="426">
        <v>3</v>
      </c>
      <c r="O51" s="426">
        <v>1</v>
      </c>
      <c r="P51" s="230"/>
      <c r="Q51" s="426">
        <v>4</v>
      </c>
      <c r="R51" s="426">
        <v>1</v>
      </c>
      <c r="S51" s="426">
        <v>22</v>
      </c>
      <c r="T51" s="426">
        <v>1</v>
      </c>
      <c r="U51" s="426">
        <v>4</v>
      </c>
      <c r="V51" s="426">
        <v>5</v>
      </c>
      <c r="W51" s="426">
        <v>19</v>
      </c>
      <c r="X51" s="426">
        <v>34</v>
      </c>
      <c r="Y51" s="426">
        <v>6</v>
      </c>
      <c r="Z51" s="426">
        <v>3</v>
      </c>
      <c r="AA51" s="426">
        <v>3</v>
      </c>
    </row>
    <row r="52" spans="3:27" ht="14.25" customHeight="1">
      <c r="C52" s="444"/>
      <c r="D52" s="338">
        <v>25</v>
      </c>
      <c r="E52" s="163" t="s">
        <v>371</v>
      </c>
      <c r="F52" s="444" t="s">
        <v>374</v>
      </c>
      <c r="G52" s="444"/>
      <c r="H52" s="336"/>
      <c r="I52" s="415" t="s">
        <v>23</v>
      </c>
      <c r="J52" s="415">
        <v>0</v>
      </c>
      <c r="K52" s="415">
        <v>3</v>
      </c>
      <c r="L52" s="415">
        <v>5</v>
      </c>
      <c r="M52" s="426">
        <v>8</v>
      </c>
      <c r="N52" s="426">
        <v>1</v>
      </c>
      <c r="O52" s="426">
        <v>0</v>
      </c>
      <c r="P52" s="230"/>
      <c r="Q52" s="426">
        <v>20</v>
      </c>
      <c r="R52" s="426">
        <v>1</v>
      </c>
      <c r="S52" s="426">
        <v>21</v>
      </c>
      <c r="T52" s="337" t="s">
        <v>23</v>
      </c>
      <c r="U52" s="426">
        <v>1</v>
      </c>
      <c r="V52" s="426">
        <v>16</v>
      </c>
      <c r="W52" s="426">
        <v>23</v>
      </c>
      <c r="X52" s="426">
        <v>37</v>
      </c>
      <c r="Y52" s="426">
        <v>20</v>
      </c>
      <c r="Z52" s="426">
        <v>5</v>
      </c>
      <c r="AA52" s="426">
        <v>5</v>
      </c>
    </row>
    <row r="53" spans="3:27" ht="14.25" customHeight="1">
      <c r="C53" s="444"/>
      <c r="D53" s="338">
        <v>35</v>
      </c>
      <c r="E53" s="163" t="s">
        <v>371</v>
      </c>
      <c r="F53" s="444" t="s">
        <v>375</v>
      </c>
      <c r="G53" s="444"/>
      <c r="H53" s="336"/>
      <c r="I53" s="415" t="s">
        <v>23</v>
      </c>
      <c r="J53" s="415">
        <v>0</v>
      </c>
      <c r="K53" s="415">
        <v>3</v>
      </c>
      <c r="L53" s="415">
        <v>8</v>
      </c>
      <c r="M53" s="426">
        <v>8</v>
      </c>
      <c r="N53" s="337" t="s">
        <v>23</v>
      </c>
      <c r="O53" s="426">
        <v>0</v>
      </c>
      <c r="P53" s="230"/>
      <c r="Q53" s="426">
        <v>17</v>
      </c>
      <c r="R53" s="426">
        <v>0</v>
      </c>
      <c r="S53" s="426">
        <v>22</v>
      </c>
      <c r="T53" s="426">
        <v>0</v>
      </c>
      <c r="U53" s="426">
        <v>4</v>
      </c>
      <c r="V53" s="426">
        <v>16</v>
      </c>
      <c r="W53" s="426">
        <v>17</v>
      </c>
      <c r="X53" s="426">
        <v>26</v>
      </c>
      <c r="Y53" s="426">
        <v>27</v>
      </c>
      <c r="Z53" s="426">
        <v>11</v>
      </c>
      <c r="AA53" s="426">
        <v>6</v>
      </c>
    </row>
    <row r="54" spans="3:27" ht="14.25" customHeight="1">
      <c r="C54" s="444"/>
      <c r="D54" s="338">
        <v>45</v>
      </c>
      <c r="E54" s="163" t="s">
        <v>371</v>
      </c>
      <c r="F54" s="444" t="s">
        <v>376</v>
      </c>
      <c r="G54" s="444"/>
      <c r="H54" s="336"/>
      <c r="I54" s="415" t="s">
        <v>23</v>
      </c>
      <c r="J54" s="415" t="s">
        <v>23</v>
      </c>
      <c r="K54" s="415">
        <v>2</v>
      </c>
      <c r="L54" s="415">
        <v>16</v>
      </c>
      <c r="M54" s="426">
        <v>15</v>
      </c>
      <c r="N54" s="426">
        <v>1</v>
      </c>
      <c r="O54" s="426">
        <v>1</v>
      </c>
      <c r="P54" s="230"/>
      <c r="Q54" s="426">
        <v>15</v>
      </c>
      <c r="R54" s="426">
        <v>0</v>
      </c>
      <c r="S54" s="426">
        <v>24</v>
      </c>
      <c r="T54" s="426">
        <v>2</v>
      </c>
      <c r="U54" s="426">
        <v>4</v>
      </c>
      <c r="V54" s="426">
        <v>18</v>
      </c>
      <c r="W54" s="426">
        <v>16</v>
      </c>
      <c r="X54" s="426">
        <v>19</v>
      </c>
      <c r="Y54" s="426">
        <v>13</v>
      </c>
      <c r="Z54" s="426">
        <v>4</v>
      </c>
      <c r="AA54" s="426">
        <v>6</v>
      </c>
    </row>
    <row r="55" spans="3:27" ht="14.25" customHeight="1">
      <c r="C55" s="444"/>
      <c r="D55" s="338">
        <v>55</v>
      </c>
      <c r="E55" s="163" t="s">
        <v>371</v>
      </c>
      <c r="F55" s="444" t="s">
        <v>377</v>
      </c>
      <c r="G55" s="444"/>
      <c r="H55" s="336"/>
      <c r="I55" s="415" t="s">
        <v>23</v>
      </c>
      <c r="J55" s="415" t="s">
        <v>23</v>
      </c>
      <c r="K55" s="415">
        <v>1</v>
      </c>
      <c r="L55" s="415">
        <v>26</v>
      </c>
      <c r="M55" s="426">
        <v>17</v>
      </c>
      <c r="N55" s="426">
        <v>1</v>
      </c>
      <c r="O55" s="426">
        <v>1</v>
      </c>
      <c r="P55" s="230"/>
      <c r="Q55" s="426">
        <v>14</v>
      </c>
      <c r="R55" s="426">
        <v>1</v>
      </c>
      <c r="S55" s="426">
        <v>21</v>
      </c>
      <c r="T55" s="426">
        <v>3</v>
      </c>
      <c r="U55" s="426">
        <v>4</v>
      </c>
      <c r="V55" s="426">
        <v>18</v>
      </c>
      <c r="W55" s="426">
        <v>15</v>
      </c>
      <c r="X55" s="426">
        <v>11</v>
      </c>
      <c r="Y55" s="426">
        <v>13</v>
      </c>
      <c r="Z55" s="426">
        <v>1</v>
      </c>
      <c r="AA55" s="426">
        <v>6</v>
      </c>
    </row>
    <row r="56" spans="3:27" ht="14.25" customHeight="1">
      <c r="C56" s="444"/>
      <c r="D56" s="338">
        <v>65</v>
      </c>
      <c r="E56" s="163" t="s">
        <v>371</v>
      </c>
      <c r="F56" s="444" t="s">
        <v>378</v>
      </c>
      <c r="G56" s="444"/>
      <c r="H56" s="336"/>
      <c r="I56" s="415" t="s">
        <v>23</v>
      </c>
      <c r="J56" s="415" t="s">
        <v>23</v>
      </c>
      <c r="K56" s="415">
        <v>1</v>
      </c>
      <c r="L56" s="415">
        <v>20</v>
      </c>
      <c r="M56" s="426">
        <v>15</v>
      </c>
      <c r="N56" s="426">
        <v>1</v>
      </c>
      <c r="O56" s="426">
        <v>0</v>
      </c>
      <c r="P56" s="230"/>
      <c r="Q56" s="426">
        <v>10</v>
      </c>
      <c r="R56" s="426">
        <v>2</v>
      </c>
      <c r="S56" s="426">
        <v>16</v>
      </c>
      <c r="T56" s="426">
        <v>3</v>
      </c>
      <c r="U56" s="426">
        <v>5</v>
      </c>
      <c r="V56" s="426">
        <v>4</v>
      </c>
      <c r="W56" s="426">
        <v>8</v>
      </c>
      <c r="X56" s="426">
        <v>4</v>
      </c>
      <c r="Y56" s="426">
        <v>10</v>
      </c>
      <c r="Z56" s="426">
        <v>0</v>
      </c>
      <c r="AA56" s="426">
        <v>7</v>
      </c>
    </row>
    <row r="57" spans="3:27" ht="14.25" customHeight="1">
      <c r="C57" s="444"/>
      <c r="D57" s="620" t="s">
        <v>416</v>
      </c>
      <c r="E57" s="620"/>
      <c r="F57" s="620"/>
      <c r="G57" s="444"/>
      <c r="H57" s="336"/>
      <c r="I57" s="415" t="s">
        <v>23</v>
      </c>
      <c r="J57" s="415">
        <v>0</v>
      </c>
      <c r="K57" s="415">
        <v>1</v>
      </c>
      <c r="L57" s="415">
        <v>16</v>
      </c>
      <c r="M57" s="426">
        <v>8</v>
      </c>
      <c r="N57" s="426">
        <v>2</v>
      </c>
      <c r="O57" s="426">
        <v>1</v>
      </c>
      <c r="P57" s="230"/>
      <c r="Q57" s="426">
        <v>4</v>
      </c>
      <c r="R57" s="426">
        <v>1</v>
      </c>
      <c r="S57" s="426">
        <v>11</v>
      </c>
      <c r="T57" s="426">
        <v>4</v>
      </c>
      <c r="U57" s="426">
        <v>3</v>
      </c>
      <c r="V57" s="426">
        <v>1</v>
      </c>
      <c r="W57" s="426">
        <v>4</v>
      </c>
      <c r="X57" s="426">
        <v>3</v>
      </c>
      <c r="Y57" s="426">
        <v>4</v>
      </c>
      <c r="Z57" s="426">
        <v>0</v>
      </c>
      <c r="AA57" s="426">
        <v>4</v>
      </c>
    </row>
    <row r="58" spans="1:27" s="111" customFormat="1" ht="14.25" customHeight="1">
      <c r="A58" s="64"/>
      <c r="B58" s="64"/>
      <c r="C58" s="444"/>
      <c r="D58" s="651" t="s">
        <v>417</v>
      </c>
      <c r="E58" s="651"/>
      <c r="F58" s="651"/>
      <c r="G58" s="444"/>
      <c r="H58" s="336"/>
      <c r="I58" s="230"/>
      <c r="J58" s="230"/>
      <c r="K58" s="230"/>
      <c r="L58" s="230"/>
      <c r="M58" s="427"/>
      <c r="N58" s="427"/>
      <c r="O58" s="427"/>
      <c r="P58" s="230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</row>
    <row r="59" spans="3:27" ht="14.25" customHeight="1">
      <c r="C59" s="444"/>
      <c r="D59" s="607" t="s">
        <v>418</v>
      </c>
      <c r="E59" s="607"/>
      <c r="F59" s="607"/>
      <c r="G59" s="478"/>
      <c r="H59" s="336"/>
      <c r="I59" s="415">
        <v>0</v>
      </c>
      <c r="J59" s="415">
        <v>1</v>
      </c>
      <c r="K59" s="415">
        <v>12</v>
      </c>
      <c r="L59" s="415">
        <v>82</v>
      </c>
      <c r="M59" s="426">
        <v>66</v>
      </c>
      <c r="N59" s="426">
        <v>7</v>
      </c>
      <c r="O59" s="426">
        <v>5</v>
      </c>
      <c r="P59" s="230"/>
      <c r="Q59" s="426">
        <v>79</v>
      </c>
      <c r="R59" s="426">
        <v>6</v>
      </c>
      <c r="S59" s="426">
        <v>122</v>
      </c>
      <c r="T59" s="426">
        <v>10</v>
      </c>
      <c r="U59" s="426">
        <v>23</v>
      </c>
      <c r="V59" s="426">
        <v>74</v>
      </c>
      <c r="W59" s="426">
        <v>92</v>
      </c>
      <c r="X59" s="426">
        <v>123</v>
      </c>
      <c r="Y59" s="426">
        <v>88</v>
      </c>
      <c r="Z59" s="426">
        <v>25</v>
      </c>
      <c r="AA59" s="426">
        <v>34</v>
      </c>
    </row>
    <row r="60" spans="3:27" ht="14.25" customHeight="1">
      <c r="C60" s="444"/>
      <c r="D60" s="607" t="s">
        <v>419</v>
      </c>
      <c r="E60" s="607"/>
      <c r="F60" s="607"/>
      <c r="G60" s="478"/>
      <c r="H60" s="336"/>
      <c r="I60" s="415" t="s">
        <v>23</v>
      </c>
      <c r="J60" s="415" t="s">
        <v>23</v>
      </c>
      <c r="K60" s="415">
        <v>1</v>
      </c>
      <c r="L60" s="415">
        <v>9</v>
      </c>
      <c r="M60" s="426">
        <v>4</v>
      </c>
      <c r="N60" s="426">
        <v>2</v>
      </c>
      <c r="O60" s="337" t="s">
        <v>23</v>
      </c>
      <c r="P60" s="230"/>
      <c r="Q60" s="426">
        <v>5</v>
      </c>
      <c r="R60" s="426">
        <v>1</v>
      </c>
      <c r="S60" s="426">
        <v>12</v>
      </c>
      <c r="T60" s="426">
        <v>2</v>
      </c>
      <c r="U60" s="426">
        <v>1</v>
      </c>
      <c r="V60" s="426">
        <v>4</v>
      </c>
      <c r="W60" s="426">
        <v>8</v>
      </c>
      <c r="X60" s="426">
        <v>8</v>
      </c>
      <c r="Y60" s="426">
        <v>5</v>
      </c>
      <c r="Z60" s="426">
        <v>1</v>
      </c>
      <c r="AA60" s="426">
        <v>3</v>
      </c>
    </row>
    <row r="61" spans="2:27" s="73" customFormat="1" ht="14.25" customHeight="1">
      <c r="B61" s="536" t="s">
        <v>382</v>
      </c>
      <c r="C61" s="536"/>
      <c r="D61" s="536"/>
      <c r="E61" s="536"/>
      <c r="F61" s="536"/>
      <c r="G61" s="333"/>
      <c r="H61" s="334"/>
      <c r="I61" s="413" t="s">
        <v>23</v>
      </c>
      <c r="J61" s="413">
        <v>1</v>
      </c>
      <c r="K61" s="413">
        <v>9</v>
      </c>
      <c r="L61" s="413">
        <v>60</v>
      </c>
      <c r="M61" s="425">
        <v>53</v>
      </c>
      <c r="N61" s="425">
        <v>4</v>
      </c>
      <c r="O61" s="425">
        <v>3</v>
      </c>
      <c r="P61" s="233"/>
      <c r="Q61" s="425">
        <v>69</v>
      </c>
      <c r="R61" s="425">
        <v>3</v>
      </c>
      <c r="S61" s="425">
        <v>97</v>
      </c>
      <c r="T61" s="425">
        <v>7</v>
      </c>
      <c r="U61" s="425">
        <v>17</v>
      </c>
      <c r="V61" s="425">
        <v>68</v>
      </c>
      <c r="W61" s="425">
        <v>81</v>
      </c>
      <c r="X61" s="425">
        <v>100</v>
      </c>
      <c r="Y61" s="425">
        <v>77</v>
      </c>
      <c r="Z61" s="425">
        <v>23</v>
      </c>
      <c r="AA61" s="425">
        <v>26</v>
      </c>
    </row>
    <row r="62" spans="3:27" ht="14.25" customHeight="1">
      <c r="C62" s="444"/>
      <c r="D62" s="338">
        <v>15</v>
      </c>
      <c r="E62" s="163" t="s">
        <v>371</v>
      </c>
      <c r="F62" s="444" t="s">
        <v>373</v>
      </c>
      <c r="G62" s="444"/>
      <c r="H62" s="336"/>
      <c r="I62" s="415" t="s">
        <v>23</v>
      </c>
      <c r="J62" s="415" t="s">
        <v>23</v>
      </c>
      <c r="K62" s="415">
        <v>1</v>
      </c>
      <c r="L62" s="415">
        <v>1</v>
      </c>
      <c r="M62" s="426">
        <v>2</v>
      </c>
      <c r="N62" s="426">
        <v>2</v>
      </c>
      <c r="O62" s="426">
        <v>1</v>
      </c>
      <c r="P62" s="230"/>
      <c r="Q62" s="426">
        <v>3</v>
      </c>
      <c r="R62" s="337" t="s">
        <v>23</v>
      </c>
      <c r="S62" s="426">
        <v>7</v>
      </c>
      <c r="T62" s="426">
        <v>0</v>
      </c>
      <c r="U62" s="426">
        <v>2</v>
      </c>
      <c r="V62" s="426">
        <v>4</v>
      </c>
      <c r="W62" s="426">
        <v>9</v>
      </c>
      <c r="X62" s="426">
        <v>12</v>
      </c>
      <c r="Y62" s="426">
        <v>3</v>
      </c>
      <c r="Z62" s="426">
        <v>2</v>
      </c>
      <c r="AA62" s="426">
        <v>2</v>
      </c>
    </row>
    <row r="63" spans="3:27" ht="14.25" customHeight="1">
      <c r="C63" s="444"/>
      <c r="D63" s="338">
        <v>25</v>
      </c>
      <c r="E63" s="163" t="s">
        <v>371</v>
      </c>
      <c r="F63" s="444" t="s">
        <v>374</v>
      </c>
      <c r="G63" s="444"/>
      <c r="H63" s="336"/>
      <c r="I63" s="415" t="s">
        <v>23</v>
      </c>
      <c r="J63" s="415">
        <v>0</v>
      </c>
      <c r="K63" s="415">
        <v>2</v>
      </c>
      <c r="L63" s="415">
        <v>4</v>
      </c>
      <c r="M63" s="426">
        <v>8</v>
      </c>
      <c r="N63" s="426">
        <v>1</v>
      </c>
      <c r="O63" s="426">
        <v>0</v>
      </c>
      <c r="P63" s="230"/>
      <c r="Q63" s="426">
        <v>19</v>
      </c>
      <c r="R63" s="426">
        <v>1</v>
      </c>
      <c r="S63" s="426">
        <v>19</v>
      </c>
      <c r="T63" s="337" t="s">
        <v>23</v>
      </c>
      <c r="U63" s="426">
        <v>1</v>
      </c>
      <c r="V63" s="426">
        <v>16</v>
      </c>
      <c r="W63" s="426">
        <v>21</v>
      </c>
      <c r="X63" s="426">
        <v>35</v>
      </c>
      <c r="Y63" s="426">
        <v>19</v>
      </c>
      <c r="Z63" s="426">
        <v>5</v>
      </c>
      <c r="AA63" s="426">
        <v>5</v>
      </c>
    </row>
    <row r="64" spans="1:27" ht="14.25" customHeight="1">
      <c r="A64" s="109"/>
      <c r="B64" s="109"/>
      <c r="C64" s="444"/>
      <c r="D64" s="338">
        <v>35</v>
      </c>
      <c r="E64" s="163" t="s">
        <v>371</v>
      </c>
      <c r="F64" s="444" t="s">
        <v>375</v>
      </c>
      <c r="G64" s="444"/>
      <c r="H64" s="336"/>
      <c r="I64" s="415" t="s">
        <v>23</v>
      </c>
      <c r="J64" s="415">
        <v>0</v>
      </c>
      <c r="K64" s="415">
        <v>2</v>
      </c>
      <c r="L64" s="415">
        <v>8</v>
      </c>
      <c r="M64" s="426">
        <v>8</v>
      </c>
      <c r="N64" s="337" t="s">
        <v>23</v>
      </c>
      <c r="O64" s="426">
        <v>0</v>
      </c>
      <c r="P64" s="230"/>
      <c r="Q64" s="426">
        <v>17</v>
      </c>
      <c r="R64" s="426">
        <v>0</v>
      </c>
      <c r="S64" s="426">
        <v>21</v>
      </c>
      <c r="T64" s="426">
        <v>0</v>
      </c>
      <c r="U64" s="426">
        <v>4</v>
      </c>
      <c r="V64" s="426">
        <v>14</v>
      </c>
      <c r="W64" s="426">
        <v>17</v>
      </c>
      <c r="X64" s="426">
        <v>25</v>
      </c>
      <c r="Y64" s="426">
        <v>27</v>
      </c>
      <c r="Z64" s="426">
        <v>10</v>
      </c>
      <c r="AA64" s="426">
        <v>6</v>
      </c>
    </row>
    <row r="65" spans="3:27" ht="14.25" customHeight="1">
      <c r="C65" s="444"/>
      <c r="D65" s="338">
        <v>45</v>
      </c>
      <c r="E65" s="163" t="s">
        <v>371</v>
      </c>
      <c r="F65" s="444" t="s">
        <v>376</v>
      </c>
      <c r="G65" s="444"/>
      <c r="H65" s="336"/>
      <c r="I65" s="415" t="s">
        <v>23</v>
      </c>
      <c r="J65" s="415" t="s">
        <v>23</v>
      </c>
      <c r="K65" s="415">
        <v>2</v>
      </c>
      <c r="L65" s="415">
        <v>15</v>
      </c>
      <c r="M65" s="426">
        <v>14</v>
      </c>
      <c r="N65" s="426">
        <v>1</v>
      </c>
      <c r="O65" s="426">
        <v>1</v>
      </c>
      <c r="P65" s="230"/>
      <c r="Q65" s="426">
        <v>14</v>
      </c>
      <c r="R65" s="426">
        <v>0</v>
      </c>
      <c r="S65" s="426">
        <v>23</v>
      </c>
      <c r="T65" s="426">
        <v>2</v>
      </c>
      <c r="U65" s="426">
        <v>4</v>
      </c>
      <c r="V65" s="426">
        <v>18</v>
      </c>
      <c r="W65" s="426">
        <v>16</v>
      </c>
      <c r="X65" s="426">
        <v>18</v>
      </c>
      <c r="Y65" s="426">
        <v>13</v>
      </c>
      <c r="Z65" s="426">
        <v>4</v>
      </c>
      <c r="AA65" s="426">
        <v>6</v>
      </c>
    </row>
    <row r="66" spans="3:27" ht="14.25" customHeight="1">
      <c r="C66" s="444"/>
      <c r="D66" s="338">
        <v>55</v>
      </c>
      <c r="E66" s="163" t="s">
        <v>371</v>
      </c>
      <c r="F66" s="444" t="s">
        <v>377</v>
      </c>
      <c r="G66" s="444"/>
      <c r="H66" s="336"/>
      <c r="I66" s="415" t="s">
        <v>23</v>
      </c>
      <c r="J66" s="415" t="s">
        <v>23</v>
      </c>
      <c r="K66" s="415">
        <v>1</v>
      </c>
      <c r="L66" s="415">
        <v>21</v>
      </c>
      <c r="M66" s="426">
        <v>13</v>
      </c>
      <c r="N66" s="426">
        <v>0</v>
      </c>
      <c r="O66" s="426">
        <v>0</v>
      </c>
      <c r="P66" s="230"/>
      <c r="Q66" s="426">
        <v>12</v>
      </c>
      <c r="R66" s="426">
        <v>1</v>
      </c>
      <c r="S66" s="426">
        <v>18</v>
      </c>
      <c r="T66" s="426">
        <v>3</v>
      </c>
      <c r="U66" s="426">
        <v>4</v>
      </c>
      <c r="V66" s="426">
        <v>14</v>
      </c>
      <c r="W66" s="426">
        <v>13</v>
      </c>
      <c r="X66" s="426">
        <v>9</v>
      </c>
      <c r="Y66" s="426">
        <v>10</v>
      </c>
      <c r="Z66" s="426">
        <v>1</v>
      </c>
      <c r="AA66" s="426">
        <v>5</v>
      </c>
    </row>
    <row r="67" spans="3:27" ht="14.25" customHeight="1">
      <c r="C67" s="444"/>
      <c r="D67" s="338">
        <v>65</v>
      </c>
      <c r="E67" s="163" t="s">
        <v>371</v>
      </c>
      <c r="F67" s="444" t="s">
        <v>378</v>
      </c>
      <c r="G67" s="235"/>
      <c r="H67" s="336"/>
      <c r="I67" s="415" t="s">
        <v>23</v>
      </c>
      <c r="J67" s="415" t="s">
        <v>23</v>
      </c>
      <c r="K67" s="415" t="s">
        <v>23</v>
      </c>
      <c r="L67" s="415">
        <v>8</v>
      </c>
      <c r="M67" s="426">
        <v>7</v>
      </c>
      <c r="N67" s="426">
        <v>0</v>
      </c>
      <c r="O67" s="337" t="s">
        <v>23</v>
      </c>
      <c r="P67" s="230"/>
      <c r="Q67" s="426">
        <v>4</v>
      </c>
      <c r="R67" s="426">
        <v>1</v>
      </c>
      <c r="S67" s="426">
        <v>7</v>
      </c>
      <c r="T67" s="426">
        <v>1</v>
      </c>
      <c r="U67" s="426">
        <v>1</v>
      </c>
      <c r="V67" s="426">
        <v>1</v>
      </c>
      <c r="W67" s="426">
        <v>4</v>
      </c>
      <c r="X67" s="426">
        <v>1</v>
      </c>
      <c r="Y67" s="426">
        <v>4</v>
      </c>
      <c r="Z67" s="426">
        <v>0</v>
      </c>
      <c r="AA67" s="426">
        <v>2</v>
      </c>
    </row>
    <row r="68" spans="3:27" ht="14.25" customHeight="1">
      <c r="C68" s="444"/>
      <c r="D68" s="620" t="s">
        <v>416</v>
      </c>
      <c r="E68" s="620"/>
      <c r="F68" s="620"/>
      <c r="G68" s="444"/>
      <c r="H68" s="336"/>
      <c r="I68" s="415" t="s">
        <v>23</v>
      </c>
      <c r="J68" s="415" t="s">
        <v>23</v>
      </c>
      <c r="K68" s="415" t="s">
        <v>23</v>
      </c>
      <c r="L68" s="415">
        <v>2</v>
      </c>
      <c r="M68" s="426">
        <v>2</v>
      </c>
      <c r="N68" s="337" t="s">
        <v>23</v>
      </c>
      <c r="O68" s="337" t="s">
        <v>23</v>
      </c>
      <c r="P68" s="230"/>
      <c r="Q68" s="426">
        <v>1</v>
      </c>
      <c r="R68" s="337" t="s">
        <v>23</v>
      </c>
      <c r="S68" s="426">
        <v>2</v>
      </c>
      <c r="T68" s="426">
        <v>1</v>
      </c>
      <c r="U68" s="426">
        <v>1</v>
      </c>
      <c r="V68" s="426">
        <v>0</v>
      </c>
      <c r="W68" s="426">
        <v>1</v>
      </c>
      <c r="X68" s="426">
        <v>0</v>
      </c>
      <c r="Y68" s="426">
        <v>1</v>
      </c>
      <c r="Z68" s="337" t="s">
        <v>23</v>
      </c>
      <c r="AA68" s="426">
        <v>1</v>
      </c>
    </row>
    <row r="69" spans="3:27" ht="14.25" customHeight="1">
      <c r="C69" s="444"/>
      <c r="D69" s="651" t="s">
        <v>417</v>
      </c>
      <c r="E69" s="651"/>
      <c r="F69" s="651"/>
      <c r="G69" s="444"/>
      <c r="H69" s="336"/>
      <c r="I69" s="415"/>
      <c r="J69" s="415"/>
      <c r="K69" s="415"/>
      <c r="L69" s="415"/>
      <c r="M69" s="426"/>
      <c r="N69" s="426"/>
      <c r="O69" s="426"/>
      <c r="P69" s="230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</row>
    <row r="70" spans="3:27" ht="14.25" customHeight="1">
      <c r="C70" s="444"/>
      <c r="D70" s="607" t="s">
        <v>418</v>
      </c>
      <c r="E70" s="607"/>
      <c r="F70" s="607"/>
      <c r="G70" s="444"/>
      <c r="H70" s="336"/>
      <c r="I70" s="415" t="s">
        <v>23</v>
      </c>
      <c r="J70" s="415">
        <v>1</v>
      </c>
      <c r="K70" s="415">
        <v>8</v>
      </c>
      <c r="L70" s="415">
        <v>55</v>
      </c>
      <c r="M70" s="426">
        <v>50</v>
      </c>
      <c r="N70" s="426">
        <v>3</v>
      </c>
      <c r="O70" s="426">
        <v>3</v>
      </c>
      <c r="P70" s="230"/>
      <c r="Q70" s="426">
        <v>66</v>
      </c>
      <c r="R70" s="426">
        <v>2</v>
      </c>
      <c r="S70" s="426">
        <v>91</v>
      </c>
      <c r="T70" s="426">
        <v>6</v>
      </c>
      <c r="U70" s="426">
        <v>16</v>
      </c>
      <c r="V70" s="426">
        <v>64</v>
      </c>
      <c r="W70" s="426">
        <v>75</v>
      </c>
      <c r="X70" s="426">
        <v>96</v>
      </c>
      <c r="Y70" s="426">
        <v>74</v>
      </c>
      <c r="Z70" s="426">
        <v>22</v>
      </c>
      <c r="AA70" s="426">
        <v>24</v>
      </c>
    </row>
    <row r="71" spans="3:27" ht="14.25" customHeight="1">
      <c r="C71" s="444"/>
      <c r="D71" s="607" t="s">
        <v>419</v>
      </c>
      <c r="E71" s="607"/>
      <c r="F71" s="607"/>
      <c r="G71" s="444"/>
      <c r="H71" s="336"/>
      <c r="I71" s="415" t="s">
        <v>23</v>
      </c>
      <c r="J71" s="415" t="s">
        <v>23</v>
      </c>
      <c r="K71" s="415" t="s">
        <v>23</v>
      </c>
      <c r="L71" s="415">
        <v>4</v>
      </c>
      <c r="M71" s="426">
        <v>2</v>
      </c>
      <c r="N71" s="426">
        <v>1</v>
      </c>
      <c r="O71" s="337" t="s">
        <v>23</v>
      </c>
      <c r="P71" s="230"/>
      <c r="Q71" s="426">
        <v>3</v>
      </c>
      <c r="R71" s="426">
        <v>0</v>
      </c>
      <c r="S71" s="426">
        <v>5</v>
      </c>
      <c r="T71" s="426">
        <v>0</v>
      </c>
      <c r="U71" s="426">
        <v>0</v>
      </c>
      <c r="V71" s="426">
        <v>3</v>
      </c>
      <c r="W71" s="426">
        <v>5</v>
      </c>
      <c r="X71" s="426">
        <v>4</v>
      </c>
      <c r="Y71" s="426">
        <v>3</v>
      </c>
      <c r="Z71" s="426">
        <v>0</v>
      </c>
      <c r="AA71" s="426">
        <v>1</v>
      </c>
    </row>
    <row r="72" spans="3:27" ht="14.25" customHeight="1">
      <c r="C72" s="607" t="s">
        <v>420</v>
      </c>
      <c r="D72" s="607"/>
      <c r="E72" s="607"/>
      <c r="F72" s="607"/>
      <c r="G72" s="444"/>
      <c r="H72" s="336"/>
      <c r="I72" s="415" t="s">
        <v>23</v>
      </c>
      <c r="J72" s="415">
        <v>1</v>
      </c>
      <c r="K72" s="415">
        <v>8</v>
      </c>
      <c r="L72" s="415">
        <v>55</v>
      </c>
      <c r="M72" s="426">
        <v>48</v>
      </c>
      <c r="N72" s="426">
        <v>4</v>
      </c>
      <c r="O72" s="426">
        <v>3</v>
      </c>
      <c r="P72" s="230"/>
      <c r="Q72" s="426">
        <v>66</v>
      </c>
      <c r="R72" s="426">
        <v>2</v>
      </c>
      <c r="S72" s="426">
        <v>92</v>
      </c>
      <c r="T72" s="426">
        <v>6</v>
      </c>
      <c r="U72" s="426">
        <v>16</v>
      </c>
      <c r="V72" s="426">
        <v>66</v>
      </c>
      <c r="W72" s="426">
        <v>76</v>
      </c>
      <c r="X72" s="426">
        <v>97</v>
      </c>
      <c r="Y72" s="426">
        <v>75</v>
      </c>
      <c r="Z72" s="426">
        <v>22</v>
      </c>
      <c r="AA72" s="426">
        <v>24</v>
      </c>
    </row>
    <row r="73" spans="3:27" ht="14.25" customHeight="1">
      <c r="C73" s="607" t="s">
        <v>421</v>
      </c>
      <c r="D73" s="607"/>
      <c r="E73" s="607"/>
      <c r="F73" s="607"/>
      <c r="G73" s="444"/>
      <c r="H73" s="336"/>
      <c r="I73" s="415" t="s">
        <v>23</v>
      </c>
      <c r="J73" s="415" t="s">
        <v>23</v>
      </c>
      <c r="K73" s="415">
        <v>1</v>
      </c>
      <c r="L73" s="415">
        <v>5</v>
      </c>
      <c r="M73" s="426">
        <v>5</v>
      </c>
      <c r="N73" s="426">
        <v>0</v>
      </c>
      <c r="O73" s="337" t="s">
        <v>23</v>
      </c>
      <c r="P73" s="230"/>
      <c r="Q73" s="426">
        <v>3</v>
      </c>
      <c r="R73" s="426">
        <v>0</v>
      </c>
      <c r="S73" s="426">
        <v>3</v>
      </c>
      <c r="T73" s="426">
        <v>1</v>
      </c>
      <c r="U73" s="426">
        <v>1</v>
      </c>
      <c r="V73" s="426">
        <v>2</v>
      </c>
      <c r="W73" s="426">
        <v>3</v>
      </c>
      <c r="X73" s="426">
        <v>2</v>
      </c>
      <c r="Y73" s="426">
        <v>2</v>
      </c>
      <c r="Z73" s="426">
        <v>0</v>
      </c>
      <c r="AA73" s="426">
        <v>1</v>
      </c>
    </row>
    <row r="74" spans="1:27" ht="14.25" customHeight="1" thickBot="1">
      <c r="A74" s="65"/>
      <c r="B74" s="65"/>
      <c r="C74" s="653" t="s">
        <v>422</v>
      </c>
      <c r="D74" s="653"/>
      <c r="E74" s="653"/>
      <c r="F74" s="653"/>
      <c r="G74" s="83"/>
      <c r="H74" s="402"/>
      <c r="I74" s="415" t="s">
        <v>23</v>
      </c>
      <c r="J74" s="415" t="s">
        <v>23</v>
      </c>
      <c r="K74" s="415">
        <v>0</v>
      </c>
      <c r="L74" s="415">
        <v>0</v>
      </c>
      <c r="M74" s="428">
        <v>1</v>
      </c>
      <c r="N74" s="428">
        <v>0</v>
      </c>
      <c r="O74" s="346" t="s">
        <v>23</v>
      </c>
      <c r="P74" s="230"/>
      <c r="Q74" s="428">
        <v>1</v>
      </c>
      <c r="R74" s="346" t="s">
        <v>23</v>
      </c>
      <c r="S74" s="428">
        <v>2</v>
      </c>
      <c r="T74" s="346" t="s">
        <v>23</v>
      </c>
      <c r="U74" s="346" t="s">
        <v>23</v>
      </c>
      <c r="V74" s="428">
        <v>1</v>
      </c>
      <c r="W74" s="428">
        <v>2</v>
      </c>
      <c r="X74" s="428">
        <v>2</v>
      </c>
      <c r="Y74" s="428">
        <v>0</v>
      </c>
      <c r="Z74" s="428">
        <v>1</v>
      </c>
      <c r="AA74" s="428">
        <v>1</v>
      </c>
    </row>
    <row r="75" spans="1:17" s="444" customFormat="1" ht="14.25" customHeight="1">
      <c r="A75" s="107" t="s">
        <v>387</v>
      </c>
      <c r="B75" s="107"/>
      <c r="C75" s="420"/>
      <c r="D75" s="487"/>
      <c r="E75" s="487"/>
      <c r="F75" s="487"/>
      <c r="G75" s="85"/>
      <c r="H75" s="404"/>
      <c r="I75" s="406"/>
      <c r="J75" s="406"/>
      <c r="K75" s="406"/>
      <c r="L75" s="406"/>
      <c r="P75" s="405"/>
      <c r="Q75" s="422" t="s">
        <v>458</v>
      </c>
    </row>
    <row r="76" spans="1:16" ht="14.25">
      <c r="A76" s="424"/>
      <c r="P76" s="111"/>
    </row>
    <row r="77" ht="13.5">
      <c r="P77" s="111"/>
    </row>
    <row r="78" ht="13.5">
      <c r="P78" s="111"/>
    </row>
    <row r="79" ht="13.5">
      <c r="P79" s="111"/>
    </row>
    <row r="80" ht="13.5">
      <c r="P80" s="111"/>
    </row>
    <row r="81" ht="13.5">
      <c r="P81" s="111"/>
    </row>
    <row r="82" ht="13.5">
      <c r="P82" s="111"/>
    </row>
    <row r="83" ht="13.5">
      <c r="P83" s="111"/>
    </row>
    <row r="84" ht="13.5">
      <c r="P84" s="111"/>
    </row>
    <row r="85" ht="13.5">
      <c r="P85" s="111"/>
    </row>
    <row r="86" ht="13.5">
      <c r="P86" s="111"/>
    </row>
    <row r="87" ht="13.5">
      <c r="P87" s="111"/>
    </row>
    <row r="88" ht="13.5">
      <c r="P88" s="111"/>
    </row>
    <row r="89" ht="13.5">
      <c r="P89" s="111"/>
    </row>
    <row r="90" ht="13.5">
      <c r="P90" s="111"/>
    </row>
  </sheetData>
  <sheetProtection/>
  <mergeCells count="58">
    <mergeCell ref="C74:F74"/>
    <mergeCell ref="D59:F59"/>
    <mergeCell ref="D60:F60"/>
    <mergeCell ref="B61:F61"/>
    <mergeCell ref="D68:F68"/>
    <mergeCell ref="D69:F69"/>
    <mergeCell ref="D70:F70"/>
    <mergeCell ref="C49:F49"/>
    <mergeCell ref="A50:G50"/>
    <mergeCell ref="D57:F57"/>
    <mergeCell ref="D71:F71"/>
    <mergeCell ref="C72:F72"/>
    <mergeCell ref="C73:F73"/>
    <mergeCell ref="C33:F33"/>
    <mergeCell ref="D58:F58"/>
    <mergeCell ref="C35:F35"/>
    <mergeCell ref="B36:F36"/>
    <mergeCell ref="D43:F43"/>
    <mergeCell ref="D44:F44"/>
    <mergeCell ref="D45:F45"/>
    <mergeCell ref="D46:F46"/>
    <mergeCell ref="C47:F47"/>
    <mergeCell ref="C48:F48"/>
    <mergeCell ref="D21:F21"/>
    <mergeCell ref="B22:F22"/>
    <mergeCell ref="D29:F29"/>
    <mergeCell ref="D30:F30"/>
    <mergeCell ref="D31:F31"/>
    <mergeCell ref="D32:F32"/>
    <mergeCell ref="W5:W10"/>
    <mergeCell ref="X5:X10"/>
    <mergeCell ref="Y5:Y10"/>
    <mergeCell ref="Z5:Z10"/>
    <mergeCell ref="AA5:AA10"/>
    <mergeCell ref="C34:F34"/>
    <mergeCell ref="A11:F11"/>
    <mergeCell ref="D18:F18"/>
    <mergeCell ref="D19:F19"/>
    <mergeCell ref="D20:F20"/>
    <mergeCell ref="R5:R10"/>
    <mergeCell ref="S5:S10"/>
    <mergeCell ref="T5:T10"/>
    <mergeCell ref="U5:U10"/>
    <mergeCell ref="V5:V10"/>
    <mergeCell ref="B6:G6"/>
    <mergeCell ref="B7:G7"/>
    <mergeCell ref="B8:G8"/>
    <mergeCell ref="B9:G9"/>
    <mergeCell ref="Q5:Q10"/>
    <mergeCell ref="A1:P1"/>
    <mergeCell ref="A2:P2"/>
    <mergeCell ref="I5:I10"/>
    <mergeCell ref="J5:J10"/>
    <mergeCell ref="K5:K10"/>
    <mergeCell ref="L5:L10"/>
    <mergeCell ref="M5:M10"/>
    <mergeCell ref="N5:N10"/>
    <mergeCell ref="O5:O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6" min="3" max="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B80"/>
  <sheetViews>
    <sheetView showGridLines="0" zoomScaleSheetLayoutView="75" zoomScalePageLayoutView="0" workbookViewId="0" topLeftCell="A1">
      <pane ySplit="10" topLeftCell="A11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2" width="2.421875" style="64" customWidth="1"/>
    <col min="3" max="3" width="2.140625" style="64" customWidth="1"/>
    <col min="4" max="4" width="4.7109375" style="64" customWidth="1"/>
    <col min="5" max="5" width="12.140625" style="64" customWidth="1"/>
    <col min="6" max="6" width="5.57421875" style="64" customWidth="1"/>
    <col min="7" max="8" width="0.71875" style="64" customWidth="1"/>
    <col min="9" max="10" width="9.7109375" style="69" customWidth="1"/>
    <col min="11" max="12" width="10.57421875" style="69" customWidth="1"/>
    <col min="13" max="13" width="12.28125" style="69" customWidth="1"/>
    <col min="14" max="14" width="10.57421875" style="69" customWidth="1"/>
    <col min="15" max="15" width="10.00390625" style="69" customWidth="1"/>
    <col min="16" max="16" width="11.00390625" style="69" customWidth="1"/>
    <col min="17" max="17" width="4.57421875" style="69" customWidth="1"/>
    <col min="18" max="18" width="13.00390625" style="69" customWidth="1"/>
    <col min="19" max="19" width="12.8515625" style="69" customWidth="1"/>
    <col min="20" max="24" width="11.421875" style="69" customWidth="1"/>
    <col min="25" max="27" width="11.00390625" style="69" customWidth="1"/>
    <col min="28" max="16384" width="11.421875" style="69" customWidth="1"/>
  </cols>
  <sheetData>
    <row r="1" spans="1:18" s="410" customFormat="1" ht="19.5" customHeight="1">
      <c r="A1" s="540" t="s">
        <v>442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409"/>
      <c r="R1" s="409"/>
    </row>
    <row r="2" spans="1:18" s="410" customFormat="1" ht="19.5" customHeight="1">
      <c r="A2" s="612" t="s">
        <v>443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409"/>
      <c r="R2" s="409"/>
    </row>
    <row r="3" spans="3:5" ht="17.25" customHeight="1">
      <c r="C3" s="261"/>
      <c r="E3" s="261"/>
    </row>
    <row r="4" spans="1:27" s="261" customFormat="1" ht="18" customHeight="1" thickBot="1">
      <c r="A4" s="64" t="s">
        <v>392</v>
      </c>
      <c r="H4" s="331"/>
      <c r="I4" s="331"/>
      <c r="J4" s="331"/>
      <c r="K4" s="331"/>
      <c r="L4" s="331"/>
      <c r="M4" s="429"/>
      <c r="N4" s="331"/>
      <c r="O4" s="331"/>
      <c r="P4" s="331"/>
      <c r="Q4" s="262"/>
      <c r="R4" s="331"/>
      <c r="S4" s="331"/>
      <c r="T4" s="331"/>
      <c r="U4" s="331"/>
      <c r="V4" s="331"/>
      <c r="W4" s="331"/>
      <c r="X4" s="331"/>
      <c r="Y4" s="331"/>
      <c r="Z4" s="331"/>
      <c r="AA4" s="108" t="s">
        <v>444</v>
      </c>
    </row>
    <row r="5" spans="1:28" s="64" customFormat="1" ht="6" customHeight="1">
      <c r="A5" s="107"/>
      <c r="B5" s="107"/>
      <c r="C5" s="107"/>
      <c r="D5" s="107"/>
      <c r="E5" s="107"/>
      <c r="F5" s="107"/>
      <c r="G5" s="107"/>
      <c r="H5" s="441"/>
      <c r="I5" s="546" t="s">
        <v>498</v>
      </c>
      <c r="J5" s="546" t="s">
        <v>433</v>
      </c>
      <c r="K5" s="635" t="s">
        <v>499</v>
      </c>
      <c r="L5" s="635" t="s">
        <v>445</v>
      </c>
      <c r="M5" s="635" t="s">
        <v>446</v>
      </c>
      <c r="N5" s="635" t="s">
        <v>447</v>
      </c>
      <c r="O5" s="635" t="s">
        <v>448</v>
      </c>
      <c r="P5" s="656" t="s">
        <v>449</v>
      </c>
      <c r="Q5" s="489"/>
      <c r="R5" s="659" t="s">
        <v>450</v>
      </c>
      <c r="S5" s="635" t="s">
        <v>451</v>
      </c>
      <c r="T5" s="548" t="s">
        <v>452</v>
      </c>
      <c r="U5" s="546" t="s">
        <v>500</v>
      </c>
      <c r="V5" s="546" t="s">
        <v>501</v>
      </c>
      <c r="W5" s="546" t="s">
        <v>453</v>
      </c>
      <c r="X5" s="546" t="s">
        <v>454</v>
      </c>
      <c r="Y5" s="546" t="s">
        <v>455</v>
      </c>
      <c r="Z5" s="546" t="s">
        <v>456</v>
      </c>
      <c r="AA5" s="606" t="s">
        <v>457</v>
      </c>
      <c r="AB5" s="109"/>
    </row>
    <row r="6" spans="1:28" s="64" customFormat="1" ht="18" customHeight="1">
      <c r="A6" s="85"/>
      <c r="B6" s="607" t="s">
        <v>344</v>
      </c>
      <c r="C6" s="607"/>
      <c r="D6" s="607"/>
      <c r="E6" s="607"/>
      <c r="F6" s="607"/>
      <c r="G6" s="607"/>
      <c r="H6" s="442"/>
      <c r="I6" s="630"/>
      <c r="J6" s="613"/>
      <c r="K6" s="654"/>
      <c r="L6" s="654"/>
      <c r="M6" s="636"/>
      <c r="N6" s="636"/>
      <c r="O6" s="636"/>
      <c r="P6" s="657"/>
      <c r="Q6" s="489"/>
      <c r="R6" s="660"/>
      <c r="S6" s="636"/>
      <c r="T6" s="642"/>
      <c r="U6" s="630"/>
      <c r="V6" s="613"/>
      <c r="W6" s="613"/>
      <c r="X6" s="613"/>
      <c r="Y6" s="613"/>
      <c r="Z6" s="630"/>
      <c r="AA6" s="640"/>
      <c r="AB6" s="109"/>
    </row>
    <row r="7" spans="1:28" s="64" customFormat="1" ht="18" customHeight="1">
      <c r="A7" s="85"/>
      <c r="B7" s="607" t="s">
        <v>348</v>
      </c>
      <c r="C7" s="607"/>
      <c r="D7" s="607"/>
      <c r="E7" s="607"/>
      <c r="F7" s="607"/>
      <c r="G7" s="607"/>
      <c r="H7" s="442"/>
      <c r="I7" s="630"/>
      <c r="J7" s="613"/>
      <c r="K7" s="654"/>
      <c r="L7" s="654"/>
      <c r="M7" s="636"/>
      <c r="N7" s="636"/>
      <c r="O7" s="636"/>
      <c r="P7" s="657"/>
      <c r="Q7" s="489"/>
      <c r="R7" s="660"/>
      <c r="S7" s="636"/>
      <c r="T7" s="642"/>
      <c r="U7" s="630"/>
      <c r="V7" s="613"/>
      <c r="W7" s="613"/>
      <c r="X7" s="613"/>
      <c r="Y7" s="613"/>
      <c r="Z7" s="630"/>
      <c r="AA7" s="640"/>
      <c r="AB7" s="109"/>
    </row>
    <row r="8" spans="1:28" s="64" customFormat="1" ht="18" customHeight="1">
      <c r="A8" s="85"/>
      <c r="B8" s="607" t="s">
        <v>369</v>
      </c>
      <c r="C8" s="607"/>
      <c r="D8" s="607"/>
      <c r="E8" s="607"/>
      <c r="F8" s="607"/>
      <c r="G8" s="607"/>
      <c r="H8" s="442"/>
      <c r="I8" s="630"/>
      <c r="J8" s="613"/>
      <c r="K8" s="654"/>
      <c r="L8" s="654"/>
      <c r="M8" s="636"/>
      <c r="N8" s="636"/>
      <c r="O8" s="636"/>
      <c r="P8" s="657"/>
      <c r="Q8" s="489"/>
      <c r="R8" s="660"/>
      <c r="S8" s="636"/>
      <c r="T8" s="642"/>
      <c r="U8" s="630"/>
      <c r="V8" s="613"/>
      <c r="W8" s="613"/>
      <c r="X8" s="613"/>
      <c r="Y8" s="613"/>
      <c r="Z8" s="630"/>
      <c r="AA8" s="640"/>
      <c r="AB8" s="109"/>
    </row>
    <row r="9" spans="1:28" s="64" customFormat="1" ht="18" customHeight="1">
      <c r="A9" s="85"/>
      <c r="B9" s="648" t="s">
        <v>415</v>
      </c>
      <c r="C9" s="648"/>
      <c r="D9" s="648"/>
      <c r="E9" s="648"/>
      <c r="F9" s="648"/>
      <c r="G9" s="648"/>
      <c r="H9" s="442"/>
      <c r="I9" s="630"/>
      <c r="J9" s="613"/>
      <c r="K9" s="654"/>
      <c r="L9" s="654"/>
      <c r="M9" s="636"/>
      <c r="N9" s="636"/>
      <c r="O9" s="636"/>
      <c r="P9" s="657"/>
      <c r="Q9" s="489"/>
      <c r="R9" s="660"/>
      <c r="S9" s="636"/>
      <c r="T9" s="642"/>
      <c r="U9" s="630"/>
      <c r="V9" s="613"/>
      <c r="W9" s="613"/>
      <c r="X9" s="613"/>
      <c r="Y9" s="613"/>
      <c r="Z9" s="630"/>
      <c r="AA9" s="640"/>
      <c r="AB9" s="109"/>
    </row>
    <row r="10" spans="1:28" s="64" customFormat="1" ht="6" customHeight="1">
      <c r="A10" s="445"/>
      <c r="B10" s="445"/>
      <c r="C10" s="445"/>
      <c r="D10" s="445"/>
      <c r="E10" s="445"/>
      <c r="F10" s="445"/>
      <c r="G10" s="445"/>
      <c r="H10" s="448"/>
      <c r="I10" s="631"/>
      <c r="J10" s="614"/>
      <c r="K10" s="655"/>
      <c r="L10" s="655"/>
      <c r="M10" s="637"/>
      <c r="N10" s="637"/>
      <c r="O10" s="637"/>
      <c r="P10" s="658"/>
      <c r="Q10" s="489"/>
      <c r="R10" s="661"/>
      <c r="S10" s="637"/>
      <c r="T10" s="643"/>
      <c r="U10" s="631"/>
      <c r="V10" s="614"/>
      <c r="W10" s="614"/>
      <c r="X10" s="614"/>
      <c r="Y10" s="614"/>
      <c r="Z10" s="631"/>
      <c r="AA10" s="512"/>
      <c r="AB10" s="109"/>
    </row>
    <row r="11" spans="1:27" s="73" customFormat="1" ht="15.75" customHeight="1">
      <c r="A11" s="388"/>
      <c r="B11" s="623" t="s">
        <v>383</v>
      </c>
      <c r="C11" s="623"/>
      <c r="D11" s="623"/>
      <c r="E11" s="623"/>
      <c r="F11" s="623"/>
      <c r="G11" s="389"/>
      <c r="H11" s="430"/>
      <c r="I11" s="412">
        <v>113</v>
      </c>
      <c r="J11" s="391">
        <v>83</v>
      </c>
      <c r="K11" s="391">
        <v>19</v>
      </c>
      <c r="L11" s="391">
        <v>15</v>
      </c>
      <c r="M11" s="391">
        <v>7</v>
      </c>
      <c r="N11" s="391">
        <v>26</v>
      </c>
      <c r="O11" s="391">
        <v>6</v>
      </c>
      <c r="P11" s="391">
        <v>6</v>
      </c>
      <c r="Q11" s="233"/>
      <c r="R11" s="391">
        <v>39</v>
      </c>
      <c r="S11" s="391">
        <v>36</v>
      </c>
      <c r="T11" s="391">
        <v>8</v>
      </c>
      <c r="U11" s="391">
        <v>1</v>
      </c>
      <c r="V11" s="391">
        <v>2</v>
      </c>
      <c r="W11" s="391" t="s">
        <v>23</v>
      </c>
      <c r="X11" s="391">
        <v>1</v>
      </c>
      <c r="Y11" s="391">
        <v>3</v>
      </c>
      <c r="Z11" s="391" t="s">
        <v>23</v>
      </c>
      <c r="AA11" s="391" t="s">
        <v>23</v>
      </c>
    </row>
    <row r="12" spans="3:27" ht="15.75" customHeight="1">
      <c r="C12" s="444"/>
      <c r="D12" s="338">
        <v>15</v>
      </c>
      <c r="E12" s="163" t="s">
        <v>371</v>
      </c>
      <c r="F12" s="444" t="s">
        <v>373</v>
      </c>
      <c r="G12" s="444"/>
      <c r="H12" s="404"/>
      <c r="I12" s="414">
        <v>29</v>
      </c>
      <c r="J12" s="415">
        <v>26</v>
      </c>
      <c r="K12" s="415">
        <v>8</v>
      </c>
      <c r="L12" s="415">
        <v>2</v>
      </c>
      <c r="M12" s="415">
        <v>2</v>
      </c>
      <c r="N12" s="415">
        <v>14</v>
      </c>
      <c r="O12" s="415">
        <v>2</v>
      </c>
      <c r="P12" s="415">
        <v>2</v>
      </c>
      <c r="Q12" s="230"/>
      <c r="R12" s="415">
        <v>22</v>
      </c>
      <c r="S12" s="415">
        <v>20</v>
      </c>
      <c r="T12" s="415">
        <v>5</v>
      </c>
      <c r="U12" s="415">
        <v>1</v>
      </c>
      <c r="V12" s="415">
        <v>2</v>
      </c>
      <c r="W12" s="415" t="s">
        <v>23</v>
      </c>
      <c r="X12" s="415" t="s">
        <v>23</v>
      </c>
      <c r="Y12" s="415">
        <v>1</v>
      </c>
      <c r="Z12" s="415" t="s">
        <v>23</v>
      </c>
      <c r="AA12" s="415" t="s">
        <v>23</v>
      </c>
    </row>
    <row r="13" spans="3:27" ht="15.75" customHeight="1">
      <c r="C13" s="444"/>
      <c r="D13" s="338">
        <v>25</v>
      </c>
      <c r="E13" s="163" t="s">
        <v>371</v>
      </c>
      <c r="F13" s="444" t="s">
        <v>374</v>
      </c>
      <c r="G13" s="444"/>
      <c r="H13" s="404"/>
      <c r="I13" s="414">
        <v>4</v>
      </c>
      <c r="J13" s="415">
        <v>4</v>
      </c>
      <c r="K13" s="415">
        <v>1</v>
      </c>
      <c r="L13" s="415">
        <v>0</v>
      </c>
      <c r="M13" s="415" t="s">
        <v>23</v>
      </c>
      <c r="N13" s="415" t="s">
        <v>23</v>
      </c>
      <c r="O13" s="415" t="s">
        <v>23</v>
      </c>
      <c r="P13" s="415">
        <v>0</v>
      </c>
      <c r="Q13" s="230"/>
      <c r="R13" s="415">
        <v>3</v>
      </c>
      <c r="S13" s="415">
        <v>3</v>
      </c>
      <c r="T13" s="415">
        <v>0</v>
      </c>
      <c r="U13" s="415" t="s">
        <v>23</v>
      </c>
      <c r="V13" s="415" t="s">
        <v>23</v>
      </c>
      <c r="W13" s="415" t="s">
        <v>23</v>
      </c>
      <c r="X13" s="415" t="s">
        <v>23</v>
      </c>
      <c r="Y13" s="415" t="s">
        <v>23</v>
      </c>
      <c r="Z13" s="415" t="s">
        <v>23</v>
      </c>
      <c r="AA13" s="415" t="s">
        <v>23</v>
      </c>
    </row>
    <row r="14" spans="3:27" ht="15.75" customHeight="1">
      <c r="C14" s="444"/>
      <c r="D14" s="338">
        <v>35</v>
      </c>
      <c r="E14" s="163" t="s">
        <v>371</v>
      </c>
      <c r="F14" s="444" t="s">
        <v>375</v>
      </c>
      <c r="G14" s="444"/>
      <c r="H14" s="404"/>
      <c r="I14" s="414" t="s">
        <v>490</v>
      </c>
      <c r="J14" s="415" t="s">
        <v>490</v>
      </c>
      <c r="K14" s="415" t="s">
        <v>490</v>
      </c>
      <c r="L14" s="415" t="s">
        <v>490</v>
      </c>
      <c r="M14" s="415" t="s">
        <v>490</v>
      </c>
      <c r="N14" s="415" t="s">
        <v>490</v>
      </c>
      <c r="O14" s="415" t="s">
        <v>490</v>
      </c>
      <c r="P14" s="415" t="s">
        <v>490</v>
      </c>
      <c r="Q14" s="230"/>
      <c r="R14" s="415" t="s">
        <v>490</v>
      </c>
      <c r="S14" s="415" t="s">
        <v>490</v>
      </c>
      <c r="T14" s="415" t="s">
        <v>490</v>
      </c>
      <c r="U14" s="415" t="s">
        <v>490</v>
      </c>
      <c r="V14" s="415" t="s">
        <v>490</v>
      </c>
      <c r="W14" s="415" t="s">
        <v>490</v>
      </c>
      <c r="X14" s="415" t="s">
        <v>490</v>
      </c>
      <c r="Y14" s="415" t="s">
        <v>490</v>
      </c>
      <c r="Z14" s="415" t="s">
        <v>490</v>
      </c>
      <c r="AA14" s="415" t="s">
        <v>490</v>
      </c>
    </row>
    <row r="15" spans="3:27" ht="15.75" customHeight="1">
      <c r="C15" s="444"/>
      <c r="D15" s="338">
        <v>45</v>
      </c>
      <c r="E15" s="163" t="s">
        <v>371</v>
      </c>
      <c r="F15" s="444" t="s">
        <v>376</v>
      </c>
      <c r="G15" s="444"/>
      <c r="H15" s="404"/>
      <c r="I15" s="414">
        <v>3</v>
      </c>
      <c r="J15" s="415">
        <v>2</v>
      </c>
      <c r="K15" s="415">
        <v>1</v>
      </c>
      <c r="L15" s="415">
        <v>0</v>
      </c>
      <c r="M15" s="415">
        <v>0</v>
      </c>
      <c r="N15" s="415">
        <v>1</v>
      </c>
      <c r="O15" s="415" t="s">
        <v>23</v>
      </c>
      <c r="P15" s="415" t="s">
        <v>23</v>
      </c>
      <c r="Q15" s="230"/>
      <c r="R15" s="415">
        <v>0</v>
      </c>
      <c r="S15" s="415">
        <v>1</v>
      </c>
      <c r="T15" s="415" t="s">
        <v>23</v>
      </c>
      <c r="U15" s="415" t="s">
        <v>23</v>
      </c>
      <c r="V15" s="415" t="s">
        <v>23</v>
      </c>
      <c r="W15" s="415" t="s">
        <v>23</v>
      </c>
      <c r="X15" s="415" t="s">
        <v>23</v>
      </c>
      <c r="Y15" s="415" t="s">
        <v>23</v>
      </c>
      <c r="Z15" s="415" t="s">
        <v>23</v>
      </c>
      <c r="AA15" s="415" t="s">
        <v>23</v>
      </c>
    </row>
    <row r="16" spans="3:27" ht="15.75" customHeight="1">
      <c r="C16" s="444"/>
      <c r="D16" s="338">
        <v>55</v>
      </c>
      <c r="E16" s="163" t="s">
        <v>371</v>
      </c>
      <c r="F16" s="444" t="s">
        <v>377</v>
      </c>
      <c r="G16" s="444"/>
      <c r="H16" s="404"/>
      <c r="I16" s="414">
        <v>15</v>
      </c>
      <c r="J16" s="415">
        <v>10</v>
      </c>
      <c r="K16" s="415">
        <v>2</v>
      </c>
      <c r="L16" s="415">
        <v>2</v>
      </c>
      <c r="M16" s="415">
        <v>1</v>
      </c>
      <c r="N16" s="415">
        <v>3</v>
      </c>
      <c r="O16" s="415">
        <v>1</v>
      </c>
      <c r="P16" s="415">
        <v>1</v>
      </c>
      <c r="Q16" s="230"/>
      <c r="R16" s="415">
        <v>2</v>
      </c>
      <c r="S16" s="415">
        <v>2</v>
      </c>
      <c r="T16" s="415">
        <v>0</v>
      </c>
      <c r="U16" s="415" t="s">
        <v>23</v>
      </c>
      <c r="V16" s="415" t="s">
        <v>23</v>
      </c>
      <c r="W16" s="415" t="s">
        <v>23</v>
      </c>
      <c r="X16" s="415">
        <v>0</v>
      </c>
      <c r="Y16" s="415" t="s">
        <v>23</v>
      </c>
      <c r="Z16" s="415" t="s">
        <v>23</v>
      </c>
      <c r="AA16" s="415" t="s">
        <v>23</v>
      </c>
    </row>
    <row r="17" spans="3:27" ht="15.75" customHeight="1">
      <c r="C17" s="444"/>
      <c r="D17" s="338">
        <v>65</v>
      </c>
      <c r="E17" s="163" t="s">
        <v>371</v>
      </c>
      <c r="F17" s="444" t="s">
        <v>378</v>
      </c>
      <c r="G17" s="444"/>
      <c r="H17" s="404"/>
      <c r="I17" s="414">
        <v>28</v>
      </c>
      <c r="J17" s="415">
        <v>21</v>
      </c>
      <c r="K17" s="415">
        <v>4</v>
      </c>
      <c r="L17" s="415">
        <v>5</v>
      </c>
      <c r="M17" s="415">
        <v>2</v>
      </c>
      <c r="N17" s="415">
        <v>5</v>
      </c>
      <c r="O17" s="415">
        <v>2</v>
      </c>
      <c r="P17" s="415">
        <v>2</v>
      </c>
      <c r="Q17" s="230"/>
      <c r="R17" s="415">
        <v>6</v>
      </c>
      <c r="S17" s="415">
        <v>6</v>
      </c>
      <c r="T17" s="415">
        <v>1</v>
      </c>
      <c r="U17" s="415">
        <v>1</v>
      </c>
      <c r="V17" s="415">
        <v>0</v>
      </c>
      <c r="W17" s="415" t="s">
        <v>23</v>
      </c>
      <c r="X17" s="415">
        <v>1</v>
      </c>
      <c r="Y17" s="415">
        <v>0</v>
      </c>
      <c r="Z17" s="415" t="s">
        <v>23</v>
      </c>
      <c r="AA17" s="415" t="s">
        <v>23</v>
      </c>
    </row>
    <row r="18" spans="3:27" ht="15.75" customHeight="1">
      <c r="C18" s="444"/>
      <c r="D18" s="620" t="s">
        <v>416</v>
      </c>
      <c r="E18" s="620"/>
      <c r="F18" s="620"/>
      <c r="G18" s="444"/>
      <c r="H18" s="404"/>
      <c r="I18" s="414">
        <v>31</v>
      </c>
      <c r="J18" s="415">
        <v>18</v>
      </c>
      <c r="K18" s="415">
        <v>3</v>
      </c>
      <c r="L18" s="415">
        <v>4</v>
      </c>
      <c r="M18" s="415">
        <v>2</v>
      </c>
      <c r="N18" s="415">
        <v>3</v>
      </c>
      <c r="O18" s="415">
        <v>1</v>
      </c>
      <c r="P18" s="415">
        <v>1</v>
      </c>
      <c r="Q18" s="230"/>
      <c r="R18" s="415">
        <v>4</v>
      </c>
      <c r="S18" s="415">
        <v>3</v>
      </c>
      <c r="T18" s="415">
        <v>0</v>
      </c>
      <c r="U18" s="415" t="s">
        <v>23</v>
      </c>
      <c r="V18" s="415">
        <v>0</v>
      </c>
      <c r="W18" s="415" t="s">
        <v>23</v>
      </c>
      <c r="X18" s="415" t="s">
        <v>23</v>
      </c>
      <c r="Y18" s="415">
        <v>2</v>
      </c>
      <c r="Z18" s="415" t="s">
        <v>23</v>
      </c>
      <c r="AA18" s="415" t="s">
        <v>23</v>
      </c>
    </row>
    <row r="19" spans="3:27" ht="15.75" customHeight="1">
      <c r="C19" s="478"/>
      <c r="D19" s="651" t="s">
        <v>417</v>
      </c>
      <c r="E19" s="651"/>
      <c r="F19" s="651"/>
      <c r="G19" s="444"/>
      <c r="H19" s="404"/>
      <c r="I19" s="414"/>
      <c r="J19" s="415"/>
      <c r="K19" s="415"/>
      <c r="L19" s="415"/>
      <c r="M19" s="415"/>
      <c r="N19" s="415"/>
      <c r="O19" s="415"/>
      <c r="P19" s="415"/>
      <c r="Q19" s="230"/>
      <c r="R19" s="415"/>
      <c r="S19" s="415"/>
      <c r="T19" s="415"/>
      <c r="U19" s="415"/>
      <c r="V19" s="415"/>
      <c r="W19" s="415"/>
      <c r="X19" s="415"/>
      <c r="Y19" s="415"/>
      <c r="Z19" s="415"/>
      <c r="AA19" s="415"/>
    </row>
    <row r="20" spans="3:27" ht="15.75" customHeight="1">
      <c r="C20" s="478"/>
      <c r="D20" s="607" t="s">
        <v>418</v>
      </c>
      <c r="E20" s="607"/>
      <c r="F20" s="607"/>
      <c r="G20" s="444"/>
      <c r="H20" s="404"/>
      <c r="I20" s="414">
        <v>87</v>
      </c>
      <c r="J20" s="415">
        <v>66</v>
      </c>
      <c r="K20" s="415">
        <v>15</v>
      </c>
      <c r="L20" s="415">
        <v>12</v>
      </c>
      <c r="M20" s="415">
        <v>6</v>
      </c>
      <c r="N20" s="415">
        <v>22</v>
      </c>
      <c r="O20" s="415">
        <v>4</v>
      </c>
      <c r="P20" s="415">
        <v>5</v>
      </c>
      <c r="Q20" s="230"/>
      <c r="R20" s="415">
        <v>31</v>
      </c>
      <c r="S20" s="415">
        <v>29</v>
      </c>
      <c r="T20" s="415">
        <v>5</v>
      </c>
      <c r="U20" s="415">
        <v>1</v>
      </c>
      <c r="V20" s="415">
        <v>1</v>
      </c>
      <c r="W20" s="415" t="s">
        <v>23</v>
      </c>
      <c r="X20" s="415">
        <v>1</v>
      </c>
      <c r="Y20" s="415">
        <v>2</v>
      </c>
      <c r="Z20" s="415" t="s">
        <v>23</v>
      </c>
      <c r="AA20" s="415" t="s">
        <v>23</v>
      </c>
    </row>
    <row r="21" spans="3:27" ht="15.75" customHeight="1">
      <c r="C21" s="478"/>
      <c r="D21" s="607" t="s">
        <v>419</v>
      </c>
      <c r="E21" s="607"/>
      <c r="F21" s="607"/>
      <c r="G21" s="444"/>
      <c r="H21" s="404"/>
      <c r="I21" s="414">
        <v>22</v>
      </c>
      <c r="J21" s="415">
        <v>14</v>
      </c>
      <c r="K21" s="415">
        <v>3</v>
      </c>
      <c r="L21" s="415">
        <v>2</v>
      </c>
      <c r="M21" s="415">
        <v>1</v>
      </c>
      <c r="N21" s="415">
        <v>3</v>
      </c>
      <c r="O21" s="415">
        <v>1</v>
      </c>
      <c r="P21" s="415">
        <v>1</v>
      </c>
      <c r="Q21" s="230"/>
      <c r="R21" s="415">
        <v>6</v>
      </c>
      <c r="S21" s="415">
        <v>5</v>
      </c>
      <c r="T21" s="415">
        <v>1</v>
      </c>
      <c r="U21" s="415" t="s">
        <v>23</v>
      </c>
      <c r="V21" s="415">
        <v>0</v>
      </c>
      <c r="W21" s="415" t="s">
        <v>23</v>
      </c>
      <c r="X21" s="415">
        <v>0</v>
      </c>
      <c r="Y21" s="415">
        <v>1</v>
      </c>
      <c r="Z21" s="415" t="s">
        <v>23</v>
      </c>
      <c r="AA21" s="415" t="s">
        <v>23</v>
      </c>
    </row>
    <row r="22" spans="3:27" ht="15.75" customHeight="1">
      <c r="C22" s="607" t="s">
        <v>423</v>
      </c>
      <c r="D22" s="607"/>
      <c r="E22" s="607"/>
      <c r="F22" s="607"/>
      <c r="G22" s="444"/>
      <c r="H22" s="404"/>
      <c r="I22" s="414">
        <v>11</v>
      </c>
      <c r="J22" s="415">
        <v>8</v>
      </c>
      <c r="K22" s="415">
        <v>1</v>
      </c>
      <c r="L22" s="415">
        <v>3</v>
      </c>
      <c r="M22" s="415">
        <v>1</v>
      </c>
      <c r="N22" s="415">
        <v>2</v>
      </c>
      <c r="O22" s="415">
        <v>2</v>
      </c>
      <c r="P22" s="415">
        <v>1</v>
      </c>
      <c r="Q22" s="230"/>
      <c r="R22" s="415">
        <v>3</v>
      </c>
      <c r="S22" s="415">
        <v>2</v>
      </c>
      <c r="T22" s="415">
        <v>0</v>
      </c>
      <c r="U22" s="415">
        <v>0</v>
      </c>
      <c r="V22" s="415" t="s">
        <v>23</v>
      </c>
      <c r="W22" s="415" t="s">
        <v>23</v>
      </c>
      <c r="X22" s="415">
        <v>0</v>
      </c>
      <c r="Y22" s="415">
        <v>0</v>
      </c>
      <c r="Z22" s="415" t="s">
        <v>23</v>
      </c>
      <c r="AA22" s="415" t="s">
        <v>23</v>
      </c>
    </row>
    <row r="23" spans="3:27" ht="15.75" customHeight="1">
      <c r="C23" s="607" t="s">
        <v>424</v>
      </c>
      <c r="D23" s="607"/>
      <c r="E23" s="607"/>
      <c r="F23" s="607"/>
      <c r="G23" s="444"/>
      <c r="H23" s="404"/>
      <c r="I23" s="414">
        <v>29</v>
      </c>
      <c r="J23" s="415">
        <v>26</v>
      </c>
      <c r="K23" s="415">
        <v>8</v>
      </c>
      <c r="L23" s="415">
        <v>2</v>
      </c>
      <c r="M23" s="415">
        <v>2</v>
      </c>
      <c r="N23" s="415">
        <v>14</v>
      </c>
      <c r="O23" s="415">
        <v>2</v>
      </c>
      <c r="P23" s="415">
        <v>2</v>
      </c>
      <c r="Q23" s="230"/>
      <c r="R23" s="415">
        <v>23</v>
      </c>
      <c r="S23" s="415">
        <v>20</v>
      </c>
      <c r="T23" s="415">
        <v>5</v>
      </c>
      <c r="U23" s="415">
        <v>1</v>
      </c>
      <c r="V23" s="415">
        <v>2</v>
      </c>
      <c r="W23" s="415" t="s">
        <v>23</v>
      </c>
      <c r="X23" s="415" t="s">
        <v>23</v>
      </c>
      <c r="Y23" s="415">
        <v>1</v>
      </c>
      <c r="Z23" s="415" t="s">
        <v>23</v>
      </c>
      <c r="AA23" s="415" t="s">
        <v>23</v>
      </c>
    </row>
    <row r="24" spans="3:27" ht="15.75" customHeight="1">
      <c r="C24" s="607" t="s">
        <v>425</v>
      </c>
      <c r="D24" s="607"/>
      <c r="E24" s="607"/>
      <c r="F24" s="607"/>
      <c r="G24" s="235"/>
      <c r="H24" s="404"/>
      <c r="I24" s="414">
        <v>73</v>
      </c>
      <c r="J24" s="415">
        <v>49</v>
      </c>
      <c r="K24" s="415">
        <v>10</v>
      </c>
      <c r="L24" s="415">
        <v>10</v>
      </c>
      <c r="M24" s="415">
        <v>5</v>
      </c>
      <c r="N24" s="415">
        <v>11</v>
      </c>
      <c r="O24" s="415">
        <v>2</v>
      </c>
      <c r="P24" s="415">
        <v>3</v>
      </c>
      <c r="Q24" s="230"/>
      <c r="R24" s="415">
        <v>14</v>
      </c>
      <c r="S24" s="415">
        <v>14</v>
      </c>
      <c r="T24" s="415">
        <v>2</v>
      </c>
      <c r="U24" s="415">
        <v>0</v>
      </c>
      <c r="V24" s="415">
        <v>1</v>
      </c>
      <c r="W24" s="415" t="s">
        <v>23</v>
      </c>
      <c r="X24" s="415">
        <v>0</v>
      </c>
      <c r="Y24" s="415">
        <v>2</v>
      </c>
      <c r="Z24" s="415" t="s">
        <v>23</v>
      </c>
      <c r="AA24" s="415" t="s">
        <v>23</v>
      </c>
    </row>
    <row r="25" spans="1:27" s="73" customFormat="1" ht="15.75" customHeight="1">
      <c r="A25" s="536" t="s">
        <v>384</v>
      </c>
      <c r="B25" s="536"/>
      <c r="C25" s="536"/>
      <c r="D25" s="536"/>
      <c r="E25" s="536"/>
      <c r="F25" s="536"/>
      <c r="G25" s="536"/>
      <c r="H25" s="411"/>
      <c r="I25" s="416">
        <v>440</v>
      </c>
      <c r="J25" s="413">
        <v>361</v>
      </c>
      <c r="K25" s="413">
        <v>58</v>
      </c>
      <c r="L25" s="413">
        <v>91</v>
      </c>
      <c r="M25" s="413">
        <v>65</v>
      </c>
      <c r="N25" s="413">
        <v>160</v>
      </c>
      <c r="O25" s="413">
        <v>46</v>
      </c>
      <c r="P25" s="413">
        <v>59</v>
      </c>
      <c r="Q25" s="233"/>
      <c r="R25" s="413">
        <v>214</v>
      </c>
      <c r="S25" s="413">
        <v>172</v>
      </c>
      <c r="T25" s="413">
        <v>46</v>
      </c>
      <c r="U25" s="413">
        <v>11</v>
      </c>
      <c r="V25" s="413">
        <v>14</v>
      </c>
      <c r="W25" s="413">
        <v>9</v>
      </c>
      <c r="X25" s="413">
        <v>6</v>
      </c>
      <c r="Y25" s="413">
        <v>23</v>
      </c>
      <c r="Z25" s="413">
        <v>31</v>
      </c>
      <c r="AA25" s="413">
        <v>17</v>
      </c>
    </row>
    <row r="26" spans="3:27" ht="15.75" customHeight="1">
      <c r="C26" s="444"/>
      <c r="D26" s="338">
        <v>15</v>
      </c>
      <c r="E26" s="163" t="s">
        <v>371</v>
      </c>
      <c r="F26" s="444" t="s">
        <v>373</v>
      </c>
      <c r="G26" s="444"/>
      <c r="H26" s="404"/>
      <c r="I26" s="414">
        <v>47</v>
      </c>
      <c r="J26" s="415">
        <v>43</v>
      </c>
      <c r="K26" s="415">
        <v>9</v>
      </c>
      <c r="L26" s="415">
        <v>9</v>
      </c>
      <c r="M26" s="415">
        <v>5</v>
      </c>
      <c r="N26" s="415">
        <v>29</v>
      </c>
      <c r="O26" s="415">
        <v>5</v>
      </c>
      <c r="P26" s="415">
        <v>9</v>
      </c>
      <c r="Q26" s="230"/>
      <c r="R26" s="415">
        <v>39</v>
      </c>
      <c r="S26" s="415">
        <v>33</v>
      </c>
      <c r="T26" s="415">
        <v>13</v>
      </c>
      <c r="U26" s="415">
        <v>3</v>
      </c>
      <c r="V26" s="415">
        <v>4</v>
      </c>
      <c r="W26" s="415">
        <v>1</v>
      </c>
      <c r="X26" s="415">
        <v>2</v>
      </c>
      <c r="Y26" s="415">
        <v>4</v>
      </c>
      <c r="Z26" s="415">
        <v>1</v>
      </c>
      <c r="AA26" s="415">
        <v>1</v>
      </c>
    </row>
    <row r="27" spans="3:27" ht="15.75" customHeight="1">
      <c r="C27" s="444"/>
      <c r="D27" s="338">
        <v>25</v>
      </c>
      <c r="E27" s="163" t="s">
        <v>371</v>
      </c>
      <c r="F27" s="444" t="s">
        <v>374</v>
      </c>
      <c r="G27" s="444"/>
      <c r="H27" s="404"/>
      <c r="I27" s="414">
        <v>65</v>
      </c>
      <c r="J27" s="415">
        <v>61</v>
      </c>
      <c r="K27" s="415">
        <v>11</v>
      </c>
      <c r="L27" s="415">
        <v>13</v>
      </c>
      <c r="M27" s="415">
        <v>7</v>
      </c>
      <c r="N27" s="415">
        <v>33</v>
      </c>
      <c r="O27" s="415">
        <v>7</v>
      </c>
      <c r="P27" s="415">
        <v>10</v>
      </c>
      <c r="Q27" s="230"/>
      <c r="R27" s="415">
        <v>54</v>
      </c>
      <c r="S27" s="415">
        <v>44</v>
      </c>
      <c r="T27" s="415">
        <v>12</v>
      </c>
      <c r="U27" s="415">
        <v>1</v>
      </c>
      <c r="V27" s="415">
        <v>2</v>
      </c>
      <c r="W27" s="415">
        <v>1</v>
      </c>
      <c r="X27" s="415">
        <v>0</v>
      </c>
      <c r="Y27" s="415">
        <v>2</v>
      </c>
      <c r="Z27" s="415">
        <v>5</v>
      </c>
      <c r="AA27" s="415">
        <v>3</v>
      </c>
    </row>
    <row r="28" spans="3:27" ht="15.75" customHeight="1">
      <c r="C28" s="444"/>
      <c r="D28" s="338">
        <v>35</v>
      </c>
      <c r="E28" s="163" t="s">
        <v>371</v>
      </c>
      <c r="F28" s="444" t="s">
        <v>375</v>
      </c>
      <c r="G28" s="444"/>
      <c r="H28" s="109"/>
      <c r="I28" s="414">
        <v>61</v>
      </c>
      <c r="J28" s="415">
        <v>56</v>
      </c>
      <c r="K28" s="415">
        <v>16</v>
      </c>
      <c r="L28" s="415">
        <v>15</v>
      </c>
      <c r="M28" s="415">
        <v>10</v>
      </c>
      <c r="N28" s="415">
        <v>32</v>
      </c>
      <c r="O28" s="415">
        <v>11</v>
      </c>
      <c r="P28" s="415">
        <v>10</v>
      </c>
      <c r="Q28" s="230"/>
      <c r="R28" s="415">
        <v>44</v>
      </c>
      <c r="S28" s="415">
        <v>38</v>
      </c>
      <c r="T28" s="415">
        <v>9</v>
      </c>
      <c r="U28" s="415">
        <v>1</v>
      </c>
      <c r="V28" s="415">
        <v>2</v>
      </c>
      <c r="W28" s="415">
        <v>1</v>
      </c>
      <c r="X28" s="415">
        <v>1</v>
      </c>
      <c r="Y28" s="415">
        <v>5</v>
      </c>
      <c r="Z28" s="415">
        <v>4</v>
      </c>
      <c r="AA28" s="415">
        <v>2</v>
      </c>
    </row>
    <row r="29" spans="3:27" ht="15.75" customHeight="1">
      <c r="C29" s="444"/>
      <c r="D29" s="338">
        <v>45</v>
      </c>
      <c r="E29" s="163" t="s">
        <v>371</v>
      </c>
      <c r="F29" s="444" t="s">
        <v>376</v>
      </c>
      <c r="G29" s="444"/>
      <c r="I29" s="414">
        <v>63</v>
      </c>
      <c r="J29" s="415">
        <v>56</v>
      </c>
      <c r="K29" s="415">
        <v>10</v>
      </c>
      <c r="L29" s="415">
        <v>18</v>
      </c>
      <c r="M29" s="415">
        <v>10</v>
      </c>
      <c r="N29" s="415">
        <v>29</v>
      </c>
      <c r="O29" s="415">
        <v>6</v>
      </c>
      <c r="P29" s="415">
        <v>9</v>
      </c>
      <c r="Q29" s="230"/>
      <c r="R29" s="415">
        <v>35</v>
      </c>
      <c r="S29" s="415">
        <v>29</v>
      </c>
      <c r="T29" s="415">
        <v>4</v>
      </c>
      <c r="U29" s="415">
        <v>2</v>
      </c>
      <c r="V29" s="415">
        <v>3</v>
      </c>
      <c r="W29" s="415">
        <v>1</v>
      </c>
      <c r="X29" s="415">
        <v>1</v>
      </c>
      <c r="Y29" s="415">
        <v>2</v>
      </c>
      <c r="Z29" s="415">
        <v>6</v>
      </c>
      <c r="AA29" s="415">
        <v>2</v>
      </c>
    </row>
    <row r="30" spans="3:27" ht="15.75" customHeight="1">
      <c r="C30" s="444"/>
      <c r="D30" s="338">
        <v>55</v>
      </c>
      <c r="E30" s="163" t="s">
        <v>371</v>
      </c>
      <c r="F30" s="444" t="s">
        <v>377</v>
      </c>
      <c r="G30" s="444"/>
      <c r="I30" s="414">
        <v>78</v>
      </c>
      <c r="J30" s="415">
        <v>64</v>
      </c>
      <c r="K30" s="415">
        <v>7</v>
      </c>
      <c r="L30" s="415">
        <v>18</v>
      </c>
      <c r="M30" s="415">
        <v>14</v>
      </c>
      <c r="N30" s="415">
        <v>22</v>
      </c>
      <c r="O30" s="415">
        <v>8</v>
      </c>
      <c r="P30" s="415">
        <v>13</v>
      </c>
      <c r="Q30" s="230"/>
      <c r="R30" s="415">
        <v>24</v>
      </c>
      <c r="S30" s="415">
        <v>18</v>
      </c>
      <c r="T30" s="415">
        <v>4</v>
      </c>
      <c r="U30" s="415">
        <v>2</v>
      </c>
      <c r="V30" s="415">
        <v>2</v>
      </c>
      <c r="W30" s="415">
        <v>1</v>
      </c>
      <c r="X30" s="415">
        <v>1</v>
      </c>
      <c r="Y30" s="415">
        <v>4</v>
      </c>
      <c r="Z30" s="415">
        <v>8</v>
      </c>
      <c r="AA30" s="415">
        <v>4</v>
      </c>
    </row>
    <row r="31" spans="3:27" ht="15.75" customHeight="1">
      <c r="C31" s="444"/>
      <c r="D31" s="338">
        <v>65</v>
      </c>
      <c r="E31" s="163" t="s">
        <v>371</v>
      </c>
      <c r="F31" s="444" t="s">
        <v>378</v>
      </c>
      <c r="G31" s="444"/>
      <c r="I31" s="414">
        <v>62</v>
      </c>
      <c r="J31" s="415">
        <v>46</v>
      </c>
      <c r="K31" s="415">
        <v>4</v>
      </c>
      <c r="L31" s="415">
        <v>13</v>
      </c>
      <c r="M31" s="415">
        <v>13</v>
      </c>
      <c r="N31" s="415">
        <v>11</v>
      </c>
      <c r="O31" s="415">
        <v>6</v>
      </c>
      <c r="P31" s="415">
        <v>6</v>
      </c>
      <c r="Q31" s="230"/>
      <c r="R31" s="415">
        <v>13</v>
      </c>
      <c r="S31" s="415">
        <v>7</v>
      </c>
      <c r="T31" s="415">
        <v>4</v>
      </c>
      <c r="U31" s="415">
        <v>2</v>
      </c>
      <c r="V31" s="415">
        <v>2</v>
      </c>
      <c r="W31" s="415">
        <v>3</v>
      </c>
      <c r="X31" s="415">
        <v>1</v>
      </c>
      <c r="Y31" s="415">
        <v>4</v>
      </c>
      <c r="Z31" s="415">
        <v>5</v>
      </c>
      <c r="AA31" s="415">
        <v>2</v>
      </c>
    </row>
    <row r="32" spans="3:27" ht="15.75" customHeight="1">
      <c r="C32" s="444"/>
      <c r="D32" s="620" t="s">
        <v>416</v>
      </c>
      <c r="E32" s="620"/>
      <c r="F32" s="620"/>
      <c r="G32" s="444"/>
      <c r="I32" s="414">
        <v>65</v>
      </c>
      <c r="J32" s="415">
        <v>34</v>
      </c>
      <c r="K32" s="415">
        <v>2</v>
      </c>
      <c r="L32" s="415">
        <v>6</v>
      </c>
      <c r="M32" s="415">
        <v>7</v>
      </c>
      <c r="N32" s="415">
        <v>4</v>
      </c>
      <c r="O32" s="415">
        <v>3</v>
      </c>
      <c r="P32" s="415">
        <v>3</v>
      </c>
      <c r="Q32" s="230"/>
      <c r="R32" s="415">
        <v>5</v>
      </c>
      <c r="S32" s="415">
        <v>5</v>
      </c>
      <c r="T32" s="415">
        <v>0</v>
      </c>
      <c r="U32" s="415">
        <v>1</v>
      </c>
      <c r="V32" s="415">
        <v>1</v>
      </c>
      <c r="W32" s="415">
        <v>1</v>
      </c>
      <c r="X32" s="415">
        <v>0</v>
      </c>
      <c r="Y32" s="415">
        <v>2</v>
      </c>
      <c r="Z32" s="415">
        <v>2</v>
      </c>
      <c r="AA32" s="415">
        <v>2</v>
      </c>
    </row>
    <row r="33" spans="3:27" ht="15.75" customHeight="1">
      <c r="C33" s="444"/>
      <c r="D33" s="651" t="s">
        <v>417</v>
      </c>
      <c r="E33" s="651"/>
      <c r="F33" s="651"/>
      <c r="G33" s="444"/>
      <c r="I33" s="414"/>
      <c r="J33" s="415"/>
      <c r="K33" s="415"/>
      <c r="L33" s="415"/>
      <c r="M33" s="415"/>
      <c r="N33" s="415"/>
      <c r="O33" s="415"/>
      <c r="P33" s="415"/>
      <c r="Q33" s="230"/>
      <c r="R33" s="415"/>
      <c r="S33" s="415"/>
      <c r="T33" s="415"/>
      <c r="U33" s="415"/>
      <c r="V33" s="415"/>
      <c r="W33" s="415"/>
      <c r="X33" s="415"/>
      <c r="Y33" s="415"/>
      <c r="Z33" s="415"/>
      <c r="AA33" s="415"/>
    </row>
    <row r="34" spans="1:27" s="111" customFormat="1" ht="15.75" customHeight="1">
      <c r="A34" s="64"/>
      <c r="B34" s="64"/>
      <c r="C34" s="444"/>
      <c r="D34" s="607" t="s">
        <v>418</v>
      </c>
      <c r="E34" s="607"/>
      <c r="F34" s="607"/>
      <c r="G34" s="444"/>
      <c r="H34" s="64"/>
      <c r="I34" s="414">
        <v>367</v>
      </c>
      <c r="J34" s="415">
        <v>311</v>
      </c>
      <c r="K34" s="415">
        <v>52</v>
      </c>
      <c r="L34" s="415">
        <v>79</v>
      </c>
      <c r="M34" s="415">
        <v>57</v>
      </c>
      <c r="N34" s="415">
        <v>148</v>
      </c>
      <c r="O34" s="415">
        <v>42</v>
      </c>
      <c r="P34" s="415">
        <v>53</v>
      </c>
      <c r="Q34" s="230"/>
      <c r="R34" s="415">
        <v>194</v>
      </c>
      <c r="S34" s="415">
        <v>160</v>
      </c>
      <c r="T34" s="415">
        <v>42</v>
      </c>
      <c r="U34" s="415">
        <v>10</v>
      </c>
      <c r="V34" s="415">
        <v>13</v>
      </c>
      <c r="W34" s="415">
        <v>8</v>
      </c>
      <c r="X34" s="415">
        <v>6</v>
      </c>
      <c r="Y34" s="415">
        <v>21</v>
      </c>
      <c r="Z34" s="415">
        <v>28</v>
      </c>
      <c r="AA34" s="415">
        <v>13</v>
      </c>
    </row>
    <row r="35" spans="3:27" ht="15.75" customHeight="1">
      <c r="C35" s="444"/>
      <c r="D35" s="607" t="s">
        <v>419</v>
      </c>
      <c r="E35" s="607"/>
      <c r="F35" s="607"/>
      <c r="G35" s="444"/>
      <c r="I35" s="414">
        <v>63</v>
      </c>
      <c r="J35" s="415">
        <v>42</v>
      </c>
      <c r="K35" s="415">
        <v>5</v>
      </c>
      <c r="L35" s="415">
        <v>11</v>
      </c>
      <c r="M35" s="415">
        <v>8</v>
      </c>
      <c r="N35" s="415">
        <v>10</v>
      </c>
      <c r="O35" s="415">
        <v>4</v>
      </c>
      <c r="P35" s="415">
        <v>4</v>
      </c>
      <c r="Q35" s="230"/>
      <c r="R35" s="415">
        <v>16</v>
      </c>
      <c r="S35" s="415">
        <v>9</v>
      </c>
      <c r="T35" s="415">
        <v>3</v>
      </c>
      <c r="U35" s="415">
        <v>1</v>
      </c>
      <c r="V35" s="415">
        <v>1</v>
      </c>
      <c r="W35" s="415">
        <v>1</v>
      </c>
      <c r="X35" s="415">
        <v>0</v>
      </c>
      <c r="Y35" s="415">
        <v>2</v>
      </c>
      <c r="Z35" s="415">
        <v>3</v>
      </c>
      <c r="AA35" s="415">
        <v>3</v>
      </c>
    </row>
    <row r="36" spans="2:27" s="73" customFormat="1" ht="15.75" customHeight="1">
      <c r="B36" s="536" t="s">
        <v>385</v>
      </c>
      <c r="C36" s="536"/>
      <c r="D36" s="536"/>
      <c r="E36" s="536"/>
      <c r="F36" s="536"/>
      <c r="G36" s="153"/>
      <c r="I36" s="416">
        <v>232</v>
      </c>
      <c r="J36" s="413">
        <v>203</v>
      </c>
      <c r="K36" s="413">
        <v>34</v>
      </c>
      <c r="L36" s="413">
        <v>52</v>
      </c>
      <c r="M36" s="413">
        <v>33</v>
      </c>
      <c r="N36" s="413">
        <v>103</v>
      </c>
      <c r="O36" s="413">
        <v>27</v>
      </c>
      <c r="P36" s="413">
        <v>36</v>
      </c>
      <c r="Q36" s="233"/>
      <c r="R36" s="413">
        <v>133</v>
      </c>
      <c r="S36" s="413">
        <v>114</v>
      </c>
      <c r="T36" s="413">
        <v>26</v>
      </c>
      <c r="U36" s="413">
        <v>5</v>
      </c>
      <c r="V36" s="413">
        <v>7</v>
      </c>
      <c r="W36" s="413">
        <v>3</v>
      </c>
      <c r="X36" s="413">
        <v>3</v>
      </c>
      <c r="Y36" s="413">
        <v>11</v>
      </c>
      <c r="Z36" s="413">
        <v>17</v>
      </c>
      <c r="AA36" s="413">
        <v>9</v>
      </c>
    </row>
    <row r="37" spans="3:27" ht="15.75" customHeight="1">
      <c r="C37" s="444"/>
      <c r="D37" s="338">
        <v>15</v>
      </c>
      <c r="E37" s="163" t="s">
        <v>371</v>
      </c>
      <c r="F37" s="444" t="s">
        <v>373</v>
      </c>
      <c r="I37" s="414">
        <v>18</v>
      </c>
      <c r="J37" s="415">
        <v>17</v>
      </c>
      <c r="K37" s="415">
        <v>3</v>
      </c>
      <c r="L37" s="415">
        <v>4</v>
      </c>
      <c r="M37" s="415">
        <v>2</v>
      </c>
      <c r="N37" s="415">
        <v>12</v>
      </c>
      <c r="O37" s="415">
        <v>1</v>
      </c>
      <c r="P37" s="415">
        <v>4</v>
      </c>
      <c r="Q37" s="230"/>
      <c r="R37" s="415">
        <v>15</v>
      </c>
      <c r="S37" s="415">
        <v>14</v>
      </c>
      <c r="T37" s="415">
        <v>3</v>
      </c>
      <c r="U37" s="415">
        <v>1</v>
      </c>
      <c r="V37" s="415">
        <v>1</v>
      </c>
      <c r="W37" s="415" t="s">
        <v>23</v>
      </c>
      <c r="X37" s="415">
        <v>1</v>
      </c>
      <c r="Y37" s="415">
        <v>1</v>
      </c>
      <c r="Z37" s="415">
        <v>1</v>
      </c>
      <c r="AA37" s="415">
        <v>0</v>
      </c>
    </row>
    <row r="38" spans="3:27" ht="15.75" customHeight="1">
      <c r="C38" s="444"/>
      <c r="D38" s="338">
        <v>25</v>
      </c>
      <c r="E38" s="163" t="s">
        <v>371</v>
      </c>
      <c r="F38" s="444" t="s">
        <v>374</v>
      </c>
      <c r="I38" s="414">
        <v>48</v>
      </c>
      <c r="J38" s="415">
        <v>45</v>
      </c>
      <c r="K38" s="415">
        <v>9</v>
      </c>
      <c r="L38" s="415">
        <v>10</v>
      </c>
      <c r="M38" s="415">
        <v>6</v>
      </c>
      <c r="N38" s="415">
        <v>27</v>
      </c>
      <c r="O38" s="415">
        <v>6</v>
      </c>
      <c r="P38" s="415">
        <v>8</v>
      </c>
      <c r="Q38" s="230"/>
      <c r="R38" s="415">
        <v>41</v>
      </c>
      <c r="S38" s="415">
        <v>34</v>
      </c>
      <c r="T38" s="415">
        <v>10</v>
      </c>
      <c r="U38" s="415">
        <v>0</v>
      </c>
      <c r="V38" s="415">
        <v>1</v>
      </c>
      <c r="W38" s="415">
        <v>0</v>
      </c>
      <c r="X38" s="415">
        <v>0</v>
      </c>
      <c r="Y38" s="415">
        <v>2</v>
      </c>
      <c r="Z38" s="415">
        <v>4</v>
      </c>
      <c r="AA38" s="415">
        <v>2</v>
      </c>
    </row>
    <row r="39" spans="3:27" ht="15.75" customHeight="1">
      <c r="C39" s="444"/>
      <c r="D39" s="338">
        <v>35</v>
      </c>
      <c r="E39" s="163" t="s">
        <v>371</v>
      </c>
      <c r="F39" s="444" t="s">
        <v>375</v>
      </c>
      <c r="I39" s="414">
        <v>46</v>
      </c>
      <c r="J39" s="415">
        <v>42</v>
      </c>
      <c r="K39" s="415">
        <v>13</v>
      </c>
      <c r="L39" s="415">
        <v>12</v>
      </c>
      <c r="M39" s="415">
        <v>7</v>
      </c>
      <c r="N39" s="415">
        <v>26</v>
      </c>
      <c r="O39" s="415">
        <v>9</v>
      </c>
      <c r="P39" s="415">
        <v>8</v>
      </c>
      <c r="Q39" s="230"/>
      <c r="R39" s="415">
        <v>33</v>
      </c>
      <c r="S39" s="415">
        <v>28</v>
      </c>
      <c r="T39" s="415">
        <v>6</v>
      </c>
      <c r="U39" s="415">
        <v>0</v>
      </c>
      <c r="V39" s="415">
        <v>1</v>
      </c>
      <c r="W39" s="415">
        <v>1</v>
      </c>
      <c r="X39" s="415">
        <v>1</v>
      </c>
      <c r="Y39" s="415">
        <v>3</v>
      </c>
      <c r="Z39" s="415">
        <v>3</v>
      </c>
      <c r="AA39" s="415">
        <v>1</v>
      </c>
    </row>
    <row r="40" spans="3:27" ht="15.75" customHeight="1">
      <c r="C40" s="444"/>
      <c r="D40" s="338">
        <v>45</v>
      </c>
      <c r="E40" s="163" t="s">
        <v>371</v>
      </c>
      <c r="F40" s="444" t="s">
        <v>376</v>
      </c>
      <c r="I40" s="414">
        <v>50</v>
      </c>
      <c r="J40" s="415">
        <v>44</v>
      </c>
      <c r="K40" s="415">
        <v>6</v>
      </c>
      <c r="L40" s="415">
        <v>14</v>
      </c>
      <c r="M40" s="415">
        <v>7</v>
      </c>
      <c r="N40" s="415">
        <v>24</v>
      </c>
      <c r="O40" s="415">
        <v>5</v>
      </c>
      <c r="P40" s="415">
        <v>8</v>
      </c>
      <c r="Q40" s="230"/>
      <c r="R40" s="415">
        <v>27</v>
      </c>
      <c r="S40" s="415">
        <v>23</v>
      </c>
      <c r="T40" s="415">
        <v>3</v>
      </c>
      <c r="U40" s="415">
        <v>1</v>
      </c>
      <c r="V40" s="415">
        <v>3</v>
      </c>
      <c r="W40" s="415">
        <v>1</v>
      </c>
      <c r="X40" s="415">
        <v>0</v>
      </c>
      <c r="Y40" s="415">
        <v>2</v>
      </c>
      <c r="Z40" s="415">
        <v>5</v>
      </c>
      <c r="AA40" s="415">
        <v>2</v>
      </c>
    </row>
    <row r="41" spans="3:27" ht="15.75" customHeight="1">
      <c r="C41" s="444"/>
      <c r="D41" s="338">
        <v>55</v>
      </c>
      <c r="E41" s="163" t="s">
        <v>371</v>
      </c>
      <c r="F41" s="444" t="s">
        <v>377</v>
      </c>
      <c r="I41" s="414">
        <v>45</v>
      </c>
      <c r="J41" s="415">
        <v>37</v>
      </c>
      <c r="K41" s="415">
        <v>3</v>
      </c>
      <c r="L41" s="415">
        <v>9</v>
      </c>
      <c r="M41" s="415">
        <v>7</v>
      </c>
      <c r="N41" s="415">
        <v>12</v>
      </c>
      <c r="O41" s="415">
        <v>5</v>
      </c>
      <c r="P41" s="415">
        <v>7</v>
      </c>
      <c r="Q41" s="230"/>
      <c r="R41" s="415">
        <v>13</v>
      </c>
      <c r="S41" s="415">
        <v>11</v>
      </c>
      <c r="T41" s="415">
        <v>3</v>
      </c>
      <c r="U41" s="415">
        <v>1</v>
      </c>
      <c r="V41" s="415">
        <v>1</v>
      </c>
      <c r="W41" s="415">
        <v>0</v>
      </c>
      <c r="X41" s="415">
        <v>0</v>
      </c>
      <c r="Y41" s="415">
        <v>2</v>
      </c>
      <c r="Z41" s="415">
        <v>5</v>
      </c>
      <c r="AA41" s="415">
        <v>3</v>
      </c>
    </row>
    <row r="42" spans="3:27" ht="15.75" customHeight="1">
      <c r="C42" s="444"/>
      <c r="D42" s="338">
        <v>65</v>
      </c>
      <c r="E42" s="163" t="s">
        <v>371</v>
      </c>
      <c r="F42" s="444" t="s">
        <v>378</v>
      </c>
      <c r="I42" s="414">
        <v>18</v>
      </c>
      <c r="J42" s="415">
        <v>12</v>
      </c>
      <c r="K42" s="415">
        <v>1</v>
      </c>
      <c r="L42" s="415">
        <v>2</v>
      </c>
      <c r="M42" s="415">
        <v>4</v>
      </c>
      <c r="N42" s="415">
        <v>3</v>
      </c>
      <c r="O42" s="415">
        <v>2</v>
      </c>
      <c r="P42" s="415">
        <v>1</v>
      </c>
      <c r="Q42" s="230"/>
      <c r="R42" s="415">
        <v>4</v>
      </c>
      <c r="S42" s="415">
        <v>2</v>
      </c>
      <c r="T42" s="415">
        <v>1</v>
      </c>
      <c r="U42" s="415">
        <v>0</v>
      </c>
      <c r="V42" s="415" t="s">
        <v>23</v>
      </c>
      <c r="W42" s="415">
        <v>0</v>
      </c>
      <c r="X42" s="415" t="s">
        <v>23</v>
      </c>
      <c r="Y42" s="415">
        <v>1</v>
      </c>
      <c r="Z42" s="415">
        <v>1</v>
      </c>
      <c r="AA42" s="415">
        <v>0</v>
      </c>
    </row>
    <row r="43" spans="3:27" ht="15.75" customHeight="1">
      <c r="C43" s="444"/>
      <c r="D43" s="620" t="s">
        <v>416</v>
      </c>
      <c r="E43" s="620"/>
      <c r="F43" s="620"/>
      <c r="I43" s="414">
        <v>8</v>
      </c>
      <c r="J43" s="415">
        <v>6</v>
      </c>
      <c r="K43" s="415">
        <v>0</v>
      </c>
      <c r="L43" s="415">
        <v>1</v>
      </c>
      <c r="M43" s="415">
        <v>1</v>
      </c>
      <c r="N43" s="415" t="s">
        <v>23</v>
      </c>
      <c r="O43" s="415">
        <v>0</v>
      </c>
      <c r="P43" s="415">
        <v>0</v>
      </c>
      <c r="Q43" s="230"/>
      <c r="R43" s="415">
        <v>1</v>
      </c>
      <c r="S43" s="415">
        <v>1</v>
      </c>
      <c r="T43" s="415" t="s">
        <v>23</v>
      </c>
      <c r="U43" s="415">
        <v>0</v>
      </c>
      <c r="V43" s="415">
        <v>0</v>
      </c>
      <c r="W43" s="415" t="s">
        <v>23</v>
      </c>
      <c r="X43" s="415">
        <v>0</v>
      </c>
      <c r="Y43" s="415" t="s">
        <v>23</v>
      </c>
      <c r="Z43" s="415" t="s">
        <v>23</v>
      </c>
      <c r="AA43" s="415">
        <v>0</v>
      </c>
    </row>
    <row r="44" spans="3:27" ht="15.75" customHeight="1">
      <c r="C44" s="444"/>
      <c r="D44" s="651" t="s">
        <v>417</v>
      </c>
      <c r="E44" s="651"/>
      <c r="F44" s="651"/>
      <c r="I44" s="414"/>
      <c r="J44" s="415"/>
      <c r="K44" s="415"/>
      <c r="L44" s="415"/>
      <c r="M44" s="415"/>
      <c r="N44" s="415"/>
      <c r="O44" s="415"/>
      <c r="P44" s="415"/>
      <c r="Q44" s="230"/>
      <c r="R44" s="415"/>
      <c r="S44" s="415"/>
      <c r="T44" s="415"/>
      <c r="U44" s="415"/>
      <c r="V44" s="415"/>
      <c r="W44" s="415"/>
      <c r="X44" s="415"/>
      <c r="Y44" s="415"/>
      <c r="Z44" s="415"/>
      <c r="AA44" s="415"/>
    </row>
    <row r="45" spans="3:27" ht="15.75" customHeight="1">
      <c r="C45" s="444"/>
      <c r="D45" s="607" t="s">
        <v>418</v>
      </c>
      <c r="E45" s="607"/>
      <c r="F45" s="607"/>
      <c r="I45" s="414">
        <v>209</v>
      </c>
      <c r="J45" s="415">
        <v>183</v>
      </c>
      <c r="K45" s="415">
        <v>31</v>
      </c>
      <c r="L45" s="415">
        <v>49</v>
      </c>
      <c r="M45" s="415">
        <v>31</v>
      </c>
      <c r="N45" s="415">
        <v>97</v>
      </c>
      <c r="O45" s="415">
        <v>25</v>
      </c>
      <c r="P45" s="415">
        <v>34</v>
      </c>
      <c r="Q45" s="230"/>
      <c r="R45" s="415">
        <v>124</v>
      </c>
      <c r="S45" s="415">
        <v>107</v>
      </c>
      <c r="T45" s="415">
        <v>25</v>
      </c>
      <c r="U45" s="415">
        <v>4</v>
      </c>
      <c r="V45" s="415">
        <v>7</v>
      </c>
      <c r="W45" s="415">
        <v>3</v>
      </c>
      <c r="X45" s="415">
        <v>3</v>
      </c>
      <c r="Y45" s="415">
        <v>11</v>
      </c>
      <c r="Z45" s="415">
        <v>17</v>
      </c>
      <c r="AA45" s="415">
        <v>8</v>
      </c>
    </row>
    <row r="46" spans="3:27" ht="15.75" customHeight="1">
      <c r="C46" s="444"/>
      <c r="D46" s="607" t="s">
        <v>419</v>
      </c>
      <c r="E46" s="607"/>
      <c r="F46" s="607"/>
      <c r="I46" s="414">
        <v>18</v>
      </c>
      <c r="J46" s="415">
        <v>16</v>
      </c>
      <c r="K46" s="415">
        <v>2</v>
      </c>
      <c r="L46" s="415">
        <v>3</v>
      </c>
      <c r="M46" s="415">
        <v>2</v>
      </c>
      <c r="N46" s="415">
        <v>4</v>
      </c>
      <c r="O46" s="415">
        <v>2</v>
      </c>
      <c r="P46" s="415">
        <v>1</v>
      </c>
      <c r="Q46" s="230"/>
      <c r="R46" s="415">
        <v>7</v>
      </c>
      <c r="S46" s="415">
        <v>5</v>
      </c>
      <c r="T46" s="415">
        <v>1</v>
      </c>
      <c r="U46" s="415">
        <v>1</v>
      </c>
      <c r="V46" s="415">
        <v>0</v>
      </c>
      <c r="W46" s="415">
        <v>0</v>
      </c>
      <c r="X46" s="415" t="s">
        <v>23</v>
      </c>
      <c r="Y46" s="415" t="s">
        <v>23</v>
      </c>
      <c r="Z46" s="415">
        <v>0</v>
      </c>
      <c r="AA46" s="415" t="s">
        <v>23</v>
      </c>
    </row>
    <row r="47" spans="3:27" ht="15.75" customHeight="1">
      <c r="C47" s="607" t="s">
        <v>420</v>
      </c>
      <c r="D47" s="607"/>
      <c r="E47" s="607"/>
      <c r="F47" s="607"/>
      <c r="I47" s="414">
        <v>157</v>
      </c>
      <c r="J47" s="415">
        <v>137</v>
      </c>
      <c r="K47" s="415">
        <v>22</v>
      </c>
      <c r="L47" s="415">
        <v>39</v>
      </c>
      <c r="M47" s="415">
        <v>21</v>
      </c>
      <c r="N47" s="415">
        <v>75</v>
      </c>
      <c r="O47" s="415">
        <v>17</v>
      </c>
      <c r="P47" s="415">
        <v>25</v>
      </c>
      <c r="Q47" s="230"/>
      <c r="R47" s="415">
        <v>95</v>
      </c>
      <c r="S47" s="415">
        <v>82</v>
      </c>
      <c r="T47" s="415">
        <v>18</v>
      </c>
      <c r="U47" s="415">
        <v>3</v>
      </c>
      <c r="V47" s="415">
        <v>6</v>
      </c>
      <c r="W47" s="415">
        <v>2</v>
      </c>
      <c r="X47" s="415">
        <v>1</v>
      </c>
      <c r="Y47" s="415">
        <v>7</v>
      </c>
      <c r="Z47" s="415">
        <v>11</v>
      </c>
      <c r="AA47" s="415">
        <v>7</v>
      </c>
    </row>
    <row r="48" spans="3:27" ht="15.75" customHeight="1">
      <c r="C48" s="607" t="s">
        <v>421</v>
      </c>
      <c r="D48" s="607"/>
      <c r="E48" s="607"/>
      <c r="F48" s="607"/>
      <c r="I48" s="414">
        <v>71</v>
      </c>
      <c r="J48" s="415">
        <v>62</v>
      </c>
      <c r="K48" s="415">
        <v>11</v>
      </c>
      <c r="L48" s="415">
        <v>13</v>
      </c>
      <c r="M48" s="415">
        <v>13</v>
      </c>
      <c r="N48" s="415">
        <v>26</v>
      </c>
      <c r="O48" s="415">
        <v>9</v>
      </c>
      <c r="P48" s="415">
        <v>9</v>
      </c>
      <c r="Q48" s="230"/>
      <c r="R48" s="415">
        <v>34</v>
      </c>
      <c r="S48" s="415">
        <v>29</v>
      </c>
      <c r="T48" s="415">
        <v>7</v>
      </c>
      <c r="U48" s="415">
        <v>2</v>
      </c>
      <c r="V48" s="415">
        <v>1</v>
      </c>
      <c r="W48" s="415">
        <v>1</v>
      </c>
      <c r="X48" s="415">
        <v>1</v>
      </c>
      <c r="Y48" s="415">
        <v>4</v>
      </c>
      <c r="Z48" s="415">
        <v>6</v>
      </c>
      <c r="AA48" s="415">
        <v>2</v>
      </c>
    </row>
    <row r="49" spans="3:27" ht="15.75" customHeight="1">
      <c r="C49" s="607" t="s">
        <v>422</v>
      </c>
      <c r="D49" s="607"/>
      <c r="E49" s="607"/>
      <c r="F49" s="607"/>
      <c r="I49" s="414">
        <v>4</v>
      </c>
      <c r="J49" s="415">
        <v>4</v>
      </c>
      <c r="K49" s="415">
        <v>1</v>
      </c>
      <c r="L49" s="415">
        <v>1</v>
      </c>
      <c r="M49" s="415" t="s">
        <v>23</v>
      </c>
      <c r="N49" s="415">
        <v>2</v>
      </c>
      <c r="O49" s="415">
        <v>1</v>
      </c>
      <c r="P49" s="415">
        <v>1</v>
      </c>
      <c r="Q49" s="230"/>
      <c r="R49" s="415">
        <v>3</v>
      </c>
      <c r="S49" s="415">
        <v>3</v>
      </c>
      <c r="T49" s="415">
        <v>1</v>
      </c>
      <c r="U49" s="415" t="s">
        <v>23</v>
      </c>
      <c r="V49" s="415" t="s">
        <v>23</v>
      </c>
      <c r="W49" s="415" t="s">
        <v>23</v>
      </c>
      <c r="X49" s="415">
        <v>0</v>
      </c>
      <c r="Y49" s="415">
        <v>1</v>
      </c>
      <c r="Z49" s="415">
        <v>0</v>
      </c>
      <c r="AA49" s="415">
        <v>0</v>
      </c>
    </row>
    <row r="50" spans="2:27" s="73" customFormat="1" ht="15.75" customHeight="1">
      <c r="B50" s="536" t="s">
        <v>386</v>
      </c>
      <c r="C50" s="536"/>
      <c r="D50" s="536"/>
      <c r="E50" s="536"/>
      <c r="F50" s="536"/>
      <c r="I50" s="416">
        <v>208</v>
      </c>
      <c r="J50" s="413">
        <v>158</v>
      </c>
      <c r="K50" s="413">
        <v>24</v>
      </c>
      <c r="L50" s="413">
        <v>39</v>
      </c>
      <c r="M50" s="413">
        <v>31</v>
      </c>
      <c r="N50" s="413">
        <v>57</v>
      </c>
      <c r="O50" s="413">
        <v>19</v>
      </c>
      <c r="P50" s="413">
        <v>23</v>
      </c>
      <c r="Q50" s="233"/>
      <c r="R50" s="413">
        <v>81</v>
      </c>
      <c r="S50" s="413">
        <v>59</v>
      </c>
      <c r="T50" s="413">
        <v>20</v>
      </c>
      <c r="U50" s="413">
        <v>6</v>
      </c>
      <c r="V50" s="413">
        <v>7</v>
      </c>
      <c r="W50" s="413">
        <v>6</v>
      </c>
      <c r="X50" s="413">
        <v>3</v>
      </c>
      <c r="Y50" s="413">
        <v>12</v>
      </c>
      <c r="Z50" s="413">
        <v>14</v>
      </c>
      <c r="AA50" s="413">
        <v>8</v>
      </c>
    </row>
    <row r="51" spans="3:27" ht="15.75" customHeight="1">
      <c r="C51" s="444"/>
      <c r="D51" s="338">
        <v>15</v>
      </c>
      <c r="E51" s="163" t="s">
        <v>371</v>
      </c>
      <c r="F51" s="444" t="s">
        <v>373</v>
      </c>
      <c r="I51" s="414">
        <v>29</v>
      </c>
      <c r="J51" s="415">
        <v>26</v>
      </c>
      <c r="K51" s="415">
        <v>7</v>
      </c>
      <c r="L51" s="415">
        <v>5</v>
      </c>
      <c r="M51" s="415">
        <v>3</v>
      </c>
      <c r="N51" s="415">
        <v>17</v>
      </c>
      <c r="O51" s="415">
        <v>4</v>
      </c>
      <c r="P51" s="415">
        <v>5</v>
      </c>
      <c r="Q51" s="230"/>
      <c r="R51" s="415">
        <v>24</v>
      </c>
      <c r="S51" s="415">
        <v>19</v>
      </c>
      <c r="T51" s="415">
        <v>10</v>
      </c>
      <c r="U51" s="415">
        <v>2</v>
      </c>
      <c r="V51" s="415">
        <v>3</v>
      </c>
      <c r="W51" s="415">
        <v>1</v>
      </c>
      <c r="X51" s="415">
        <v>1</v>
      </c>
      <c r="Y51" s="415">
        <v>2</v>
      </c>
      <c r="Z51" s="415" t="s">
        <v>23</v>
      </c>
      <c r="AA51" s="415">
        <v>1</v>
      </c>
    </row>
    <row r="52" spans="3:27" ht="15.75" customHeight="1">
      <c r="C52" s="444"/>
      <c r="D52" s="338">
        <v>25</v>
      </c>
      <c r="E52" s="163" t="s">
        <v>371</v>
      </c>
      <c r="F52" s="444" t="s">
        <v>374</v>
      </c>
      <c r="I52" s="414">
        <v>17</v>
      </c>
      <c r="J52" s="415">
        <v>16</v>
      </c>
      <c r="K52" s="415">
        <v>2</v>
      </c>
      <c r="L52" s="415">
        <v>3</v>
      </c>
      <c r="M52" s="415">
        <v>1</v>
      </c>
      <c r="N52" s="415">
        <v>6</v>
      </c>
      <c r="O52" s="415">
        <v>1</v>
      </c>
      <c r="P52" s="415">
        <v>2</v>
      </c>
      <c r="Q52" s="230"/>
      <c r="R52" s="415">
        <v>14</v>
      </c>
      <c r="S52" s="415">
        <v>9</v>
      </c>
      <c r="T52" s="415">
        <v>1</v>
      </c>
      <c r="U52" s="415">
        <v>0</v>
      </c>
      <c r="V52" s="415">
        <v>0</v>
      </c>
      <c r="W52" s="415">
        <v>0</v>
      </c>
      <c r="X52" s="415" t="s">
        <v>23</v>
      </c>
      <c r="Y52" s="415">
        <v>0</v>
      </c>
      <c r="Z52" s="415">
        <v>2</v>
      </c>
      <c r="AA52" s="415">
        <v>1</v>
      </c>
    </row>
    <row r="53" spans="3:27" ht="15.75" customHeight="1">
      <c r="C53" s="444"/>
      <c r="D53" s="338">
        <v>35</v>
      </c>
      <c r="E53" s="163" t="s">
        <v>371</v>
      </c>
      <c r="F53" s="444" t="s">
        <v>375</v>
      </c>
      <c r="I53" s="414">
        <v>15</v>
      </c>
      <c r="J53" s="415">
        <v>15</v>
      </c>
      <c r="K53" s="415">
        <v>2</v>
      </c>
      <c r="L53" s="415">
        <v>3</v>
      </c>
      <c r="M53" s="415">
        <v>4</v>
      </c>
      <c r="N53" s="415">
        <v>7</v>
      </c>
      <c r="O53" s="415">
        <v>3</v>
      </c>
      <c r="P53" s="415">
        <v>2</v>
      </c>
      <c r="Q53" s="230"/>
      <c r="R53" s="415">
        <v>11</v>
      </c>
      <c r="S53" s="415">
        <v>10</v>
      </c>
      <c r="T53" s="415">
        <v>3</v>
      </c>
      <c r="U53" s="415">
        <v>0</v>
      </c>
      <c r="V53" s="415">
        <v>1</v>
      </c>
      <c r="W53" s="415">
        <v>1</v>
      </c>
      <c r="X53" s="415" t="s">
        <v>23</v>
      </c>
      <c r="Y53" s="415">
        <v>2</v>
      </c>
      <c r="Z53" s="415">
        <v>1</v>
      </c>
      <c r="AA53" s="415">
        <v>1</v>
      </c>
    </row>
    <row r="54" spans="3:27" ht="15.75" customHeight="1">
      <c r="C54" s="444"/>
      <c r="D54" s="338">
        <v>45</v>
      </c>
      <c r="E54" s="163" t="s">
        <v>371</v>
      </c>
      <c r="F54" s="444" t="s">
        <v>376</v>
      </c>
      <c r="I54" s="414">
        <v>14</v>
      </c>
      <c r="J54" s="415">
        <v>12</v>
      </c>
      <c r="K54" s="415">
        <v>4</v>
      </c>
      <c r="L54" s="415">
        <v>4</v>
      </c>
      <c r="M54" s="415">
        <v>2</v>
      </c>
      <c r="N54" s="415">
        <v>5</v>
      </c>
      <c r="O54" s="415">
        <v>2</v>
      </c>
      <c r="P54" s="415">
        <v>1</v>
      </c>
      <c r="Q54" s="230"/>
      <c r="R54" s="415">
        <v>7</v>
      </c>
      <c r="S54" s="415">
        <v>6</v>
      </c>
      <c r="T54" s="415">
        <v>1</v>
      </c>
      <c r="U54" s="415">
        <v>0</v>
      </c>
      <c r="V54" s="415">
        <v>0</v>
      </c>
      <c r="W54" s="415">
        <v>0</v>
      </c>
      <c r="X54" s="415">
        <v>0</v>
      </c>
      <c r="Y54" s="415">
        <v>0</v>
      </c>
      <c r="Z54" s="415">
        <v>2</v>
      </c>
      <c r="AA54" s="415">
        <v>0</v>
      </c>
    </row>
    <row r="55" spans="3:27" ht="15.75" customHeight="1">
      <c r="C55" s="444"/>
      <c r="D55" s="338">
        <v>55</v>
      </c>
      <c r="E55" s="163" t="s">
        <v>371</v>
      </c>
      <c r="F55" s="444" t="s">
        <v>377</v>
      </c>
      <c r="I55" s="414">
        <v>33</v>
      </c>
      <c r="J55" s="415">
        <v>27</v>
      </c>
      <c r="K55" s="415">
        <v>4</v>
      </c>
      <c r="L55" s="415">
        <v>8</v>
      </c>
      <c r="M55" s="415">
        <v>6</v>
      </c>
      <c r="N55" s="415">
        <v>11</v>
      </c>
      <c r="O55" s="415">
        <v>3</v>
      </c>
      <c r="P55" s="415">
        <v>5</v>
      </c>
      <c r="Q55" s="230"/>
      <c r="R55" s="415">
        <v>11</v>
      </c>
      <c r="S55" s="415">
        <v>6</v>
      </c>
      <c r="T55" s="415">
        <v>2</v>
      </c>
      <c r="U55" s="415">
        <v>1</v>
      </c>
      <c r="V55" s="415">
        <v>1</v>
      </c>
      <c r="W55" s="415">
        <v>0</v>
      </c>
      <c r="X55" s="415">
        <v>1</v>
      </c>
      <c r="Y55" s="415">
        <v>2</v>
      </c>
      <c r="Z55" s="415">
        <v>3</v>
      </c>
      <c r="AA55" s="415">
        <v>1</v>
      </c>
    </row>
    <row r="56" spans="3:27" ht="15.75" customHeight="1">
      <c r="C56" s="444"/>
      <c r="D56" s="338">
        <v>65</v>
      </c>
      <c r="E56" s="163" t="s">
        <v>371</v>
      </c>
      <c r="F56" s="444" t="s">
        <v>378</v>
      </c>
      <c r="I56" s="414">
        <v>44</v>
      </c>
      <c r="J56" s="415">
        <v>34</v>
      </c>
      <c r="K56" s="415">
        <v>4</v>
      </c>
      <c r="L56" s="415">
        <v>11</v>
      </c>
      <c r="M56" s="415">
        <v>9</v>
      </c>
      <c r="N56" s="415">
        <v>8</v>
      </c>
      <c r="O56" s="415">
        <v>4</v>
      </c>
      <c r="P56" s="415">
        <v>5</v>
      </c>
      <c r="Q56" s="230"/>
      <c r="R56" s="415">
        <v>10</v>
      </c>
      <c r="S56" s="415">
        <v>5</v>
      </c>
      <c r="T56" s="415">
        <v>3</v>
      </c>
      <c r="U56" s="415">
        <v>2</v>
      </c>
      <c r="V56" s="415">
        <v>2</v>
      </c>
      <c r="W56" s="415">
        <v>2</v>
      </c>
      <c r="X56" s="415">
        <v>1</v>
      </c>
      <c r="Y56" s="415">
        <v>3</v>
      </c>
      <c r="Z56" s="415">
        <v>4</v>
      </c>
      <c r="AA56" s="415">
        <v>2</v>
      </c>
    </row>
    <row r="57" spans="3:27" ht="15.75" customHeight="1">
      <c r="C57" s="444"/>
      <c r="D57" s="620" t="s">
        <v>416</v>
      </c>
      <c r="E57" s="620"/>
      <c r="F57" s="620"/>
      <c r="I57" s="414">
        <v>57</v>
      </c>
      <c r="J57" s="415">
        <v>28</v>
      </c>
      <c r="K57" s="415">
        <v>2</v>
      </c>
      <c r="L57" s="415">
        <v>6</v>
      </c>
      <c r="M57" s="415">
        <v>6</v>
      </c>
      <c r="N57" s="415">
        <v>4</v>
      </c>
      <c r="O57" s="415">
        <v>2</v>
      </c>
      <c r="P57" s="415">
        <v>2</v>
      </c>
      <c r="Q57" s="230"/>
      <c r="R57" s="415">
        <v>5</v>
      </c>
      <c r="S57" s="415">
        <v>3</v>
      </c>
      <c r="T57" s="415">
        <v>0</v>
      </c>
      <c r="U57" s="415">
        <v>1</v>
      </c>
      <c r="V57" s="415">
        <v>0</v>
      </c>
      <c r="W57" s="415">
        <v>1</v>
      </c>
      <c r="X57" s="415" t="s">
        <v>23</v>
      </c>
      <c r="Y57" s="415">
        <v>2</v>
      </c>
      <c r="Z57" s="415">
        <v>2</v>
      </c>
      <c r="AA57" s="415">
        <v>2</v>
      </c>
    </row>
    <row r="58" spans="3:27" ht="15.75" customHeight="1">
      <c r="C58" s="444"/>
      <c r="D58" s="651" t="s">
        <v>417</v>
      </c>
      <c r="E58" s="651"/>
      <c r="F58" s="651"/>
      <c r="I58" s="414"/>
      <c r="J58" s="415"/>
      <c r="K58" s="415"/>
      <c r="L58" s="415"/>
      <c r="M58" s="415"/>
      <c r="N58" s="415"/>
      <c r="O58" s="415"/>
      <c r="P58" s="415"/>
      <c r="Q58" s="230"/>
      <c r="R58" s="415"/>
      <c r="S58" s="415"/>
      <c r="T58" s="415"/>
      <c r="U58" s="415"/>
      <c r="V58" s="415"/>
      <c r="W58" s="415"/>
      <c r="X58" s="415"/>
      <c r="Y58" s="415"/>
      <c r="Z58" s="415"/>
      <c r="AA58" s="415"/>
    </row>
    <row r="59" spans="3:27" ht="15.75" customHeight="1">
      <c r="C59" s="478"/>
      <c r="D59" s="607" t="s">
        <v>418</v>
      </c>
      <c r="E59" s="607"/>
      <c r="F59" s="607"/>
      <c r="I59" s="414">
        <v>158</v>
      </c>
      <c r="J59" s="415">
        <v>128</v>
      </c>
      <c r="K59" s="415">
        <v>21</v>
      </c>
      <c r="L59" s="415">
        <v>31</v>
      </c>
      <c r="M59" s="415">
        <v>25</v>
      </c>
      <c r="N59" s="415">
        <v>50</v>
      </c>
      <c r="O59" s="415">
        <v>16</v>
      </c>
      <c r="P59" s="415">
        <v>19</v>
      </c>
      <c r="Q59" s="230"/>
      <c r="R59" s="415">
        <v>70</v>
      </c>
      <c r="S59" s="415">
        <v>53</v>
      </c>
      <c r="T59" s="415">
        <v>17</v>
      </c>
      <c r="U59" s="415">
        <v>6</v>
      </c>
      <c r="V59" s="415">
        <v>6</v>
      </c>
      <c r="W59" s="415">
        <v>5</v>
      </c>
      <c r="X59" s="415">
        <v>3</v>
      </c>
      <c r="Y59" s="415">
        <v>9</v>
      </c>
      <c r="Z59" s="415">
        <v>11</v>
      </c>
      <c r="AA59" s="415">
        <v>5</v>
      </c>
    </row>
    <row r="60" spans="3:27" ht="15.75" customHeight="1">
      <c r="C60" s="478"/>
      <c r="D60" s="607" t="s">
        <v>419</v>
      </c>
      <c r="E60" s="607"/>
      <c r="F60" s="607"/>
      <c r="I60" s="414">
        <v>44</v>
      </c>
      <c r="J60" s="415">
        <v>26</v>
      </c>
      <c r="K60" s="415">
        <v>3</v>
      </c>
      <c r="L60" s="415">
        <v>8</v>
      </c>
      <c r="M60" s="415">
        <v>6</v>
      </c>
      <c r="N60" s="415">
        <v>6</v>
      </c>
      <c r="O60" s="415">
        <v>3</v>
      </c>
      <c r="P60" s="415">
        <v>3</v>
      </c>
      <c r="Q60" s="230"/>
      <c r="R60" s="415">
        <v>10</v>
      </c>
      <c r="S60" s="415">
        <v>4</v>
      </c>
      <c r="T60" s="415">
        <v>2</v>
      </c>
      <c r="U60" s="415">
        <v>1</v>
      </c>
      <c r="V60" s="415">
        <v>1</v>
      </c>
      <c r="W60" s="415">
        <v>1</v>
      </c>
      <c r="X60" s="415">
        <v>0</v>
      </c>
      <c r="Y60" s="415">
        <v>2</v>
      </c>
      <c r="Z60" s="415">
        <v>2</v>
      </c>
      <c r="AA60" s="415">
        <v>3</v>
      </c>
    </row>
    <row r="61" spans="3:27" ht="15.75" customHeight="1">
      <c r="C61" s="607" t="s">
        <v>423</v>
      </c>
      <c r="D61" s="607"/>
      <c r="E61" s="607"/>
      <c r="F61" s="607"/>
      <c r="I61" s="414">
        <v>149</v>
      </c>
      <c r="J61" s="415">
        <v>118</v>
      </c>
      <c r="K61" s="415">
        <v>17</v>
      </c>
      <c r="L61" s="415">
        <v>33</v>
      </c>
      <c r="M61" s="415">
        <v>27</v>
      </c>
      <c r="N61" s="415">
        <v>39</v>
      </c>
      <c r="O61" s="415">
        <v>15</v>
      </c>
      <c r="P61" s="415">
        <v>16</v>
      </c>
      <c r="Q61" s="230"/>
      <c r="R61" s="415">
        <v>56</v>
      </c>
      <c r="S61" s="415">
        <v>39</v>
      </c>
      <c r="T61" s="415">
        <v>11</v>
      </c>
      <c r="U61" s="415">
        <v>4</v>
      </c>
      <c r="V61" s="415">
        <v>4</v>
      </c>
      <c r="W61" s="415">
        <v>5</v>
      </c>
      <c r="X61" s="415">
        <v>2</v>
      </c>
      <c r="Y61" s="415">
        <v>9</v>
      </c>
      <c r="Z61" s="415">
        <v>12</v>
      </c>
      <c r="AA61" s="415">
        <v>6</v>
      </c>
    </row>
    <row r="62" spans="3:27" ht="15.75" customHeight="1">
      <c r="C62" s="607" t="s">
        <v>424</v>
      </c>
      <c r="D62" s="607"/>
      <c r="E62" s="607"/>
      <c r="F62" s="607"/>
      <c r="I62" s="414">
        <v>24</v>
      </c>
      <c r="J62" s="415">
        <v>22</v>
      </c>
      <c r="K62" s="415">
        <v>5</v>
      </c>
      <c r="L62" s="415">
        <v>4</v>
      </c>
      <c r="M62" s="415">
        <v>2</v>
      </c>
      <c r="N62" s="415">
        <v>15</v>
      </c>
      <c r="O62" s="415">
        <v>4</v>
      </c>
      <c r="P62" s="415">
        <v>5</v>
      </c>
      <c r="Q62" s="230"/>
      <c r="R62" s="415">
        <v>20</v>
      </c>
      <c r="S62" s="415">
        <v>16</v>
      </c>
      <c r="T62" s="415">
        <v>8</v>
      </c>
      <c r="U62" s="415">
        <v>2</v>
      </c>
      <c r="V62" s="415">
        <v>3</v>
      </c>
      <c r="W62" s="415">
        <v>1</v>
      </c>
      <c r="X62" s="415">
        <v>1</v>
      </c>
      <c r="Y62" s="415">
        <v>2</v>
      </c>
      <c r="Z62" s="415" t="s">
        <v>23</v>
      </c>
      <c r="AA62" s="415">
        <v>1</v>
      </c>
    </row>
    <row r="63" spans="1:27" ht="15.75" customHeight="1" thickBot="1">
      <c r="A63" s="65"/>
      <c r="B63" s="65"/>
      <c r="C63" s="653" t="s">
        <v>425</v>
      </c>
      <c r="D63" s="653"/>
      <c r="E63" s="653"/>
      <c r="F63" s="653"/>
      <c r="G63" s="65"/>
      <c r="H63" s="65"/>
      <c r="I63" s="414">
        <v>34</v>
      </c>
      <c r="J63" s="419">
        <v>18</v>
      </c>
      <c r="K63" s="419">
        <v>2</v>
      </c>
      <c r="L63" s="419">
        <v>2</v>
      </c>
      <c r="M63" s="419">
        <v>2</v>
      </c>
      <c r="N63" s="419">
        <v>3</v>
      </c>
      <c r="O63" s="419">
        <v>1</v>
      </c>
      <c r="P63" s="419">
        <v>2</v>
      </c>
      <c r="Q63" s="230"/>
      <c r="R63" s="419">
        <v>5</v>
      </c>
      <c r="S63" s="419">
        <v>4</v>
      </c>
      <c r="T63" s="419">
        <v>1</v>
      </c>
      <c r="U63" s="419">
        <v>0</v>
      </c>
      <c r="V63" s="419" t="s">
        <v>23</v>
      </c>
      <c r="W63" s="419">
        <v>0</v>
      </c>
      <c r="X63" s="419">
        <v>1</v>
      </c>
      <c r="Y63" s="419">
        <v>1</v>
      </c>
      <c r="Z63" s="419">
        <v>2</v>
      </c>
      <c r="AA63" s="419">
        <v>1</v>
      </c>
    </row>
    <row r="64" spans="1:27" s="444" customFormat="1" ht="16.5" customHeight="1">
      <c r="A64" s="107" t="s">
        <v>387</v>
      </c>
      <c r="B64" s="107"/>
      <c r="C64" s="420"/>
      <c r="D64" s="487"/>
      <c r="E64" s="487"/>
      <c r="F64" s="487"/>
      <c r="G64" s="85"/>
      <c r="H64" s="404"/>
      <c r="I64" s="421"/>
      <c r="J64" s="405"/>
      <c r="K64" s="405"/>
      <c r="L64" s="405"/>
      <c r="M64" s="405"/>
      <c r="N64" s="405"/>
      <c r="O64" s="405"/>
      <c r="P64" s="405"/>
      <c r="Q64" s="405"/>
      <c r="R64" s="422" t="s">
        <v>458</v>
      </c>
      <c r="S64" s="423"/>
      <c r="T64" s="406"/>
      <c r="U64" s="406"/>
      <c r="V64" s="406"/>
      <c r="W64" s="406"/>
      <c r="X64" s="406"/>
      <c r="Y64" s="406"/>
      <c r="Z64" s="406"/>
      <c r="AA64" s="406"/>
    </row>
    <row r="65" spans="1:17" ht="14.25">
      <c r="A65" s="424"/>
      <c r="Q65" s="111"/>
    </row>
    <row r="66" spans="1:17" ht="13.5">
      <c r="A66" s="69"/>
      <c r="B66" s="69"/>
      <c r="C66" s="69"/>
      <c r="D66" s="69"/>
      <c r="E66" s="69"/>
      <c r="F66" s="69"/>
      <c r="G66" s="69"/>
      <c r="H66" s="69"/>
      <c r="Q66" s="111"/>
    </row>
    <row r="67" spans="1:17" ht="13.5">
      <c r="A67" s="69"/>
      <c r="B67" s="69"/>
      <c r="C67" s="69"/>
      <c r="D67" s="69"/>
      <c r="E67" s="69"/>
      <c r="F67" s="69"/>
      <c r="G67" s="69"/>
      <c r="H67" s="69"/>
      <c r="Q67" s="111"/>
    </row>
    <row r="68" spans="1:17" ht="13.5">
      <c r="A68" s="69"/>
      <c r="B68" s="69"/>
      <c r="C68" s="69"/>
      <c r="D68" s="69"/>
      <c r="E68" s="69"/>
      <c r="F68" s="69"/>
      <c r="G68" s="69"/>
      <c r="H68" s="69"/>
      <c r="Q68" s="111"/>
    </row>
    <row r="69" spans="1:17" ht="13.5">
      <c r="A69" s="69"/>
      <c r="B69" s="69"/>
      <c r="C69" s="69"/>
      <c r="D69" s="69"/>
      <c r="E69" s="69"/>
      <c r="F69" s="69"/>
      <c r="G69" s="69"/>
      <c r="H69" s="69"/>
      <c r="Q69" s="111"/>
    </row>
    <row r="70" spans="1:17" ht="13.5">
      <c r="A70" s="69"/>
      <c r="B70" s="69"/>
      <c r="C70" s="69"/>
      <c r="D70" s="69"/>
      <c r="E70" s="69"/>
      <c r="F70" s="69"/>
      <c r="G70" s="69"/>
      <c r="H70" s="69"/>
      <c r="Q70" s="111"/>
    </row>
    <row r="71" spans="1:17" ht="13.5">
      <c r="A71" s="69"/>
      <c r="B71" s="69"/>
      <c r="C71" s="69"/>
      <c r="D71" s="69"/>
      <c r="E71" s="69"/>
      <c r="F71" s="69"/>
      <c r="G71" s="69"/>
      <c r="H71" s="69"/>
      <c r="Q71" s="111"/>
    </row>
    <row r="72" spans="1:17" ht="13.5">
      <c r="A72" s="69"/>
      <c r="B72" s="69"/>
      <c r="C72" s="69"/>
      <c r="D72" s="69"/>
      <c r="E72" s="69"/>
      <c r="F72" s="69"/>
      <c r="G72" s="69"/>
      <c r="H72" s="69"/>
      <c r="Q72" s="111"/>
    </row>
    <row r="73" spans="1:8" ht="13.5">
      <c r="A73" s="69"/>
      <c r="B73" s="69"/>
      <c r="C73" s="69"/>
      <c r="D73" s="69"/>
      <c r="E73" s="69"/>
      <c r="F73" s="69"/>
      <c r="G73" s="69"/>
      <c r="H73" s="69"/>
    </row>
    <row r="74" spans="1:8" ht="13.5">
      <c r="A74" s="69"/>
      <c r="B74" s="69"/>
      <c r="C74" s="69"/>
      <c r="D74" s="69"/>
      <c r="E74" s="69"/>
      <c r="F74" s="69"/>
      <c r="G74" s="69"/>
      <c r="H74" s="69"/>
    </row>
    <row r="75" spans="1:8" ht="13.5">
      <c r="A75" s="69"/>
      <c r="B75" s="69"/>
      <c r="C75" s="69"/>
      <c r="D75" s="69"/>
      <c r="E75" s="69"/>
      <c r="F75" s="69"/>
      <c r="G75" s="69"/>
      <c r="H75" s="69"/>
    </row>
    <row r="76" spans="1:8" ht="13.5">
      <c r="A76" s="69"/>
      <c r="B76" s="69"/>
      <c r="C76" s="69"/>
      <c r="D76" s="69"/>
      <c r="E76" s="69"/>
      <c r="F76" s="69"/>
      <c r="G76" s="69"/>
      <c r="H76" s="69"/>
    </row>
    <row r="77" spans="1:8" ht="13.5">
      <c r="A77" s="69"/>
      <c r="B77" s="69"/>
      <c r="C77" s="69"/>
      <c r="D77" s="69"/>
      <c r="E77" s="69"/>
      <c r="F77" s="69"/>
      <c r="G77" s="69"/>
      <c r="H77" s="69"/>
    </row>
    <row r="78" spans="1:8" ht="13.5">
      <c r="A78" s="69"/>
      <c r="B78" s="69"/>
      <c r="C78" s="69"/>
      <c r="D78" s="69"/>
      <c r="E78" s="69"/>
      <c r="F78" s="69"/>
      <c r="G78" s="69"/>
      <c r="H78" s="69"/>
    </row>
    <row r="79" spans="1:8" ht="13.5">
      <c r="A79" s="69"/>
      <c r="B79" s="69"/>
      <c r="C79" s="69"/>
      <c r="D79" s="69"/>
      <c r="E79" s="69"/>
      <c r="F79" s="69"/>
      <c r="G79" s="69"/>
      <c r="H79" s="69"/>
    </row>
    <row r="80" spans="1:8" ht="13.5">
      <c r="A80" s="69"/>
      <c r="B80" s="69"/>
      <c r="C80" s="69"/>
      <c r="D80" s="69"/>
      <c r="E80" s="69"/>
      <c r="F80" s="69"/>
      <c r="G80" s="69"/>
      <c r="H80" s="69"/>
    </row>
  </sheetData>
  <sheetProtection/>
  <mergeCells count="53">
    <mergeCell ref="C63:F63"/>
    <mergeCell ref="B50:F50"/>
    <mergeCell ref="D57:F57"/>
    <mergeCell ref="D59:F59"/>
    <mergeCell ref="D60:F60"/>
    <mergeCell ref="C61:F61"/>
    <mergeCell ref="C62:F62"/>
    <mergeCell ref="D58:F58"/>
    <mergeCell ref="D35:F35"/>
    <mergeCell ref="B36:F36"/>
    <mergeCell ref="D43:F43"/>
    <mergeCell ref="D44:F44"/>
    <mergeCell ref="D45:F45"/>
    <mergeCell ref="D46:F46"/>
    <mergeCell ref="C47:F47"/>
    <mergeCell ref="C48:F48"/>
    <mergeCell ref="C49:F49"/>
    <mergeCell ref="C22:F22"/>
    <mergeCell ref="C23:F23"/>
    <mergeCell ref="C24:F24"/>
    <mergeCell ref="A25:G25"/>
    <mergeCell ref="D32:F32"/>
    <mergeCell ref="D33:F33"/>
    <mergeCell ref="T5:T10"/>
    <mergeCell ref="U5:U10"/>
    <mergeCell ref="V5:V10"/>
    <mergeCell ref="W5:W10"/>
    <mergeCell ref="D34:F34"/>
    <mergeCell ref="B11:F11"/>
    <mergeCell ref="D18:F18"/>
    <mergeCell ref="D19:F19"/>
    <mergeCell ref="D20:F20"/>
    <mergeCell ref="D21:F21"/>
    <mergeCell ref="X5:X10"/>
    <mergeCell ref="Y5:Y10"/>
    <mergeCell ref="Z5:Z10"/>
    <mergeCell ref="AA5:AA10"/>
    <mergeCell ref="B6:G6"/>
    <mergeCell ref="B7:G7"/>
    <mergeCell ref="B8:G8"/>
    <mergeCell ref="B9:G9"/>
    <mergeCell ref="R5:R10"/>
    <mergeCell ref="S5:S10"/>
    <mergeCell ref="A1:P1"/>
    <mergeCell ref="A2:P2"/>
    <mergeCell ref="I5:I10"/>
    <mergeCell ref="J5:J10"/>
    <mergeCell ref="K5:K10"/>
    <mergeCell ref="L5:L10"/>
    <mergeCell ref="M5:M10"/>
    <mergeCell ref="N5:N10"/>
    <mergeCell ref="O5:O10"/>
    <mergeCell ref="P5:P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9"/>
  <sheetViews>
    <sheetView showGridLines="0" zoomScaleSheetLayoutView="75" zoomScalePageLayoutView="0" workbookViewId="0" topLeftCell="A1">
      <pane ySplit="10" topLeftCell="A11" activePane="bottomLeft" state="frozen"/>
      <selection pane="topLeft" activeCell="AK1" sqref="AK1"/>
      <selection pane="bottomLeft" activeCell="AK1" sqref="AK1"/>
    </sheetView>
  </sheetViews>
  <sheetFormatPr defaultColWidth="11.421875" defaultRowHeight="15"/>
  <cols>
    <col min="1" max="2" width="2.421875" style="64" customWidth="1"/>
    <col min="3" max="3" width="2.140625" style="64" customWidth="1"/>
    <col min="4" max="4" width="4.7109375" style="64" customWidth="1"/>
    <col min="5" max="5" width="12.140625" style="64" customWidth="1"/>
    <col min="6" max="6" width="5.57421875" style="64" customWidth="1"/>
    <col min="7" max="8" width="0.71875" style="64" customWidth="1"/>
    <col min="9" max="10" width="10.57421875" style="69" customWidth="1"/>
    <col min="11" max="12" width="13.8515625" style="69" customWidth="1"/>
    <col min="13" max="13" width="11.421875" style="69" customWidth="1"/>
    <col min="14" max="14" width="11.28125" style="69" customWidth="1"/>
    <col min="15" max="15" width="11.421875" style="69" customWidth="1"/>
    <col min="16" max="16" width="4.57421875" style="69" customWidth="1"/>
    <col min="17" max="17" width="11.421875" style="69" customWidth="1"/>
    <col min="18" max="18" width="13.28125" style="69" customWidth="1"/>
    <col min="19" max="19" width="11.421875" style="69" customWidth="1"/>
    <col min="20" max="21" width="8.57421875" style="69" customWidth="1"/>
    <col min="22" max="23" width="8.7109375" style="69" customWidth="1"/>
    <col min="24" max="25" width="11.8515625" style="69" customWidth="1"/>
    <col min="26" max="26" width="9.7109375" style="69" customWidth="1"/>
    <col min="27" max="27" width="9.57421875" style="69" customWidth="1"/>
    <col min="28" max="16384" width="11.421875" style="69" customWidth="1"/>
  </cols>
  <sheetData>
    <row r="1" spans="1:16" s="410" customFormat="1" ht="19.5" customHeight="1">
      <c r="A1" s="540" t="s">
        <v>442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</row>
    <row r="2" spans="1:16" s="410" customFormat="1" ht="19.5" customHeight="1">
      <c r="A2" s="612" t="s">
        <v>443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</row>
    <row r="3" spans="3:16" ht="17.25" customHeight="1">
      <c r="C3" s="261"/>
      <c r="E3" s="261"/>
      <c r="P3" s="111"/>
    </row>
    <row r="4" spans="1:27" s="64" customFormat="1" ht="18" customHeight="1" thickBot="1">
      <c r="A4" s="64" t="s">
        <v>392</v>
      </c>
      <c r="H4" s="65"/>
      <c r="I4" s="65"/>
      <c r="J4" s="65"/>
      <c r="K4" s="65"/>
      <c r="L4" s="65"/>
      <c r="M4" s="65"/>
      <c r="N4" s="65"/>
      <c r="O4" s="65"/>
      <c r="P4" s="109"/>
      <c r="Q4" s="65"/>
      <c r="R4" s="65"/>
      <c r="S4" s="65"/>
      <c r="T4" s="65"/>
      <c r="U4" s="65"/>
      <c r="V4" s="65"/>
      <c r="W4" s="65"/>
      <c r="X4" s="65"/>
      <c r="Y4" s="65"/>
      <c r="Z4" s="65"/>
      <c r="AA4" s="130" t="s">
        <v>393</v>
      </c>
    </row>
    <row r="5" spans="1:28" s="64" customFormat="1" ht="6" customHeight="1">
      <c r="A5" s="107"/>
      <c r="B5" s="107"/>
      <c r="C5" s="107"/>
      <c r="D5" s="107"/>
      <c r="E5" s="107"/>
      <c r="F5" s="107"/>
      <c r="G5" s="107"/>
      <c r="H5" s="441"/>
      <c r="I5" s="548" t="s">
        <v>459</v>
      </c>
      <c r="J5" s="546" t="s">
        <v>460</v>
      </c>
      <c r="K5" s="546" t="s">
        <v>461</v>
      </c>
      <c r="L5" s="546" t="s">
        <v>462</v>
      </c>
      <c r="M5" s="546" t="s">
        <v>463</v>
      </c>
      <c r="N5" s="546" t="s">
        <v>464</v>
      </c>
      <c r="O5" s="606" t="s">
        <v>502</v>
      </c>
      <c r="P5" s="489"/>
      <c r="Q5" s="548" t="s">
        <v>465</v>
      </c>
      <c r="R5" s="546" t="s">
        <v>466</v>
      </c>
      <c r="S5" s="546" t="s">
        <v>467</v>
      </c>
      <c r="T5" s="548" t="s">
        <v>468</v>
      </c>
      <c r="U5" s="546" t="s">
        <v>469</v>
      </c>
      <c r="V5" s="546" t="s">
        <v>470</v>
      </c>
      <c r="W5" s="546" t="s">
        <v>503</v>
      </c>
      <c r="X5" s="664" t="s">
        <v>471</v>
      </c>
      <c r="Y5" s="546" t="s">
        <v>472</v>
      </c>
      <c r="Z5" s="546" t="s">
        <v>504</v>
      </c>
      <c r="AA5" s="606" t="s">
        <v>368</v>
      </c>
      <c r="AB5" s="109"/>
    </row>
    <row r="6" spans="1:28" s="64" customFormat="1" ht="18" customHeight="1">
      <c r="A6" s="85"/>
      <c r="B6" s="607" t="s">
        <v>344</v>
      </c>
      <c r="C6" s="607"/>
      <c r="D6" s="607"/>
      <c r="E6" s="607"/>
      <c r="F6" s="607"/>
      <c r="G6" s="607"/>
      <c r="H6" s="442"/>
      <c r="I6" s="642"/>
      <c r="J6" s="613"/>
      <c r="K6" s="630"/>
      <c r="L6" s="630"/>
      <c r="M6" s="630"/>
      <c r="N6" s="613"/>
      <c r="O6" s="510"/>
      <c r="P6" s="489"/>
      <c r="Q6" s="549"/>
      <c r="R6" s="613"/>
      <c r="S6" s="630"/>
      <c r="T6" s="549"/>
      <c r="U6" s="613"/>
      <c r="V6" s="630"/>
      <c r="W6" s="630"/>
      <c r="X6" s="665"/>
      <c r="Y6" s="613"/>
      <c r="Z6" s="613"/>
      <c r="AA6" s="510"/>
      <c r="AB6" s="109"/>
    </row>
    <row r="7" spans="1:28" s="64" customFormat="1" ht="18" customHeight="1">
      <c r="A7" s="85"/>
      <c r="B7" s="648" t="s">
        <v>348</v>
      </c>
      <c r="C7" s="648"/>
      <c r="D7" s="648"/>
      <c r="E7" s="648"/>
      <c r="F7" s="648"/>
      <c r="G7" s="648"/>
      <c r="H7" s="442"/>
      <c r="I7" s="642"/>
      <c r="J7" s="613"/>
      <c r="K7" s="630"/>
      <c r="L7" s="630"/>
      <c r="M7" s="630"/>
      <c r="N7" s="613"/>
      <c r="O7" s="510"/>
      <c r="P7" s="489"/>
      <c r="Q7" s="549"/>
      <c r="R7" s="613"/>
      <c r="S7" s="630"/>
      <c r="T7" s="549"/>
      <c r="U7" s="613"/>
      <c r="V7" s="630"/>
      <c r="W7" s="630"/>
      <c r="X7" s="665"/>
      <c r="Y7" s="613"/>
      <c r="Z7" s="613"/>
      <c r="AA7" s="510"/>
      <c r="AB7" s="109"/>
    </row>
    <row r="8" spans="1:28" s="64" customFormat="1" ht="18" customHeight="1">
      <c r="A8" s="85"/>
      <c r="B8" s="648" t="s">
        <v>369</v>
      </c>
      <c r="C8" s="648"/>
      <c r="D8" s="648"/>
      <c r="E8" s="648"/>
      <c r="F8" s="648"/>
      <c r="G8" s="648"/>
      <c r="H8" s="442"/>
      <c r="I8" s="642"/>
      <c r="J8" s="613"/>
      <c r="K8" s="630"/>
      <c r="L8" s="630"/>
      <c r="M8" s="630"/>
      <c r="N8" s="613"/>
      <c r="O8" s="510"/>
      <c r="P8" s="489"/>
      <c r="Q8" s="549"/>
      <c r="R8" s="613"/>
      <c r="S8" s="630"/>
      <c r="T8" s="549"/>
      <c r="U8" s="613"/>
      <c r="V8" s="630"/>
      <c r="W8" s="630"/>
      <c r="X8" s="665"/>
      <c r="Y8" s="613"/>
      <c r="Z8" s="613"/>
      <c r="AA8" s="510"/>
      <c r="AB8" s="109"/>
    </row>
    <row r="9" spans="1:28" s="64" customFormat="1" ht="18" customHeight="1">
      <c r="A9" s="85"/>
      <c r="B9" s="648" t="s">
        <v>415</v>
      </c>
      <c r="C9" s="648"/>
      <c r="D9" s="648"/>
      <c r="E9" s="648"/>
      <c r="F9" s="648"/>
      <c r="G9" s="648"/>
      <c r="H9" s="442"/>
      <c r="I9" s="642"/>
      <c r="J9" s="613"/>
      <c r="K9" s="630"/>
      <c r="L9" s="630"/>
      <c r="M9" s="630"/>
      <c r="N9" s="613"/>
      <c r="O9" s="510"/>
      <c r="P9" s="489"/>
      <c r="Q9" s="549"/>
      <c r="R9" s="613"/>
      <c r="S9" s="630"/>
      <c r="T9" s="549"/>
      <c r="U9" s="613"/>
      <c r="V9" s="630"/>
      <c r="W9" s="630"/>
      <c r="X9" s="665"/>
      <c r="Y9" s="613"/>
      <c r="Z9" s="613"/>
      <c r="AA9" s="510"/>
      <c r="AB9" s="109"/>
    </row>
    <row r="10" spans="1:28" s="64" customFormat="1" ht="6" customHeight="1">
      <c r="A10" s="445"/>
      <c r="B10" s="445"/>
      <c r="C10" s="445"/>
      <c r="D10" s="445"/>
      <c r="E10" s="445"/>
      <c r="F10" s="445"/>
      <c r="G10" s="445"/>
      <c r="H10" s="448"/>
      <c r="I10" s="643"/>
      <c r="J10" s="628"/>
      <c r="K10" s="631"/>
      <c r="L10" s="631"/>
      <c r="M10" s="631"/>
      <c r="N10" s="628"/>
      <c r="O10" s="662"/>
      <c r="P10" s="489"/>
      <c r="Q10" s="663"/>
      <c r="R10" s="628"/>
      <c r="S10" s="631"/>
      <c r="T10" s="550"/>
      <c r="U10" s="614"/>
      <c r="V10" s="631"/>
      <c r="W10" s="631"/>
      <c r="X10" s="666"/>
      <c r="Y10" s="614"/>
      <c r="Z10" s="614"/>
      <c r="AA10" s="579"/>
      <c r="AB10" s="109"/>
    </row>
    <row r="11" spans="1:27" s="73" customFormat="1" ht="15.75" customHeight="1">
      <c r="A11" s="388"/>
      <c r="B11" s="623" t="s">
        <v>383</v>
      </c>
      <c r="C11" s="623"/>
      <c r="D11" s="623"/>
      <c r="E11" s="623"/>
      <c r="F11" s="623"/>
      <c r="G11" s="389"/>
      <c r="H11" s="390"/>
      <c r="I11" s="391">
        <v>0</v>
      </c>
      <c r="J11" s="233">
        <v>0</v>
      </c>
      <c r="K11" s="233">
        <v>4</v>
      </c>
      <c r="L11" s="413">
        <v>32</v>
      </c>
      <c r="M11" s="233">
        <v>18</v>
      </c>
      <c r="N11" s="233">
        <v>5</v>
      </c>
      <c r="O11" s="233">
        <v>2</v>
      </c>
      <c r="P11" s="233"/>
      <c r="Q11" s="233">
        <v>15</v>
      </c>
      <c r="R11" s="233">
        <v>4</v>
      </c>
      <c r="S11" s="391">
        <v>40</v>
      </c>
      <c r="T11" s="391">
        <v>5</v>
      </c>
      <c r="U11" s="391">
        <v>8</v>
      </c>
      <c r="V11" s="391">
        <v>11</v>
      </c>
      <c r="W11" s="391">
        <v>21</v>
      </c>
      <c r="X11" s="391">
        <v>32</v>
      </c>
      <c r="Y11" s="391">
        <v>17</v>
      </c>
      <c r="Z11" s="391">
        <v>2</v>
      </c>
      <c r="AA11" s="391">
        <v>12</v>
      </c>
    </row>
    <row r="12" spans="2:27" ht="15.75" customHeight="1">
      <c r="B12" s="109"/>
      <c r="C12" s="85"/>
      <c r="D12" s="431">
        <v>15</v>
      </c>
      <c r="E12" s="463" t="s">
        <v>371</v>
      </c>
      <c r="F12" s="85" t="s">
        <v>373</v>
      </c>
      <c r="G12" s="85"/>
      <c r="H12" s="339"/>
      <c r="I12" s="415">
        <v>0</v>
      </c>
      <c r="J12" s="415" t="s">
        <v>23</v>
      </c>
      <c r="K12" s="415">
        <v>1</v>
      </c>
      <c r="L12" s="415" t="s">
        <v>23</v>
      </c>
      <c r="M12" s="415" t="s">
        <v>23</v>
      </c>
      <c r="N12" s="415">
        <v>1</v>
      </c>
      <c r="O12" s="415">
        <v>0</v>
      </c>
      <c r="P12" s="230"/>
      <c r="Q12" s="415">
        <v>2</v>
      </c>
      <c r="R12" s="415">
        <v>1</v>
      </c>
      <c r="S12" s="415">
        <v>16</v>
      </c>
      <c r="T12" s="415">
        <v>0</v>
      </c>
      <c r="U12" s="415">
        <v>2</v>
      </c>
      <c r="V12" s="415">
        <v>1</v>
      </c>
      <c r="W12" s="415">
        <v>10</v>
      </c>
      <c r="X12" s="415">
        <v>22</v>
      </c>
      <c r="Y12" s="415">
        <v>3</v>
      </c>
      <c r="Z12" s="415">
        <v>1</v>
      </c>
      <c r="AA12" s="415">
        <v>1</v>
      </c>
    </row>
    <row r="13" spans="2:27" ht="15.75" customHeight="1">
      <c r="B13" s="109"/>
      <c r="C13" s="85"/>
      <c r="D13" s="431">
        <v>25</v>
      </c>
      <c r="E13" s="463" t="s">
        <v>371</v>
      </c>
      <c r="F13" s="85" t="s">
        <v>374</v>
      </c>
      <c r="G13" s="85"/>
      <c r="H13" s="339"/>
      <c r="I13" s="415" t="s">
        <v>23</v>
      </c>
      <c r="J13" s="415" t="s">
        <v>23</v>
      </c>
      <c r="K13" s="415">
        <v>1</v>
      </c>
      <c r="L13" s="415">
        <v>1</v>
      </c>
      <c r="M13" s="415" t="s">
        <v>23</v>
      </c>
      <c r="N13" s="415" t="s">
        <v>23</v>
      </c>
      <c r="O13" s="415" t="s">
        <v>23</v>
      </c>
      <c r="P13" s="230"/>
      <c r="Q13" s="415">
        <v>1</v>
      </c>
      <c r="R13" s="415" t="s">
        <v>23</v>
      </c>
      <c r="S13" s="415">
        <v>2</v>
      </c>
      <c r="T13" s="415" t="s">
        <v>23</v>
      </c>
      <c r="U13" s="415">
        <v>0</v>
      </c>
      <c r="V13" s="415">
        <v>0</v>
      </c>
      <c r="W13" s="415">
        <v>2</v>
      </c>
      <c r="X13" s="415">
        <v>2</v>
      </c>
      <c r="Y13" s="415">
        <v>1</v>
      </c>
      <c r="Z13" s="415" t="s">
        <v>23</v>
      </c>
      <c r="AA13" s="415">
        <v>0</v>
      </c>
    </row>
    <row r="14" spans="2:27" ht="15.75" customHeight="1">
      <c r="B14" s="109"/>
      <c r="C14" s="85"/>
      <c r="D14" s="431">
        <v>35</v>
      </c>
      <c r="E14" s="463" t="s">
        <v>371</v>
      </c>
      <c r="F14" s="85" t="s">
        <v>375</v>
      </c>
      <c r="G14" s="85"/>
      <c r="H14" s="339"/>
      <c r="I14" s="415" t="s">
        <v>490</v>
      </c>
      <c r="J14" s="415" t="s">
        <v>490</v>
      </c>
      <c r="K14" s="415" t="s">
        <v>490</v>
      </c>
      <c r="L14" s="415" t="s">
        <v>490</v>
      </c>
      <c r="M14" s="415" t="s">
        <v>490</v>
      </c>
      <c r="N14" s="415" t="s">
        <v>490</v>
      </c>
      <c r="O14" s="415" t="s">
        <v>490</v>
      </c>
      <c r="P14" s="230"/>
      <c r="Q14" s="415" t="s">
        <v>490</v>
      </c>
      <c r="R14" s="415" t="s">
        <v>490</v>
      </c>
      <c r="S14" s="415" t="s">
        <v>490</v>
      </c>
      <c r="T14" s="415" t="s">
        <v>490</v>
      </c>
      <c r="U14" s="415" t="s">
        <v>490</v>
      </c>
      <c r="V14" s="415" t="s">
        <v>490</v>
      </c>
      <c r="W14" s="432" t="s">
        <v>490</v>
      </c>
      <c r="X14" s="415" t="s">
        <v>490</v>
      </c>
      <c r="Y14" s="415" t="s">
        <v>490</v>
      </c>
      <c r="Z14" s="415" t="s">
        <v>490</v>
      </c>
      <c r="AA14" s="415" t="s">
        <v>490</v>
      </c>
    </row>
    <row r="15" spans="2:27" ht="15.75" customHeight="1">
      <c r="B15" s="109"/>
      <c r="C15" s="85"/>
      <c r="D15" s="431">
        <v>45</v>
      </c>
      <c r="E15" s="463" t="s">
        <v>371</v>
      </c>
      <c r="F15" s="85" t="s">
        <v>376</v>
      </c>
      <c r="G15" s="85"/>
      <c r="H15" s="339"/>
      <c r="I15" s="415" t="s">
        <v>23</v>
      </c>
      <c r="J15" s="415" t="s">
        <v>23</v>
      </c>
      <c r="K15" s="415" t="s">
        <v>23</v>
      </c>
      <c r="L15" s="415">
        <v>1</v>
      </c>
      <c r="M15" s="415">
        <v>0</v>
      </c>
      <c r="N15" s="415">
        <v>0</v>
      </c>
      <c r="O15" s="415" t="s">
        <v>23</v>
      </c>
      <c r="P15" s="230"/>
      <c r="Q15" s="415">
        <v>1</v>
      </c>
      <c r="R15" s="415" t="s">
        <v>23</v>
      </c>
      <c r="S15" s="415">
        <v>0</v>
      </c>
      <c r="T15" s="415" t="s">
        <v>23</v>
      </c>
      <c r="U15" s="415" t="s">
        <v>23</v>
      </c>
      <c r="V15" s="415">
        <v>1</v>
      </c>
      <c r="W15" s="415">
        <v>1</v>
      </c>
      <c r="X15" s="415">
        <v>1</v>
      </c>
      <c r="Y15" s="415">
        <v>0</v>
      </c>
      <c r="Z15" s="415">
        <v>0</v>
      </c>
      <c r="AA15" s="415">
        <v>1</v>
      </c>
    </row>
    <row r="16" spans="2:27" ht="15.75" customHeight="1">
      <c r="B16" s="109"/>
      <c r="C16" s="85"/>
      <c r="D16" s="431">
        <v>55</v>
      </c>
      <c r="E16" s="463" t="s">
        <v>371</v>
      </c>
      <c r="F16" s="85" t="s">
        <v>377</v>
      </c>
      <c r="G16" s="85"/>
      <c r="H16" s="339"/>
      <c r="I16" s="415" t="s">
        <v>23</v>
      </c>
      <c r="J16" s="415" t="s">
        <v>23</v>
      </c>
      <c r="K16" s="415" t="s">
        <v>23</v>
      </c>
      <c r="L16" s="415">
        <v>5</v>
      </c>
      <c r="M16" s="415">
        <v>4</v>
      </c>
      <c r="N16" s="415">
        <v>1</v>
      </c>
      <c r="O16" s="415">
        <v>0</v>
      </c>
      <c r="P16" s="230"/>
      <c r="Q16" s="415">
        <v>3</v>
      </c>
      <c r="R16" s="415">
        <v>0</v>
      </c>
      <c r="S16" s="415">
        <v>3</v>
      </c>
      <c r="T16" s="415" t="s">
        <v>23</v>
      </c>
      <c r="U16" s="415">
        <v>0</v>
      </c>
      <c r="V16" s="415">
        <v>4</v>
      </c>
      <c r="W16" s="415">
        <v>2</v>
      </c>
      <c r="X16" s="415">
        <v>1</v>
      </c>
      <c r="Y16" s="415">
        <v>3</v>
      </c>
      <c r="Z16" s="415" t="s">
        <v>23</v>
      </c>
      <c r="AA16" s="415">
        <v>1</v>
      </c>
    </row>
    <row r="17" spans="2:27" ht="15.75" customHeight="1">
      <c r="B17" s="109"/>
      <c r="C17" s="85"/>
      <c r="D17" s="431">
        <v>65</v>
      </c>
      <c r="E17" s="463" t="s">
        <v>371</v>
      </c>
      <c r="F17" s="85" t="s">
        <v>378</v>
      </c>
      <c r="G17" s="85"/>
      <c r="H17" s="339"/>
      <c r="I17" s="415" t="s">
        <v>23</v>
      </c>
      <c r="J17" s="415" t="s">
        <v>23</v>
      </c>
      <c r="K17" s="415">
        <v>1</v>
      </c>
      <c r="L17" s="415">
        <v>12</v>
      </c>
      <c r="M17" s="415">
        <v>8</v>
      </c>
      <c r="N17" s="415">
        <v>1</v>
      </c>
      <c r="O17" s="415">
        <v>0</v>
      </c>
      <c r="P17" s="230"/>
      <c r="Q17" s="415">
        <v>6</v>
      </c>
      <c r="R17" s="415">
        <v>2</v>
      </c>
      <c r="S17" s="415">
        <v>10</v>
      </c>
      <c r="T17" s="415">
        <v>2</v>
      </c>
      <c r="U17" s="415">
        <v>3</v>
      </c>
      <c r="V17" s="415">
        <v>3</v>
      </c>
      <c r="W17" s="415">
        <v>4</v>
      </c>
      <c r="X17" s="415">
        <v>3</v>
      </c>
      <c r="Y17" s="415">
        <v>6</v>
      </c>
      <c r="Z17" s="415" t="s">
        <v>23</v>
      </c>
      <c r="AA17" s="415">
        <v>4</v>
      </c>
    </row>
    <row r="18" spans="2:27" ht="15.75" customHeight="1">
      <c r="B18" s="109"/>
      <c r="C18" s="85"/>
      <c r="D18" s="638" t="s">
        <v>416</v>
      </c>
      <c r="E18" s="638"/>
      <c r="F18" s="638"/>
      <c r="G18" s="85"/>
      <c r="H18" s="339"/>
      <c r="I18" s="415" t="s">
        <v>23</v>
      </c>
      <c r="J18" s="415">
        <v>0</v>
      </c>
      <c r="K18" s="415">
        <v>1</v>
      </c>
      <c r="L18" s="415">
        <v>13</v>
      </c>
      <c r="M18" s="415">
        <v>5</v>
      </c>
      <c r="N18" s="415">
        <v>2</v>
      </c>
      <c r="O18" s="415">
        <v>1</v>
      </c>
      <c r="P18" s="230"/>
      <c r="Q18" s="415">
        <v>3</v>
      </c>
      <c r="R18" s="415">
        <v>1</v>
      </c>
      <c r="S18" s="415">
        <v>9</v>
      </c>
      <c r="T18" s="415">
        <v>3</v>
      </c>
      <c r="U18" s="415">
        <v>2</v>
      </c>
      <c r="V18" s="415">
        <v>1</v>
      </c>
      <c r="W18" s="415">
        <v>3</v>
      </c>
      <c r="X18" s="415">
        <v>2</v>
      </c>
      <c r="Y18" s="415">
        <v>3</v>
      </c>
      <c r="Z18" s="415">
        <v>0</v>
      </c>
      <c r="AA18" s="415">
        <v>4</v>
      </c>
    </row>
    <row r="19" spans="2:27" ht="15.75" customHeight="1">
      <c r="B19" s="109"/>
      <c r="C19" s="487"/>
      <c r="D19" s="667" t="s">
        <v>417</v>
      </c>
      <c r="E19" s="667"/>
      <c r="F19" s="667"/>
      <c r="G19" s="85"/>
      <c r="H19" s="339"/>
      <c r="I19" s="415"/>
      <c r="J19" s="415"/>
      <c r="K19" s="415"/>
      <c r="L19" s="415"/>
      <c r="M19" s="415"/>
      <c r="N19" s="415"/>
      <c r="O19" s="415"/>
      <c r="P19" s="230"/>
      <c r="Q19" s="415"/>
      <c r="R19" s="415"/>
      <c r="S19" s="415"/>
      <c r="T19" s="415"/>
      <c r="U19" s="415"/>
      <c r="V19" s="415"/>
      <c r="W19" s="415"/>
      <c r="X19" s="362"/>
      <c r="Y19" s="362"/>
      <c r="Z19" s="362"/>
      <c r="AA19" s="415"/>
    </row>
    <row r="20" spans="2:27" ht="15.75" customHeight="1">
      <c r="B20" s="109"/>
      <c r="C20" s="487"/>
      <c r="D20" s="648" t="s">
        <v>418</v>
      </c>
      <c r="E20" s="648"/>
      <c r="F20" s="648"/>
      <c r="G20" s="85"/>
      <c r="H20" s="339"/>
      <c r="I20" s="415">
        <v>0</v>
      </c>
      <c r="J20" s="415">
        <v>0</v>
      </c>
      <c r="K20" s="415">
        <v>3</v>
      </c>
      <c r="L20" s="415">
        <v>26</v>
      </c>
      <c r="M20" s="415">
        <v>15</v>
      </c>
      <c r="N20" s="415">
        <v>4</v>
      </c>
      <c r="O20" s="415">
        <v>2</v>
      </c>
      <c r="P20" s="230"/>
      <c r="Q20" s="415">
        <v>13</v>
      </c>
      <c r="R20" s="415">
        <v>4</v>
      </c>
      <c r="S20" s="415">
        <v>31</v>
      </c>
      <c r="T20" s="415">
        <v>4</v>
      </c>
      <c r="U20" s="415">
        <v>6</v>
      </c>
      <c r="V20" s="415">
        <v>9</v>
      </c>
      <c r="W20" s="415">
        <v>17</v>
      </c>
      <c r="X20" s="415">
        <v>27</v>
      </c>
      <c r="Y20" s="415">
        <v>14</v>
      </c>
      <c r="Z20" s="415">
        <v>2</v>
      </c>
      <c r="AA20" s="415">
        <v>9</v>
      </c>
    </row>
    <row r="21" spans="2:27" ht="15.75" customHeight="1">
      <c r="B21" s="109"/>
      <c r="C21" s="487"/>
      <c r="D21" s="648" t="s">
        <v>419</v>
      </c>
      <c r="E21" s="648"/>
      <c r="F21" s="648"/>
      <c r="G21" s="85"/>
      <c r="H21" s="339"/>
      <c r="I21" s="415" t="s">
        <v>23</v>
      </c>
      <c r="J21" s="415" t="s">
        <v>23</v>
      </c>
      <c r="K21" s="415">
        <v>1</v>
      </c>
      <c r="L21" s="415">
        <v>5</v>
      </c>
      <c r="M21" s="415">
        <v>2</v>
      </c>
      <c r="N21" s="415">
        <v>1</v>
      </c>
      <c r="O21" s="415" t="s">
        <v>23</v>
      </c>
      <c r="P21" s="230"/>
      <c r="Q21" s="415">
        <v>2</v>
      </c>
      <c r="R21" s="415">
        <v>0</v>
      </c>
      <c r="S21" s="415">
        <v>7</v>
      </c>
      <c r="T21" s="415">
        <v>1</v>
      </c>
      <c r="U21" s="415">
        <v>1</v>
      </c>
      <c r="V21" s="415">
        <v>1</v>
      </c>
      <c r="W21" s="415">
        <v>4</v>
      </c>
      <c r="X21" s="415">
        <v>4</v>
      </c>
      <c r="Y21" s="415">
        <v>2</v>
      </c>
      <c r="Z21" s="415">
        <v>0</v>
      </c>
      <c r="AA21" s="415">
        <v>2</v>
      </c>
    </row>
    <row r="22" spans="2:27" ht="15.75" customHeight="1">
      <c r="B22" s="109"/>
      <c r="C22" s="648" t="s">
        <v>423</v>
      </c>
      <c r="D22" s="648"/>
      <c r="E22" s="648"/>
      <c r="F22" s="648"/>
      <c r="G22" s="85"/>
      <c r="H22" s="339"/>
      <c r="I22" s="415" t="s">
        <v>23</v>
      </c>
      <c r="J22" s="415" t="s">
        <v>23</v>
      </c>
      <c r="K22" s="415" t="s">
        <v>23</v>
      </c>
      <c r="L22" s="415">
        <v>6</v>
      </c>
      <c r="M22" s="415">
        <v>4</v>
      </c>
      <c r="N22" s="415">
        <v>0</v>
      </c>
      <c r="O22" s="415">
        <v>0</v>
      </c>
      <c r="P22" s="230"/>
      <c r="Q22" s="415">
        <v>3</v>
      </c>
      <c r="R22" s="415">
        <v>1</v>
      </c>
      <c r="S22" s="415">
        <v>4</v>
      </c>
      <c r="T22" s="415">
        <v>0</v>
      </c>
      <c r="U22" s="415">
        <v>1</v>
      </c>
      <c r="V22" s="415">
        <v>1</v>
      </c>
      <c r="W22" s="415">
        <v>2</v>
      </c>
      <c r="X22" s="415">
        <v>2</v>
      </c>
      <c r="Y22" s="415">
        <v>2</v>
      </c>
      <c r="Z22" s="415" t="s">
        <v>23</v>
      </c>
      <c r="AA22" s="415">
        <v>2</v>
      </c>
    </row>
    <row r="23" spans="2:27" ht="15.75" customHeight="1">
      <c r="B23" s="109"/>
      <c r="C23" s="648" t="s">
        <v>424</v>
      </c>
      <c r="D23" s="648"/>
      <c r="E23" s="648"/>
      <c r="F23" s="648"/>
      <c r="G23" s="85"/>
      <c r="H23" s="339"/>
      <c r="I23" s="415">
        <v>0</v>
      </c>
      <c r="J23" s="415" t="s">
        <v>23</v>
      </c>
      <c r="K23" s="415">
        <v>2</v>
      </c>
      <c r="L23" s="415">
        <v>1</v>
      </c>
      <c r="M23" s="415" t="s">
        <v>23</v>
      </c>
      <c r="N23" s="415">
        <v>1</v>
      </c>
      <c r="O23" s="415">
        <v>0</v>
      </c>
      <c r="P23" s="230"/>
      <c r="Q23" s="415">
        <v>2</v>
      </c>
      <c r="R23" s="415">
        <v>1</v>
      </c>
      <c r="S23" s="415">
        <v>15</v>
      </c>
      <c r="T23" s="415">
        <v>0</v>
      </c>
      <c r="U23" s="415">
        <v>2</v>
      </c>
      <c r="V23" s="415">
        <v>1</v>
      </c>
      <c r="W23" s="415">
        <v>10</v>
      </c>
      <c r="X23" s="415">
        <v>21</v>
      </c>
      <c r="Y23" s="415">
        <v>3</v>
      </c>
      <c r="Z23" s="415">
        <v>1</v>
      </c>
      <c r="AA23" s="415">
        <v>1</v>
      </c>
    </row>
    <row r="24" spans="2:27" ht="15.75" customHeight="1">
      <c r="B24" s="109"/>
      <c r="C24" s="648" t="s">
        <v>425</v>
      </c>
      <c r="D24" s="648"/>
      <c r="E24" s="648"/>
      <c r="F24" s="648"/>
      <c r="G24" s="115"/>
      <c r="H24" s="339"/>
      <c r="I24" s="415" t="s">
        <v>23</v>
      </c>
      <c r="J24" s="415">
        <v>0</v>
      </c>
      <c r="K24" s="415">
        <v>2</v>
      </c>
      <c r="L24" s="415">
        <v>26</v>
      </c>
      <c r="M24" s="415">
        <v>14</v>
      </c>
      <c r="N24" s="415">
        <v>3</v>
      </c>
      <c r="O24" s="415">
        <v>1</v>
      </c>
      <c r="P24" s="230"/>
      <c r="Q24" s="415">
        <v>10</v>
      </c>
      <c r="R24" s="415">
        <v>2</v>
      </c>
      <c r="S24" s="415">
        <v>21</v>
      </c>
      <c r="T24" s="415">
        <v>4</v>
      </c>
      <c r="U24" s="415">
        <v>5</v>
      </c>
      <c r="V24" s="415">
        <v>8</v>
      </c>
      <c r="W24" s="415">
        <v>9</v>
      </c>
      <c r="X24" s="415">
        <v>9</v>
      </c>
      <c r="Y24" s="415">
        <v>12</v>
      </c>
      <c r="Z24" s="415">
        <v>1</v>
      </c>
      <c r="AA24" s="415">
        <v>9</v>
      </c>
    </row>
    <row r="25" spans="1:27" s="73" customFormat="1" ht="15.75" customHeight="1">
      <c r="A25" s="536" t="s">
        <v>384</v>
      </c>
      <c r="B25" s="536"/>
      <c r="C25" s="536"/>
      <c r="D25" s="536"/>
      <c r="E25" s="536"/>
      <c r="F25" s="536"/>
      <c r="G25" s="536"/>
      <c r="H25" s="334"/>
      <c r="I25" s="413">
        <v>51</v>
      </c>
      <c r="J25" s="413">
        <v>88</v>
      </c>
      <c r="K25" s="413">
        <v>105</v>
      </c>
      <c r="L25" s="413">
        <v>176</v>
      </c>
      <c r="M25" s="413">
        <v>15</v>
      </c>
      <c r="N25" s="413">
        <v>12</v>
      </c>
      <c r="O25" s="413">
        <v>10</v>
      </c>
      <c r="P25" s="233"/>
      <c r="Q25" s="413">
        <v>112</v>
      </c>
      <c r="R25" s="413">
        <v>13</v>
      </c>
      <c r="S25" s="413">
        <v>192</v>
      </c>
      <c r="T25" s="413">
        <v>1</v>
      </c>
      <c r="U25" s="413">
        <v>3</v>
      </c>
      <c r="V25" s="413">
        <v>21</v>
      </c>
      <c r="W25" s="413">
        <v>112</v>
      </c>
      <c r="X25" s="413">
        <v>99</v>
      </c>
      <c r="Y25" s="413">
        <v>137</v>
      </c>
      <c r="Z25" s="413">
        <v>18</v>
      </c>
      <c r="AA25" s="413">
        <v>34</v>
      </c>
    </row>
    <row r="26" spans="2:27" ht="15.75" customHeight="1">
      <c r="B26" s="109"/>
      <c r="C26" s="85"/>
      <c r="D26" s="431">
        <v>15</v>
      </c>
      <c r="E26" s="463" t="s">
        <v>371</v>
      </c>
      <c r="F26" s="85" t="s">
        <v>373</v>
      </c>
      <c r="G26" s="85"/>
      <c r="H26" s="339"/>
      <c r="I26" s="415">
        <v>1</v>
      </c>
      <c r="J26" s="415">
        <v>7</v>
      </c>
      <c r="K26" s="415">
        <v>17</v>
      </c>
      <c r="L26" s="415">
        <v>4</v>
      </c>
      <c r="M26" s="415">
        <v>0</v>
      </c>
      <c r="N26" s="415">
        <v>3</v>
      </c>
      <c r="O26" s="415">
        <v>1</v>
      </c>
      <c r="P26" s="230"/>
      <c r="Q26" s="415">
        <v>17</v>
      </c>
      <c r="R26" s="415">
        <v>4</v>
      </c>
      <c r="S26" s="415">
        <v>24</v>
      </c>
      <c r="T26" s="415">
        <v>0</v>
      </c>
      <c r="U26" s="415">
        <v>2</v>
      </c>
      <c r="V26" s="415">
        <v>2</v>
      </c>
      <c r="W26" s="415">
        <v>29</v>
      </c>
      <c r="X26" s="415">
        <v>27</v>
      </c>
      <c r="Y26" s="415">
        <v>15</v>
      </c>
      <c r="Z26" s="415">
        <v>2</v>
      </c>
      <c r="AA26" s="415">
        <v>5</v>
      </c>
    </row>
    <row r="27" spans="2:27" ht="15.75" customHeight="1">
      <c r="B27" s="109"/>
      <c r="C27" s="85"/>
      <c r="D27" s="431">
        <v>25</v>
      </c>
      <c r="E27" s="463" t="s">
        <v>371</v>
      </c>
      <c r="F27" s="85" t="s">
        <v>374</v>
      </c>
      <c r="G27" s="85"/>
      <c r="H27" s="339"/>
      <c r="I27" s="415">
        <v>10</v>
      </c>
      <c r="J27" s="415">
        <v>15</v>
      </c>
      <c r="K27" s="415">
        <v>25</v>
      </c>
      <c r="L27" s="415">
        <v>16</v>
      </c>
      <c r="M27" s="415">
        <v>3</v>
      </c>
      <c r="N27" s="415">
        <v>1</v>
      </c>
      <c r="O27" s="415">
        <v>1</v>
      </c>
      <c r="P27" s="230"/>
      <c r="Q27" s="415">
        <v>35</v>
      </c>
      <c r="R27" s="415">
        <v>1</v>
      </c>
      <c r="S27" s="415">
        <v>34</v>
      </c>
      <c r="T27" s="415" t="s">
        <v>23</v>
      </c>
      <c r="U27" s="415">
        <v>0</v>
      </c>
      <c r="V27" s="415">
        <v>6</v>
      </c>
      <c r="W27" s="415">
        <v>29</v>
      </c>
      <c r="X27" s="415">
        <v>31</v>
      </c>
      <c r="Y27" s="415">
        <v>37</v>
      </c>
      <c r="Z27" s="415">
        <v>6</v>
      </c>
      <c r="AA27" s="415">
        <v>4</v>
      </c>
    </row>
    <row r="28" spans="2:27" ht="15.75" customHeight="1">
      <c r="B28" s="109"/>
      <c r="C28" s="85"/>
      <c r="D28" s="431">
        <v>35</v>
      </c>
      <c r="E28" s="463" t="s">
        <v>371</v>
      </c>
      <c r="F28" s="85" t="s">
        <v>375</v>
      </c>
      <c r="G28" s="85"/>
      <c r="H28" s="433"/>
      <c r="I28" s="415">
        <v>10</v>
      </c>
      <c r="J28" s="415">
        <v>19</v>
      </c>
      <c r="K28" s="415">
        <v>22</v>
      </c>
      <c r="L28" s="415">
        <v>25</v>
      </c>
      <c r="M28" s="415">
        <v>3</v>
      </c>
      <c r="N28" s="415">
        <v>1</v>
      </c>
      <c r="O28" s="415">
        <v>1</v>
      </c>
      <c r="P28" s="230"/>
      <c r="Q28" s="415">
        <v>25</v>
      </c>
      <c r="R28" s="415">
        <v>0</v>
      </c>
      <c r="S28" s="415">
        <v>35</v>
      </c>
      <c r="T28" s="415" t="s">
        <v>23</v>
      </c>
      <c r="U28" s="415">
        <v>1</v>
      </c>
      <c r="V28" s="415">
        <v>3</v>
      </c>
      <c r="W28" s="415">
        <v>15</v>
      </c>
      <c r="X28" s="415">
        <v>18</v>
      </c>
      <c r="Y28" s="415">
        <v>30</v>
      </c>
      <c r="Z28" s="415">
        <v>7</v>
      </c>
      <c r="AA28" s="415">
        <v>5</v>
      </c>
    </row>
    <row r="29" spans="2:27" ht="15.75" customHeight="1">
      <c r="B29" s="109"/>
      <c r="C29" s="85"/>
      <c r="D29" s="431">
        <v>45</v>
      </c>
      <c r="E29" s="463" t="s">
        <v>371</v>
      </c>
      <c r="F29" s="85" t="s">
        <v>376</v>
      </c>
      <c r="G29" s="85"/>
      <c r="H29" s="433"/>
      <c r="I29" s="415">
        <v>6</v>
      </c>
      <c r="J29" s="415">
        <v>12</v>
      </c>
      <c r="K29" s="415">
        <v>17</v>
      </c>
      <c r="L29" s="415">
        <v>37</v>
      </c>
      <c r="M29" s="415">
        <v>4</v>
      </c>
      <c r="N29" s="415">
        <v>1</v>
      </c>
      <c r="O29" s="415">
        <v>2</v>
      </c>
      <c r="P29" s="230"/>
      <c r="Q29" s="415">
        <v>16</v>
      </c>
      <c r="R29" s="415">
        <v>2</v>
      </c>
      <c r="S29" s="415">
        <v>34</v>
      </c>
      <c r="T29" s="415" t="s">
        <v>23</v>
      </c>
      <c r="U29" s="415" t="s">
        <v>23</v>
      </c>
      <c r="V29" s="415">
        <v>3</v>
      </c>
      <c r="W29" s="415">
        <v>15</v>
      </c>
      <c r="X29" s="415">
        <v>12</v>
      </c>
      <c r="Y29" s="415">
        <v>18</v>
      </c>
      <c r="Z29" s="415">
        <v>1</v>
      </c>
      <c r="AA29" s="415">
        <v>4</v>
      </c>
    </row>
    <row r="30" spans="2:27" ht="15.75" customHeight="1">
      <c r="B30" s="109"/>
      <c r="C30" s="85"/>
      <c r="D30" s="431">
        <v>55</v>
      </c>
      <c r="E30" s="463" t="s">
        <v>371</v>
      </c>
      <c r="F30" s="85" t="s">
        <v>377</v>
      </c>
      <c r="G30" s="85"/>
      <c r="H30" s="433"/>
      <c r="I30" s="415">
        <v>11</v>
      </c>
      <c r="J30" s="415">
        <v>16</v>
      </c>
      <c r="K30" s="415">
        <v>15</v>
      </c>
      <c r="L30" s="415">
        <v>44</v>
      </c>
      <c r="M30" s="415">
        <v>4</v>
      </c>
      <c r="N30" s="415">
        <v>2</v>
      </c>
      <c r="O30" s="415">
        <v>3</v>
      </c>
      <c r="P30" s="230"/>
      <c r="Q30" s="415">
        <v>14</v>
      </c>
      <c r="R30" s="415">
        <v>2</v>
      </c>
      <c r="S30" s="415">
        <v>34</v>
      </c>
      <c r="T30" s="415">
        <v>0</v>
      </c>
      <c r="U30" s="415" t="s">
        <v>23</v>
      </c>
      <c r="V30" s="415">
        <v>4</v>
      </c>
      <c r="W30" s="415">
        <v>14</v>
      </c>
      <c r="X30" s="415">
        <v>7</v>
      </c>
      <c r="Y30" s="415">
        <v>22</v>
      </c>
      <c r="Z30" s="415">
        <v>0</v>
      </c>
      <c r="AA30" s="415">
        <v>8</v>
      </c>
    </row>
    <row r="31" spans="2:27" ht="15.75" customHeight="1">
      <c r="B31" s="109"/>
      <c r="C31" s="85"/>
      <c r="D31" s="431">
        <v>65</v>
      </c>
      <c r="E31" s="463" t="s">
        <v>371</v>
      </c>
      <c r="F31" s="85" t="s">
        <v>378</v>
      </c>
      <c r="G31" s="85"/>
      <c r="H31" s="433"/>
      <c r="I31" s="415">
        <v>8</v>
      </c>
      <c r="J31" s="415">
        <v>10</v>
      </c>
      <c r="K31" s="415">
        <v>6</v>
      </c>
      <c r="L31" s="415">
        <v>28</v>
      </c>
      <c r="M31" s="415">
        <v>2</v>
      </c>
      <c r="N31" s="415">
        <v>3</v>
      </c>
      <c r="O31" s="415">
        <v>1</v>
      </c>
      <c r="P31" s="230"/>
      <c r="Q31" s="415">
        <v>4</v>
      </c>
      <c r="R31" s="415">
        <v>2</v>
      </c>
      <c r="S31" s="415">
        <v>19</v>
      </c>
      <c r="T31" s="415" t="s">
        <v>23</v>
      </c>
      <c r="U31" s="415">
        <v>0</v>
      </c>
      <c r="V31" s="415">
        <v>2</v>
      </c>
      <c r="W31" s="415">
        <v>8</v>
      </c>
      <c r="X31" s="415">
        <v>3</v>
      </c>
      <c r="Y31" s="415">
        <v>11</v>
      </c>
      <c r="Z31" s="415">
        <v>1</v>
      </c>
      <c r="AA31" s="415">
        <v>5</v>
      </c>
    </row>
    <row r="32" spans="2:27" ht="15.75" customHeight="1">
      <c r="B32" s="109"/>
      <c r="C32" s="85"/>
      <c r="D32" s="638" t="s">
        <v>416</v>
      </c>
      <c r="E32" s="638"/>
      <c r="F32" s="638"/>
      <c r="G32" s="85"/>
      <c r="H32" s="433"/>
      <c r="I32" s="415">
        <v>5</v>
      </c>
      <c r="J32" s="415">
        <v>9</v>
      </c>
      <c r="K32" s="415">
        <v>3</v>
      </c>
      <c r="L32" s="415">
        <v>23</v>
      </c>
      <c r="M32" s="415" t="s">
        <v>23</v>
      </c>
      <c r="N32" s="415">
        <v>2</v>
      </c>
      <c r="O32" s="415">
        <v>1</v>
      </c>
      <c r="P32" s="230"/>
      <c r="Q32" s="415">
        <v>1</v>
      </c>
      <c r="R32" s="415">
        <v>2</v>
      </c>
      <c r="S32" s="415">
        <v>13</v>
      </c>
      <c r="T32" s="415" t="s">
        <v>23</v>
      </c>
      <c r="U32" s="415" t="s">
        <v>23</v>
      </c>
      <c r="V32" s="415">
        <v>1</v>
      </c>
      <c r="W32" s="415">
        <v>3</v>
      </c>
      <c r="X32" s="415">
        <v>1</v>
      </c>
      <c r="Y32" s="415">
        <v>4</v>
      </c>
      <c r="Z32" s="415">
        <v>0</v>
      </c>
      <c r="AA32" s="415">
        <v>4</v>
      </c>
    </row>
    <row r="33" spans="2:27" ht="15.75" customHeight="1">
      <c r="B33" s="109"/>
      <c r="C33" s="85"/>
      <c r="D33" s="667" t="s">
        <v>417</v>
      </c>
      <c r="E33" s="667"/>
      <c r="F33" s="667"/>
      <c r="G33" s="85"/>
      <c r="H33" s="433"/>
      <c r="I33" s="415"/>
      <c r="J33" s="415"/>
      <c r="K33" s="415"/>
      <c r="L33" s="415"/>
      <c r="M33" s="415"/>
      <c r="N33" s="415"/>
      <c r="O33" s="415"/>
      <c r="P33" s="230"/>
      <c r="Q33" s="415"/>
      <c r="R33" s="415"/>
      <c r="S33" s="415"/>
      <c r="T33" s="415"/>
      <c r="U33" s="415"/>
      <c r="V33" s="415"/>
      <c r="W33" s="415"/>
      <c r="X33" s="362"/>
      <c r="Y33" s="362"/>
      <c r="Z33" s="362"/>
      <c r="AA33" s="415"/>
    </row>
    <row r="34" spans="1:27" s="111" customFormat="1" ht="15.75" customHeight="1">
      <c r="A34" s="64"/>
      <c r="B34" s="109"/>
      <c r="C34" s="85"/>
      <c r="D34" s="648" t="s">
        <v>418</v>
      </c>
      <c r="E34" s="648"/>
      <c r="F34" s="648"/>
      <c r="G34" s="85"/>
      <c r="H34" s="433"/>
      <c r="I34" s="415">
        <v>43</v>
      </c>
      <c r="J34" s="415">
        <v>77</v>
      </c>
      <c r="K34" s="415">
        <v>98</v>
      </c>
      <c r="L34" s="415">
        <v>152</v>
      </c>
      <c r="M34" s="415">
        <v>14</v>
      </c>
      <c r="N34" s="415">
        <v>11</v>
      </c>
      <c r="O34" s="415">
        <v>9</v>
      </c>
      <c r="P34" s="230"/>
      <c r="Q34" s="415">
        <v>105</v>
      </c>
      <c r="R34" s="415">
        <v>11</v>
      </c>
      <c r="S34" s="415">
        <v>169</v>
      </c>
      <c r="T34" s="415">
        <v>1</v>
      </c>
      <c r="U34" s="415">
        <v>3</v>
      </c>
      <c r="V34" s="415">
        <v>19</v>
      </c>
      <c r="W34" s="415">
        <v>100</v>
      </c>
      <c r="X34" s="415">
        <v>92</v>
      </c>
      <c r="Y34" s="415">
        <v>127</v>
      </c>
      <c r="Z34" s="415">
        <v>17</v>
      </c>
      <c r="AA34" s="415">
        <v>29</v>
      </c>
    </row>
    <row r="35" spans="2:27" ht="15.75" customHeight="1">
      <c r="B35" s="109"/>
      <c r="C35" s="85"/>
      <c r="D35" s="648" t="s">
        <v>419</v>
      </c>
      <c r="E35" s="648"/>
      <c r="F35" s="648"/>
      <c r="G35" s="85"/>
      <c r="H35" s="433"/>
      <c r="I35" s="415">
        <v>7</v>
      </c>
      <c r="J35" s="415">
        <v>10</v>
      </c>
      <c r="K35" s="415">
        <v>6</v>
      </c>
      <c r="L35" s="415">
        <v>22</v>
      </c>
      <c r="M35" s="415">
        <v>0</v>
      </c>
      <c r="N35" s="415">
        <v>2</v>
      </c>
      <c r="O35" s="415">
        <v>1</v>
      </c>
      <c r="P35" s="230"/>
      <c r="Q35" s="415">
        <v>6</v>
      </c>
      <c r="R35" s="415">
        <v>2</v>
      </c>
      <c r="S35" s="415">
        <v>20</v>
      </c>
      <c r="T35" s="415" t="s">
        <v>23</v>
      </c>
      <c r="U35" s="415">
        <v>1</v>
      </c>
      <c r="V35" s="415">
        <v>2</v>
      </c>
      <c r="W35" s="415">
        <v>9</v>
      </c>
      <c r="X35" s="415">
        <v>6</v>
      </c>
      <c r="Y35" s="415">
        <v>7</v>
      </c>
      <c r="Z35" s="415">
        <v>0</v>
      </c>
      <c r="AA35" s="415">
        <v>4</v>
      </c>
    </row>
    <row r="36" spans="2:27" s="73" customFormat="1" ht="15.75" customHeight="1">
      <c r="B36" s="624" t="s">
        <v>385</v>
      </c>
      <c r="C36" s="624"/>
      <c r="D36" s="624"/>
      <c r="E36" s="624"/>
      <c r="F36" s="624"/>
      <c r="G36" s="153"/>
      <c r="H36" s="408"/>
      <c r="I36" s="413">
        <v>24</v>
      </c>
      <c r="J36" s="413">
        <v>44</v>
      </c>
      <c r="K36" s="413">
        <v>62</v>
      </c>
      <c r="L36" s="413">
        <v>92</v>
      </c>
      <c r="M36" s="413">
        <v>9</v>
      </c>
      <c r="N36" s="413">
        <v>4</v>
      </c>
      <c r="O36" s="413">
        <v>6</v>
      </c>
      <c r="P36" s="233"/>
      <c r="Q36" s="413">
        <v>71</v>
      </c>
      <c r="R36" s="413">
        <v>3</v>
      </c>
      <c r="S36" s="413">
        <v>112</v>
      </c>
      <c r="T36" s="413" t="s">
        <v>23</v>
      </c>
      <c r="U36" s="413">
        <v>1</v>
      </c>
      <c r="V36" s="413">
        <v>15</v>
      </c>
      <c r="W36" s="413">
        <v>73</v>
      </c>
      <c r="X36" s="413">
        <v>62</v>
      </c>
      <c r="Y36" s="413">
        <v>86</v>
      </c>
      <c r="Z36" s="413">
        <v>13</v>
      </c>
      <c r="AA36" s="413">
        <v>20</v>
      </c>
    </row>
    <row r="37" spans="2:27" ht="15.75" customHeight="1">
      <c r="B37" s="109"/>
      <c r="C37" s="85"/>
      <c r="D37" s="431">
        <v>15</v>
      </c>
      <c r="E37" s="463" t="s">
        <v>371</v>
      </c>
      <c r="F37" s="85" t="s">
        <v>373</v>
      </c>
      <c r="G37" s="109"/>
      <c r="H37" s="433"/>
      <c r="I37" s="415">
        <v>0</v>
      </c>
      <c r="J37" s="415">
        <v>3</v>
      </c>
      <c r="K37" s="415">
        <v>6</v>
      </c>
      <c r="L37" s="415">
        <v>2</v>
      </c>
      <c r="M37" s="415" t="s">
        <v>23</v>
      </c>
      <c r="N37" s="415">
        <v>1</v>
      </c>
      <c r="O37" s="415">
        <v>1</v>
      </c>
      <c r="P37" s="230"/>
      <c r="Q37" s="415">
        <v>8</v>
      </c>
      <c r="R37" s="415">
        <v>0</v>
      </c>
      <c r="S37" s="415">
        <v>8</v>
      </c>
      <c r="T37" s="415" t="s">
        <v>23</v>
      </c>
      <c r="U37" s="415" t="s">
        <v>23</v>
      </c>
      <c r="V37" s="415">
        <v>1</v>
      </c>
      <c r="W37" s="415">
        <v>13</v>
      </c>
      <c r="X37" s="415">
        <v>12</v>
      </c>
      <c r="Y37" s="415">
        <v>7</v>
      </c>
      <c r="Z37" s="415">
        <v>1</v>
      </c>
      <c r="AA37" s="415">
        <v>3</v>
      </c>
    </row>
    <row r="38" spans="2:27" ht="15.75" customHeight="1">
      <c r="B38" s="109"/>
      <c r="C38" s="85"/>
      <c r="D38" s="431">
        <v>25</v>
      </c>
      <c r="E38" s="463" t="s">
        <v>371</v>
      </c>
      <c r="F38" s="85" t="s">
        <v>374</v>
      </c>
      <c r="G38" s="109"/>
      <c r="H38" s="433"/>
      <c r="I38" s="415">
        <v>6</v>
      </c>
      <c r="J38" s="415">
        <v>10</v>
      </c>
      <c r="K38" s="415">
        <v>18</v>
      </c>
      <c r="L38" s="415">
        <v>12</v>
      </c>
      <c r="M38" s="415">
        <v>2</v>
      </c>
      <c r="N38" s="415">
        <v>1</v>
      </c>
      <c r="O38" s="415">
        <v>1</v>
      </c>
      <c r="P38" s="230"/>
      <c r="Q38" s="415">
        <v>25</v>
      </c>
      <c r="R38" s="415">
        <v>1</v>
      </c>
      <c r="S38" s="415">
        <v>27</v>
      </c>
      <c r="T38" s="415" t="s">
        <v>23</v>
      </c>
      <c r="U38" s="415" t="s">
        <v>23</v>
      </c>
      <c r="V38" s="415">
        <v>5</v>
      </c>
      <c r="W38" s="415">
        <v>25</v>
      </c>
      <c r="X38" s="415">
        <v>25</v>
      </c>
      <c r="Y38" s="415">
        <v>27</v>
      </c>
      <c r="Z38" s="415">
        <v>5</v>
      </c>
      <c r="AA38" s="415">
        <v>4</v>
      </c>
    </row>
    <row r="39" spans="2:27" ht="15.75" customHeight="1">
      <c r="B39" s="109"/>
      <c r="C39" s="85"/>
      <c r="D39" s="431">
        <v>35</v>
      </c>
      <c r="E39" s="463" t="s">
        <v>371</v>
      </c>
      <c r="F39" s="85" t="s">
        <v>375</v>
      </c>
      <c r="G39" s="109"/>
      <c r="H39" s="433"/>
      <c r="I39" s="415">
        <v>6</v>
      </c>
      <c r="J39" s="415">
        <v>13</v>
      </c>
      <c r="K39" s="415">
        <v>15</v>
      </c>
      <c r="L39" s="415">
        <v>17</v>
      </c>
      <c r="M39" s="415">
        <v>2</v>
      </c>
      <c r="N39" s="415">
        <v>1</v>
      </c>
      <c r="O39" s="415">
        <v>1</v>
      </c>
      <c r="P39" s="230"/>
      <c r="Q39" s="415">
        <v>18</v>
      </c>
      <c r="R39" s="415">
        <v>0</v>
      </c>
      <c r="S39" s="415">
        <v>26</v>
      </c>
      <c r="T39" s="415" t="s">
        <v>23</v>
      </c>
      <c r="U39" s="415">
        <v>1</v>
      </c>
      <c r="V39" s="415">
        <v>2</v>
      </c>
      <c r="W39" s="415">
        <v>12</v>
      </c>
      <c r="X39" s="415">
        <v>13</v>
      </c>
      <c r="Y39" s="415">
        <v>23</v>
      </c>
      <c r="Z39" s="415">
        <v>5</v>
      </c>
      <c r="AA39" s="415">
        <v>3</v>
      </c>
    </row>
    <row r="40" spans="2:27" ht="15.75" customHeight="1">
      <c r="B40" s="109"/>
      <c r="C40" s="85"/>
      <c r="D40" s="431">
        <v>45</v>
      </c>
      <c r="E40" s="463" t="s">
        <v>371</v>
      </c>
      <c r="F40" s="85" t="s">
        <v>376</v>
      </c>
      <c r="G40" s="109"/>
      <c r="H40" s="433"/>
      <c r="I40" s="415">
        <v>5</v>
      </c>
      <c r="J40" s="415">
        <v>7</v>
      </c>
      <c r="K40" s="415">
        <v>12</v>
      </c>
      <c r="L40" s="415">
        <v>27</v>
      </c>
      <c r="M40" s="415">
        <v>3</v>
      </c>
      <c r="N40" s="415">
        <v>1</v>
      </c>
      <c r="O40" s="415">
        <v>2</v>
      </c>
      <c r="P40" s="230"/>
      <c r="Q40" s="415">
        <v>12</v>
      </c>
      <c r="R40" s="415">
        <v>1</v>
      </c>
      <c r="S40" s="415">
        <v>26</v>
      </c>
      <c r="T40" s="415" t="s">
        <v>23</v>
      </c>
      <c r="U40" s="415" t="s">
        <v>23</v>
      </c>
      <c r="V40" s="415">
        <v>2</v>
      </c>
      <c r="W40" s="415">
        <v>13</v>
      </c>
      <c r="X40" s="415">
        <v>8</v>
      </c>
      <c r="Y40" s="415">
        <v>15</v>
      </c>
      <c r="Z40" s="415">
        <v>1</v>
      </c>
      <c r="AA40" s="415">
        <v>3</v>
      </c>
    </row>
    <row r="41" spans="2:27" ht="15.75" customHeight="1">
      <c r="B41" s="109"/>
      <c r="C41" s="85"/>
      <c r="D41" s="431">
        <v>55</v>
      </c>
      <c r="E41" s="463" t="s">
        <v>371</v>
      </c>
      <c r="F41" s="85" t="s">
        <v>377</v>
      </c>
      <c r="G41" s="109"/>
      <c r="H41" s="433"/>
      <c r="I41" s="415">
        <v>6</v>
      </c>
      <c r="J41" s="415">
        <v>8</v>
      </c>
      <c r="K41" s="415">
        <v>8</v>
      </c>
      <c r="L41" s="415">
        <v>24</v>
      </c>
      <c r="M41" s="415">
        <v>2</v>
      </c>
      <c r="N41" s="415">
        <v>1</v>
      </c>
      <c r="O41" s="415">
        <v>1</v>
      </c>
      <c r="P41" s="230"/>
      <c r="Q41" s="415">
        <v>7</v>
      </c>
      <c r="R41" s="415">
        <v>1</v>
      </c>
      <c r="S41" s="415">
        <v>18</v>
      </c>
      <c r="T41" s="415" t="s">
        <v>23</v>
      </c>
      <c r="U41" s="415" t="s">
        <v>23</v>
      </c>
      <c r="V41" s="415">
        <v>3</v>
      </c>
      <c r="W41" s="415">
        <v>9</v>
      </c>
      <c r="X41" s="415">
        <v>4</v>
      </c>
      <c r="Y41" s="415">
        <v>11</v>
      </c>
      <c r="Z41" s="415">
        <v>0</v>
      </c>
      <c r="AA41" s="415">
        <v>6</v>
      </c>
    </row>
    <row r="42" spans="2:27" ht="15.75" customHeight="1">
      <c r="B42" s="109"/>
      <c r="C42" s="85"/>
      <c r="D42" s="431">
        <v>65</v>
      </c>
      <c r="E42" s="463" t="s">
        <v>371</v>
      </c>
      <c r="F42" s="85" t="s">
        <v>378</v>
      </c>
      <c r="G42" s="109"/>
      <c r="H42" s="433"/>
      <c r="I42" s="415">
        <v>1</v>
      </c>
      <c r="J42" s="415">
        <v>3</v>
      </c>
      <c r="K42" s="415">
        <v>3</v>
      </c>
      <c r="L42" s="415">
        <v>6</v>
      </c>
      <c r="M42" s="415" t="s">
        <v>23</v>
      </c>
      <c r="N42" s="415">
        <v>0</v>
      </c>
      <c r="O42" s="415">
        <v>0</v>
      </c>
      <c r="P42" s="230"/>
      <c r="Q42" s="415">
        <v>1</v>
      </c>
      <c r="R42" s="415">
        <v>0</v>
      </c>
      <c r="S42" s="415">
        <v>5</v>
      </c>
      <c r="T42" s="415" t="s">
        <v>23</v>
      </c>
      <c r="U42" s="415" t="s">
        <v>23</v>
      </c>
      <c r="V42" s="415">
        <v>1</v>
      </c>
      <c r="W42" s="415">
        <v>2</v>
      </c>
      <c r="X42" s="415">
        <v>0</v>
      </c>
      <c r="Y42" s="415">
        <v>3</v>
      </c>
      <c r="Z42" s="415">
        <v>1</v>
      </c>
      <c r="AA42" s="415">
        <v>1</v>
      </c>
    </row>
    <row r="43" spans="2:27" ht="15.75" customHeight="1">
      <c r="B43" s="109"/>
      <c r="C43" s="85"/>
      <c r="D43" s="638" t="s">
        <v>416</v>
      </c>
      <c r="E43" s="638"/>
      <c r="F43" s="638"/>
      <c r="G43" s="109"/>
      <c r="H43" s="433"/>
      <c r="I43" s="415">
        <v>1</v>
      </c>
      <c r="J43" s="415">
        <v>1</v>
      </c>
      <c r="K43" s="415">
        <v>0</v>
      </c>
      <c r="L43" s="415">
        <v>4</v>
      </c>
      <c r="M43" s="415" t="s">
        <v>23</v>
      </c>
      <c r="N43" s="415" t="s">
        <v>23</v>
      </c>
      <c r="O43" s="415" t="s">
        <v>23</v>
      </c>
      <c r="P43" s="230"/>
      <c r="Q43" s="415">
        <v>0</v>
      </c>
      <c r="R43" s="415">
        <v>0</v>
      </c>
      <c r="S43" s="415">
        <v>2</v>
      </c>
      <c r="T43" s="415" t="s">
        <v>23</v>
      </c>
      <c r="U43" s="415" t="s">
        <v>23</v>
      </c>
      <c r="V43" s="415" t="s">
        <v>23</v>
      </c>
      <c r="W43" s="415">
        <v>0</v>
      </c>
      <c r="X43" s="415" t="s">
        <v>23</v>
      </c>
      <c r="Y43" s="415">
        <v>1</v>
      </c>
      <c r="Z43" s="415" t="s">
        <v>23</v>
      </c>
      <c r="AA43" s="415">
        <v>1</v>
      </c>
    </row>
    <row r="44" spans="2:27" ht="15.75" customHeight="1">
      <c r="B44" s="109"/>
      <c r="C44" s="85"/>
      <c r="D44" s="667" t="s">
        <v>417</v>
      </c>
      <c r="E44" s="667"/>
      <c r="F44" s="667"/>
      <c r="G44" s="109"/>
      <c r="H44" s="433"/>
      <c r="I44" s="415"/>
      <c r="J44" s="415"/>
      <c r="K44" s="415"/>
      <c r="L44" s="415"/>
      <c r="M44" s="415"/>
      <c r="N44" s="415"/>
      <c r="O44" s="415"/>
      <c r="P44" s="230"/>
      <c r="Q44" s="415"/>
      <c r="R44" s="415"/>
      <c r="S44" s="415"/>
      <c r="T44" s="415"/>
      <c r="U44" s="415"/>
      <c r="V44" s="415"/>
      <c r="W44" s="415"/>
      <c r="X44" s="362"/>
      <c r="Y44" s="362"/>
      <c r="Z44" s="362"/>
      <c r="AA44" s="415"/>
    </row>
    <row r="45" spans="2:27" ht="15.75" customHeight="1">
      <c r="B45" s="109"/>
      <c r="C45" s="85"/>
      <c r="D45" s="648" t="s">
        <v>418</v>
      </c>
      <c r="E45" s="648"/>
      <c r="F45" s="648"/>
      <c r="G45" s="109"/>
      <c r="H45" s="433"/>
      <c r="I45" s="415">
        <v>23</v>
      </c>
      <c r="J45" s="415">
        <v>40</v>
      </c>
      <c r="K45" s="415">
        <v>59</v>
      </c>
      <c r="L45" s="415">
        <v>85</v>
      </c>
      <c r="M45" s="415">
        <v>9</v>
      </c>
      <c r="N45" s="415">
        <v>4</v>
      </c>
      <c r="O45" s="415">
        <v>5</v>
      </c>
      <c r="P45" s="230"/>
      <c r="Q45" s="415">
        <v>68</v>
      </c>
      <c r="R45" s="415">
        <v>3</v>
      </c>
      <c r="S45" s="415">
        <v>104</v>
      </c>
      <c r="T45" s="415" t="s">
        <v>23</v>
      </c>
      <c r="U45" s="415">
        <v>1</v>
      </c>
      <c r="V45" s="415">
        <v>14</v>
      </c>
      <c r="W45" s="415">
        <v>67</v>
      </c>
      <c r="X45" s="415">
        <v>59</v>
      </c>
      <c r="Y45" s="415">
        <v>81</v>
      </c>
      <c r="Z45" s="415">
        <v>13</v>
      </c>
      <c r="AA45" s="415">
        <v>19</v>
      </c>
    </row>
    <row r="46" spans="2:27" ht="15.75" customHeight="1">
      <c r="B46" s="109"/>
      <c r="C46" s="85"/>
      <c r="D46" s="648" t="s">
        <v>419</v>
      </c>
      <c r="E46" s="648"/>
      <c r="F46" s="648"/>
      <c r="G46" s="109"/>
      <c r="H46" s="433"/>
      <c r="I46" s="415">
        <v>1</v>
      </c>
      <c r="J46" s="415">
        <v>3</v>
      </c>
      <c r="K46" s="415">
        <v>2</v>
      </c>
      <c r="L46" s="415">
        <v>6</v>
      </c>
      <c r="M46" s="415" t="s">
        <v>23</v>
      </c>
      <c r="N46" s="415">
        <v>0</v>
      </c>
      <c r="O46" s="415">
        <v>1</v>
      </c>
      <c r="P46" s="230"/>
      <c r="Q46" s="415">
        <v>2</v>
      </c>
      <c r="R46" s="415" t="s">
        <v>23</v>
      </c>
      <c r="S46" s="415">
        <v>7</v>
      </c>
      <c r="T46" s="415" t="s">
        <v>23</v>
      </c>
      <c r="U46" s="415" t="s">
        <v>23</v>
      </c>
      <c r="V46" s="415">
        <v>1</v>
      </c>
      <c r="W46" s="415">
        <v>4</v>
      </c>
      <c r="X46" s="415">
        <v>3</v>
      </c>
      <c r="Y46" s="415">
        <v>3</v>
      </c>
      <c r="Z46" s="415" t="s">
        <v>23</v>
      </c>
      <c r="AA46" s="415">
        <v>1</v>
      </c>
    </row>
    <row r="47" spans="2:27" ht="15.75" customHeight="1">
      <c r="B47" s="109"/>
      <c r="C47" s="648" t="s">
        <v>420</v>
      </c>
      <c r="D47" s="648"/>
      <c r="E47" s="648"/>
      <c r="F47" s="648"/>
      <c r="G47" s="109"/>
      <c r="H47" s="433"/>
      <c r="I47" s="415">
        <v>16</v>
      </c>
      <c r="J47" s="415">
        <v>27</v>
      </c>
      <c r="K47" s="415">
        <v>40</v>
      </c>
      <c r="L47" s="415">
        <v>57</v>
      </c>
      <c r="M47" s="415">
        <v>5</v>
      </c>
      <c r="N47" s="415">
        <v>4</v>
      </c>
      <c r="O47" s="415">
        <v>3</v>
      </c>
      <c r="P47" s="230"/>
      <c r="Q47" s="415">
        <v>50</v>
      </c>
      <c r="R47" s="415">
        <v>3</v>
      </c>
      <c r="S47" s="415">
        <v>79</v>
      </c>
      <c r="T47" s="415" t="s">
        <v>23</v>
      </c>
      <c r="U47" s="415">
        <v>1</v>
      </c>
      <c r="V47" s="415">
        <v>10</v>
      </c>
      <c r="W47" s="415">
        <v>55</v>
      </c>
      <c r="X47" s="415">
        <v>42</v>
      </c>
      <c r="Y47" s="415">
        <v>60</v>
      </c>
      <c r="Z47" s="415">
        <v>9</v>
      </c>
      <c r="AA47" s="415">
        <v>14</v>
      </c>
    </row>
    <row r="48" spans="2:27" ht="15.75" customHeight="1">
      <c r="B48" s="109"/>
      <c r="C48" s="648" t="s">
        <v>421</v>
      </c>
      <c r="D48" s="648"/>
      <c r="E48" s="648"/>
      <c r="F48" s="648"/>
      <c r="G48" s="109"/>
      <c r="H48" s="433"/>
      <c r="I48" s="415">
        <v>8</v>
      </c>
      <c r="J48" s="415">
        <v>16</v>
      </c>
      <c r="K48" s="415">
        <v>19</v>
      </c>
      <c r="L48" s="415">
        <v>35</v>
      </c>
      <c r="M48" s="415">
        <v>4</v>
      </c>
      <c r="N48" s="415">
        <v>1</v>
      </c>
      <c r="O48" s="415">
        <v>2</v>
      </c>
      <c r="P48" s="230"/>
      <c r="Q48" s="415">
        <v>19</v>
      </c>
      <c r="R48" s="415">
        <v>1</v>
      </c>
      <c r="S48" s="415">
        <v>31</v>
      </c>
      <c r="T48" s="415" t="s">
        <v>23</v>
      </c>
      <c r="U48" s="415">
        <v>0</v>
      </c>
      <c r="V48" s="415">
        <v>5</v>
      </c>
      <c r="W48" s="415">
        <v>15</v>
      </c>
      <c r="X48" s="415">
        <v>17</v>
      </c>
      <c r="Y48" s="415">
        <v>24</v>
      </c>
      <c r="Z48" s="415">
        <v>4</v>
      </c>
      <c r="AA48" s="415">
        <v>6</v>
      </c>
    </row>
    <row r="49" spans="2:27" ht="15.75" customHeight="1">
      <c r="B49" s="109"/>
      <c r="C49" s="648" t="s">
        <v>422</v>
      </c>
      <c r="D49" s="648"/>
      <c r="E49" s="648"/>
      <c r="F49" s="648"/>
      <c r="G49" s="109"/>
      <c r="H49" s="433"/>
      <c r="I49" s="415">
        <v>0</v>
      </c>
      <c r="J49" s="415">
        <v>1</v>
      </c>
      <c r="K49" s="415">
        <v>2</v>
      </c>
      <c r="L49" s="415">
        <v>0</v>
      </c>
      <c r="M49" s="415" t="s">
        <v>23</v>
      </c>
      <c r="N49" s="415" t="s">
        <v>23</v>
      </c>
      <c r="O49" s="415" t="s">
        <v>23</v>
      </c>
      <c r="P49" s="230"/>
      <c r="Q49" s="415">
        <v>2</v>
      </c>
      <c r="R49" s="415" t="s">
        <v>23</v>
      </c>
      <c r="S49" s="415">
        <v>2</v>
      </c>
      <c r="T49" s="415" t="s">
        <v>23</v>
      </c>
      <c r="U49" s="415" t="s">
        <v>23</v>
      </c>
      <c r="V49" s="415" t="s">
        <v>23</v>
      </c>
      <c r="W49" s="415">
        <v>3</v>
      </c>
      <c r="X49" s="415">
        <v>3</v>
      </c>
      <c r="Y49" s="415">
        <v>2</v>
      </c>
      <c r="Z49" s="415" t="s">
        <v>23</v>
      </c>
      <c r="AA49" s="415" t="s">
        <v>23</v>
      </c>
    </row>
    <row r="50" spans="2:27" s="73" customFormat="1" ht="15.75" customHeight="1">
      <c r="B50" s="624" t="s">
        <v>386</v>
      </c>
      <c r="C50" s="624"/>
      <c r="D50" s="624"/>
      <c r="E50" s="624"/>
      <c r="F50" s="624"/>
      <c r="G50" s="121"/>
      <c r="H50" s="408"/>
      <c r="I50" s="413">
        <v>27</v>
      </c>
      <c r="J50" s="413">
        <v>44</v>
      </c>
      <c r="K50" s="413">
        <v>43</v>
      </c>
      <c r="L50" s="413">
        <v>84</v>
      </c>
      <c r="M50" s="413">
        <v>6</v>
      </c>
      <c r="N50" s="413">
        <v>8</v>
      </c>
      <c r="O50" s="413">
        <v>4</v>
      </c>
      <c r="P50" s="233"/>
      <c r="Q50" s="413">
        <v>41</v>
      </c>
      <c r="R50" s="413">
        <v>10</v>
      </c>
      <c r="S50" s="413">
        <v>80</v>
      </c>
      <c r="T50" s="413">
        <v>1</v>
      </c>
      <c r="U50" s="413">
        <v>2</v>
      </c>
      <c r="V50" s="413">
        <v>6</v>
      </c>
      <c r="W50" s="413">
        <v>39</v>
      </c>
      <c r="X50" s="413">
        <v>37</v>
      </c>
      <c r="Y50" s="413">
        <v>50</v>
      </c>
      <c r="Z50" s="413">
        <v>5</v>
      </c>
      <c r="AA50" s="413">
        <v>14</v>
      </c>
    </row>
    <row r="51" spans="2:27" ht="15.75" customHeight="1">
      <c r="B51" s="109"/>
      <c r="C51" s="85"/>
      <c r="D51" s="431">
        <v>15</v>
      </c>
      <c r="E51" s="463" t="s">
        <v>371</v>
      </c>
      <c r="F51" s="85" t="s">
        <v>373</v>
      </c>
      <c r="G51" s="109"/>
      <c r="H51" s="433"/>
      <c r="I51" s="415">
        <v>1</v>
      </c>
      <c r="J51" s="415">
        <v>4</v>
      </c>
      <c r="K51" s="415">
        <v>11</v>
      </c>
      <c r="L51" s="415">
        <v>2</v>
      </c>
      <c r="M51" s="415">
        <v>0</v>
      </c>
      <c r="N51" s="415">
        <v>2</v>
      </c>
      <c r="O51" s="415">
        <v>0</v>
      </c>
      <c r="P51" s="230"/>
      <c r="Q51" s="415">
        <v>10</v>
      </c>
      <c r="R51" s="415">
        <v>4</v>
      </c>
      <c r="S51" s="415">
        <v>16</v>
      </c>
      <c r="T51" s="415">
        <v>0</v>
      </c>
      <c r="U51" s="415">
        <v>2</v>
      </c>
      <c r="V51" s="415">
        <v>1</v>
      </c>
      <c r="W51" s="415">
        <v>15</v>
      </c>
      <c r="X51" s="415">
        <v>15</v>
      </c>
      <c r="Y51" s="415">
        <v>7</v>
      </c>
      <c r="Z51" s="415">
        <v>1</v>
      </c>
      <c r="AA51" s="415">
        <v>2</v>
      </c>
    </row>
    <row r="52" spans="2:27" ht="15.75" customHeight="1">
      <c r="B52" s="109"/>
      <c r="C52" s="85"/>
      <c r="D52" s="431">
        <v>25</v>
      </c>
      <c r="E52" s="463" t="s">
        <v>371</v>
      </c>
      <c r="F52" s="85" t="s">
        <v>374</v>
      </c>
      <c r="G52" s="109"/>
      <c r="H52" s="433"/>
      <c r="I52" s="415">
        <v>4</v>
      </c>
      <c r="J52" s="415">
        <v>5</v>
      </c>
      <c r="K52" s="415">
        <v>6</v>
      </c>
      <c r="L52" s="415">
        <v>4</v>
      </c>
      <c r="M52" s="415">
        <v>1</v>
      </c>
      <c r="N52" s="415" t="s">
        <v>23</v>
      </c>
      <c r="O52" s="415" t="s">
        <v>23</v>
      </c>
      <c r="P52" s="230"/>
      <c r="Q52" s="415">
        <v>10</v>
      </c>
      <c r="R52" s="415">
        <v>0</v>
      </c>
      <c r="S52" s="415">
        <v>7</v>
      </c>
      <c r="T52" s="415" t="s">
        <v>23</v>
      </c>
      <c r="U52" s="415">
        <v>0</v>
      </c>
      <c r="V52" s="415">
        <v>1</v>
      </c>
      <c r="W52" s="415">
        <v>5</v>
      </c>
      <c r="X52" s="415">
        <v>6</v>
      </c>
      <c r="Y52" s="415">
        <v>10</v>
      </c>
      <c r="Z52" s="415">
        <v>1</v>
      </c>
      <c r="AA52" s="415">
        <v>1</v>
      </c>
    </row>
    <row r="53" spans="2:27" ht="15.75" customHeight="1">
      <c r="B53" s="109"/>
      <c r="C53" s="85"/>
      <c r="D53" s="431">
        <v>35</v>
      </c>
      <c r="E53" s="463" t="s">
        <v>371</v>
      </c>
      <c r="F53" s="85" t="s">
        <v>375</v>
      </c>
      <c r="G53" s="109"/>
      <c r="H53" s="433"/>
      <c r="I53" s="415">
        <v>4</v>
      </c>
      <c r="J53" s="415">
        <v>6</v>
      </c>
      <c r="K53" s="415">
        <v>7</v>
      </c>
      <c r="L53" s="415">
        <v>8</v>
      </c>
      <c r="M53" s="415">
        <v>1</v>
      </c>
      <c r="N53" s="415">
        <v>0</v>
      </c>
      <c r="O53" s="415">
        <v>0</v>
      </c>
      <c r="P53" s="230"/>
      <c r="Q53" s="415">
        <v>7</v>
      </c>
      <c r="R53" s="415" t="s">
        <v>23</v>
      </c>
      <c r="S53" s="415">
        <v>9</v>
      </c>
      <c r="T53" s="415" t="s">
        <v>23</v>
      </c>
      <c r="U53" s="415" t="s">
        <v>23</v>
      </c>
      <c r="V53" s="415">
        <v>1</v>
      </c>
      <c r="W53" s="415">
        <v>3</v>
      </c>
      <c r="X53" s="415">
        <v>5</v>
      </c>
      <c r="Y53" s="415">
        <v>7</v>
      </c>
      <c r="Z53" s="415">
        <v>2</v>
      </c>
      <c r="AA53" s="415">
        <v>2</v>
      </c>
    </row>
    <row r="54" spans="2:27" ht="15.75" customHeight="1">
      <c r="B54" s="109"/>
      <c r="C54" s="85"/>
      <c r="D54" s="431">
        <v>45</v>
      </c>
      <c r="E54" s="463" t="s">
        <v>371</v>
      </c>
      <c r="F54" s="85" t="s">
        <v>376</v>
      </c>
      <c r="G54" s="109"/>
      <c r="H54" s="433"/>
      <c r="I54" s="415">
        <v>2</v>
      </c>
      <c r="J54" s="415">
        <v>5</v>
      </c>
      <c r="K54" s="415">
        <v>5</v>
      </c>
      <c r="L54" s="415">
        <v>10</v>
      </c>
      <c r="M54" s="415">
        <v>1</v>
      </c>
      <c r="N54" s="415" t="s">
        <v>23</v>
      </c>
      <c r="O54" s="415">
        <v>0</v>
      </c>
      <c r="P54" s="230"/>
      <c r="Q54" s="415">
        <v>4</v>
      </c>
      <c r="R54" s="415">
        <v>1</v>
      </c>
      <c r="S54" s="415">
        <v>8</v>
      </c>
      <c r="T54" s="415" t="s">
        <v>23</v>
      </c>
      <c r="U54" s="415" t="s">
        <v>23</v>
      </c>
      <c r="V54" s="415">
        <v>1</v>
      </c>
      <c r="W54" s="415">
        <v>3</v>
      </c>
      <c r="X54" s="415">
        <v>4</v>
      </c>
      <c r="Y54" s="415">
        <v>3</v>
      </c>
      <c r="Z54" s="415">
        <v>1</v>
      </c>
      <c r="AA54" s="415">
        <v>1</v>
      </c>
    </row>
    <row r="55" spans="2:27" ht="15.75" customHeight="1">
      <c r="B55" s="109"/>
      <c r="C55" s="85"/>
      <c r="D55" s="431">
        <v>55</v>
      </c>
      <c r="E55" s="463" t="s">
        <v>371</v>
      </c>
      <c r="F55" s="85" t="s">
        <v>377</v>
      </c>
      <c r="G55" s="109"/>
      <c r="H55" s="433"/>
      <c r="I55" s="415">
        <v>5</v>
      </c>
      <c r="J55" s="415">
        <v>9</v>
      </c>
      <c r="K55" s="415">
        <v>7</v>
      </c>
      <c r="L55" s="415">
        <v>20</v>
      </c>
      <c r="M55" s="415">
        <v>1</v>
      </c>
      <c r="N55" s="415">
        <v>2</v>
      </c>
      <c r="O55" s="415">
        <v>2</v>
      </c>
      <c r="P55" s="230"/>
      <c r="Q55" s="415">
        <v>7</v>
      </c>
      <c r="R55" s="415">
        <v>1</v>
      </c>
      <c r="S55" s="415">
        <v>16</v>
      </c>
      <c r="T55" s="415">
        <v>0</v>
      </c>
      <c r="U55" s="415" t="s">
        <v>23</v>
      </c>
      <c r="V55" s="415">
        <v>1</v>
      </c>
      <c r="W55" s="415">
        <v>5</v>
      </c>
      <c r="X55" s="415">
        <v>4</v>
      </c>
      <c r="Y55" s="415">
        <v>11</v>
      </c>
      <c r="Z55" s="415" t="s">
        <v>23</v>
      </c>
      <c r="AA55" s="415">
        <v>2</v>
      </c>
    </row>
    <row r="56" spans="2:27" ht="15.75" customHeight="1">
      <c r="B56" s="109"/>
      <c r="C56" s="85"/>
      <c r="D56" s="431">
        <v>65</v>
      </c>
      <c r="E56" s="463" t="s">
        <v>371</v>
      </c>
      <c r="F56" s="85" t="s">
        <v>378</v>
      </c>
      <c r="G56" s="109"/>
      <c r="H56" s="433"/>
      <c r="I56" s="415">
        <v>7</v>
      </c>
      <c r="J56" s="415">
        <v>8</v>
      </c>
      <c r="K56" s="415">
        <v>4</v>
      </c>
      <c r="L56" s="415">
        <v>21</v>
      </c>
      <c r="M56" s="415">
        <v>2</v>
      </c>
      <c r="N56" s="415">
        <v>3</v>
      </c>
      <c r="O56" s="415">
        <v>0</v>
      </c>
      <c r="P56" s="230"/>
      <c r="Q56" s="415">
        <v>4</v>
      </c>
      <c r="R56" s="415">
        <v>2</v>
      </c>
      <c r="S56" s="415">
        <v>14</v>
      </c>
      <c r="T56" s="415" t="s">
        <v>23</v>
      </c>
      <c r="U56" s="415">
        <v>0</v>
      </c>
      <c r="V56" s="415">
        <v>0</v>
      </c>
      <c r="W56" s="415">
        <v>6</v>
      </c>
      <c r="X56" s="415">
        <v>2</v>
      </c>
      <c r="Y56" s="415">
        <v>8</v>
      </c>
      <c r="Z56" s="415" t="s">
        <v>23</v>
      </c>
      <c r="AA56" s="415">
        <v>4</v>
      </c>
    </row>
    <row r="57" spans="2:27" ht="15.75" customHeight="1">
      <c r="B57" s="109"/>
      <c r="C57" s="85"/>
      <c r="D57" s="638" t="s">
        <v>416</v>
      </c>
      <c r="E57" s="638"/>
      <c r="F57" s="638"/>
      <c r="G57" s="109"/>
      <c r="H57" s="433"/>
      <c r="I57" s="415">
        <v>4</v>
      </c>
      <c r="J57" s="415">
        <v>8</v>
      </c>
      <c r="K57" s="415">
        <v>3</v>
      </c>
      <c r="L57" s="415">
        <v>19</v>
      </c>
      <c r="M57" s="415" t="s">
        <v>23</v>
      </c>
      <c r="N57" s="415">
        <v>2</v>
      </c>
      <c r="O57" s="415">
        <v>1</v>
      </c>
      <c r="P57" s="230"/>
      <c r="Q57" s="415">
        <v>0</v>
      </c>
      <c r="R57" s="415">
        <v>2</v>
      </c>
      <c r="S57" s="415">
        <v>11</v>
      </c>
      <c r="T57" s="415" t="s">
        <v>23</v>
      </c>
      <c r="U57" s="415" t="s">
        <v>23</v>
      </c>
      <c r="V57" s="415">
        <v>1</v>
      </c>
      <c r="W57" s="415">
        <v>2</v>
      </c>
      <c r="X57" s="415">
        <v>1</v>
      </c>
      <c r="Y57" s="415">
        <v>3</v>
      </c>
      <c r="Z57" s="415">
        <v>0</v>
      </c>
      <c r="AA57" s="415">
        <v>3</v>
      </c>
    </row>
    <row r="58" spans="2:27" ht="15.75" customHeight="1">
      <c r="B58" s="109"/>
      <c r="C58" s="85"/>
      <c r="D58" s="667" t="s">
        <v>417</v>
      </c>
      <c r="E58" s="667"/>
      <c r="F58" s="667"/>
      <c r="G58" s="109"/>
      <c r="H58" s="433"/>
      <c r="I58" s="415"/>
      <c r="J58" s="415"/>
      <c r="K58" s="415"/>
      <c r="L58" s="415"/>
      <c r="M58" s="415"/>
      <c r="N58" s="415"/>
      <c r="O58" s="415"/>
      <c r="P58" s="230"/>
      <c r="Q58" s="415"/>
      <c r="R58" s="415"/>
      <c r="S58" s="415"/>
      <c r="T58" s="415"/>
      <c r="U58" s="415"/>
      <c r="V58" s="415"/>
      <c r="W58" s="415"/>
      <c r="X58" s="362"/>
      <c r="Y58" s="362"/>
      <c r="Z58" s="362"/>
      <c r="AA58" s="415"/>
    </row>
    <row r="59" spans="2:27" ht="15.75" customHeight="1">
      <c r="B59" s="109"/>
      <c r="C59" s="487"/>
      <c r="D59" s="648" t="s">
        <v>418</v>
      </c>
      <c r="E59" s="648"/>
      <c r="F59" s="648"/>
      <c r="G59" s="109"/>
      <c r="H59" s="433"/>
      <c r="I59" s="415">
        <v>20</v>
      </c>
      <c r="J59" s="415">
        <v>37</v>
      </c>
      <c r="K59" s="415">
        <v>39</v>
      </c>
      <c r="L59" s="415">
        <v>67</v>
      </c>
      <c r="M59" s="415">
        <v>6</v>
      </c>
      <c r="N59" s="415">
        <v>7</v>
      </c>
      <c r="O59" s="415">
        <v>4</v>
      </c>
      <c r="P59" s="230"/>
      <c r="Q59" s="415">
        <v>37</v>
      </c>
      <c r="R59" s="415">
        <v>8</v>
      </c>
      <c r="S59" s="415">
        <v>66</v>
      </c>
      <c r="T59" s="415">
        <v>1</v>
      </c>
      <c r="U59" s="415">
        <v>2</v>
      </c>
      <c r="V59" s="415">
        <v>6</v>
      </c>
      <c r="W59" s="415">
        <v>33</v>
      </c>
      <c r="X59" s="415">
        <v>34</v>
      </c>
      <c r="Y59" s="415">
        <v>46</v>
      </c>
      <c r="Z59" s="415">
        <v>4</v>
      </c>
      <c r="AA59" s="415">
        <v>10</v>
      </c>
    </row>
    <row r="60" spans="2:27" ht="15.75" customHeight="1">
      <c r="B60" s="109"/>
      <c r="C60" s="487"/>
      <c r="D60" s="648" t="s">
        <v>419</v>
      </c>
      <c r="E60" s="648"/>
      <c r="F60" s="648"/>
      <c r="G60" s="109"/>
      <c r="H60" s="433"/>
      <c r="I60" s="415">
        <v>5</v>
      </c>
      <c r="J60" s="415">
        <v>7</v>
      </c>
      <c r="K60" s="415">
        <v>4</v>
      </c>
      <c r="L60" s="415">
        <v>15</v>
      </c>
      <c r="M60" s="415">
        <v>0</v>
      </c>
      <c r="N60" s="415">
        <v>1</v>
      </c>
      <c r="O60" s="415">
        <v>0</v>
      </c>
      <c r="P60" s="230"/>
      <c r="Q60" s="415">
        <v>4</v>
      </c>
      <c r="R60" s="415">
        <v>2</v>
      </c>
      <c r="S60" s="415">
        <v>13</v>
      </c>
      <c r="T60" s="415" t="s">
        <v>23</v>
      </c>
      <c r="U60" s="415">
        <v>1</v>
      </c>
      <c r="V60" s="415">
        <v>1</v>
      </c>
      <c r="W60" s="415">
        <v>5</v>
      </c>
      <c r="X60" s="415">
        <v>3</v>
      </c>
      <c r="Y60" s="415">
        <v>4</v>
      </c>
      <c r="Z60" s="415">
        <v>0</v>
      </c>
      <c r="AA60" s="415">
        <v>4</v>
      </c>
    </row>
    <row r="61" spans="2:27" ht="15.75" customHeight="1">
      <c r="B61" s="109"/>
      <c r="C61" s="648" t="s">
        <v>423</v>
      </c>
      <c r="D61" s="648"/>
      <c r="E61" s="648"/>
      <c r="F61" s="648"/>
      <c r="G61" s="109"/>
      <c r="H61" s="433"/>
      <c r="I61" s="415">
        <v>23</v>
      </c>
      <c r="J61" s="415">
        <v>37</v>
      </c>
      <c r="K61" s="415">
        <v>33</v>
      </c>
      <c r="L61" s="415">
        <v>73</v>
      </c>
      <c r="M61" s="415">
        <v>6</v>
      </c>
      <c r="N61" s="415">
        <v>6</v>
      </c>
      <c r="O61" s="415">
        <v>4</v>
      </c>
      <c r="P61" s="230"/>
      <c r="Q61" s="415">
        <v>32</v>
      </c>
      <c r="R61" s="415">
        <v>5</v>
      </c>
      <c r="S61" s="415">
        <v>62</v>
      </c>
      <c r="T61" s="415">
        <v>0</v>
      </c>
      <c r="U61" s="415">
        <v>1</v>
      </c>
      <c r="V61" s="415">
        <v>5</v>
      </c>
      <c r="W61" s="415">
        <v>24</v>
      </c>
      <c r="X61" s="415">
        <v>22</v>
      </c>
      <c r="Y61" s="415">
        <v>41</v>
      </c>
      <c r="Z61" s="415">
        <v>4</v>
      </c>
      <c r="AA61" s="415">
        <v>11</v>
      </c>
    </row>
    <row r="62" spans="2:27" ht="15.75" customHeight="1">
      <c r="B62" s="109"/>
      <c r="C62" s="648" t="s">
        <v>424</v>
      </c>
      <c r="D62" s="648"/>
      <c r="E62" s="648"/>
      <c r="F62" s="648"/>
      <c r="G62" s="109"/>
      <c r="H62" s="433"/>
      <c r="I62" s="415">
        <v>1</v>
      </c>
      <c r="J62" s="415">
        <v>3</v>
      </c>
      <c r="K62" s="415">
        <v>8</v>
      </c>
      <c r="L62" s="415">
        <v>1</v>
      </c>
      <c r="M62" s="415" t="s">
        <v>23</v>
      </c>
      <c r="N62" s="415">
        <v>1</v>
      </c>
      <c r="O62" s="415">
        <v>0</v>
      </c>
      <c r="P62" s="230"/>
      <c r="Q62" s="415">
        <v>8</v>
      </c>
      <c r="R62" s="415">
        <v>3</v>
      </c>
      <c r="S62" s="415">
        <v>13</v>
      </c>
      <c r="T62" s="415">
        <v>0</v>
      </c>
      <c r="U62" s="415">
        <v>2</v>
      </c>
      <c r="V62" s="415">
        <v>0</v>
      </c>
      <c r="W62" s="415">
        <v>14</v>
      </c>
      <c r="X62" s="415">
        <v>12</v>
      </c>
      <c r="Y62" s="415">
        <v>6</v>
      </c>
      <c r="Z62" s="415">
        <v>1</v>
      </c>
      <c r="AA62" s="415">
        <v>2</v>
      </c>
    </row>
    <row r="63" spans="1:27" ht="15.75" customHeight="1" thickBot="1">
      <c r="A63" s="65"/>
      <c r="B63" s="65"/>
      <c r="C63" s="653" t="s">
        <v>425</v>
      </c>
      <c r="D63" s="653"/>
      <c r="E63" s="653"/>
      <c r="F63" s="653"/>
      <c r="G63" s="65"/>
      <c r="H63" s="434"/>
      <c r="I63" s="419">
        <v>2</v>
      </c>
      <c r="J63" s="419">
        <v>4</v>
      </c>
      <c r="K63" s="419">
        <v>2</v>
      </c>
      <c r="L63" s="419">
        <v>9</v>
      </c>
      <c r="M63" s="419">
        <v>0</v>
      </c>
      <c r="N63" s="419">
        <v>1</v>
      </c>
      <c r="O63" s="419" t="s">
        <v>23</v>
      </c>
      <c r="P63" s="230"/>
      <c r="Q63" s="419">
        <v>2</v>
      </c>
      <c r="R63" s="419">
        <v>2</v>
      </c>
      <c r="S63" s="419">
        <v>6</v>
      </c>
      <c r="T63" s="419" t="s">
        <v>23</v>
      </c>
      <c r="U63" s="419" t="s">
        <v>23</v>
      </c>
      <c r="V63" s="419">
        <v>0</v>
      </c>
      <c r="W63" s="419">
        <v>2</v>
      </c>
      <c r="X63" s="419">
        <v>3</v>
      </c>
      <c r="Y63" s="419">
        <v>4</v>
      </c>
      <c r="Z63" s="419">
        <v>0</v>
      </c>
      <c r="AA63" s="419">
        <v>2</v>
      </c>
    </row>
    <row r="64" spans="1:17" s="444" customFormat="1" ht="16.5" customHeight="1">
      <c r="A64" s="107" t="s">
        <v>387</v>
      </c>
      <c r="B64" s="107"/>
      <c r="C64" s="420"/>
      <c r="D64" s="487"/>
      <c r="E64" s="487"/>
      <c r="F64" s="487"/>
      <c r="G64" s="85"/>
      <c r="H64" s="404"/>
      <c r="I64" s="406"/>
      <c r="J64" s="406"/>
      <c r="K64" s="406"/>
      <c r="L64" s="406"/>
      <c r="P64" s="405"/>
      <c r="Q64" s="422" t="s">
        <v>458</v>
      </c>
    </row>
    <row r="65" spans="1:16" ht="14.25">
      <c r="A65" s="424"/>
      <c r="P65" s="111"/>
    </row>
    <row r="66" ht="13.5">
      <c r="P66" s="111"/>
    </row>
    <row r="67" ht="13.5">
      <c r="P67" s="111"/>
    </row>
    <row r="68" ht="13.5">
      <c r="P68" s="111"/>
    </row>
    <row r="69" ht="13.5">
      <c r="P69" s="111"/>
    </row>
    <row r="70" ht="13.5">
      <c r="P70" s="111"/>
    </row>
    <row r="71" ht="13.5">
      <c r="P71" s="111"/>
    </row>
    <row r="72" ht="13.5">
      <c r="P72" s="111"/>
    </row>
    <row r="73" ht="13.5">
      <c r="P73" s="111"/>
    </row>
    <row r="74" ht="13.5">
      <c r="P74" s="111"/>
    </row>
    <row r="75" ht="13.5">
      <c r="P75" s="111"/>
    </row>
    <row r="76" ht="13.5">
      <c r="P76" s="111"/>
    </row>
    <row r="77" ht="13.5">
      <c r="P77" s="111"/>
    </row>
    <row r="78" ht="13.5">
      <c r="P78" s="111"/>
    </row>
    <row r="79" ht="13.5">
      <c r="P79" s="111"/>
    </row>
  </sheetData>
  <sheetProtection/>
  <mergeCells count="53">
    <mergeCell ref="C62:F62"/>
    <mergeCell ref="C63:F63"/>
    <mergeCell ref="C49:F49"/>
    <mergeCell ref="B50:F50"/>
    <mergeCell ref="D57:F57"/>
    <mergeCell ref="D59:F59"/>
    <mergeCell ref="D60:F60"/>
    <mergeCell ref="C61:F61"/>
    <mergeCell ref="D33:F33"/>
    <mergeCell ref="D58:F58"/>
    <mergeCell ref="D35:F35"/>
    <mergeCell ref="B36:F36"/>
    <mergeCell ref="D43:F43"/>
    <mergeCell ref="D44:F44"/>
    <mergeCell ref="D45:F45"/>
    <mergeCell ref="D46:F46"/>
    <mergeCell ref="C47:F47"/>
    <mergeCell ref="C48:F48"/>
    <mergeCell ref="D21:F21"/>
    <mergeCell ref="C22:F22"/>
    <mergeCell ref="C23:F23"/>
    <mergeCell ref="C24:F24"/>
    <mergeCell ref="A25:G25"/>
    <mergeCell ref="D32:F32"/>
    <mergeCell ref="W5:W10"/>
    <mergeCell ref="X5:X10"/>
    <mergeCell ref="Y5:Y10"/>
    <mergeCell ref="Z5:Z10"/>
    <mergeCell ref="AA5:AA10"/>
    <mergeCell ref="D34:F34"/>
    <mergeCell ref="B11:F11"/>
    <mergeCell ref="D18:F18"/>
    <mergeCell ref="D19:F19"/>
    <mergeCell ref="D20:F20"/>
    <mergeCell ref="R5:R10"/>
    <mergeCell ref="S5:S10"/>
    <mergeCell ref="T5:T10"/>
    <mergeCell ref="U5:U10"/>
    <mergeCell ref="V5:V10"/>
    <mergeCell ref="B6:G6"/>
    <mergeCell ref="B7:G7"/>
    <mergeCell ref="B8:G8"/>
    <mergeCell ref="B9:G9"/>
    <mergeCell ref="Q5:Q10"/>
    <mergeCell ref="A1:P1"/>
    <mergeCell ref="A2:P2"/>
    <mergeCell ref="I5:I10"/>
    <mergeCell ref="J5:J10"/>
    <mergeCell ref="K5:K10"/>
    <mergeCell ref="L5:L10"/>
    <mergeCell ref="M5:M10"/>
    <mergeCell ref="N5:N10"/>
    <mergeCell ref="O5:O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6" min="3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K1" sqref="AK1"/>
    </sheetView>
  </sheetViews>
  <sheetFormatPr defaultColWidth="9.140625" defaultRowHeight="15"/>
  <cols>
    <col min="1" max="1" width="11.140625" style="64" customWidth="1"/>
    <col min="2" max="10" width="9.28125" style="64" customWidth="1"/>
    <col min="11" max="11" width="11.421875" style="64" customWidth="1"/>
    <col min="12" max="14" width="7.421875" style="64" customWidth="1"/>
    <col min="15" max="15" width="9.00390625" style="64" customWidth="1"/>
    <col min="16" max="17" width="7.421875" style="64" customWidth="1"/>
    <col min="18" max="18" width="9.00390625" style="64" customWidth="1"/>
    <col min="19" max="20" width="7.421875" style="64" customWidth="1"/>
    <col min="21" max="21" width="5.421875" style="64" customWidth="1"/>
    <col min="22" max="22" width="9.00390625" style="64" customWidth="1"/>
    <col min="23" max="24" width="11.421875" style="64" customWidth="1"/>
    <col min="25" max="31" width="9.00390625" style="64" customWidth="1"/>
    <col min="32" max="34" width="11.421875" style="64" customWidth="1"/>
    <col min="35" max="38" width="9.00390625" style="64" customWidth="1"/>
    <col min="39" max="44" width="11.421875" style="64" customWidth="1"/>
    <col min="45" max="47" width="13.421875" style="64" customWidth="1"/>
    <col min="48" max="49" width="11.421875" style="64" customWidth="1"/>
    <col min="50" max="50" width="7.421875" style="64" customWidth="1"/>
    <col min="51" max="51" width="8.421875" style="64" customWidth="1"/>
    <col min="52" max="52" width="7.421875" style="64" customWidth="1"/>
    <col min="53" max="53" width="8.421875" style="64" customWidth="1"/>
    <col min="54" max="54" width="6.421875" style="64" customWidth="1"/>
    <col min="55" max="55" width="8.421875" style="64" customWidth="1"/>
    <col min="56" max="56" width="6.421875" style="64" customWidth="1"/>
    <col min="57" max="57" width="7.421875" style="64" customWidth="1"/>
    <col min="58" max="58" width="6.421875" style="64" customWidth="1"/>
    <col min="59" max="59" width="7.421875" style="64" customWidth="1"/>
    <col min="60" max="60" width="6.421875" style="64" customWidth="1"/>
    <col min="61" max="61" width="7.421875" style="64" customWidth="1"/>
    <col min="62" max="62" width="6.421875" style="64" customWidth="1"/>
    <col min="63" max="63" width="7.421875" style="64" customWidth="1"/>
    <col min="64" max="64" width="6.421875" style="64" customWidth="1"/>
    <col min="65" max="66" width="7.421875" style="64" customWidth="1"/>
    <col min="67" max="67" width="8.421875" style="64" customWidth="1"/>
    <col min="68" max="68" width="7.421875" style="64" customWidth="1"/>
    <col min="69" max="69" width="8.421875" style="64" customWidth="1"/>
    <col min="70" max="70" width="7.421875" style="64" customWidth="1"/>
    <col min="71" max="71" width="8.421875" style="64" customWidth="1"/>
    <col min="72" max="72" width="6.421875" style="64" customWidth="1"/>
    <col min="73" max="73" width="7.421875" style="64" customWidth="1"/>
    <col min="74" max="74" width="11.421875" style="64" customWidth="1"/>
    <col min="75" max="75" width="5.421875" style="64" customWidth="1"/>
    <col min="76" max="76" width="17.421875" style="64" customWidth="1"/>
    <col min="77" max="102" width="5.421875" style="64" customWidth="1"/>
    <col min="103" max="113" width="11.421875" style="64" customWidth="1"/>
    <col min="114" max="114" width="23.421875" style="64" customWidth="1"/>
    <col min="115" max="115" width="9.00390625" style="64" customWidth="1"/>
    <col min="116" max="127" width="7.421875" style="64" customWidth="1"/>
    <col min="128" max="129" width="8.421875" style="64" customWidth="1"/>
    <col min="130" max="130" width="7.421875" style="64" customWidth="1"/>
    <col min="131" max="131" width="17.421875" style="64" customWidth="1"/>
    <col min="132" max="147" width="10.421875" style="64" customWidth="1"/>
    <col min="148" max="148" width="7.421875" style="64" customWidth="1"/>
    <col min="149" max="149" width="15.421875" style="64" customWidth="1"/>
    <col min="150" max="167" width="9.00390625" style="64" customWidth="1"/>
    <col min="168" max="168" width="11.421875" style="64" customWidth="1"/>
    <col min="169" max="169" width="15.421875" style="64" customWidth="1"/>
    <col min="170" max="175" width="9.00390625" style="64" customWidth="1"/>
    <col min="176" max="176" width="12.421875" style="64" customWidth="1"/>
    <col min="177" max="177" width="7.421875" style="64" customWidth="1"/>
    <col min="178" max="178" width="17.421875" style="64" customWidth="1"/>
    <col min="179" max="191" width="5.421875" style="64" customWidth="1"/>
    <col min="192" max="192" width="11.421875" style="64" customWidth="1"/>
    <col min="193" max="193" width="15.421875" style="64" customWidth="1"/>
    <col min="194" max="199" width="11.421875" style="64" customWidth="1"/>
    <col min="200" max="200" width="7.421875" style="64" customWidth="1"/>
    <col min="201" max="201" width="12.421875" style="64" customWidth="1"/>
    <col min="202" max="211" width="7.421875" style="64" customWidth="1"/>
    <col min="212" max="212" width="11.421875" style="64" customWidth="1"/>
    <col min="213" max="213" width="15.421875" style="64" customWidth="1"/>
    <col min="214" max="219" width="11.421875" style="64" customWidth="1"/>
    <col min="220" max="220" width="7.421875" style="64" customWidth="1"/>
    <col min="221" max="221" width="37.421875" style="64" customWidth="1"/>
    <col min="222" max="16384" width="9.00390625" style="64" customWidth="1"/>
  </cols>
  <sheetData>
    <row r="1" spans="1:10" ht="18.75">
      <c r="A1" s="540" t="s">
        <v>68</v>
      </c>
      <c r="B1" s="540"/>
      <c r="C1" s="540"/>
      <c r="D1" s="540"/>
      <c r="E1" s="540"/>
      <c r="F1" s="540"/>
      <c r="G1" s="540"/>
      <c r="H1" s="540"/>
      <c r="I1" s="540"/>
      <c r="J1" s="540"/>
    </row>
    <row r="3" spans="1:10" ht="14.25" thickBot="1">
      <c r="A3" s="65"/>
      <c r="B3" s="65"/>
      <c r="C3" s="65"/>
      <c r="D3" s="65"/>
      <c r="E3" s="65"/>
      <c r="F3" s="65"/>
      <c r="G3" s="65"/>
      <c r="H3" s="65"/>
      <c r="I3" s="65"/>
      <c r="J3" s="108" t="s">
        <v>69</v>
      </c>
    </row>
    <row r="4" spans="1:11" ht="11.25" customHeight="1">
      <c r="A4" s="506" t="s">
        <v>70</v>
      </c>
      <c r="B4" s="526" t="s">
        <v>71</v>
      </c>
      <c r="C4" s="526" t="s">
        <v>72</v>
      </c>
      <c r="D4" s="526" t="s">
        <v>73</v>
      </c>
      <c r="E4" s="526" t="s">
        <v>74</v>
      </c>
      <c r="F4" s="526" t="s">
        <v>75</v>
      </c>
      <c r="G4" s="526" t="s">
        <v>76</v>
      </c>
      <c r="H4" s="526" t="s">
        <v>77</v>
      </c>
      <c r="I4" s="526" t="s">
        <v>78</v>
      </c>
      <c r="J4" s="528" t="s">
        <v>79</v>
      </c>
      <c r="K4" s="109"/>
    </row>
    <row r="5" spans="1:11" ht="11.25" customHeight="1">
      <c r="A5" s="507"/>
      <c r="B5" s="542"/>
      <c r="C5" s="542"/>
      <c r="D5" s="542"/>
      <c r="E5" s="542"/>
      <c r="F5" s="542"/>
      <c r="G5" s="542"/>
      <c r="H5" s="542"/>
      <c r="I5" s="542"/>
      <c r="J5" s="544"/>
      <c r="K5" s="109"/>
    </row>
    <row r="6" spans="1:11" ht="11.25" customHeight="1">
      <c r="A6" s="541"/>
      <c r="B6" s="543"/>
      <c r="C6" s="543"/>
      <c r="D6" s="543"/>
      <c r="E6" s="543"/>
      <c r="F6" s="543"/>
      <c r="G6" s="543"/>
      <c r="H6" s="543"/>
      <c r="I6" s="543"/>
      <c r="J6" s="545"/>
      <c r="K6" s="109"/>
    </row>
    <row r="7" spans="1:10" s="69" customFormat="1" ht="15.75" customHeight="1">
      <c r="A7" s="33">
        <v>17</v>
      </c>
      <c r="B7" s="110">
        <v>750859</v>
      </c>
      <c r="C7" s="99">
        <v>3250</v>
      </c>
      <c r="D7" s="99">
        <v>17276</v>
      </c>
      <c r="E7" s="99">
        <v>22590</v>
      </c>
      <c r="F7" s="99">
        <v>53590</v>
      </c>
      <c r="G7" s="99">
        <v>29910</v>
      </c>
      <c r="H7" s="99">
        <v>52528</v>
      </c>
      <c r="I7" s="99">
        <v>16679</v>
      </c>
      <c r="J7" s="99">
        <v>37339</v>
      </c>
    </row>
    <row r="8" spans="1:10" s="69" customFormat="1" ht="15.75" customHeight="1">
      <c r="A8" s="37">
        <f>A7+1</f>
        <v>18</v>
      </c>
      <c r="B8" s="110">
        <v>930979</v>
      </c>
      <c r="C8" s="99">
        <v>3580</v>
      </c>
      <c r="D8" s="99">
        <v>20178</v>
      </c>
      <c r="E8" s="99">
        <v>26475</v>
      </c>
      <c r="F8" s="99">
        <v>61377</v>
      </c>
      <c r="G8" s="99">
        <v>36847</v>
      </c>
      <c r="H8" s="99">
        <v>62150</v>
      </c>
      <c r="I8" s="99">
        <v>19490</v>
      </c>
      <c r="J8" s="99">
        <v>43951</v>
      </c>
    </row>
    <row r="9" spans="1:10" s="69" customFormat="1" ht="15.75" customHeight="1">
      <c r="A9" s="37">
        <f>A8+1</f>
        <v>19</v>
      </c>
      <c r="B9" s="110">
        <v>931564</v>
      </c>
      <c r="C9" s="104">
        <v>3867</v>
      </c>
      <c r="D9" s="104">
        <v>19791</v>
      </c>
      <c r="E9" s="104">
        <v>25178</v>
      </c>
      <c r="F9" s="104">
        <v>65935</v>
      </c>
      <c r="G9" s="104">
        <v>37455</v>
      </c>
      <c r="H9" s="104">
        <v>62951</v>
      </c>
      <c r="I9" s="104">
        <v>20764</v>
      </c>
      <c r="J9" s="104">
        <v>41843</v>
      </c>
    </row>
    <row r="10" spans="1:10" s="111" customFormat="1" ht="15.75" customHeight="1">
      <c r="A10" s="37">
        <f>A9+1</f>
        <v>20</v>
      </c>
      <c r="B10" s="110">
        <v>921032</v>
      </c>
      <c r="C10" s="104">
        <v>3643</v>
      </c>
      <c r="D10" s="104">
        <v>18559</v>
      </c>
      <c r="E10" s="104">
        <v>24386</v>
      </c>
      <c r="F10" s="104">
        <v>62478</v>
      </c>
      <c r="G10" s="104">
        <v>35974</v>
      </c>
      <c r="H10" s="104">
        <v>64415</v>
      </c>
      <c r="I10" s="104">
        <v>19651</v>
      </c>
      <c r="J10" s="104">
        <v>40628</v>
      </c>
    </row>
    <row r="11" spans="1:10" s="73" customFormat="1" ht="15.75" customHeight="1" thickBot="1">
      <c r="A11" s="112">
        <f>A10+1</f>
        <v>21</v>
      </c>
      <c r="B11" s="113">
        <v>906831</v>
      </c>
      <c r="C11" s="114">
        <v>3594</v>
      </c>
      <c r="D11" s="114">
        <v>18569</v>
      </c>
      <c r="E11" s="114">
        <v>23836</v>
      </c>
      <c r="F11" s="114">
        <v>61662</v>
      </c>
      <c r="G11" s="114">
        <v>38419</v>
      </c>
      <c r="H11" s="114">
        <v>64236</v>
      </c>
      <c r="I11" s="114">
        <v>18917</v>
      </c>
      <c r="J11" s="114">
        <v>39499</v>
      </c>
    </row>
    <row r="12" spans="1:10" ht="14.25" thickBot="1">
      <c r="A12" s="83"/>
      <c r="B12" s="83"/>
      <c r="C12" s="83"/>
      <c r="D12" s="83"/>
      <c r="E12" s="83"/>
      <c r="F12" s="83"/>
      <c r="G12" s="83"/>
      <c r="H12" s="83"/>
      <c r="I12" s="83"/>
      <c r="J12" s="115"/>
    </row>
    <row r="13" spans="1:10" ht="10.5" customHeight="1">
      <c r="A13" s="506" t="s">
        <v>80</v>
      </c>
      <c r="B13" s="528" t="s">
        <v>81</v>
      </c>
      <c r="C13" s="526" t="s">
        <v>82</v>
      </c>
      <c r="D13" s="526" t="s">
        <v>83</v>
      </c>
      <c r="E13" s="526" t="s">
        <v>84</v>
      </c>
      <c r="F13" s="526" t="s">
        <v>85</v>
      </c>
      <c r="G13" s="526" t="s">
        <v>86</v>
      </c>
      <c r="H13" s="526" t="s">
        <v>87</v>
      </c>
      <c r="I13" s="526" t="s">
        <v>88</v>
      </c>
      <c r="J13" s="528" t="s">
        <v>89</v>
      </c>
    </row>
    <row r="14" spans="1:10" ht="10.5" customHeight="1">
      <c r="A14" s="507"/>
      <c r="B14" s="544"/>
      <c r="C14" s="542"/>
      <c r="D14" s="542"/>
      <c r="E14" s="542"/>
      <c r="F14" s="542"/>
      <c r="G14" s="542"/>
      <c r="H14" s="542"/>
      <c r="I14" s="542"/>
      <c r="J14" s="544"/>
    </row>
    <row r="15" spans="1:10" ht="10.5" customHeight="1">
      <c r="A15" s="541"/>
      <c r="B15" s="545"/>
      <c r="C15" s="543"/>
      <c r="D15" s="543"/>
      <c r="E15" s="543"/>
      <c r="F15" s="543"/>
      <c r="G15" s="543"/>
      <c r="H15" s="543"/>
      <c r="I15" s="543"/>
      <c r="J15" s="545"/>
    </row>
    <row r="16" spans="1:10" s="69" customFormat="1" ht="15.75" customHeight="1">
      <c r="A16" s="33">
        <f>A7</f>
        <v>17</v>
      </c>
      <c r="B16" s="98">
        <v>7214</v>
      </c>
      <c r="C16" s="99">
        <v>93285</v>
      </c>
      <c r="D16" s="99">
        <v>50515</v>
      </c>
      <c r="E16" s="99">
        <v>9363</v>
      </c>
      <c r="F16" s="99">
        <v>722</v>
      </c>
      <c r="G16" s="99">
        <v>214</v>
      </c>
      <c r="H16" s="99">
        <v>262859</v>
      </c>
      <c r="I16" s="99">
        <v>55684</v>
      </c>
      <c r="J16" s="99">
        <v>37841</v>
      </c>
    </row>
    <row r="17" spans="1:10" s="69" customFormat="1" ht="15.75" customHeight="1">
      <c r="A17" s="37">
        <f>A16+1</f>
        <v>18</v>
      </c>
      <c r="B17" s="98">
        <v>8435</v>
      </c>
      <c r="C17" s="99">
        <v>107232</v>
      </c>
      <c r="D17" s="99">
        <v>59828</v>
      </c>
      <c r="E17" s="99">
        <v>11161</v>
      </c>
      <c r="F17" s="99">
        <v>879</v>
      </c>
      <c r="G17" s="99">
        <v>370</v>
      </c>
      <c r="H17" s="99">
        <v>346963</v>
      </c>
      <c r="I17" s="99">
        <v>69241</v>
      </c>
      <c r="J17" s="99">
        <v>52822</v>
      </c>
    </row>
    <row r="18" spans="1:10" s="69" customFormat="1" ht="15.75" customHeight="1">
      <c r="A18" s="37">
        <f>A17+1</f>
        <v>19</v>
      </c>
      <c r="B18" s="98">
        <v>8029</v>
      </c>
      <c r="C18" s="104">
        <v>106810</v>
      </c>
      <c r="D18" s="104">
        <v>57796</v>
      </c>
      <c r="E18" s="104">
        <v>11518</v>
      </c>
      <c r="F18" s="104">
        <v>764</v>
      </c>
      <c r="G18" s="104">
        <v>317</v>
      </c>
      <c r="H18" s="104">
        <v>349230</v>
      </c>
      <c r="I18" s="104">
        <v>64184</v>
      </c>
      <c r="J18" s="104">
        <v>55132</v>
      </c>
    </row>
    <row r="19" spans="1:10" s="69" customFormat="1" ht="15.75" customHeight="1">
      <c r="A19" s="37">
        <f>A18+1</f>
        <v>20</v>
      </c>
      <c r="B19" s="110">
        <v>7970</v>
      </c>
      <c r="C19" s="104">
        <v>106200</v>
      </c>
      <c r="D19" s="104">
        <v>58915</v>
      </c>
      <c r="E19" s="104">
        <v>10370</v>
      </c>
      <c r="F19" s="104">
        <v>975</v>
      </c>
      <c r="G19" s="104">
        <v>474</v>
      </c>
      <c r="H19" s="104">
        <v>353110</v>
      </c>
      <c r="I19" s="104">
        <v>63998</v>
      </c>
      <c r="J19" s="104">
        <v>49286</v>
      </c>
    </row>
    <row r="20" spans="1:10" s="73" customFormat="1" ht="15.75" customHeight="1" thickBot="1">
      <c r="A20" s="112">
        <f>A19+1</f>
        <v>21</v>
      </c>
      <c r="B20" s="116">
        <v>7861</v>
      </c>
      <c r="C20" s="114">
        <v>102842</v>
      </c>
      <c r="D20" s="114">
        <v>59988</v>
      </c>
      <c r="E20" s="114">
        <v>9985</v>
      </c>
      <c r="F20" s="114">
        <v>877</v>
      </c>
      <c r="G20" s="114">
        <v>463</v>
      </c>
      <c r="H20" s="114">
        <v>348031</v>
      </c>
      <c r="I20" s="114">
        <v>64982</v>
      </c>
      <c r="J20" s="114">
        <v>43070</v>
      </c>
    </row>
    <row r="21" spans="1:8" ht="16.5" customHeight="1">
      <c r="A21" s="107" t="s">
        <v>90</v>
      </c>
      <c r="B21" s="81"/>
      <c r="C21" s="81"/>
      <c r="D21" s="81"/>
      <c r="E21" s="81"/>
      <c r="F21" s="81"/>
      <c r="G21" s="81"/>
      <c r="H21" s="81"/>
    </row>
    <row r="25" ht="13.5">
      <c r="D25" s="82"/>
    </row>
  </sheetData>
  <sheetProtection/>
  <mergeCells count="21">
    <mergeCell ref="I13:I15"/>
    <mergeCell ref="J13:J15"/>
    <mergeCell ref="J4:J6"/>
    <mergeCell ref="A13:A15"/>
    <mergeCell ref="B13:B15"/>
    <mergeCell ref="C13:C15"/>
    <mergeCell ref="D13:D15"/>
    <mergeCell ref="E13:E15"/>
    <mergeCell ref="F13:F15"/>
    <mergeCell ref="G13:G15"/>
    <mergeCell ref="H13:H15"/>
    <mergeCell ref="A1:J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showGridLines="0" showZeros="0" zoomScalePageLayoutView="0" workbookViewId="0" topLeftCell="A1">
      <selection activeCell="AK1" sqref="AK1"/>
    </sheetView>
  </sheetViews>
  <sheetFormatPr defaultColWidth="9.140625" defaultRowHeight="15"/>
  <cols>
    <col min="1" max="1" width="11.8515625" style="64" customWidth="1"/>
    <col min="2" max="9" width="10.28125" style="64" customWidth="1"/>
    <col min="10" max="11" width="11.421875" style="64" customWidth="1"/>
    <col min="12" max="19" width="9.00390625" style="64" customWidth="1"/>
    <col min="20" max="20" width="16.421875" style="64" customWidth="1"/>
    <col min="21" max="27" width="11.421875" style="64" customWidth="1"/>
    <col min="28" max="28" width="7.421875" style="64" customWidth="1"/>
    <col min="29" max="30" width="11.421875" style="64" customWidth="1"/>
    <col min="31" max="37" width="9.00390625" style="64" customWidth="1"/>
    <col min="38" max="40" width="11.421875" style="64" customWidth="1"/>
    <col min="41" max="44" width="9.00390625" style="64" customWidth="1"/>
    <col min="45" max="50" width="11.421875" style="64" customWidth="1"/>
    <col min="51" max="53" width="13.421875" style="64" customWidth="1"/>
    <col min="54" max="55" width="11.421875" style="64" customWidth="1"/>
    <col min="56" max="56" width="7.421875" style="64" customWidth="1"/>
    <col min="57" max="57" width="8.421875" style="64" customWidth="1"/>
    <col min="58" max="58" width="7.421875" style="64" customWidth="1"/>
    <col min="59" max="59" width="8.421875" style="64" customWidth="1"/>
    <col min="60" max="60" width="6.421875" style="64" customWidth="1"/>
    <col min="61" max="61" width="8.421875" style="64" customWidth="1"/>
    <col min="62" max="62" width="6.421875" style="64" customWidth="1"/>
    <col min="63" max="63" width="7.421875" style="64" customWidth="1"/>
    <col min="64" max="64" width="6.421875" style="64" customWidth="1"/>
    <col min="65" max="65" width="7.421875" style="64" customWidth="1"/>
    <col min="66" max="66" width="6.421875" style="64" customWidth="1"/>
    <col min="67" max="67" width="7.421875" style="64" customWidth="1"/>
    <col min="68" max="68" width="6.421875" style="64" customWidth="1"/>
    <col min="69" max="69" width="7.421875" style="64" customWidth="1"/>
    <col min="70" max="70" width="6.421875" style="64" customWidth="1"/>
    <col min="71" max="72" width="7.421875" style="64" customWidth="1"/>
    <col min="73" max="73" width="8.421875" style="64" customWidth="1"/>
    <col min="74" max="74" width="7.421875" style="64" customWidth="1"/>
    <col min="75" max="75" width="8.421875" style="64" customWidth="1"/>
    <col min="76" max="76" width="7.421875" style="64" customWidth="1"/>
    <col min="77" max="77" width="8.421875" style="64" customWidth="1"/>
    <col min="78" max="78" width="6.421875" style="64" customWidth="1"/>
    <col min="79" max="79" width="7.421875" style="64" customWidth="1"/>
    <col min="80" max="80" width="11.421875" style="64" customWidth="1"/>
    <col min="81" max="81" width="5.421875" style="64" customWidth="1"/>
    <col min="82" max="82" width="17.421875" style="64" customWidth="1"/>
    <col min="83" max="108" width="5.421875" style="64" customWidth="1"/>
    <col min="109" max="119" width="11.421875" style="64" customWidth="1"/>
    <col min="120" max="120" width="23.421875" style="64" customWidth="1"/>
    <col min="121" max="121" width="9.00390625" style="64" customWidth="1"/>
    <col min="122" max="133" width="7.421875" style="64" customWidth="1"/>
    <col min="134" max="135" width="8.421875" style="64" customWidth="1"/>
    <col min="136" max="136" width="7.421875" style="64" customWidth="1"/>
    <col min="137" max="137" width="17.421875" style="64" customWidth="1"/>
    <col min="138" max="153" width="10.421875" style="64" customWidth="1"/>
    <col min="154" max="154" width="7.421875" style="64" customWidth="1"/>
    <col min="155" max="155" width="15.421875" style="64" customWidth="1"/>
    <col min="156" max="173" width="9.00390625" style="64" customWidth="1"/>
    <col min="174" max="174" width="11.421875" style="64" customWidth="1"/>
    <col min="175" max="175" width="15.421875" style="64" customWidth="1"/>
    <col min="176" max="181" width="9.00390625" style="64" customWidth="1"/>
    <col min="182" max="182" width="12.421875" style="64" customWidth="1"/>
    <col min="183" max="183" width="7.421875" style="64" customWidth="1"/>
    <col min="184" max="184" width="17.421875" style="64" customWidth="1"/>
    <col min="185" max="197" width="5.421875" style="64" customWidth="1"/>
    <col min="198" max="198" width="11.421875" style="64" customWidth="1"/>
    <col min="199" max="199" width="15.421875" style="64" customWidth="1"/>
    <col min="200" max="205" width="11.421875" style="64" customWidth="1"/>
    <col min="206" max="206" width="7.421875" style="64" customWidth="1"/>
    <col min="207" max="207" width="12.421875" style="64" customWidth="1"/>
    <col min="208" max="217" width="7.421875" style="64" customWidth="1"/>
    <col min="218" max="218" width="11.421875" style="64" customWidth="1"/>
    <col min="219" max="219" width="15.421875" style="64" customWidth="1"/>
    <col min="220" max="225" width="11.421875" style="64" customWidth="1"/>
    <col min="226" max="226" width="7.421875" style="64" customWidth="1"/>
    <col min="227" max="227" width="37.421875" style="64" customWidth="1"/>
    <col min="228" max="16384" width="9.00390625" style="64" customWidth="1"/>
  </cols>
  <sheetData>
    <row r="1" spans="1:20" ht="18.75">
      <c r="A1" s="540" t="s">
        <v>91</v>
      </c>
      <c r="B1" s="540"/>
      <c r="C1" s="540"/>
      <c r="D1" s="540"/>
      <c r="E1" s="540"/>
      <c r="F1" s="540"/>
      <c r="G1" s="540"/>
      <c r="H1" s="540"/>
      <c r="I1" s="540"/>
      <c r="T1" s="117"/>
    </row>
    <row r="2" spans="1:20" ht="11.25" customHeight="1">
      <c r="A2" s="118"/>
      <c r="T2" s="117"/>
    </row>
    <row r="3" spans="1:9" ht="14.25" thickBot="1">
      <c r="A3" s="65"/>
      <c r="B3" s="65"/>
      <c r="C3" s="65"/>
      <c r="D3" s="65"/>
      <c r="E3" s="65"/>
      <c r="F3" s="65"/>
      <c r="G3" s="65"/>
      <c r="H3" s="65"/>
      <c r="I3" s="108" t="s">
        <v>69</v>
      </c>
    </row>
    <row r="4" spans="1:9" ht="27.75" customHeight="1">
      <c r="A4" s="454" t="s">
        <v>70</v>
      </c>
      <c r="B4" s="119" t="s">
        <v>71</v>
      </c>
      <c r="C4" s="119" t="s">
        <v>72</v>
      </c>
      <c r="D4" s="119" t="s">
        <v>73</v>
      </c>
      <c r="E4" s="119" t="s">
        <v>74</v>
      </c>
      <c r="F4" s="119" t="s">
        <v>75</v>
      </c>
      <c r="G4" s="119" t="s">
        <v>76</v>
      </c>
      <c r="H4" s="119" t="s">
        <v>77</v>
      </c>
      <c r="I4" s="439" t="s">
        <v>78</v>
      </c>
    </row>
    <row r="5" spans="1:9" ht="15.75" customHeight="1">
      <c r="A5" s="33">
        <v>17</v>
      </c>
      <c r="B5" s="110">
        <v>786657</v>
      </c>
      <c r="C5" s="99">
        <v>28693</v>
      </c>
      <c r="D5" s="99">
        <v>28714</v>
      </c>
      <c r="E5" s="99">
        <v>57365</v>
      </c>
      <c r="F5" s="99">
        <v>113102</v>
      </c>
      <c r="G5" s="99">
        <v>38619</v>
      </c>
      <c r="H5" s="99">
        <v>38823</v>
      </c>
      <c r="I5" s="99">
        <v>26571</v>
      </c>
    </row>
    <row r="6" spans="1:9" ht="15.75" customHeight="1">
      <c r="A6" s="37">
        <f>A5+1</f>
        <v>18</v>
      </c>
      <c r="B6" s="110">
        <v>806161</v>
      </c>
      <c r="C6" s="99">
        <v>29316</v>
      </c>
      <c r="D6" s="99">
        <v>29282</v>
      </c>
      <c r="E6" s="99">
        <v>59061</v>
      </c>
      <c r="F6" s="99">
        <v>116991</v>
      </c>
      <c r="G6" s="99">
        <v>39844</v>
      </c>
      <c r="H6" s="99">
        <v>40414</v>
      </c>
      <c r="I6" s="99">
        <v>27415</v>
      </c>
    </row>
    <row r="7" spans="1:9" ht="15.75" customHeight="1">
      <c r="A7" s="37">
        <f>A6+1</f>
        <v>19</v>
      </c>
      <c r="B7" s="110">
        <v>822296</v>
      </c>
      <c r="C7" s="104">
        <v>29764</v>
      </c>
      <c r="D7" s="104">
        <v>29705</v>
      </c>
      <c r="E7" s="104">
        <v>60363</v>
      </c>
      <c r="F7" s="104">
        <v>120019</v>
      </c>
      <c r="G7" s="104">
        <v>40887</v>
      </c>
      <c r="H7" s="104">
        <v>41772</v>
      </c>
      <c r="I7" s="104">
        <v>28026</v>
      </c>
    </row>
    <row r="8" spans="1:9" ht="15.75" customHeight="1">
      <c r="A8" s="37">
        <f>A7+1</f>
        <v>20</v>
      </c>
      <c r="B8" s="110">
        <v>836575</v>
      </c>
      <c r="C8" s="104">
        <v>30241</v>
      </c>
      <c r="D8" s="104">
        <v>30074</v>
      </c>
      <c r="E8" s="104">
        <v>61618</v>
      </c>
      <c r="F8" s="104">
        <v>122679</v>
      </c>
      <c r="G8" s="104">
        <v>41774</v>
      </c>
      <c r="H8" s="104">
        <v>43020</v>
      </c>
      <c r="I8" s="104">
        <v>28490</v>
      </c>
    </row>
    <row r="9" spans="1:9" s="121" customFormat="1" ht="15.75" customHeight="1" thickBot="1">
      <c r="A9" s="112">
        <f>A8+1</f>
        <v>21</v>
      </c>
      <c r="B9" s="120">
        <v>854683</v>
      </c>
      <c r="C9" s="114">
        <v>30762</v>
      </c>
      <c r="D9" s="114">
        <v>30458</v>
      </c>
      <c r="E9" s="114">
        <v>62779</v>
      </c>
      <c r="F9" s="114">
        <v>125411</v>
      </c>
      <c r="G9" s="114">
        <v>42824</v>
      </c>
      <c r="H9" s="114">
        <v>44261</v>
      </c>
      <c r="I9" s="114">
        <v>29084</v>
      </c>
    </row>
    <row r="10" spans="1:9" ht="8.25" customHeight="1" thickBot="1">
      <c r="A10" s="83"/>
      <c r="B10" s="83"/>
      <c r="C10" s="83"/>
      <c r="D10" s="83"/>
      <c r="E10" s="83"/>
      <c r="F10" s="83"/>
      <c r="G10" s="83"/>
      <c r="H10" s="83"/>
      <c r="I10" s="84"/>
    </row>
    <row r="11" spans="1:18" ht="27.75" customHeight="1">
      <c r="A11" s="454" t="s">
        <v>92</v>
      </c>
      <c r="B11" s="119" t="s">
        <v>79</v>
      </c>
      <c r="C11" s="119" t="s">
        <v>81</v>
      </c>
      <c r="D11" s="119" t="s">
        <v>82</v>
      </c>
      <c r="E11" s="119" t="s">
        <v>83</v>
      </c>
      <c r="F11" s="119" t="s">
        <v>84</v>
      </c>
      <c r="G11" s="119" t="s">
        <v>85</v>
      </c>
      <c r="H11" s="119" t="s">
        <v>87</v>
      </c>
      <c r="I11" s="439" t="s">
        <v>93</v>
      </c>
      <c r="Q11" s="117"/>
      <c r="R11" s="117"/>
    </row>
    <row r="12" spans="1:9" ht="15.75" customHeight="1">
      <c r="A12" s="122">
        <f>A5</f>
        <v>17</v>
      </c>
      <c r="B12" s="98">
        <v>48223</v>
      </c>
      <c r="C12" s="99">
        <v>10740</v>
      </c>
      <c r="D12" s="99">
        <v>92094</v>
      </c>
      <c r="E12" s="99">
        <v>27541</v>
      </c>
      <c r="F12" s="99">
        <v>88950</v>
      </c>
      <c r="G12" s="99">
        <v>12866</v>
      </c>
      <c r="H12" s="99">
        <v>89481</v>
      </c>
      <c r="I12" s="99">
        <v>2052</v>
      </c>
    </row>
    <row r="13" spans="1:9" ht="15.75" customHeight="1">
      <c r="A13" s="37">
        <f>A12+1</f>
        <v>18</v>
      </c>
      <c r="B13" s="98">
        <v>49656</v>
      </c>
      <c r="C13" s="99">
        <v>10980</v>
      </c>
      <c r="D13" s="99">
        <v>94289</v>
      </c>
      <c r="E13" s="99">
        <v>28511</v>
      </c>
      <c r="F13" s="99">
        <v>92333</v>
      </c>
      <c r="G13" s="99">
        <v>12939</v>
      </c>
      <c r="H13" s="99">
        <v>92385</v>
      </c>
      <c r="I13" s="99">
        <v>2101</v>
      </c>
    </row>
    <row r="14" spans="1:9" ht="15.75" customHeight="1">
      <c r="A14" s="37">
        <f>A13+1</f>
        <v>19</v>
      </c>
      <c r="B14" s="110">
        <v>50578</v>
      </c>
      <c r="C14" s="104">
        <v>11173</v>
      </c>
      <c r="D14" s="104">
        <v>96158</v>
      </c>
      <c r="E14" s="104">
        <v>29514</v>
      </c>
      <c r="F14" s="104">
        <v>95840</v>
      </c>
      <c r="G14" s="104">
        <v>13092</v>
      </c>
      <c r="H14" s="104">
        <v>95652</v>
      </c>
      <c r="I14" s="104">
        <v>2151</v>
      </c>
    </row>
    <row r="15" spans="1:9" ht="15.75" customHeight="1">
      <c r="A15" s="37">
        <f>A14+1</f>
        <v>20</v>
      </c>
      <c r="B15" s="110">
        <v>51437</v>
      </c>
      <c r="C15" s="104">
        <v>11425</v>
      </c>
      <c r="D15" s="104">
        <v>97451</v>
      </c>
      <c r="E15" s="104">
        <v>30485</v>
      </c>
      <c r="F15" s="104">
        <v>99001</v>
      </c>
      <c r="G15" s="104">
        <v>13382</v>
      </c>
      <c r="H15" s="104">
        <v>98375</v>
      </c>
      <c r="I15" s="104">
        <v>2187</v>
      </c>
    </row>
    <row r="16" spans="1:9" s="73" customFormat="1" ht="15.75" customHeight="1" thickBot="1">
      <c r="A16" s="112">
        <f>A15+1</f>
        <v>21</v>
      </c>
      <c r="B16" s="116">
        <v>52341</v>
      </c>
      <c r="C16" s="114">
        <v>11619</v>
      </c>
      <c r="D16" s="114">
        <v>99459</v>
      </c>
      <c r="E16" s="114">
        <v>31530</v>
      </c>
      <c r="F16" s="114">
        <v>101998</v>
      </c>
      <c r="G16" s="114">
        <v>13482</v>
      </c>
      <c r="H16" s="114">
        <v>100872</v>
      </c>
      <c r="I16" s="114">
        <v>2188</v>
      </c>
    </row>
    <row r="17" spans="1:9" ht="8.25" customHeight="1" thickBot="1">
      <c r="A17" s="83"/>
      <c r="B17" s="83"/>
      <c r="C17" s="83"/>
      <c r="D17" s="83"/>
      <c r="E17" s="83"/>
      <c r="F17" s="83"/>
      <c r="G17" s="83"/>
      <c r="H17" s="85"/>
      <c r="I17" s="85"/>
    </row>
    <row r="18" spans="1:9" ht="27.75" customHeight="1">
      <c r="A18" s="454" t="s">
        <v>70</v>
      </c>
      <c r="B18" s="119" t="s">
        <v>89</v>
      </c>
      <c r="C18" s="119" t="s">
        <v>94</v>
      </c>
      <c r="D18" s="119" t="s">
        <v>95</v>
      </c>
      <c r="E18" s="119" t="s">
        <v>96</v>
      </c>
      <c r="F18" s="119" t="s">
        <v>97</v>
      </c>
      <c r="G18" s="119" t="s">
        <v>98</v>
      </c>
      <c r="H18" s="439" t="s">
        <v>99</v>
      </c>
      <c r="I18" s="439" t="s">
        <v>100</v>
      </c>
    </row>
    <row r="19" spans="1:9" ht="15.75" customHeight="1">
      <c r="A19" s="122">
        <f>A12</f>
        <v>17</v>
      </c>
      <c r="B19" s="98">
        <v>20461</v>
      </c>
      <c r="C19" s="99">
        <v>154</v>
      </c>
      <c r="D19" s="99">
        <v>1229</v>
      </c>
      <c r="E19" s="99">
        <v>509</v>
      </c>
      <c r="F19" s="99">
        <v>2979</v>
      </c>
      <c r="G19" s="99">
        <v>2877</v>
      </c>
      <c r="H19" s="99">
        <v>49988</v>
      </c>
      <c r="I19" s="123">
        <v>4626</v>
      </c>
    </row>
    <row r="20" spans="1:9" ht="15.75" customHeight="1">
      <c r="A20" s="37">
        <f>A19+1</f>
        <v>18</v>
      </c>
      <c r="B20" s="98">
        <v>21540</v>
      </c>
      <c r="C20" s="99">
        <v>154</v>
      </c>
      <c r="D20" s="99">
        <v>1277</v>
      </c>
      <c r="E20" s="99">
        <v>509</v>
      </c>
      <c r="F20" s="99">
        <v>2979</v>
      </c>
      <c r="G20" s="99">
        <v>2876</v>
      </c>
      <c r="H20" s="99">
        <v>46683</v>
      </c>
      <c r="I20" s="123">
        <v>4626</v>
      </c>
    </row>
    <row r="21" spans="1:9" ht="15.75" customHeight="1">
      <c r="A21" s="37">
        <f>A20+1</f>
        <v>19</v>
      </c>
      <c r="B21" s="98">
        <v>21993</v>
      </c>
      <c r="C21" s="104">
        <v>154</v>
      </c>
      <c r="D21" s="104">
        <v>1327</v>
      </c>
      <c r="E21" s="104">
        <v>509</v>
      </c>
      <c r="F21" s="104">
        <v>2979</v>
      </c>
      <c r="G21" s="104">
        <v>2876</v>
      </c>
      <c r="H21" s="104">
        <v>43138</v>
      </c>
      <c r="I21" s="124">
        <v>4626</v>
      </c>
    </row>
    <row r="22" spans="1:9" ht="15.75" customHeight="1">
      <c r="A22" s="37">
        <f>A21+1</f>
        <v>20</v>
      </c>
      <c r="B22" s="110">
        <v>22372</v>
      </c>
      <c r="C22" s="104">
        <v>154</v>
      </c>
      <c r="D22" s="104">
        <v>1385</v>
      </c>
      <c r="E22" s="104">
        <v>509</v>
      </c>
      <c r="F22" s="104">
        <v>2979</v>
      </c>
      <c r="G22" s="104">
        <v>2876</v>
      </c>
      <c r="H22" s="104">
        <v>40034</v>
      </c>
      <c r="I22" s="104">
        <v>4627</v>
      </c>
    </row>
    <row r="23" spans="1:9" s="73" customFormat="1" ht="15.75" customHeight="1" thickBot="1">
      <c r="A23" s="112">
        <f>A22+1</f>
        <v>21</v>
      </c>
      <c r="B23" s="116">
        <v>22645</v>
      </c>
      <c r="C23" s="114">
        <v>154</v>
      </c>
      <c r="D23" s="114">
        <v>1430</v>
      </c>
      <c r="E23" s="114">
        <v>509</v>
      </c>
      <c r="F23" s="114">
        <v>2979</v>
      </c>
      <c r="G23" s="114">
        <v>2876</v>
      </c>
      <c r="H23" s="114">
        <v>40407</v>
      </c>
      <c r="I23" s="125">
        <v>4615</v>
      </c>
    </row>
    <row r="24" spans="1:7" s="444" customFormat="1" ht="16.5" customHeight="1">
      <c r="A24" s="107" t="s">
        <v>90</v>
      </c>
      <c r="B24" s="107"/>
      <c r="C24" s="107"/>
      <c r="D24" s="107"/>
      <c r="E24" s="107"/>
      <c r="F24" s="107"/>
      <c r="G24" s="107"/>
    </row>
    <row r="26" ht="13.5">
      <c r="C26" s="82"/>
    </row>
    <row r="27" ht="13.5">
      <c r="C27" s="82"/>
    </row>
  </sheetData>
  <sheetProtection/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K1" sqref="AK1"/>
    </sheetView>
  </sheetViews>
  <sheetFormatPr defaultColWidth="20.421875" defaultRowHeight="15"/>
  <cols>
    <col min="1" max="1" width="13.7109375" style="64" customWidth="1"/>
    <col min="2" max="8" width="11.421875" style="64" customWidth="1"/>
    <col min="9" max="9" width="7.421875" style="64" customWidth="1"/>
    <col min="10" max="10" width="8.421875" style="64" customWidth="1"/>
    <col min="11" max="11" width="7.421875" style="64" customWidth="1"/>
    <col min="12" max="12" width="8.421875" style="64" customWidth="1"/>
    <col min="13" max="13" width="6.421875" style="64" customWidth="1"/>
    <col min="14" max="14" width="8.421875" style="64" customWidth="1"/>
    <col min="15" max="15" width="6.421875" style="64" customWidth="1"/>
    <col min="16" max="16" width="7.421875" style="64" customWidth="1"/>
    <col min="17" max="17" width="6.421875" style="64" customWidth="1"/>
    <col min="18" max="18" width="7.421875" style="64" customWidth="1"/>
    <col min="19" max="19" width="6.421875" style="64" customWidth="1"/>
    <col min="20" max="20" width="7.421875" style="64" customWidth="1"/>
    <col min="21" max="21" width="6.421875" style="64" customWidth="1"/>
    <col min="22" max="22" width="7.421875" style="64" customWidth="1"/>
    <col min="23" max="23" width="6.421875" style="64" customWidth="1"/>
    <col min="24" max="25" width="7.421875" style="64" customWidth="1"/>
    <col min="26" max="26" width="8.421875" style="64" customWidth="1"/>
    <col min="27" max="27" width="7.421875" style="64" customWidth="1"/>
    <col min="28" max="28" width="8.421875" style="64" customWidth="1"/>
    <col min="29" max="29" width="7.421875" style="64" customWidth="1"/>
    <col min="30" max="30" width="8.421875" style="64" customWidth="1"/>
    <col min="31" max="31" width="6.421875" style="64" customWidth="1"/>
    <col min="32" max="32" width="7.421875" style="64" customWidth="1"/>
    <col min="33" max="33" width="11.421875" style="64" customWidth="1"/>
    <col min="34" max="34" width="5.421875" style="64" customWidth="1"/>
    <col min="35" max="35" width="17.421875" style="64" customWidth="1"/>
    <col min="36" max="61" width="5.421875" style="64" customWidth="1"/>
    <col min="62" max="72" width="11.421875" style="64" customWidth="1"/>
    <col min="73" max="73" width="23.421875" style="64" customWidth="1"/>
    <col min="74" max="74" width="9.00390625" style="64" customWidth="1"/>
    <col min="75" max="86" width="7.421875" style="64" customWidth="1"/>
    <col min="87" max="88" width="8.421875" style="64" customWidth="1"/>
    <col min="89" max="89" width="7.421875" style="64" customWidth="1"/>
    <col min="90" max="90" width="17.421875" style="64" customWidth="1"/>
    <col min="91" max="106" width="10.421875" style="64" customWidth="1"/>
    <col min="107" max="107" width="7.421875" style="64" customWidth="1"/>
    <col min="108" max="108" width="15.421875" style="64" customWidth="1"/>
    <col min="109" max="126" width="9.00390625" style="64" customWidth="1"/>
    <col min="127" max="127" width="11.421875" style="64" customWidth="1"/>
    <col min="128" max="128" width="15.421875" style="64" customWidth="1"/>
    <col min="129" max="134" width="9.00390625" style="64" customWidth="1"/>
    <col min="135" max="135" width="12.421875" style="64" customWidth="1"/>
    <col min="136" max="136" width="7.421875" style="64" customWidth="1"/>
    <col min="137" max="137" width="17.421875" style="64" customWidth="1"/>
    <col min="138" max="150" width="5.421875" style="64" customWidth="1"/>
    <col min="151" max="151" width="11.421875" style="64" customWidth="1"/>
    <col min="152" max="152" width="15.421875" style="64" customWidth="1"/>
    <col min="153" max="158" width="11.421875" style="64" customWidth="1"/>
    <col min="159" max="159" width="7.421875" style="64" customWidth="1"/>
    <col min="160" max="160" width="12.421875" style="64" customWidth="1"/>
    <col min="161" max="170" width="7.421875" style="64" customWidth="1"/>
    <col min="171" max="171" width="11.421875" style="64" customWidth="1"/>
    <col min="172" max="172" width="15.421875" style="64" customWidth="1"/>
    <col min="173" max="178" width="11.421875" style="64" customWidth="1"/>
    <col min="179" max="179" width="7.421875" style="64" customWidth="1"/>
    <col min="180" max="180" width="37.421875" style="64" customWidth="1"/>
    <col min="181" max="185" width="9.00390625" style="64" customWidth="1"/>
    <col min="186" max="186" width="11.421875" style="64" customWidth="1"/>
    <col min="187" max="187" width="23.421875" style="64" customWidth="1"/>
    <col min="188" max="190" width="19.421875" style="64" customWidth="1"/>
    <col min="191" max="191" width="9.00390625" style="64" customWidth="1"/>
    <col min="192" max="192" width="19.421875" style="64" customWidth="1"/>
    <col min="193" max="193" width="13.421875" style="64" customWidth="1"/>
    <col min="194" max="197" width="12.421875" style="64" customWidth="1"/>
    <col min="198" max="198" width="9.00390625" style="64" customWidth="1"/>
    <col min="199" max="199" width="19.421875" style="64" customWidth="1"/>
    <col min="200" max="200" width="21.421875" style="64" customWidth="1"/>
    <col min="201" max="16384" width="20.421875" style="64" customWidth="1"/>
  </cols>
  <sheetData>
    <row r="1" spans="1:8" ht="18.75">
      <c r="A1" s="540" t="s">
        <v>101</v>
      </c>
      <c r="B1" s="540"/>
      <c r="C1" s="540"/>
      <c r="D1" s="540"/>
      <c r="E1" s="540"/>
      <c r="F1" s="540"/>
      <c r="G1" s="540"/>
      <c r="H1" s="540"/>
    </row>
    <row r="3" spans="1:8" ht="14.25" thickBot="1">
      <c r="A3" s="65"/>
      <c r="B3" s="65"/>
      <c r="C3" s="65"/>
      <c r="D3" s="65"/>
      <c r="E3" s="65"/>
      <c r="F3" s="65"/>
      <c r="G3" s="65"/>
      <c r="H3" s="108" t="s">
        <v>102</v>
      </c>
    </row>
    <row r="4" spans="1:8" ht="12.75" customHeight="1">
      <c r="A4" s="506" t="s">
        <v>103</v>
      </c>
      <c r="B4" s="526" t="s">
        <v>104</v>
      </c>
      <c r="C4" s="526" t="s">
        <v>105</v>
      </c>
      <c r="D4" s="526" t="s">
        <v>106</v>
      </c>
      <c r="E4" s="546" t="s">
        <v>107</v>
      </c>
      <c r="F4" s="546" t="s">
        <v>108</v>
      </c>
      <c r="G4" s="546" t="s">
        <v>109</v>
      </c>
      <c r="H4" s="528" t="s">
        <v>110</v>
      </c>
    </row>
    <row r="5" spans="1:8" ht="12.75" customHeight="1">
      <c r="A5" s="507"/>
      <c r="B5" s="542"/>
      <c r="C5" s="542"/>
      <c r="D5" s="542"/>
      <c r="E5" s="542"/>
      <c r="F5" s="542"/>
      <c r="G5" s="542"/>
      <c r="H5" s="544"/>
    </row>
    <row r="6" spans="1:8" ht="12.75" customHeight="1">
      <c r="A6" s="541"/>
      <c r="B6" s="543"/>
      <c r="C6" s="543"/>
      <c r="D6" s="543"/>
      <c r="E6" s="543"/>
      <c r="F6" s="543"/>
      <c r="G6" s="543"/>
      <c r="H6" s="545"/>
    </row>
    <row r="7" spans="1:8" s="69" customFormat="1" ht="16.5" customHeight="1">
      <c r="A7" s="33">
        <v>17</v>
      </c>
      <c r="B7" s="76">
        <v>285</v>
      </c>
      <c r="C7" s="76">
        <v>7600</v>
      </c>
      <c r="D7" s="76">
        <v>750859</v>
      </c>
      <c r="E7" s="76">
        <v>1353</v>
      </c>
      <c r="F7" s="76">
        <v>16359</v>
      </c>
      <c r="G7" s="76">
        <v>2965</v>
      </c>
      <c r="H7" s="76">
        <v>786657</v>
      </c>
    </row>
    <row r="8" spans="1:8" s="69" customFormat="1" ht="16.5" customHeight="1">
      <c r="A8" s="37">
        <f>A7+1</f>
        <v>18</v>
      </c>
      <c r="B8" s="76">
        <v>297</v>
      </c>
      <c r="C8" s="76">
        <v>6533</v>
      </c>
      <c r="D8" s="76">
        <v>930979</v>
      </c>
      <c r="E8" s="76">
        <v>746</v>
      </c>
      <c r="F8" s="76">
        <v>12876</v>
      </c>
      <c r="G8" s="76">
        <v>2809</v>
      </c>
      <c r="H8" s="76">
        <v>806161</v>
      </c>
    </row>
    <row r="9" spans="1:8" s="69" customFormat="1" ht="16.5" customHeight="1">
      <c r="A9" s="37">
        <f>A8+1</f>
        <v>19</v>
      </c>
      <c r="B9" s="76">
        <v>298</v>
      </c>
      <c r="C9" s="76">
        <v>6130</v>
      </c>
      <c r="D9" s="76">
        <v>931564</v>
      </c>
      <c r="E9" s="76">
        <v>1268</v>
      </c>
      <c r="F9" s="76">
        <v>9427</v>
      </c>
      <c r="G9" s="76">
        <v>2823</v>
      </c>
      <c r="H9" s="76">
        <v>822296</v>
      </c>
    </row>
    <row r="10" spans="1:8" s="69" customFormat="1" ht="16.5" customHeight="1">
      <c r="A10" s="37">
        <f>A9+1</f>
        <v>20</v>
      </c>
      <c r="B10" s="76">
        <v>298</v>
      </c>
      <c r="C10" s="76">
        <v>5744</v>
      </c>
      <c r="D10" s="76">
        <v>921032</v>
      </c>
      <c r="E10" s="76">
        <v>980</v>
      </c>
      <c r="F10" s="76">
        <v>8087</v>
      </c>
      <c r="G10" s="76">
        <v>2968</v>
      </c>
      <c r="H10" s="76">
        <v>836575</v>
      </c>
    </row>
    <row r="11" spans="1:8" s="73" customFormat="1" ht="16.5" customHeight="1" thickBot="1">
      <c r="A11" s="58">
        <f>A10+1</f>
        <v>21</v>
      </c>
      <c r="B11" s="126">
        <v>297</v>
      </c>
      <c r="C11" s="126">
        <v>5718</v>
      </c>
      <c r="D11" s="126">
        <v>906831</v>
      </c>
      <c r="E11" s="126">
        <v>554</v>
      </c>
      <c r="F11" s="126">
        <v>6373</v>
      </c>
      <c r="G11" s="126">
        <v>2399</v>
      </c>
      <c r="H11" s="126">
        <v>854683</v>
      </c>
    </row>
    <row r="12" spans="1:8" ht="13.5">
      <c r="A12" s="81" t="s">
        <v>90</v>
      </c>
      <c r="B12" s="81"/>
      <c r="C12" s="81"/>
      <c r="D12" s="81"/>
      <c r="E12" s="81"/>
      <c r="F12" s="81"/>
      <c r="G12" s="81"/>
      <c r="H12" s="81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O19" sqref="O19"/>
    </sheetView>
  </sheetViews>
  <sheetFormatPr defaultColWidth="9.140625" defaultRowHeight="15"/>
  <cols>
    <col min="1" max="1" width="13.28125" style="281" customWidth="1"/>
    <col min="2" max="2" width="13.140625" style="281" customWidth="1"/>
    <col min="3" max="6" width="14.140625" style="281" customWidth="1"/>
    <col min="7" max="16384" width="9.00390625" style="281" customWidth="1"/>
  </cols>
  <sheetData>
    <row r="1" spans="1:6" ht="18.75">
      <c r="A1" s="547" t="s">
        <v>295</v>
      </c>
      <c r="B1" s="547"/>
      <c r="C1" s="547"/>
      <c r="D1" s="547"/>
      <c r="E1" s="547"/>
      <c r="F1" s="547"/>
    </row>
    <row r="2" spans="1:6" ht="11.25" customHeight="1">
      <c r="A2" s="282"/>
      <c r="B2" s="282"/>
      <c r="C2" s="282"/>
      <c r="D2" s="282"/>
      <c r="E2" s="282"/>
      <c r="F2" s="282"/>
    </row>
    <row r="3" ht="14.25" thickBot="1">
      <c r="F3" s="283" t="s">
        <v>296</v>
      </c>
    </row>
    <row r="4" spans="1:6" ht="29.25" customHeight="1">
      <c r="A4" s="284" t="s">
        <v>80</v>
      </c>
      <c r="B4" s="285" t="s">
        <v>297</v>
      </c>
      <c r="C4" s="285" t="s">
        <v>298</v>
      </c>
      <c r="D4" s="285" t="s">
        <v>299</v>
      </c>
      <c r="E4" s="285" t="s">
        <v>300</v>
      </c>
      <c r="F4" s="286" t="s">
        <v>301</v>
      </c>
    </row>
    <row r="5" spans="1:6" ht="16.5" customHeight="1">
      <c r="A5" s="287"/>
      <c r="B5" s="288" t="s">
        <v>302</v>
      </c>
      <c r="C5" s="289">
        <v>91</v>
      </c>
      <c r="D5" s="290">
        <v>968</v>
      </c>
      <c r="E5" s="290">
        <v>123430</v>
      </c>
      <c r="F5" s="291">
        <v>163</v>
      </c>
    </row>
    <row r="6" spans="1:6" ht="16.5" customHeight="1">
      <c r="A6" s="292">
        <v>17</v>
      </c>
      <c r="B6" s="293" t="s">
        <v>303</v>
      </c>
      <c r="C6" s="289">
        <v>14</v>
      </c>
      <c r="D6" s="290">
        <v>296</v>
      </c>
      <c r="E6" s="290">
        <v>36571</v>
      </c>
      <c r="F6" s="291">
        <v>215</v>
      </c>
    </row>
    <row r="7" spans="1:6" ht="16.5" customHeight="1">
      <c r="A7" s="294"/>
      <c r="B7" s="295" t="s">
        <v>304</v>
      </c>
      <c r="C7" s="289">
        <v>7</v>
      </c>
      <c r="D7" s="290">
        <v>289</v>
      </c>
      <c r="E7" s="290">
        <v>14871</v>
      </c>
      <c r="F7" s="291">
        <v>51</v>
      </c>
    </row>
    <row r="8" spans="1:6" ht="16.5" customHeight="1">
      <c r="A8" s="296"/>
      <c r="B8" s="288" t="s">
        <v>302</v>
      </c>
      <c r="C8" s="289">
        <v>93</v>
      </c>
      <c r="D8" s="290">
        <v>1118</v>
      </c>
      <c r="E8" s="290">
        <v>136785</v>
      </c>
      <c r="F8" s="291">
        <v>177</v>
      </c>
    </row>
    <row r="9" spans="1:6" ht="16.5" customHeight="1">
      <c r="A9" s="297">
        <f>A6+1</f>
        <v>18</v>
      </c>
      <c r="B9" s="293" t="s">
        <v>303</v>
      </c>
      <c r="C9" s="289">
        <v>22</v>
      </c>
      <c r="D9" s="290">
        <v>181</v>
      </c>
      <c r="E9" s="290">
        <v>48844</v>
      </c>
      <c r="F9" s="291">
        <v>270</v>
      </c>
    </row>
    <row r="10" spans="1:6" ht="16.5" customHeight="1">
      <c r="A10" s="294"/>
      <c r="B10" s="295" t="s">
        <v>304</v>
      </c>
      <c r="C10" s="289">
        <v>8</v>
      </c>
      <c r="D10" s="290">
        <v>289</v>
      </c>
      <c r="E10" s="290">
        <v>17657</v>
      </c>
      <c r="F10" s="291">
        <v>61</v>
      </c>
    </row>
    <row r="11" spans="1:6" ht="16.5" customHeight="1">
      <c r="A11" s="296"/>
      <c r="B11" s="288" t="s">
        <v>302</v>
      </c>
      <c r="C11" s="76">
        <v>98</v>
      </c>
      <c r="D11" s="668">
        <v>1425</v>
      </c>
      <c r="E11" s="76">
        <v>124989</v>
      </c>
      <c r="F11" s="668">
        <v>157</v>
      </c>
    </row>
    <row r="12" spans="1:6" ht="16.5" customHeight="1">
      <c r="A12" s="297">
        <f>A9+1</f>
        <v>19</v>
      </c>
      <c r="B12" s="293" t="s">
        <v>303</v>
      </c>
      <c r="C12" s="76">
        <v>22</v>
      </c>
      <c r="D12" s="76">
        <v>474</v>
      </c>
      <c r="E12" s="76">
        <v>35784</v>
      </c>
      <c r="F12" s="668">
        <v>196</v>
      </c>
    </row>
    <row r="13" spans="1:6" ht="16.5" customHeight="1">
      <c r="A13" s="294"/>
      <c r="B13" s="295" t="s">
        <v>304</v>
      </c>
      <c r="C13" s="76">
        <v>8</v>
      </c>
      <c r="D13" s="668">
        <v>595</v>
      </c>
      <c r="E13" s="76">
        <v>20157</v>
      </c>
      <c r="F13" s="76">
        <v>69</v>
      </c>
    </row>
    <row r="14" spans="1:6" ht="16.5" customHeight="1">
      <c r="A14" s="296"/>
      <c r="B14" s="288" t="s">
        <v>302</v>
      </c>
      <c r="C14" s="76">
        <v>88</v>
      </c>
      <c r="D14" s="76">
        <v>1394</v>
      </c>
      <c r="E14" s="76">
        <v>134493</v>
      </c>
      <c r="F14" s="76">
        <v>174</v>
      </c>
    </row>
    <row r="15" spans="1:6" ht="16.5" customHeight="1">
      <c r="A15" s="297">
        <f>A12+1</f>
        <v>20</v>
      </c>
      <c r="B15" s="293" t="s">
        <v>303</v>
      </c>
      <c r="C15" s="76">
        <v>21</v>
      </c>
      <c r="D15" s="76">
        <v>478</v>
      </c>
      <c r="E15" s="76">
        <v>39847</v>
      </c>
      <c r="F15" s="668">
        <v>210</v>
      </c>
    </row>
    <row r="16" spans="1:6" ht="16.5" customHeight="1">
      <c r="A16" s="294"/>
      <c r="B16" s="295" t="s">
        <v>304</v>
      </c>
      <c r="C16" s="76">
        <v>8</v>
      </c>
      <c r="D16" s="76">
        <v>600</v>
      </c>
      <c r="E16" s="76">
        <v>23846</v>
      </c>
      <c r="F16" s="76">
        <v>81</v>
      </c>
    </row>
    <row r="17" spans="1:6" s="301" customFormat="1" ht="16.5" customHeight="1">
      <c r="A17" s="298"/>
      <c r="B17" s="299" t="s">
        <v>302</v>
      </c>
      <c r="C17" s="300">
        <v>70</v>
      </c>
      <c r="D17" s="300">
        <v>745</v>
      </c>
      <c r="E17" s="300">
        <v>126857</v>
      </c>
      <c r="F17" s="300">
        <v>170</v>
      </c>
    </row>
    <row r="18" spans="1:6" s="301" customFormat="1" ht="16.5" customHeight="1">
      <c r="A18" s="302">
        <f>A15+1</f>
        <v>21</v>
      </c>
      <c r="B18" s="303" t="s">
        <v>303</v>
      </c>
      <c r="C18" s="300">
        <v>5</v>
      </c>
      <c r="D18" s="300">
        <v>170</v>
      </c>
      <c r="E18" s="300">
        <v>47534</v>
      </c>
      <c r="F18" s="300">
        <v>280</v>
      </c>
    </row>
    <row r="19" spans="1:6" s="301" customFormat="1" ht="16.5" customHeight="1">
      <c r="A19" s="304" t="s">
        <v>305</v>
      </c>
      <c r="B19" s="305" t="s">
        <v>304</v>
      </c>
      <c r="C19" s="306">
        <v>4</v>
      </c>
      <c r="D19" s="307">
        <v>240</v>
      </c>
      <c r="E19" s="307">
        <v>13930</v>
      </c>
      <c r="F19" s="307">
        <v>58</v>
      </c>
    </row>
    <row r="20" spans="1:6" s="301" customFormat="1" ht="16.5" customHeight="1">
      <c r="A20" s="298"/>
      <c r="B20" s="299" t="s">
        <v>302</v>
      </c>
      <c r="C20" s="300">
        <v>19</v>
      </c>
      <c r="D20" s="300">
        <v>604</v>
      </c>
      <c r="E20" s="300">
        <v>10024</v>
      </c>
      <c r="F20" s="300">
        <v>17</v>
      </c>
    </row>
    <row r="21" spans="1:6" s="301" customFormat="1" ht="16.5" customHeight="1">
      <c r="A21" s="302">
        <f>A18</f>
        <v>21</v>
      </c>
      <c r="B21" s="303" t="s">
        <v>303</v>
      </c>
      <c r="C21" s="300">
        <v>16</v>
      </c>
      <c r="D21" s="300">
        <v>304</v>
      </c>
      <c r="E21" s="300">
        <v>4861</v>
      </c>
      <c r="F21" s="300">
        <v>16</v>
      </c>
    </row>
    <row r="22" spans="1:6" s="301" customFormat="1" ht="16.5" customHeight="1" thickBot="1">
      <c r="A22" s="308" t="s">
        <v>306</v>
      </c>
      <c r="B22" s="309" t="s">
        <v>304</v>
      </c>
      <c r="C22" s="310">
        <v>3</v>
      </c>
      <c r="D22" s="310">
        <v>300</v>
      </c>
      <c r="E22" s="310">
        <v>5163</v>
      </c>
      <c r="F22" s="311">
        <v>17</v>
      </c>
    </row>
    <row r="23" ht="13.5">
      <c r="A23" s="281" t="s">
        <v>307</v>
      </c>
    </row>
    <row r="24" spans="1:5" ht="13.5">
      <c r="A24" s="281" t="s">
        <v>308</v>
      </c>
      <c r="E24" s="312"/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showGridLines="0" zoomScaleSheetLayoutView="100" zoomScalePageLayoutView="0" workbookViewId="0" topLeftCell="A1">
      <selection activeCell="AK1" sqref="AK1"/>
    </sheetView>
  </sheetViews>
  <sheetFormatPr defaultColWidth="20.421875" defaultRowHeight="15"/>
  <cols>
    <col min="1" max="1" width="11.00390625" style="64" customWidth="1"/>
    <col min="2" max="18" width="4.8515625" style="64" customWidth="1"/>
    <col min="19" max="19" width="7.421875" style="64" customWidth="1"/>
    <col min="20" max="20" width="8.421875" style="64" customWidth="1"/>
    <col min="21" max="21" width="7.421875" style="64" customWidth="1"/>
    <col min="22" max="22" width="8.421875" style="64" customWidth="1"/>
    <col min="23" max="23" width="6.421875" style="64" customWidth="1"/>
    <col min="24" max="24" width="8.421875" style="64" customWidth="1"/>
    <col min="25" max="25" width="6.421875" style="64" customWidth="1"/>
    <col min="26" max="26" width="7.421875" style="64" customWidth="1"/>
    <col min="27" max="27" width="6.421875" style="64" customWidth="1"/>
    <col min="28" max="28" width="7.421875" style="64" customWidth="1"/>
    <col min="29" max="29" width="6.421875" style="64" customWidth="1"/>
    <col min="30" max="30" width="7.421875" style="64" customWidth="1"/>
    <col min="31" max="31" width="6.421875" style="64" customWidth="1"/>
    <col min="32" max="32" width="7.421875" style="64" customWidth="1"/>
    <col min="33" max="33" width="6.421875" style="64" customWidth="1"/>
    <col min="34" max="35" width="7.421875" style="64" customWidth="1"/>
    <col min="36" max="36" width="8.421875" style="64" customWidth="1"/>
    <col min="37" max="37" width="7.421875" style="64" customWidth="1"/>
    <col min="38" max="38" width="8.421875" style="64" customWidth="1"/>
    <col min="39" max="39" width="7.421875" style="64" customWidth="1"/>
    <col min="40" max="40" width="8.421875" style="64" customWidth="1"/>
    <col min="41" max="41" width="6.421875" style="64" customWidth="1"/>
    <col min="42" max="42" width="7.421875" style="64" customWidth="1"/>
    <col min="43" max="43" width="11.421875" style="64" customWidth="1"/>
    <col min="44" max="44" width="5.421875" style="64" customWidth="1"/>
    <col min="45" max="45" width="17.421875" style="64" customWidth="1"/>
    <col min="46" max="71" width="5.421875" style="64" customWidth="1"/>
    <col min="72" max="82" width="11.421875" style="64" customWidth="1"/>
    <col min="83" max="83" width="23.421875" style="64" customWidth="1"/>
    <col min="84" max="84" width="9.00390625" style="64" customWidth="1"/>
    <col min="85" max="96" width="7.421875" style="64" customWidth="1"/>
    <col min="97" max="98" width="8.421875" style="64" customWidth="1"/>
    <col min="99" max="99" width="7.421875" style="64" customWidth="1"/>
    <col min="100" max="100" width="17.421875" style="64" customWidth="1"/>
    <col min="101" max="116" width="10.421875" style="64" customWidth="1"/>
    <col min="117" max="117" width="7.421875" style="64" customWidth="1"/>
    <col min="118" max="118" width="15.421875" style="64" customWidth="1"/>
    <col min="119" max="136" width="9.00390625" style="64" customWidth="1"/>
    <col min="137" max="137" width="11.421875" style="64" customWidth="1"/>
    <col min="138" max="138" width="15.421875" style="64" customWidth="1"/>
    <col min="139" max="144" width="9.00390625" style="64" customWidth="1"/>
    <col min="145" max="145" width="12.421875" style="64" customWidth="1"/>
    <col min="146" max="146" width="7.421875" style="64" customWidth="1"/>
    <col min="147" max="147" width="17.421875" style="64" customWidth="1"/>
    <col min="148" max="160" width="5.421875" style="64" customWidth="1"/>
    <col min="161" max="161" width="11.421875" style="64" customWidth="1"/>
    <col min="162" max="162" width="15.421875" style="64" customWidth="1"/>
    <col min="163" max="168" width="11.421875" style="64" customWidth="1"/>
    <col min="169" max="169" width="7.421875" style="64" customWidth="1"/>
    <col min="170" max="170" width="12.421875" style="64" customWidth="1"/>
    <col min="171" max="180" width="7.421875" style="64" customWidth="1"/>
    <col min="181" max="181" width="11.421875" style="64" customWidth="1"/>
    <col min="182" max="182" width="15.421875" style="64" customWidth="1"/>
    <col min="183" max="188" width="11.421875" style="64" customWidth="1"/>
    <col min="189" max="189" width="7.421875" style="64" customWidth="1"/>
    <col min="190" max="190" width="37.421875" style="64" customWidth="1"/>
    <col min="191" max="195" width="9.00390625" style="64" customWidth="1"/>
    <col min="196" max="196" width="11.421875" style="64" customWidth="1"/>
    <col min="197" max="197" width="23.421875" style="64" customWidth="1"/>
    <col min="198" max="200" width="19.421875" style="64" customWidth="1"/>
    <col min="201" max="201" width="9.00390625" style="64" customWidth="1"/>
    <col min="202" max="202" width="19.421875" style="64" customWidth="1"/>
    <col min="203" max="203" width="13.421875" style="64" customWidth="1"/>
    <col min="204" max="207" width="12.421875" style="64" customWidth="1"/>
    <col min="208" max="208" width="9.00390625" style="64" customWidth="1"/>
    <col min="209" max="209" width="19.421875" style="64" customWidth="1"/>
    <col min="210" max="210" width="21.421875" style="64" customWidth="1"/>
    <col min="211" max="16384" width="20.421875" style="64" customWidth="1"/>
  </cols>
  <sheetData>
    <row r="1" spans="1:17" s="313" customFormat="1" ht="18.75">
      <c r="A1" s="540" t="s">
        <v>309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3" spans="1:18" ht="14.25" customHeight="1" thickBot="1">
      <c r="A3" s="65" t="s">
        <v>310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08"/>
    </row>
    <row r="4" spans="1:18" ht="17.25" customHeight="1">
      <c r="A4" s="548" t="s">
        <v>486</v>
      </c>
      <c r="B4" s="551" t="s">
        <v>311</v>
      </c>
      <c r="C4" s="554" t="s">
        <v>312</v>
      </c>
      <c r="D4" s="555"/>
      <c r="E4" s="555"/>
      <c r="F4" s="555"/>
      <c r="G4" s="555"/>
      <c r="H4" s="555"/>
      <c r="I4" s="555"/>
      <c r="J4" s="555"/>
      <c r="K4" s="556"/>
      <c r="L4" s="557" t="s">
        <v>313</v>
      </c>
      <c r="M4" s="560" t="s">
        <v>314</v>
      </c>
      <c r="N4" s="561"/>
      <c r="O4" s="554" t="s">
        <v>315</v>
      </c>
      <c r="P4" s="555"/>
      <c r="Q4" s="555"/>
      <c r="R4" s="555"/>
    </row>
    <row r="5" spans="1:18" ht="3.75" customHeight="1">
      <c r="A5" s="549"/>
      <c r="B5" s="552"/>
      <c r="C5" s="474"/>
      <c r="D5" s="474"/>
      <c r="E5" s="474"/>
      <c r="F5" s="474"/>
      <c r="G5" s="474"/>
      <c r="H5" s="474"/>
      <c r="I5" s="474"/>
      <c r="J5" s="474"/>
      <c r="K5" s="474"/>
      <c r="L5" s="558"/>
      <c r="M5" s="476"/>
      <c r="N5" s="476"/>
      <c r="O5" s="474"/>
      <c r="P5" s="474"/>
      <c r="Q5" s="474"/>
      <c r="R5" s="464"/>
    </row>
    <row r="6" spans="1:18" ht="96">
      <c r="A6" s="549"/>
      <c r="B6" s="552"/>
      <c r="C6" s="480" t="s">
        <v>166</v>
      </c>
      <c r="D6" s="314" t="s">
        <v>316</v>
      </c>
      <c r="E6" s="314" t="s">
        <v>317</v>
      </c>
      <c r="F6" s="314" t="s">
        <v>318</v>
      </c>
      <c r="G6" s="314" t="s">
        <v>319</v>
      </c>
      <c r="H6" s="314" t="s">
        <v>320</v>
      </c>
      <c r="I6" s="314" t="s">
        <v>321</v>
      </c>
      <c r="J6" s="314" t="s">
        <v>322</v>
      </c>
      <c r="K6" s="314" t="s">
        <v>323</v>
      </c>
      <c r="L6" s="558"/>
      <c r="M6" s="314" t="s">
        <v>324</v>
      </c>
      <c r="N6" s="314" t="s">
        <v>325</v>
      </c>
      <c r="O6" s="314" t="s">
        <v>166</v>
      </c>
      <c r="P6" s="314" t="s">
        <v>326</v>
      </c>
      <c r="Q6" s="314" t="s">
        <v>327</v>
      </c>
      <c r="R6" s="315" t="s">
        <v>328</v>
      </c>
    </row>
    <row r="7" spans="1:18" ht="3.75" customHeight="1">
      <c r="A7" s="550"/>
      <c r="B7" s="553"/>
      <c r="C7" s="475"/>
      <c r="D7" s="316"/>
      <c r="E7" s="316"/>
      <c r="F7" s="316"/>
      <c r="G7" s="316"/>
      <c r="H7" s="316"/>
      <c r="I7" s="316"/>
      <c r="J7" s="316"/>
      <c r="K7" s="316"/>
      <c r="L7" s="559"/>
      <c r="M7" s="317"/>
      <c r="N7" s="317"/>
      <c r="O7" s="316"/>
      <c r="P7" s="316"/>
      <c r="Q7" s="316"/>
      <c r="R7" s="318"/>
    </row>
    <row r="8" spans="1:18" ht="17.25" customHeight="1">
      <c r="A8" s="465" t="s">
        <v>487</v>
      </c>
      <c r="B8" s="319">
        <v>47</v>
      </c>
      <c r="C8" s="320">
        <v>32</v>
      </c>
      <c r="D8" s="321">
        <v>6</v>
      </c>
      <c r="E8" s="321">
        <v>3</v>
      </c>
      <c r="F8" s="321">
        <v>8</v>
      </c>
      <c r="G8" s="321">
        <v>7</v>
      </c>
      <c r="H8" s="321">
        <v>8</v>
      </c>
      <c r="I8" s="321" t="s">
        <v>24</v>
      </c>
      <c r="J8" s="321" t="s">
        <v>24</v>
      </c>
      <c r="K8" s="321" t="s">
        <v>24</v>
      </c>
      <c r="L8" s="321">
        <v>2</v>
      </c>
      <c r="M8" s="321">
        <v>5</v>
      </c>
      <c r="N8" s="321" t="s">
        <v>24</v>
      </c>
      <c r="O8" s="320">
        <v>8</v>
      </c>
      <c r="P8" s="321">
        <v>6</v>
      </c>
      <c r="Q8" s="321">
        <v>1</v>
      </c>
      <c r="R8" s="321">
        <v>1</v>
      </c>
    </row>
    <row r="9" spans="1:18" ht="17.25" customHeight="1">
      <c r="A9" s="489" t="s">
        <v>488</v>
      </c>
      <c r="B9" s="322">
        <v>41</v>
      </c>
      <c r="C9" s="323">
        <v>16</v>
      </c>
      <c r="D9" s="323">
        <v>4</v>
      </c>
      <c r="E9" s="323">
        <v>2</v>
      </c>
      <c r="F9" s="323">
        <v>3</v>
      </c>
      <c r="G9" s="323">
        <v>5</v>
      </c>
      <c r="H9" s="323" t="s">
        <v>24</v>
      </c>
      <c r="I9" s="323" t="s">
        <v>24</v>
      </c>
      <c r="J9" s="323">
        <v>2</v>
      </c>
      <c r="K9" s="323" t="s">
        <v>24</v>
      </c>
      <c r="L9" s="323">
        <v>8</v>
      </c>
      <c r="M9" s="323">
        <v>4</v>
      </c>
      <c r="N9" s="323">
        <v>4</v>
      </c>
      <c r="O9" s="323">
        <v>9</v>
      </c>
      <c r="P9" s="323">
        <v>3</v>
      </c>
      <c r="Q9" s="323">
        <v>1</v>
      </c>
      <c r="R9" s="323">
        <v>5</v>
      </c>
    </row>
    <row r="10" spans="1:18" ht="17.25" customHeight="1" thickBot="1">
      <c r="A10" s="324" t="s">
        <v>489</v>
      </c>
      <c r="B10" s="322">
        <v>61</v>
      </c>
      <c r="C10" s="323">
        <v>31</v>
      </c>
      <c r="D10" s="325">
        <v>6</v>
      </c>
      <c r="E10" s="325">
        <v>2</v>
      </c>
      <c r="F10" s="325">
        <v>3</v>
      </c>
      <c r="G10" s="325">
        <v>7</v>
      </c>
      <c r="H10" s="325">
        <v>7</v>
      </c>
      <c r="I10" s="325">
        <v>1</v>
      </c>
      <c r="J10" s="325">
        <v>4</v>
      </c>
      <c r="K10" s="325">
        <v>1</v>
      </c>
      <c r="L10" s="325">
        <v>1</v>
      </c>
      <c r="M10" s="325">
        <v>4</v>
      </c>
      <c r="N10" s="326">
        <v>6</v>
      </c>
      <c r="O10" s="323">
        <v>19</v>
      </c>
      <c r="P10" s="325">
        <v>13</v>
      </c>
      <c r="Q10" s="326" t="s">
        <v>24</v>
      </c>
      <c r="R10" s="325">
        <v>6</v>
      </c>
    </row>
    <row r="11" spans="1:18" s="444" customFormat="1" ht="16.5" customHeight="1">
      <c r="A11" s="107" t="s">
        <v>329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="444" customFormat="1" ht="16.5" customHeight="1">
      <c r="A12" s="444" t="s">
        <v>330</v>
      </c>
    </row>
    <row r="13" ht="13.5">
      <c r="A13" s="216"/>
    </row>
    <row r="14" ht="13.5">
      <c r="A14" s="327"/>
    </row>
  </sheetData>
  <sheetProtection/>
  <mergeCells count="7">
    <mergeCell ref="A1:Q1"/>
    <mergeCell ref="A4:A7"/>
    <mergeCell ref="B4:B7"/>
    <mergeCell ref="C4:K4"/>
    <mergeCell ref="L4:L7"/>
    <mergeCell ref="M4:N4"/>
    <mergeCell ref="O4:R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K1" sqref="AK1"/>
    </sheetView>
  </sheetViews>
  <sheetFormatPr defaultColWidth="20.421875" defaultRowHeight="15"/>
  <cols>
    <col min="1" max="1" width="13.28125" style="64" customWidth="1"/>
    <col min="2" max="7" width="11.7109375" style="64" customWidth="1"/>
    <col min="8" max="8" width="11.421875" style="64" customWidth="1"/>
    <col min="9" max="9" width="7.421875" style="64" customWidth="1"/>
    <col min="10" max="10" width="8.421875" style="64" customWidth="1"/>
    <col min="11" max="11" width="7.421875" style="64" customWidth="1"/>
    <col min="12" max="12" width="8.421875" style="64" customWidth="1"/>
    <col min="13" max="13" width="6.421875" style="64" customWidth="1"/>
    <col min="14" max="14" width="8.421875" style="64" customWidth="1"/>
    <col min="15" max="15" width="6.421875" style="64" customWidth="1"/>
    <col min="16" max="16" width="7.421875" style="64" customWidth="1"/>
    <col min="17" max="17" width="6.421875" style="64" customWidth="1"/>
    <col min="18" max="18" width="7.421875" style="64" customWidth="1"/>
    <col min="19" max="19" width="6.421875" style="64" customWidth="1"/>
    <col min="20" max="20" width="7.421875" style="64" customWidth="1"/>
    <col min="21" max="21" width="6.421875" style="64" customWidth="1"/>
    <col min="22" max="22" width="7.421875" style="64" customWidth="1"/>
    <col min="23" max="23" width="6.421875" style="64" customWidth="1"/>
    <col min="24" max="25" width="7.421875" style="64" customWidth="1"/>
    <col min="26" max="26" width="8.421875" style="64" customWidth="1"/>
    <col min="27" max="27" width="7.421875" style="64" customWidth="1"/>
    <col min="28" max="28" width="8.421875" style="64" customWidth="1"/>
    <col min="29" max="29" width="7.421875" style="64" customWidth="1"/>
    <col min="30" max="30" width="8.421875" style="64" customWidth="1"/>
    <col min="31" max="31" width="6.421875" style="64" customWidth="1"/>
    <col min="32" max="32" width="7.421875" style="64" customWidth="1"/>
    <col min="33" max="33" width="11.421875" style="64" customWidth="1"/>
    <col min="34" max="34" width="5.421875" style="64" customWidth="1"/>
    <col min="35" max="35" width="17.421875" style="64" customWidth="1"/>
    <col min="36" max="61" width="5.421875" style="64" customWidth="1"/>
    <col min="62" max="72" width="11.421875" style="64" customWidth="1"/>
    <col min="73" max="73" width="23.421875" style="64" customWidth="1"/>
    <col min="74" max="74" width="9.00390625" style="64" customWidth="1"/>
    <col min="75" max="86" width="7.421875" style="64" customWidth="1"/>
    <col min="87" max="88" width="8.421875" style="64" customWidth="1"/>
    <col min="89" max="89" width="7.421875" style="64" customWidth="1"/>
    <col min="90" max="90" width="17.421875" style="64" customWidth="1"/>
    <col min="91" max="106" width="10.421875" style="64" customWidth="1"/>
    <col min="107" max="107" width="7.421875" style="64" customWidth="1"/>
    <col min="108" max="108" width="15.421875" style="64" customWidth="1"/>
    <col min="109" max="126" width="9.00390625" style="64" customWidth="1"/>
    <col min="127" max="127" width="11.421875" style="64" customWidth="1"/>
    <col min="128" max="128" width="15.421875" style="64" customWidth="1"/>
    <col min="129" max="134" width="9.00390625" style="64" customWidth="1"/>
    <col min="135" max="135" width="12.421875" style="64" customWidth="1"/>
    <col min="136" max="136" width="7.421875" style="64" customWidth="1"/>
    <col min="137" max="137" width="17.421875" style="64" customWidth="1"/>
    <col min="138" max="150" width="5.421875" style="64" customWidth="1"/>
    <col min="151" max="151" width="11.421875" style="64" customWidth="1"/>
    <col min="152" max="152" width="15.421875" style="64" customWidth="1"/>
    <col min="153" max="158" width="11.421875" style="64" customWidth="1"/>
    <col min="159" max="159" width="7.421875" style="64" customWidth="1"/>
    <col min="160" max="160" width="12.421875" style="64" customWidth="1"/>
    <col min="161" max="170" width="7.421875" style="64" customWidth="1"/>
    <col min="171" max="171" width="11.421875" style="64" customWidth="1"/>
    <col min="172" max="172" width="15.421875" style="64" customWidth="1"/>
    <col min="173" max="178" width="11.421875" style="64" customWidth="1"/>
    <col min="179" max="179" width="7.421875" style="64" customWidth="1"/>
    <col min="180" max="180" width="37.421875" style="64" customWidth="1"/>
    <col min="181" max="185" width="9.00390625" style="64" customWidth="1"/>
    <col min="186" max="186" width="11.421875" style="64" customWidth="1"/>
    <col min="187" max="187" width="23.421875" style="64" customWidth="1"/>
    <col min="188" max="190" width="19.421875" style="64" customWidth="1"/>
    <col min="191" max="191" width="9.00390625" style="64" customWidth="1"/>
    <col min="192" max="192" width="19.421875" style="64" customWidth="1"/>
    <col min="193" max="193" width="13.421875" style="64" customWidth="1"/>
    <col min="194" max="197" width="12.421875" style="64" customWidth="1"/>
    <col min="198" max="198" width="9.00390625" style="64" customWidth="1"/>
    <col min="199" max="199" width="19.421875" style="64" customWidth="1"/>
    <col min="200" max="200" width="21.421875" style="64" customWidth="1"/>
    <col min="201" max="16384" width="20.421875" style="64" customWidth="1"/>
  </cols>
  <sheetData>
    <row r="1" spans="1:7" ht="18.75">
      <c r="A1" s="540" t="s">
        <v>207</v>
      </c>
      <c r="B1" s="540"/>
      <c r="C1" s="540"/>
      <c r="D1" s="540"/>
      <c r="E1" s="540"/>
      <c r="F1" s="540"/>
      <c r="G1" s="540"/>
    </row>
    <row r="3" spans="1:7" ht="14.25" thickBot="1">
      <c r="A3" s="65"/>
      <c r="B3" s="65"/>
      <c r="C3" s="65"/>
      <c r="D3" s="65"/>
      <c r="E3" s="65"/>
      <c r="F3" s="65"/>
      <c r="G3" s="65"/>
    </row>
    <row r="4" spans="1:7" ht="18" customHeight="1">
      <c r="A4" s="506" t="s">
        <v>70</v>
      </c>
      <c r="B4" s="495" t="s">
        <v>208</v>
      </c>
      <c r="C4" s="562"/>
      <c r="D4" s="495" t="s">
        <v>209</v>
      </c>
      <c r="E4" s="562"/>
      <c r="F4" s="495" t="s">
        <v>210</v>
      </c>
      <c r="G4" s="504"/>
    </row>
    <row r="5" spans="1:7" ht="18" customHeight="1">
      <c r="A5" s="541"/>
      <c r="B5" s="462" t="s">
        <v>211</v>
      </c>
      <c r="C5" s="462" t="s">
        <v>212</v>
      </c>
      <c r="D5" s="462" t="s">
        <v>211</v>
      </c>
      <c r="E5" s="462" t="s">
        <v>212</v>
      </c>
      <c r="F5" s="462" t="s">
        <v>211</v>
      </c>
      <c r="G5" s="440" t="s">
        <v>213</v>
      </c>
    </row>
    <row r="6" spans="1:7" s="69" customFormat="1" ht="16.5" customHeight="1">
      <c r="A6" s="33">
        <v>17</v>
      </c>
      <c r="B6" s="98">
        <v>6</v>
      </c>
      <c r="C6" s="99">
        <v>384</v>
      </c>
      <c r="D6" s="99">
        <v>3</v>
      </c>
      <c r="E6" s="99">
        <v>144</v>
      </c>
      <c r="F6" s="99">
        <v>639</v>
      </c>
      <c r="G6" s="99">
        <v>15769</v>
      </c>
    </row>
    <row r="7" spans="1:7" s="69" customFormat="1" ht="16.5" customHeight="1">
      <c r="A7" s="37">
        <f>A6+1</f>
        <v>18</v>
      </c>
      <c r="B7" s="98">
        <v>6</v>
      </c>
      <c r="C7" s="99">
        <v>381</v>
      </c>
      <c r="D7" s="99">
        <v>2</v>
      </c>
      <c r="E7" s="99">
        <v>102</v>
      </c>
      <c r="F7" s="99">
        <v>797</v>
      </c>
      <c r="G7" s="99">
        <v>19026</v>
      </c>
    </row>
    <row r="8" spans="1:7" s="69" customFormat="1" ht="16.5" customHeight="1">
      <c r="A8" s="37">
        <f>A7+1</f>
        <v>19</v>
      </c>
      <c r="B8" s="98">
        <v>6</v>
      </c>
      <c r="C8" s="104">
        <v>318</v>
      </c>
      <c r="D8" s="104">
        <v>2</v>
      </c>
      <c r="E8" s="104">
        <v>111</v>
      </c>
      <c r="F8" s="104">
        <v>787</v>
      </c>
      <c r="G8" s="104">
        <v>18744</v>
      </c>
    </row>
    <row r="9" spans="1:7" s="256" customFormat="1" ht="16.5" customHeight="1">
      <c r="A9" s="37">
        <f>A8+1</f>
        <v>20</v>
      </c>
      <c r="B9" s="98">
        <v>6</v>
      </c>
      <c r="C9" s="104">
        <v>313</v>
      </c>
      <c r="D9" s="104">
        <v>2</v>
      </c>
      <c r="E9" s="104">
        <v>121</v>
      </c>
      <c r="F9" s="104">
        <v>751</v>
      </c>
      <c r="G9" s="104">
        <v>17445</v>
      </c>
    </row>
    <row r="10" spans="1:7" s="73" customFormat="1" ht="16.5" customHeight="1" thickBot="1">
      <c r="A10" s="58">
        <f>A9+1</f>
        <v>21</v>
      </c>
      <c r="B10" s="257">
        <v>6</v>
      </c>
      <c r="C10" s="176">
        <v>272</v>
      </c>
      <c r="D10" s="176">
        <v>2</v>
      </c>
      <c r="E10" s="176">
        <v>135</v>
      </c>
      <c r="F10" s="176">
        <v>751</v>
      </c>
      <c r="G10" s="176">
        <v>17655</v>
      </c>
    </row>
    <row r="11" ht="15.75" customHeight="1">
      <c r="A11" s="107" t="s">
        <v>214</v>
      </c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85" zoomScalePageLayoutView="0" workbookViewId="0" topLeftCell="A1">
      <selection activeCell="AK1" sqref="AK1"/>
    </sheetView>
  </sheetViews>
  <sheetFormatPr defaultColWidth="20.421875" defaultRowHeight="15"/>
  <cols>
    <col min="1" max="1" width="14.57421875" style="64" customWidth="1"/>
    <col min="2" max="8" width="10.421875" style="64" customWidth="1"/>
    <col min="9" max="9" width="9.57421875" style="64" bestFit="1" customWidth="1"/>
    <col min="10" max="10" width="7.421875" style="64" customWidth="1"/>
    <col min="11" max="11" width="8.421875" style="64" customWidth="1"/>
    <col min="12" max="12" width="7.421875" style="64" customWidth="1"/>
    <col min="13" max="13" width="8.421875" style="64" customWidth="1"/>
    <col min="14" max="14" width="6.421875" style="64" customWidth="1"/>
    <col min="15" max="15" width="7.421875" style="64" customWidth="1"/>
    <col min="16" max="16" width="11.421875" style="64" customWidth="1"/>
    <col min="17" max="17" width="5.421875" style="64" customWidth="1"/>
    <col min="18" max="18" width="17.421875" style="64" customWidth="1"/>
    <col min="19" max="44" width="5.421875" style="64" customWidth="1"/>
    <col min="45" max="55" width="11.421875" style="64" customWidth="1"/>
    <col min="56" max="56" width="23.421875" style="64" customWidth="1"/>
    <col min="57" max="57" width="9.00390625" style="64" customWidth="1"/>
    <col min="58" max="69" width="7.421875" style="64" customWidth="1"/>
    <col min="70" max="71" width="8.421875" style="64" customWidth="1"/>
    <col min="72" max="72" width="7.421875" style="64" customWidth="1"/>
    <col min="73" max="73" width="17.421875" style="64" customWidth="1"/>
    <col min="74" max="89" width="10.421875" style="64" customWidth="1"/>
    <col min="90" max="90" width="7.421875" style="64" customWidth="1"/>
    <col min="91" max="91" width="15.421875" style="64" customWidth="1"/>
    <col min="92" max="109" width="9.00390625" style="64" customWidth="1"/>
    <col min="110" max="110" width="11.421875" style="64" customWidth="1"/>
    <col min="111" max="111" width="15.421875" style="64" customWidth="1"/>
    <col min="112" max="117" width="9.00390625" style="64" customWidth="1"/>
    <col min="118" max="118" width="12.421875" style="64" customWidth="1"/>
    <col min="119" max="119" width="7.421875" style="64" customWidth="1"/>
    <col min="120" max="120" width="17.421875" style="64" customWidth="1"/>
    <col min="121" max="133" width="5.421875" style="64" customWidth="1"/>
    <col min="134" max="134" width="11.421875" style="64" customWidth="1"/>
    <col min="135" max="135" width="15.421875" style="64" customWidth="1"/>
    <col min="136" max="141" width="11.421875" style="64" customWidth="1"/>
    <col min="142" max="142" width="7.421875" style="64" customWidth="1"/>
    <col min="143" max="143" width="12.421875" style="64" customWidth="1"/>
    <col min="144" max="153" width="7.421875" style="64" customWidth="1"/>
    <col min="154" max="154" width="11.421875" style="64" customWidth="1"/>
    <col min="155" max="155" width="15.421875" style="64" customWidth="1"/>
    <col min="156" max="161" width="11.421875" style="64" customWidth="1"/>
    <col min="162" max="162" width="7.421875" style="64" customWidth="1"/>
    <col min="163" max="163" width="37.421875" style="64" customWidth="1"/>
    <col min="164" max="168" width="9.00390625" style="64" customWidth="1"/>
    <col min="169" max="169" width="11.421875" style="64" customWidth="1"/>
    <col min="170" max="170" width="23.421875" style="64" customWidth="1"/>
    <col min="171" max="173" width="19.421875" style="64" customWidth="1"/>
    <col min="174" max="174" width="9.00390625" style="64" customWidth="1"/>
    <col min="175" max="175" width="19.421875" style="64" customWidth="1"/>
    <col min="176" max="176" width="13.421875" style="64" customWidth="1"/>
    <col min="177" max="180" width="12.421875" style="64" customWidth="1"/>
    <col min="181" max="181" width="9.00390625" style="64" customWidth="1"/>
    <col min="182" max="182" width="19.421875" style="64" customWidth="1"/>
    <col min="183" max="183" width="21.421875" style="64" customWidth="1"/>
    <col min="184" max="16384" width="20.421875" style="64" customWidth="1"/>
  </cols>
  <sheetData>
    <row r="1" spans="1:8" ht="21">
      <c r="A1" s="540" t="s">
        <v>47</v>
      </c>
      <c r="B1" s="540"/>
      <c r="C1" s="540"/>
      <c r="D1" s="540"/>
      <c r="E1" s="540"/>
      <c r="F1" s="540"/>
      <c r="G1" s="540"/>
      <c r="H1" s="63"/>
    </row>
    <row r="3" spans="1:8" ht="14.25" thickBot="1">
      <c r="A3" s="65"/>
      <c r="B3" s="65"/>
      <c r="C3" s="65"/>
      <c r="D3" s="65"/>
      <c r="E3" s="65"/>
      <c r="F3" s="65"/>
      <c r="G3" s="65"/>
      <c r="H3" s="65" t="s">
        <v>48</v>
      </c>
    </row>
    <row r="4" spans="1:8" ht="10.5" customHeight="1">
      <c r="A4" s="506" t="s">
        <v>49</v>
      </c>
      <c r="B4" s="526" t="s">
        <v>473</v>
      </c>
      <c r="C4" s="526" t="s">
        <v>50</v>
      </c>
      <c r="D4" s="526" t="s">
        <v>51</v>
      </c>
      <c r="E4" s="526" t="s">
        <v>52</v>
      </c>
      <c r="F4" s="526" t="s">
        <v>474</v>
      </c>
      <c r="G4" s="526" t="s">
        <v>53</v>
      </c>
      <c r="H4" s="528" t="s">
        <v>54</v>
      </c>
    </row>
    <row r="5" spans="1:8" ht="10.5" customHeight="1">
      <c r="A5" s="541"/>
      <c r="B5" s="543"/>
      <c r="C5" s="543"/>
      <c r="D5" s="543"/>
      <c r="E5" s="543"/>
      <c r="F5" s="543"/>
      <c r="G5" s="543"/>
      <c r="H5" s="545"/>
    </row>
    <row r="6" spans="1:8" ht="6" customHeight="1">
      <c r="A6" s="442"/>
      <c r="B6" s="447"/>
      <c r="C6" s="463"/>
      <c r="D6" s="463"/>
      <c r="E6" s="463"/>
      <c r="F6" s="463"/>
      <c r="G6" s="463"/>
      <c r="H6" s="463"/>
    </row>
    <row r="7" spans="1:8" s="69" customFormat="1" ht="15" customHeight="1">
      <c r="A7" s="66">
        <v>17</v>
      </c>
      <c r="B7" s="67">
        <v>98518</v>
      </c>
      <c r="C7" s="68">
        <v>19215</v>
      </c>
      <c r="D7" s="68">
        <v>2071</v>
      </c>
      <c r="E7" s="68">
        <v>46761</v>
      </c>
      <c r="F7" s="68">
        <v>2195</v>
      </c>
      <c r="G7" s="68">
        <v>13693</v>
      </c>
      <c r="H7" s="68">
        <v>14583</v>
      </c>
    </row>
    <row r="8" spans="1:8" s="69" customFormat="1" ht="15" customHeight="1">
      <c r="A8" s="37">
        <f>A7+1</f>
        <v>18</v>
      </c>
      <c r="B8" s="67">
        <v>128964</v>
      </c>
      <c r="C8" s="68">
        <v>27174</v>
      </c>
      <c r="D8" s="68">
        <v>2162</v>
      </c>
      <c r="E8" s="68">
        <v>56024</v>
      </c>
      <c r="F8" s="68">
        <v>2551</v>
      </c>
      <c r="G8" s="68">
        <v>18491</v>
      </c>
      <c r="H8" s="68">
        <v>22562</v>
      </c>
    </row>
    <row r="9" spans="1:8" s="69" customFormat="1" ht="15" customHeight="1">
      <c r="A9" s="37">
        <f>A8+1</f>
        <v>19</v>
      </c>
      <c r="B9" s="67">
        <v>116620</v>
      </c>
      <c r="C9" s="68">
        <v>24955</v>
      </c>
      <c r="D9" s="68">
        <v>2041</v>
      </c>
      <c r="E9" s="68">
        <v>50805</v>
      </c>
      <c r="F9" s="68">
        <v>2057</v>
      </c>
      <c r="G9" s="68">
        <v>17440</v>
      </c>
      <c r="H9" s="68">
        <v>19322</v>
      </c>
    </row>
    <row r="10" spans="1:8" s="70" customFormat="1" ht="15" customHeight="1">
      <c r="A10" s="37">
        <f>A9+1</f>
        <v>20</v>
      </c>
      <c r="B10" s="67">
        <v>148255</v>
      </c>
      <c r="C10" s="68">
        <v>24602</v>
      </c>
      <c r="D10" s="68">
        <v>3870</v>
      </c>
      <c r="E10" s="68">
        <v>62750</v>
      </c>
      <c r="F10" s="68">
        <v>2134</v>
      </c>
      <c r="G10" s="68">
        <v>31886</v>
      </c>
      <c r="H10" s="68">
        <v>23013</v>
      </c>
    </row>
    <row r="11" spans="1:9" s="73" customFormat="1" ht="15" customHeight="1">
      <c r="A11" s="58">
        <f>A10+1</f>
        <v>21</v>
      </c>
      <c r="B11" s="300">
        <v>142538</v>
      </c>
      <c r="C11" s="71">
        <v>22710</v>
      </c>
      <c r="D11" s="71">
        <v>3915</v>
      </c>
      <c r="E11" s="71">
        <v>59030</v>
      </c>
      <c r="F11" s="71">
        <v>2400</v>
      </c>
      <c r="G11" s="71">
        <v>30451</v>
      </c>
      <c r="H11" s="71">
        <v>24032</v>
      </c>
      <c r="I11" s="72"/>
    </row>
    <row r="12" spans="1:8" ht="6" customHeight="1">
      <c r="A12" s="456"/>
      <c r="B12" s="74"/>
      <c r="C12" s="75"/>
      <c r="D12" s="75"/>
      <c r="E12" s="75"/>
      <c r="F12" s="75"/>
      <c r="G12" s="75"/>
      <c r="H12" s="75"/>
    </row>
    <row r="13" spans="1:8" s="69" customFormat="1" ht="15" customHeight="1">
      <c r="A13" s="48">
        <f>A11</f>
        <v>21</v>
      </c>
      <c r="B13" s="76">
        <v>13110</v>
      </c>
      <c r="C13" s="77">
        <v>2273</v>
      </c>
      <c r="D13" s="77">
        <v>341</v>
      </c>
      <c r="E13" s="78">
        <v>5088</v>
      </c>
      <c r="F13" s="77">
        <v>182</v>
      </c>
      <c r="G13" s="77">
        <v>2639</v>
      </c>
      <c r="H13" s="78">
        <v>2587</v>
      </c>
    </row>
    <row r="14" spans="1:8" s="69" customFormat="1" ht="15" customHeight="1">
      <c r="A14" s="50">
        <v>5</v>
      </c>
      <c r="B14" s="76">
        <v>13091</v>
      </c>
      <c r="C14" s="77">
        <v>2048</v>
      </c>
      <c r="D14" s="77">
        <v>379</v>
      </c>
      <c r="E14" s="78">
        <v>5181</v>
      </c>
      <c r="F14" s="77">
        <v>240</v>
      </c>
      <c r="G14" s="77">
        <v>3066</v>
      </c>
      <c r="H14" s="78">
        <v>2177</v>
      </c>
    </row>
    <row r="15" spans="1:8" s="69" customFormat="1" ht="15" customHeight="1">
      <c r="A15" s="50">
        <v>6</v>
      </c>
      <c r="B15" s="76">
        <v>9625</v>
      </c>
      <c r="C15" s="77">
        <v>1472</v>
      </c>
      <c r="D15" s="77">
        <v>269</v>
      </c>
      <c r="E15" s="78">
        <v>4141</v>
      </c>
      <c r="F15" s="77">
        <v>163</v>
      </c>
      <c r="G15" s="77">
        <v>1949</v>
      </c>
      <c r="H15" s="78">
        <v>1631</v>
      </c>
    </row>
    <row r="16" spans="1:8" s="69" customFormat="1" ht="15" customHeight="1">
      <c r="A16" s="50">
        <v>7</v>
      </c>
      <c r="B16" s="76">
        <v>11396</v>
      </c>
      <c r="C16" s="77">
        <v>1669</v>
      </c>
      <c r="D16" s="77">
        <v>357</v>
      </c>
      <c r="E16" s="78">
        <v>4770</v>
      </c>
      <c r="F16" s="77">
        <v>178</v>
      </c>
      <c r="G16" s="77">
        <v>2417</v>
      </c>
      <c r="H16" s="78">
        <v>2005</v>
      </c>
    </row>
    <row r="17" spans="1:8" s="69" customFormat="1" ht="15" customHeight="1">
      <c r="A17" s="50">
        <v>8</v>
      </c>
      <c r="B17" s="76">
        <v>16647</v>
      </c>
      <c r="C17" s="77">
        <v>2708</v>
      </c>
      <c r="D17" s="77">
        <v>364</v>
      </c>
      <c r="E17" s="78">
        <v>6435</v>
      </c>
      <c r="F17" s="77">
        <v>236</v>
      </c>
      <c r="G17" s="77">
        <v>3821</v>
      </c>
      <c r="H17" s="78">
        <v>3083</v>
      </c>
    </row>
    <row r="18" spans="1:8" s="69" customFormat="1" ht="15" customHeight="1">
      <c r="A18" s="50">
        <v>9</v>
      </c>
      <c r="B18" s="76">
        <v>14975</v>
      </c>
      <c r="C18" s="77">
        <v>2609</v>
      </c>
      <c r="D18" s="77">
        <v>421</v>
      </c>
      <c r="E18" s="78">
        <v>5767</v>
      </c>
      <c r="F18" s="77">
        <v>240</v>
      </c>
      <c r="G18" s="77">
        <v>3477</v>
      </c>
      <c r="H18" s="78">
        <v>2461</v>
      </c>
    </row>
    <row r="19" spans="1:8" s="69" customFormat="1" ht="15" customHeight="1">
      <c r="A19" s="50">
        <v>10</v>
      </c>
      <c r="B19" s="76">
        <v>12093</v>
      </c>
      <c r="C19" s="77">
        <v>1880</v>
      </c>
      <c r="D19" s="77">
        <v>325</v>
      </c>
      <c r="E19" s="78">
        <v>4990</v>
      </c>
      <c r="F19" s="77">
        <v>231</v>
      </c>
      <c r="G19" s="77">
        <v>2550</v>
      </c>
      <c r="H19" s="78">
        <v>2117</v>
      </c>
    </row>
    <row r="20" spans="1:8" s="69" customFormat="1" ht="15" customHeight="1">
      <c r="A20" s="50">
        <v>11</v>
      </c>
      <c r="B20" s="76">
        <v>12277</v>
      </c>
      <c r="C20" s="77">
        <v>1969</v>
      </c>
      <c r="D20" s="77">
        <v>364</v>
      </c>
      <c r="E20" s="78">
        <v>5321</v>
      </c>
      <c r="F20" s="77">
        <v>211</v>
      </c>
      <c r="G20" s="77">
        <v>2429</v>
      </c>
      <c r="H20" s="78">
        <v>1983</v>
      </c>
    </row>
    <row r="21" spans="1:8" s="69" customFormat="1" ht="15" customHeight="1">
      <c r="A21" s="50">
        <v>12</v>
      </c>
      <c r="B21" s="76">
        <v>8522</v>
      </c>
      <c r="C21" s="77">
        <v>1226</v>
      </c>
      <c r="D21" s="77">
        <v>236</v>
      </c>
      <c r="E21" s="78">
        <v>3723</v>
      </c>
      <c r="F21" s="77">
        <v>174</v>
      </c>
      <c r="G21" s="77">
        <v>1702</v>
      </c>
      <c r="H21" s="78">
        <v>1461</v>
      </c>
    </row>
    <row r="22" spans="1:8" s="69" customFormat="1" ht="15" customHeight="1">
      <c r="A22" s="52">
        <f>A13+1</f>
        <v>22</v>
      </c>
      <c r="B22" s="76">
        <v>8669</v>
      </c>
      <c r="C22" s="77">
        <v>1393</v>
      </c>
      <c r="D22" s="77">
        <v>238</v>
      </c>
      <c r="E22" s="78">
        <v>3811</v>
      </c>
      <c r="F22" s="77">
        <v>158</v>
      </c>
      <c r="G22" s="77">
        <v>1736</v>
      </c>
      <c r="H22" s="78">
        <v>1333</v>
      </c>
    </row>
    <row r="23" spans="1:8" s="69" customFormat="1" ht="15" customHeight="1">
      <c r="A23" s="50">
        <v>2</v>
      </c>
      <c r="B23" s="76">
        <v>8733</v>
      </c>
      <c r="C23" s="77">
        <v>1333</v>
      </c>
      <c r="D23" s="77">
        <v>245</v>
      </c>
      <c r="E23" s="78">
        <v>3856</v>
      </c>
      <c r="F23" s="77">
        <v>178</v>
      </c>
      <c r="G23" s="77">
        <v>1740</v>
      </c>
      <c r="H23" s="78">
        <v>1381</v>
      </c>
    </row>
    <row r="24" spans="1:8" s="69" customFormat="1" ht="15" customHeight="1">
      <c r="A24" s="50">
        <v>3</v>
      </c>
      <c r="B24" s="76">
        <v>13400</v>
      </c>
      <c r="C24" s="77">
        <v>2130</v>
      </c>
      <c r="D24" s="77">
        <v>376</v>
      </c>
      <c r="E24" s="78">
        <v>5947</v>
      </c>
      <c r="F24" s="77">
        <v>209</v>
      </c>
      <c r="G24" s="77">
        <v>2925</v>
      </c>
      <c r="H24" s="78">
        <v>1813</v>
      </c>
    </row>
    <row r="25" spans="1:8" s="69" customFormat="1" ht="6" customHeight="1" thickBot="1">
      <c r="A25" s="79"/>
      <c r="B25" s="76"/>
      <c r="C25" s="80"/>
      <c r="D25" s="77"/>
      <c r="E25" s="80"/>
      <c r="F25" s="80"/>
      <c r="G25" s="77"/>
      <c r="H25" s="80"/>
    </row>
    <row r="26" spans="1:8" s="444" customFormat="1" ht="15.75" customHeight="1">
      <c r="A26" s="107" t="s">
        <v>55</v>
      </c>
      <c r="B26" s="107"/>
      <c r="C26" s="107"/>
      <c r="D26" s="107"/>
      <c r="E26" s="107"/>
      <c r="F26" s="107"/>
      <c r="G26" s="107"/>
      <c r="H26" s="107"/>
    </row>
    <row r="27" s="444" customFormat="1" ht="15.75" customHeight="1">
      <c r="A27" s="444" t="s">
        <v>56</v>
      </c>
    </row>
    <row r="29" ht="13.5">
      <c r="D29" s="82"/>
    </row>
  </sheetData>
  <sheetProtection/>
  <mergeCells count="9">
    <mergeCell ref="H4:H5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2011-10-06T07:16:16Z</dcterms:modified>
  <cp:category/>
  <cp:version/>
  <cp:contentType/>
  <cp:contentStatus/>
</cp:coreProperties>
</file>