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265" activeTab="0"/>
  </bookViews>
  <sheets>
    <sheet name="41" sheetId="1" r:id="rId1"/>
    <sheet name="42" sheetId="2" r:id="rId2"/>
    <sheet name="43" sheetId="3" r:id="rId3"/>
    <sheet name="44" sheetId="4" r:id="rId4"/>
    <sheet name="45" sheetId="5" r:id="rId5"/>
    <sheet name="46" sheetId="6" r:id="rId6"/>
    <sheet name="47" sheetId="7" r:id="rId7"/>
    <sheet name="48" sheetId="8" r:id="rId8"/>
    <sheet name="49" sheetId="9" r:id="rId9"/>
    <sheet name="50" sheetId="10" r:id="rId10"/>
  </sheets>
  <definedNames>
    <definedName name="_xlnm.Print_Area" localSheetId="0">'41'!$A$1:$D$35</definedName>
    <definedName name="_xlnm.Print_Area" localSheetId="1">'42'!$A$2:$L$45</definedName>
    <definedName name="_xlnm.Print_Area" localSheetId="2">'43'!$A$3:$N$13</definedName>
    <definedName name="_xlnm.Print_Area" localSheetId="3">'44'!$A$3:$J$38</definedName>
    <definedName name="_xlnm.Print_Area" localSheetId="4">'45'!$A$3:$G$39</definedName>
    <definedName name="_xlnm.Print_Area" localSheetId="5">'46'!$A$4:$J$26</definedName>
    <definedName name="_xlnm.Print_Area" localSheetId="6">'47'!$A$4:$J$24</definedName>
    <definedName name="_xlnm.Print_Area" localSheetId="7">'48'!$A$3:$G$28</definedName>
    <definedName name="_xlnm.Print_Area" localSheetId="8">'49'!$A$1:$H$11</definedName>
    <definedName name="_xlnm.Print_Area" localSheetId="9">'50'!$A$1:$F$31</definedName>
  </definedNames>
  <calcPr fullCalcOnLoad="1"/>
</workbook>
</file>

<file path=xl/sharedStrings.xml><?xml version="1.0" encoding="utf-8"?>
<sst xmlns="http://schemas.openxmlformats.org/spreadsheetml/2006/main" count="307" uniqueCount="251">
  <si>
    <t>５０　　ガ　　　　ス</t>
  </si>
  <si>
    <r>
      <t>（需要量：1000ﾒｶﾞｼﾞｭｰﾙ/m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</si>
  <si>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>年    　度</t>
  </si>
  <si>
    <t>メータ取付戸数</t>
  </si>
  <si>
    <t>総　　数</t>
  </si>
  <si>
    <t>家　庭　用</t>
  </si>
  <si>
    <t>工　業　用</t>
  </si>
  <si>
    <t>商　業　用</t>
  </si>
  <si>
    <t>そ　の　他</t>
  </si>
  <si>
    <t>平 成 16 年 度</t>
  </si>
  <si>
    <t>使用中メータ数</t>
  </si>
  <si>
    <t>年  　　度</t>
  </si>
  <si>
    <t>販売量</t>
  </si>
  <si>
    <t>資料：四国ガス株式会社</t>
  </si>
  <si>
    <t>４９　下水管布設状況</t>
  </si>
  <si>
    <t xml:space="preserve">  (単位：ｍ)</t>
  </si>
  <si>
    <t>年</t>
  </si>
  <si>
    <t>度</t>
  </si>
  <si>
    <t>末</t>
  </si>
  <si>
    <t>平成</t>
  </si>
  <si>
    <t>年度</t>
  </si>
  <si>
    <t>資料：高松市都市整備部下水道管理課</t>
  </si>
  <si>
    <t>４１    電  灯 ・ 電  力  の  使  用  量</t>
  </si>
  <si>
    <t>契  約  電  力</t>
  </si>
  <si>
    <t>使      用</t>
  </si>
  <si>
    <t>契  約  種  別</t>
  </si>
  <si>
    <t>契  約  口  数</t>
  </si>
  <si>
    <t>(契 約 灯 数)</t>
  </si>
  <si>
    <t>電  力  量</t>
  </si>
  <si>
    <t>(KW)</t>
  </si>
  <si>
    <t>(ＭＷＨ)</t>
  </si>
  <si>
    <t>平　成　16  年　度</t>
  </si>
  <si>
    <t>Ａ  電                 灯</t>
  </si>
  <si>
    <t xml:space="preserve">  1  定    額    電    灯</t>
  </si>
  <si>
    <t>-</t>
  </si>
  <si>
    <t xml:space="preserve">  2  従    量    電    灯</t>
  </si>
  <si>
    <t xml:space="preserve">  3  時  間  帯  別 電 灯</t>
  </si>
  <si>
    <t xml:space="preserve">  4  臨    時    電    灯</t>
  </si>
  <si>
    <t xml:space="preserve">  5  公   衆   街  路  灯</t>
  </si>
  <si>
    <t>Ｂ  電                 力</t>
  </si>
  <si>
    <t xml:space="preserve">  1  業  務  用   電   力 </t>
  </si>
  <si>
    <t xml:space="preserve">  2  小    口    電    力</t>
  </si>
  <si>
    <t xml:space="preserve">     低圧電力(50KW未満)</t>
  </si>
  <si>
    <t xml:space="preserve">     高圧電力Ａ(50KW以上)</t>
  </si>
  <si>
    <t xml:space="preserve">  3  大    口    電    力</t>
  </si>
  <si>
    <t xml:space="preserve">     高  圧   電   力  Ｂ</t>
  </si>
  <si>
    <t xml:space="preserve">     特 別 高  圧  電  力</t>
  </si>
  <si>
    <t xml:space="preserve">     需 給 調 整 用 電 力</t>
  </si>
  <si>
    <t xml:space="preserve">  4  深    夜    ほ    か</t>
  </si>
  <si>
    <t xml:space="preserve">     臨    時    電    力</t>
  </si>
  <si>
    <t xml:space="preserve">     農  事  用   電   力</t>
  </si>
  <si>
    <t xml:space="preserve">     深    夜    電    力</t>
  </si>
  <si>
    <t xml:space="preserve">     事  業  用   電   力</t>
  </si>
  <si>
    <t xml:space="preserve">     建 設 工 事 用 電 力</t>
  </si>
  <si>
    <t>－</t>
  </si>
  <si>
    <t>　　・契約口数・契約電力（契約灯数）は年度末の数字である。</t>
  </si>
  <si>
    <t>４２　産  業  別  小  口  電  力  消  費  量</t>
  </si>
  <si>
    <t xml:space="preserve">          総            数</t>
  </si>
  <si>
    <t xml:space="preserve">        低圧電力 (50KW未満)</t>
  </si>
  <si>
    <t xml:space="preserve">        高圧電力Ａ (50KW以上)</t>
  </si>
  <si>
    <t>産業分類</t>
  </si>
  <si>
    <t>契約口数</t>
  </si>
  <si>
    <t>契約電力</t>
  </si>
  <si>
    <t>使用電力量</t>
  </si>
  <si>
    <t>契約口数</t>
  </si>
  <si>
    <t>(MWH)</t>
  </si>
  <si>
    <t>平　成  15  年　度</t>
  </si>
  <si>
    <t>Ａ</t>
  </si>
  <si>
    <t>農業</t>
  </si>
  <si>
    <t>｝</t>
  </si>
  <si>
    <t>Ｂ</t>
  </si>
  <si>
    <t>林業</t>
  </si>
  <si>
    <t>Ｃ</t>
  </si>
  <si>
    <t>漁業</t>
  </si>
  <si>
    <t>Ｄ</t>
  </si>
  <si>
    <t>鉱業</t>
  </si>
  <si>
    <t>Ｆ</t>
  </si>
  <si>
    <t>製造業</t>
  </si>
  <si>
    <t xml:space="preserve">  12  食   料   品   製   造  業</t>
  </si>
  <si>
    <t xml:space="preserve">  13  飲料 ･ 飼料 ･ たばこ製造業</t>
  </si>
  <si>
    <t xml:space="preserve">  14  繊      維      工      業</t>
  </si>
  <si>
    <t xml:space="preserve">  16  木 材 ・ 木 製 品 製 造 業</t>
  </si>
  <si>
    <t xml:space="preserve">  18  パルプ・紙・紙加工品製造業</t>
  </si>
  <si>
    <t xml:space="preserve">  19  出版・印刷・同 関 連 産 業</t>
  </si>
  <si>
    <t xml:space="preserve">  20  化      学      工      業</t>
  </si>
  <si>
    <t xml:space="preserve">  22  プラスチック製 品 製 造 業</t>
  </si>
  <si>
    <t xml:space="preserve">  21  石油製品 ・ 石炭製品製造業</t>
  </si>
  <si>
    <t xml:space="preserve">  23  ゴ  ム  製  品  製  造  業</t>
  </si>
  <si>
    <t xml:space="preserve">  25  窯業・土 石 製 品 製 造 業</t>
  </si>
  <si>
    <t xml:space="preserve">  26  鉄          鋼          業</t>
  </si>
  <si>
    <t xml:space="preserve">  27  非  鉄  金  属  製  造  業</t>
  </si>
  <si>
    <t xml:space="preserve">  28  金  属  製  品  製  造  業</t>
  </si>
  <si>
    <t xml:space="preserve">  29  一 般 機 械 器 具 製 造 業</t>
  </si>
  <si>
    <t xml:space="preserve">  30  電 気 機 械 器 具 製 造 業</t>
  </si>
  <si>
    <t xml:space="preserve">  31  輸 送 用 機 械 器 具製造業</t>
  </si>
  <si>
    <t xml:space="preserve">  32  精 密 機 械 器 具 製 造 業</t>
  </si>
  <si>
    <t xml:space="preserve">  34  そ  の  他  の  製  造  業</t>
  </si>
  <si>
    <t>Ｇ</t>
  </si>
  <si>
    <t>電気・ガス・熱供給・水道業</t>
  </si>
  <si>
    <t>Ｈ</t>
  </si>
  <si>
    <t>運輸・通信業</t>
  </si>
  <si>
    <t>Ｉ</t>
  </si>
  <si>
    <t>卸売・小売業，飲食業</t>
  </si>
  <si>
    <t>Ｌ</t>
  </si>
  <si>
    <t>サービス業</t>
  </si>
  <si>
    <t>Ｎ</t>
  </si>
  <si>
    <t>その他の産業</t>
  </si>
  <si>
    <t>資料：四国電力株式会社高松支店(直轄分）</t>
  </si>
  <si>
    <t>・契約口数・契約電力は年度末の数字である。</t>
  </si>
  <si>
    <t>４３　用途別給水戸数・給水栓数および給水人口</t>
  </si>
  <si>
    <t>年度末</t>
  </si>
  <si>
    <t>総      数</t>
  </si>
  <si>
    <t>専       　　用　       　栓</t>
  </si>
  <si>
    <t>連　用　栓</t>
  </si>
  <si>
    <t>給   水</t>
  </si>
  <si>
    <t>戸　 数</t>
  </si>
  <si>
    <t>栓 　数</t>
  </si>
  <si>
    <t>一  　　般　  　用</t>
  </si>
  <si>
    <t>湯屋用</t>
  </si>
  <si>
    <t>特殊用</t>
  </si>
  <si>
    <t>戸　数</t>
  </si>
  <si>
    <t>栓　数</t>
  </si>
  <si>
    <t>人   口</t>
  </si>
  <si>
    <t>戸   数</t>
  </si>
  <si>
    <t>栓   数</t>
  </si>
  <si>
    <t>家庭用</t>
  </si>
  <si>
    <t>工業用</t>
  </si>
  <si>
    <t>業務用</t>
  </si>
  <si>
    <t>ﾌﾟｰﾙ用</t>
  </si>
  <si>
    <t xml:space="preserve"> (人)</t>
  </si>
  <si>
    <t>平成16年度</t>
  </si>
  <si>
    <t>資料：高松市水道局お客さまセンター</t>
  </si>
  <si>
    <t>　　・専用栓戸数および連用栓戸数は料金調定戸数である。</t>
  </si>
  <si>
    <t xml:space="preserve"> </t>
  </si>
  <si>
    <t>４４　有収水量</t>
  </si>
  <si>
    <r>
      <t>（単位：m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</si>
  <si>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>年度</t>
  </si>
  <si>
    <t>総給水量</t>
  </si>
  <si>
    <t>専　　　　　　　用　　　　　　　栓</t>
  </si>
  <si>
    <t>連用栓</t>
  </si>
  <si>
    <t>一日平均</t>
  </si>
  <si>
    <t>および</t>
  </si>
  <si>
    <t>一 　　　　　般 　　　　　用</t>
  </si>
  <si>
    <t>一般用</t>
  </si>
  <si>
    <t>月次</t>
  </si>
  <si>
    <t>プール用</t>
  </si>
  <si>
    <t>給水量</t>
  </si>
  <si>
    <t>19  年　度</t>
  </si>
  <si>
    <t xml:space="preserve">  19 年 4 月 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</si>
  <si>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</si>
  <si>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</si>
  <si>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</si>
  <si>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</si>
  <si>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</si>
  <si>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</si>
  <si>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</si>
  <si>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</si>
  <si>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20 年 1 月 </t>
  </si>
  <si>
    <t xml:space="preserve">    2</t>
  </si>
  <si>
    <t xml:space="preserve">    3</t>
  </si>
  <si>
    <t>20  年　度</t>
  </si>
  <si>
    <t xml:space="preserve"> 20 年 4 月 </t>
  </si>
  <si>
    <t xml:space="preserve">  21 年 1 月 </t>
  </si>
  <si>
    <t>資料：高松市水道局お客さまセンター
　　・上記のほか，消火用水その他の水量が，平成19年度分1,671，平成20年度分 2,545ある。</t>
  </si>
  <si>
    <t>４５　上 水 道 取 水 量 ・ 配 水 量</t>
  </si>
  <si>
    <t>年度および月次</t>
  </si>
  <si>
    <t>取　　水　　量</t>
  </si>
  <si>
    <t>配  　　　水  　　　量</t>
  </si>
  <si>
    <t>総　　量</t>
  </si>
  <si>
    <t>１日平均</t>
  </si>
  <si>
    <t>上     水     道</t>
  </si>
  <si>
    <t>１日最大</t>
  </si>
  <si>
    <t>１日最少</t>
  </si>
  <si>
    <t>平成19年 4月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</si>
  <si>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</si>
  <si>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</si>
  <si>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</si>
  <si>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</si>
  <si>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</si>
  <si>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</si>
  <si>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</si>
  <si>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</si>
  <si>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平成20年 1月</t>
  </si>
  <si>
    <t xml:space="preserve">         2</t>
  </si>
  <si>
    <t xml:space="preserve">         3</t>
  </si>
  <si>
    <t>平成20年 4月</t>
  </si>
  <si>
    <t xml:space="preserve">        10</t>
  </si>
  <si>
    <t>平成21年 1月</t>
  </si>
  <si>
    <t xml:space="preserve">         2</t>
  </si>
  <si>
    <t>資料：高松市水道局浄水課</t>
  </si>
  <si>
    <t>４８　上水道配水管延長</t>
  </si>
  <si>
    <t>(単位：ｍ)</t>
  </si>
  <si>
    <t>口  　　　径</t>
  </si>
  <si>
    <t>平成16年度末</t>
  </si>
  <si>
    <t>17年度末</t>
  </si>
  <si>
    <t>18年度末</t>
  </si>
  <si>
    <t>19年度末</t>
  </si>
  <si>
    <t>20年度末</t>
  </si>
  <si>
    <t>総　　　　数</t>
  </si>
  <si>
    <t xml:space="preserve"> ㎜</t>
  </si>
  <si>
    <t>資料：高松市水道局水道整備課</t>
  </si>
  <si>
    <t>　　・取水導水送水管を含む。</t>
  </si>
  <si>
    <t>　　・塩江簡易水道を含む。</t>
  </si>
  <si>
    <t>工業統計調査（各年12月31日）結果</t>
  </si>
  <si>
    <t>用　　途　　別</t>
  </si>
  <si>
    <t>平成18年</t>
  </si>
  <si>
    <t>平成19年</t>
  </si>
  <si>
    <t>平成20年</t>
  </si>
  <si>
    <t>前 年 比</t>
  </si>
  <si>
    <t>構 成 比</t>
  </si>
  <si>
    <t>事業所数</t>
  </si>
  <si>
    <t>-</t>
  </si>
  <si>
    <t>総数</t>
  </si>
  <si>
    <t>淡水</t>
  </si>
  <si>
    <t>ボイラー用水</t>
  </si>
  <si>
    <t>原料用水</t>
  </si>
  <si>
    <t>製品処理用水</t>
  </si>
  <si>
    <t>冷却・温調用水</t>
  </si>
  <si>
    <t>その他</t>
  </si>
  <si>
    <t>（飲料水，雑用水を含む）</t>
  </si>
  <si>
    <t>海水</t>
  </si>
  <si>
    <t>・従業者３０人以上の事業所</t>
  </si>
  <si>
    <t>・「ボイラー用水」とは，ボイラー内で蒸気を発生させるために使用される水をいう。「原料用水」とは，</t>
  </si>
  <si>
    <t>　製品の製造過程において原料としてそのまま用いられる水，あるいは製品原料の一部として添加される</t>
  </si>
  <si>
    <t>　水をいう。「製品処理水」とは，原料，半製品，製品などの浸漬溶解などの物理的な処理を加えるため</t>
  </si>
  <si>
    <t>　に使用される水をいう。「冷却用水」とは，工場の設備または製品の冷却用に使用される水を，「温調</t>
  </si>
  <si>
    <t>　用水」とは，工場内の温度または湿度の調整などのために使用される水をいう。</t>
  </si>
  <si>
    <t>４６　　工 　業 　用 　水 　用 　途 　別</t>
  </si>
  <si>
    <t>４７　　工 　業 　用 　水 　水 　源 　別</t>
  </si>
  <si>
    <t>水　　源　　別</t>
  </si>
  <si>
    <t>平成20年</t>
  </si>
  <si>
    <t>事業所数</t>
  </si>
  <si>
    <t>総数</t>
  </si>
  <si>
    <t>淡水</t>
  </si>
  <si>
    <t>工業用水道</t>
  </si>
  <si>
    <t>-</t>
  </si>
  <si>
    <t>上水道</t>
  </si>
  <si>
    <t>井戸水</t>
  </si>
  <si>
    <t>その他の淡水</t>
  </si>
  <si>
    <t>回収水</t>
  </si>
  <si>
    <t>海水</t>
  </si>
  <si>
    <t>・従業者３０人以上の事業所</t>
  </si>
  <si>
    <t>・「その他の淡水」とは，農業用水路から取水する水，他の工場，事業所から供給を受ける使用済の水など</t>
  </si>
  <si>
    <t>　をいう。「回収水」とは，事業所内で一度使用した水のうち，回収装置（冷却塔，戻水池，沈でん池，循</t>
  </si>
  <si>
    <t>　環装置など）を通じて回収使用するものと，回収装置を通さずに循環して使用しているものをいう。</t>
  </si>
  <si>
    <t>　</t>
  </si>
  <si>
    <r>
      <t>（単位：m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/日，％）</t>
    </r>
  </si>
  <si>
    <t>40㎝以下</t>
  </si>
  <si>
    <t>40㎝超
100cm以下</t>
  </si>
  <si>
    <t>100㎝超
150cm以下</t>
  </si>
  <si>
    <t>150㎝超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</si>
</sst>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\-#,##0;\-;\-"/>
    <numFmt numFmtId="181" formatCode="#,##0.0"/>
  </numFmts>
  <fonts count="71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7"/>
      <name val="Terminal"/>
      <family val="0"/>
    </font>
    <font>
      <b/>
      <sz val="11"/>
      <color indexed="63"/>
      <name val="ＭＳ ゴシック"/>
      <family val="3"/>
    </font>
    <font>
      <sz val="11"/>
      <color indexed="63"/>
      <name val="ＭＳ 明朝"/>
      <family val="1"/>
    </font>
    <font>
      <sz val="11"/>
      <color indexed="8"/>
      <name val="ＭＳ 明朝"/>
      <family val="1"/>
    </font>
    <font>
      <i/>
      <sz val="11"/>
      <color indexed="48"/>
      <name val="ＭＳ 明朝"/>
      <family val="1"/>
    </font>
    <font>
      <i/>
      <sz val="11"/>
      <color indexed="12"/>
      <name val="ＭＳ 明朝"/>
      <family val="1"/>
    </font>
    <font>
      <i/>
      <sz val="11"/>
      <color indexed="10"/>
      <name val="ＭＳ 明朝"/>
      <family val="1"/>
    </font>
    <font>
      <sz val="14"/>
      <color indexed="10"/>
      <name val="Terminal"/>
      <family val="0"/>
    </font>
    <font>
      <sz val="48"/>
      <name val="ＭＳ Ｐゴシック"/>
      <family val="3"/>
    </font>
    <font>
      <sz val="48"/>
      <name val="明朝"/>
      <family val="1"/>
    </font>
    <font>
      <sz val="11"/>
      <color indexed="10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9"/>
      <name val="ＭＳ 明朝"/>
      <family val="1"/>
    </font>
    <font>
      <sz val="1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72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9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明朝"/>
      <family val="1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8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8"/>
      <color theme="11"/>
      <name val="明朝"/>
      <family val="1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1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38" fontId="7" fillId="0" borderId="19" xfId="0" applyNumberFormat="1" applyFont="1" applyBorder="1" applyAlignment="1" applyProtection="1">
      <alignment vertical="center"/>
      <protection locked="0"/>
    </xf>
    <xf numFmtId="38" fontId="7" fillId="0" borderId="0" xfId="0" applyNumberFormat="1" applyFont="1" applyAlignment="1" applyProtection="1">
      <alignment vertical="center"/>
      <protection locked="0"/>
    </xf>
    <xf numFmtId="38" fontId="7" fillId="0" borderId="0" xfId="0" applyNumberFormat="1" applyFont="1" applyAlignment="1" applyProtection="1">
      <alignment horizontal="right" vertical="center"/>
      <protection locked="0"/>
    </xf>
    <xf numFmtId="0" fontId="5" fillId="0" borderId="16" xfId="0" applyFont="1" applyBorder="1" applyAlignment="1" quotePrefix="1">
      <alignment horizontal="center" vertical="center"/>
    </xf>
    <xf numFmtId="0" fontId="8" fillId="0" borderId="0" xfId="0" applyFont="1" applyBorder="1" applyAlignment="1">
      <alignment/>
    </xf>
    <xf numFmtId="0" fontId="8" fillId="0" borderId="16" xfId="0" applyFont="1" applyBorder="1" applyAlignment="1" quotePrefix="1">
      <alignment horizontal="center" vertical="center"/>
    </xf>
    <xf numFmtId="38" fontId="8" fillId="0" borderId="19" xfId="49" applyFont="1" applyBorder="1" applyAlignment="1" applyProtection="1">
      <alignment vertical="center"/>
      <protection locked="0"/>
    </xf>
    <xf numFmtId="38" fontId="8" fillId="0" borderId="0" xfId="49" applyFont="1" applyBorder="1" applyAlignment="1" applyProtection="1">
      <alignment vertical="center"/>
      <protection locked="0"/>
    </xf>
    <xf numFmtId="38" fontId="8" fillId="0" borderId="0" xfId="49" applyFont="1" applyBorder="1" applyAlignment="1" applyProtection="1">
      <alignment horizontal="right" vertical="center"/>
      <protection locked="0"/>
    </xf>
    <xf numFmtId="38" fontId="5" fillId="0" borderId="20" xfId="49" applyFont="1" applyBorder="1" applyAlignment="1" applyProtection="1">
      <alignment vertical="center"/>
      <protection locked="0"/>
    </xf>
    <xf numFmtId="38" fontId="5" fillId="0" borderId="10" xfId="49" applyFont="1" applyBorder="1" applyAlignment="1" applyProtection="1">
      <alignment vertical="center"/>
      <protection locked="0"/>
    </xf>
    <xf numFmtId="38" fontId="5" fillId="0" borderId="10" xfId="49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38" fontId="5" fillId="0" borderId="21" xfId="49" applyFont="1" applyBorder="1" applyAlignment="1">
      <alignment horizontal="center" vertical="center"/>
    </xf>
    <xf numFmtId="38" fontId="5" fillId="0" borderId="22" xfId="49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38" fontId="5" fillId="0" borderId="15" xfId="49" applyFont="1" applyBorder="1" applyAlignment="1">
      <alignment horizontal="center" vertical="center"/>
    </xf>
    <xf numFmtId="38" fontId="5" fillId="0" borderId="17" xfId="49" applyFont="1" applyBorder="1" applyAlignment="1">
      <alignment horizontal="center" vertical="center"/>
    </xf>
    <xf numFmtId="38" fontId="5" fillId="0" borderId="18" xfId="49" applyFont="1" applyBorder="1" applyAlignment="1">
      <alignment horizontal="center" vertical="center"/>
    </xf>
    <xf numFmtId="38" fontId="5" fillId="0" borderId="0" xfId="49" applyFont="1" applyBorder="1" applyAlignment="1" applyProtection="1">
      <alignment horizontal="right" vertical="center"/>
      <protection locked="0"/>
    </xf>
    <xf numFmtId="38" fontId="5" fillId="0" borderId="12" xfId="49" applyFont="1" applyBorder="1" applyAlignment="1">
      <alignment horizontal="center" vertical="center"/>
    </xf>
    <xf numFmtId="38" fontId="5" fillId="0" borderId="13" xfId="49" applyFont="1" applyBorder="1" applyAlignment="1">
      <alignment horizontal="center" vertical="center"/>
    </xf>
    <xf numFmtId="38" fontId="8" fillId="0" borderId="20" xfId="49" applyFont="1" applyBorder="1" applyAlignment="1" applyProtection="1">
      <alignment vertical="center"/>
      <protection locked="0"/>
    </xf>
    <xf numFmtId="38" fontId="8" fillId="0" borderId="10" xfId="49" applyFont="1" applyBorder="1" applyAlignment="1" applyProtection="1">
      <alignment vertical="center"/>
      <protection locked="0"/>
    </xf>
    <xf numFmtId="38" fontId="8" fillId="0" borderId="10" xfId="49" applyFont="1" applyBorder="1" applyAlignment="1" applyProtection="1">
      <alignment horizontal="right" vertical="center"/>
      <protection locked="0"/>
    </xf>
    <xf numFmtId="0" fontId="5" fillId="0" borderId="23" xfId="0" applyFont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3" fontId="7" fillId="33" borderId="19" xfId="0" applyNumberFormat="1" applyFont="1" applyFill="1" applyBorder="1" applyAlignment="1">
      <alignment vertical="center"/>
    </xf>
    <xf numFmtId="38" fontId="7" fillId="33" borderId="0" xfId="0" applyNumberFormat="1" applyFont="1" applyFill="1" applyAlignment="1">
      <alignment vertical="center"/>
    </xf>
    <xf numFmtId="38" fontId="70" fillId="33" borderId="0" xfId="0" applyNumberFormat="1" applyFont="1" applyFill="1" applyAlignment="1">
      <alignment/>
    </xf>
    <xf numFmtId="0" fontId="5" fillId="33" borderId="16" xfId="0" applyFont="1" applyFill="1" applyBorder="1" applyAlignment="1">
      <alignment horizontal="center" vertical="center"/>
    </xf>
    <xf numFmtId="38" fontId="5" fillId="33" borderId="0" xfId="0" applyNumberFormat="1" applyFont="1" applyFill="1" applyAlignment="1">
      <alignment/>
    </xf>
    <xf numFmtId="0" fontId="5" fillId="33" borderId="16" xfId="0" applyFont="1" applyFill="1" applyBorder="1" applyAlignment="1" quotePrefix="1">
      <alignment horizontal="center" vertical="center"/>
    </xf>
    <xf numFmtId="0" fontId="8" fillId="33" borderId="0" xfId="0" applyFont="1" applyFill="1" applyAlignment="1">
      <alignment/>
    </xf>
    <xf numFmtId="38" fontId="7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 quotePrefix="1">
      <alignment horizontal="center" vertical="center"/>
    </xf>
    <xf numFmtId="0" fontId="8" fillId="33" borderId="16" xfId="0" applyFont="1" applyFill="1" applyBorder="1" applyAlignment="1" quotePrefix="1">
      <alignment horizontal="center" vertical="center"/>
    </xf>
    <xf numFmtId="3" fontId="8" fillId="33" borderId="20" xfId="49" applyNumberFormat="1" applyFont="1" applyFill="1" applyBorder="1" applyAlignment="1">
      <alignment vertical="center"/>
    </xf>
    <xf numFmtId="3" fontId="8" fillId="33" borderId="10" xfId="49" applyNumberFormat="1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0" borderId="0" xfId="0" applyNumberFormat="1" applyFont="1" applyAlignment="1">
      <alignment/>
    </xf>
    <xf numFmtId="0" fontId="5" fillId="0" borderId="23" xfId="0" applyNumberFormat="1" applyFont="1" applyBorder="1" applyAlignment="1">
      <alignment/>
    </xf>
    <xf numFmtId="0" fontId="5" fillId="0" borderId="26" xfId="0" applyNumberFormat="1" applyFont="1" applyBorder="1" applyAlignment="1">
      <alignment horizontal="center"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19" xfId="0" applyNumberFormat="1" applyFont="1" applyBorder="1" applyAlignment="1">
      <alignment horizontal="center"/>
    </xf>
    <xf numFmtId="0" fontId="5" fillId="0" borderId="19" xfId="0" applyNumberFormat="1" applyFont="1" applyBorder="1" applyAlignment="1" applyProtection="1">
      <alignment horizontal="center"/>
      <protection locked="0"/>
    </xf>
    <xf numFmtId="0" fontId="5" fillId="0" borderId="18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7" fillId="0" borderId="19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16" xfId="0" applyNumberFormat="1" applyFont="1" applyBorder="1" applyAlignment="1" applyProtection="1">
      <alignment horizontal="center"/>
      <protection locked="0"/>
    </xf>
    <xf numFmtId="3" fontId="7" fillId="0" borderId="19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3" fontId="8" fillId="0" borderId="19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8" fillId="0" borderId="16" xfId="0" applyNumberFormat="1" applyFont="1" applyBorder="1" applyAlignment="1">
      <alignment/>
    </xf>
    <xf numFmtId="3" fontId="8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5" fillId="0" borderId="16" xfId="0" applyNumberFormat="1" applyFont="1" applyBorder="1" applyAlignment="1" applyProtection="1">
      <alignment/>
      <protection locked="0"/>
    </xf>
    <xf numFmtId="0" fontId="5" fillId="0" borderId="27" xfId="0" applyNumberFormat="1" applyFont="1" applyBorder="1" applyAlignment="1">
      <alignment/>
    </xf>
    <xf numFmtId="3" fontId="7" fillId="0" borderId="10" xfId="0" applyNumberFormat="1" applyFont="1" applyBorder="1" applyAlignment="1" applyProtection="1">
      <alignment/>
      <protection locked="0"/>
    </xf>
    <xf numFmtId="3" fontId="11" fillId="0" borderId="1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28" xfId="0" applyNumberFormat="1" applyBorder="1" applyAlignment="1" applyProtection="1">
      <alignment/>
      <protection locked="0"/>
    </xf>
    <xf numFmtId="0" fontId="5" fillId="0" borderId="29" xfId="0" applyNumberFormat="1" applyFont="1" applyBorder="1" applyAlignment="1">
      <alignment/>
    </xf>
    <xf numFmtId="3" fontId="0" fillId="0" borderId="30" xfId="0" applyNumberFormat="1" applyBorder="1" applyAlignment="1" applyProtection="1">
      <alignment/>
      <protection locked="0"/>
    </xf>
    <xf numFmtId="3" fontId="0" fillId="0" borderId="31" xfId="0" applyNumberFormat="1" applyBorder="1" applyAlignment="1" applyProtection="1">
      <alignment/>
      <protection locked="0"/>
    </xf>
    <xf numFmtId="0" fontId="5" fillId="0" borderId="29" xfId="0" applyNumberFormat="1" applyFont="1" applyBorder="1" applyAlignment="1" applyProtection="1">
      <alignment/>
      <protection locked="0"/>
    </xf>
    <xf numFmtId="0" fontId="0" fillId="0" borderId="30" xfId="0" applyNumberFormat="1" applyBorder="1" applyAlignment="1" applyProtection="1">
      <alignment/>
      <protection locked="0"/>
    </xf>
    <xf numFmtId="3" fontId="16" fillId="0" borderId="32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 applyProtection="1">
      <alignment wrapText="1"/>
      <protection locked="0"/>
    </xf>
    <xf numFmtId="0" fontId="2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vertical="center" shrinkToFit="1"/>
    </xf>
    <xf numFmtId="0" fontId="5" fillId="0" borderId="23" xfId="0" applyNumberFormat="1" applyFont="1" applyBorder="1" applyAlignment="1" applyProtection="1">
      <alignment vertical="center" shrinkToFit="1"/>
      <protection locked="0"/>
    </xf>
    <xf numFmtId="0" fontId="5" fillId="0" borderId="0" xfId="0" applyNumberFormat="1" applyFont="1" applyAlignment="1" applyProtection="1">
      <alignment horizontal="distributed" vertical="center" shrinkToFit="1"/>
      <protection locked="0"/>
    </xf>
    <xf numFmtId="0" fontId="5" fillId="0" borderId="17" xfId="0" applyNumberFormat="1" applyFont="1" applyBorder="1" applyAlignment="1" applyProtection="1">
      <alignment horizontal="distributed" vertical="center" shrinkToFit="1"/>
      <protection locked="0"/>
    </xf>
    <xf numFmtId="0" fontId="5" fillId="0" borderId="17" xfId="0" applyNumberFormat="1" applyFont="1" applyFill="1" applyBorder="1" applyAlignment="1" applyProtection="1">
      <alignment horizontal="distributed" vertical="center" shrinkToFit="1"/>
      <protection locked="0"/>
    </xf>
    <xf numFmtId="0" fontId="5" fillId="0" borderId="0" xfId="0" applyFont="1" applyAlignment="1">
      <alignment horizontal="distributed" vertical="center" shrinkToFit="1"/>
    </xf>
    <xf numFmtId="0" fontId="5" fillId="0" borderId="22" xfId="0" applyFont="1" applyBorder="1" applyAlignment="1">
      <alignment shrinkToFit="1"/>
    </xf>
    <xf numFmtId="0" fontId="5" fillId="0" borderId="22" xfId="0" applyNumberFormat="1" applyFont="1" applyBorder="1" applyAlignment="1" applyProtection="1">
      <alignment horizontal="center" shrinkToFit="1"/>
      <protection locked="0"/>
    </xf>
    <xf numFmtId="0" fontId="5" fillId="0" borderId="21" xfId="0" applyNumberFormat="1" applyFont="1" applyBorder="1" applyAlignment="1" applyProtection="1">
      <alignment horizontal="center" shrinkToFit="1"/>
      <protection locked="0"/>
    </xf>
    <xf numFmtId="0" fontId="5" fillId="0" borderId="21" xfId="0" applyNumberFormat="1" applyFont="1" applyFill="1" applyBorder="1" applyAlignment="1" applyProtection="1">
      <alignment horizontal="center" shrinkToFit="1"/>
      <protection locked="0"/>
    </xf>
    <xf numFmtId="0" fontId="5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NumberFormat="1" applyFont="1" applyBorder="1" applyAlignment="1" applyProtection="1">
      <alignment horizontal="center" shrinkToFit="1"/>
      <protection locked="0"/>
    </xf>
    <xf numFmtId="3" fontId="2" fillId="0" borderId="19" xfId="0" applyNumberFormat="1" applyFont="1" applyBorder="1" applyAlignment="1" applyProtection="1">
      <alignment shrinkToFit="1"/>
      <protection locked="0"/>
    </xf>
    <xf numFmtId="3" fontId="2" fillId="0" borderId="0" xfId="0" applyNumberFormat="1" applyFont="1" applyBorder="1" applyAlignment="1" applyProtection="1">
      <alignment shrinkToFit="1"/>
      <protection locked="0"/>
    </xf>
    <xf numFmtId="3" fontId="2" fillId="0" borderId="0" xfId="0" applyNumberFormat="1" applyFont="1" applyFill="1" applyBorder="1" applyAlignment="1" applyProtection="1">
      <alignment shrinkToFit="1"/>
      <protection locked="0"/>
    </xf>
    <xf numFmtId="0" fontId="5" fillId="0" borderId="0" xfId="0" applyNumberFormat="1" applyFont="1" applyAlignment="1" applyProtection="1">
      <alignment horizontal="center" vertical="center" shrinkToFit="1"/>
      <protection locked="0"/>
    </xf>
    <xf numFmtId="3" fontId="7" fillId="0" borderId="19" xfId="0" applyNumberFormat="1" applyFont="1" applyBorder="1" applyAlignment="1" applyProtection="1">
      <alignment vertical="center" shrinkToFit="1"/>
      <protection locked="0"/>
    </xf>
    <xf numFmtId="3" fontId="7" fillId="0" borderId="0" xfId="0" applyNumberFormat="1" applyFont="1" applyBorder="1" applyAlignment="1" applyProtection="1">
      <alignment vertical="center" shrinkToFit="1"/>
      <protection locked="0"/>
    </xf>
    <xf numFmtId="3" fontId="7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Border="1" applyAlignment="1">
      <alignment shrinkToFit="1"/>
    </xf>
    <xf numFmtId="0" fontId="5" fillId="0" borderId="0" xfId="0" applyNumberFormat="1" applyFont="1" applyBorder="1" applyAlignment="1" applyProtection="1">
      <alignment horizontal="center" vertical="center" shrinkToFit="1"/>
      <protection locked="0"/>
    </xf>
    <xf numFmtId="3" fontId="7" fillId="0" borderId="19" xfId="0" applyNumberFormat="1" applyFont="1" applyBorder="1" applyAlignment="1">
      <alignment vertical="center" shrinkToFit="1"/>
    </xf>
    <xf numFmtId="3" fontId="7" fillId="0" borderId="0" xfId="0" applyNumberFormat="1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3" fontId="7" fillId="0" borderId="0" xfId="0" applyNumberFormat="1" applyFont="1" applyFill="1" applyBorder="1" applyAlignment="1">
      <alignment vertical="center" shrinkToFit="1"/>
    </xf>
    <xf numFmtId="38" fontId="7" fillId="0" borderId="0" xfId="49" applyFont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3" fontId="8" fillId="0" borderId="19" xfId="0" applyNumberFormat="1" applyFont="1" applyBorder="1" applyAlignment="1">
      <alignment vertical="center" shrinkToFit="1"/>
    </xf>
    <xf numFmtId="3" fontId="8" fillId="0" borderId="0" xfId="0" applyNumberFormat="1" applyFont="1" applyBorder="1" applyAlignment="1">
      <alignment vertical="center" shrinkToFit="1"/>
    </xf>
    <xf numFmtId="38" fontId="8" fillId="0" borderId="0" xfId="49" applyFont="1" applyAlignment="1">
      <alignment vertical="center" shrinkToFit="1"/>
    </xf>
    <xf numFmtId="0" fontId="8" fillId="0" borderId="0" xfId="0" applyFont="1" applyAlignment="1">
      <alignment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shrinkToFit="1"/>
    </xf>
    <xf numFmtId="38" fontId="7" fillId="0" borderId="0" xfId="49" applyFont="1" applyFill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vertical="center" shrinkToFit="1"/>
    </xf>
    <xf numFmtId="0" fontId="5" fillId="0" borderId="16" xfId="0" applyNumberFormat="1" applyFont="1" applyFill="1" applyBorder="1" applyAlignment="1">
      <alignment vertical="center" wrapText="1"/>
    </xf>
    <xf numFmtId="38" fontId="7" fillId="0" borderId="0" xfId="49" applyFont="1" applyFill="1" applyBorder="1" applyAlignment="1">
      <alignment vertical="center" shrinkToFit="1"/>
    </xf>
    <xf numFmtId="3" fontId="19" fillId="0" borderId="0" xfId="0" applyNumberFormat="1" applyFont="1" applyFill="1" applyBorder="1" applyAlignment="1">
      <alignment vertical="center" shrinkToFit="1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6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27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shrinkToFit="1"/>
    </xf>
    <xf numFmtId="38" fontId="7" fillId="0" borderId="10" xfId="49" applyFont="1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>
      <alignment/>
    </xf>
    <xf numFmtId="38" fontId="5" fillId="0" borderId="0" xfId="49" applyFont="1" applyBorder="1" applyAlignment="1">
      <alignment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38" fontId="5" fillId="0" borderId="0" xfId="49" applyFont="1" applyAlignment="1">
      <alignment/>
    </xf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3" fontId="7" fillId="0" borderId="19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3" fontId="8" fillId="0" borderId="20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22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16" xfId="0" applyFont="1" applyBorder="1" applyAlignment="1">
      <alignment horizontal="center" vertical="center"/>
    </xf>
    <xf numFmtId="38" fontId="23" fillId="0" borderId="19" xfId="0" applyNumberFormat="1" applyFont="1" applyBorder="1" applyAlignment="1" applyProtection="1">
      <alignment vertical="center"/>
      <protection locked="0"/>
    </xf>
    <xf numFmtId="38" fontId="23" fillId="0" borderId="0" xfId="0" applyNumberFormat="1" applyFont="1" applyAlignment="1" applyProtection="1">
      <alignment vertical="center"/>
      <protection locked="0"/>
    </xf>
    <xf numFmtId="0" fontId="23" fillId="0" borderId="0" xfId="0" applyFont="1" applyAlignment="1">
      <alignment/>
    </xf>
    <xf numFmtId="38" fontId="24" fillId="0" borderId="19" xfId="0" applyNumberFormat="1" applyFont="1" applyBorder="1" applyAlignment="1">
      <alignment vertical="center"/>
    </xf>
    <xf numFmtId="38" fontId="24" fillId="0" borderId="0" xfId="0" applyNumberFormat="1" applyFont="1" applyAlignment="1">
      <alignment vertical="center"/>
    </xf>
    <xf numFmtId="38" fontId="24" fillId="0" borderId="19" xfId="0" applyNumberFormat="1" applyFont="1" applyBorder="1" applyAlignment="1" applyProtection="1">
      <alignment vertical="center"/>
      <protection locked="0"/>
    </xf>
    <xf numFmtId="38" fontId="24" fillId="0" borderId="0" xfId="0" applyNumberFormat="1" applyFont="1" applyAlignment="1" applyProtection="1">
      <alignment vertical="center"/>
      <protection locked="0"/>
    </xf>
    <xf numFmtId="38" fontId="5" fillId="0" borderId="0" xfId="0" applyNumberFormat="1" applyFont="1" applyAlignment="1">
      <alignment/>
    </xf>
    <xf numFmtId="0" fontId="21" fillId="0" borderId="16" xfId="0" applyFont="1" applyBorder="1" applyAlignment="1" quotePrefix="1">
      <alignment horizontal="center" vertical="center"/>
    </xf>
    <xf numFmtId="38" fontId="24" fillId="0" borderId="19" xfId="49" applyFont="1" applyFill="1" applyBorder="1" applyAlignment="1" applyProtection="1">
      <alignment vertical="center"/>
      <protection locked="0"/>
    </xf>
    <xf numFmtId="38" fontId="24" fillId="0" borderId="0" xfId="49" applyFont="1" applyFill="1" applyBorder="1" applyAlignment="1" applyProtection="1">
      <alignment vertical="center"/>
      <protection locked="0"/>
    </xf>
    <xf numFmtId="38" fontId="23" fillId="0" borderId="19" xfId="49" applyFont="1" applyFill="1" applyBorder="1" applyAlignment="1" applyProtection="1">
      <alignment vertical="center"/>
      <protection locked="0"/>
    </xf>
    <xf numFmtId="38" fontId="23" fillId="0" borderId="0" xfId="49" applyFont="1" applyFill="1" applyBorder="1" applyAlignment="1" applyProtection="1">
      <alignment vertical="center"/>
      <protection locked="0"/>
    </xf>
    <xf numFmtId="38" fontId="24" fillId="0" borderId="19" xfId="49" applyFont="1" applyFill="1" applyBorder="1" applyAlignment="1">
      <alignment vertical="center"/>
    </xf>
    <xf numFmtId="38" fontId="24" fillId="0" borderId="0" xfId="49" applyFont="1" applyFill="1" applyBorder="1" applyAlignment="1">
      <alignment vertical="center"/>
    </xf>
    <xf numFmtId="0" fontId="21" fillId="0" borderId="27" xfId="0" applyFont="1" applyBorder="1" applyAlignment="1" quotePrefix="1">
      <alignment horizontal="center" vertical="center"/>
    </xf>
    <xf numFmtId="38" fontId="21" fillId="0" borderId="20" xfId="49" applyFont="1" applyFill="1" applyBorder="1" applyAlignment="1" applyProtection="1">
      <alignment vertical="center"/>
      <protection locked="0"/>
    </xf>
    <xf numFmtId="38" fontId="21" fillId="0" borderId="10" xfId="49" applyFont="1" applyFill="1" applyBorder="1" applyAlignment="1" applyProtection="1">
      <alignment vertical="center"/>
      <protection locked="0"/>
    </xf>
    <xf numFmtId="38" fontId="7" fillId="0" borderId="0" xfId="0" applyNumberFormat="1" applyFont="1" applyAlignment="1">
      <alignment vertical="center"/>
    </xf>
    <xf numFmtId="38" fontId="8" fillId="0" borderId="0" xfId="0" applyNumberFormat="1" applyFont="1" applyAlignment="1">
      <alignment vertical="center"/>
    </xf>
    <xf numFmtId="38" fontId="8" fillId="0" borderId="0" xfId="0" applyNumberFormat="1" applyFont="1" applyAlignment="1" applyProtection="1">
      <alignment vertical="center"/>
      <protection locked="0"/>
    </xf>
    <xf numFmtId="38" fontId="8" fillId="0" borderId="0" xfId="49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center" vertical="center"/>
    </xf>
    <xf numFmtId="38" fontId="5" fillId="0" borderId="2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38" fontId="8" fillId="0" borderId="0" xfId="0" applyNumberFormat="1" applyFont="1" applyAlignment="1">
      <alignment/>
    </xf>
    <xf numFmtId="0" fontId="5" fillId="0" borderId="10" xfId="0" applyFont="1" applyFill="1" applyBorder="1" applyAlignment="1">
      <alignment horizontal="right" vertical="center"/>
    </xf>
    <xf numFmtId="180" fontId="26" fillId="0" borderId="18" xfId="0" applyNumberFormat="1" applyFont="1" applyFill="1" applyBorder="1" applyAlignment="1">
      <alignment horizontal="right"/>
    </xf>
    <xf numFmtId="180" fontId="27" fillId="0" borderId="18" xfId="0" applyNumberFormat="1" applyFont="1" applyFill="1" applyBorder="1" applyAlignment="1">
      <alignment horizontal="right"/>
    </xf>
    <xf numFmtId="181" fontId="5" fillId="0" borderId="18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2" fillId="0" borderId="0" xfId="0" applyFont="1" applyBorder="1" applyAlignment="1">
      <alignment horizontal="distributed" vertical="center"/>
    </xf>
    <xf numFmtId="180" fontId="26" fillId="0" borderId="0" xfId="0" applyNumberFormat="1" applyFont="1" applyFill="1" applyBorder="1" applyAlignment="1">
      <alignment horizontal="right"/>
    </xf>
    <xf numFmtId="180" fontId="27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Alignment="1">
      <alignment horizontal="right" vertical="center"/>
    </xf>
    <xf numFmtId="0" fontId="28" fillId="0" borderId="17" xfId="0" applyFont="1" applyBorder="1" applyAlignment="1">
      <alignment vertical="center"/>
    </xf>
    <xf numFmtId="181" fontId="5" fillId="0" borderId="0" xfId="0" applyNumberFormat="1" applyFont="1" applyAlignment="1">
      <alignment/>
    </xf>
    <xf numFmtId="0" fontId="28" fillId="0" borderId="19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9" fillId="0" borderId="0" xfId="0" applyFont="1" applyBorder="1" applyAlignment="1">
      <alignment horizontal="center" vertical="center" shrinkToFit="1"/>
    </xf>
    <xf numFmtId="0" fontId="30" fillId="0" borderId="16" xfId="0" applyFont="1" applyBorder="1" applyAlignment="1">
      <alignment vertical="center"/>
    </xf>
    <xf numFmtId="181" fontId="5" fillId="0" borderId="0" xfId="0" applyNumberFormat="1" applyFont="1" applyFill="1" applyAlignment="1">
      <alignment/>
    </xf>
    <xf numFmtId="0" fontId="22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/>
    </xf>
    <xf numFmtId="180" fontId="26" fillId="0" borderId="10" xfId="0" applyNumberFormat="1" applyFont="1" applyFill="1" applyBorder="1" applyAlignment="1">
      <alignment horizontal="right"/>
    </xf>
    <xf numFmtId="180" fontId="27" fillId="0" borderId="10" xfId="0" applyNumberFormat="1" applyFont="1" applyFill="1" applyBorder="1" applyAlignment="1">
      <alignment horizontal="right"/>
    </xf>
    <xf numFmtId="0" fontId="22" fillId="0" borderId="23" xfId="0" applyFont="1" applyBorder="1" applyAlignment="1">
      <alignment horizontal="left" vertical="center"/>
    </xf>
    <xf numFmtId="0" fontId="31" fillId="0" borderId="23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181" fontId="3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26" fillId="0" borderId="18" xfId="0" applyFont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37" xfId="0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12" xfId="0" applyNumberFormat="1" applyFont="1" applyBorder="1" applyAlignment="1" applyProtection="1">
      <alignment vertical="center" shrinkToFit="1"/>
      <protection locked="0"/>
    </xf>
    <xf numFmtId="0" fontId="0" fillId="0" borderId="1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5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13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Alignment="1" applyProtection="1">
      <alignment horizontal="distributed" vertical="center" shrinkToFit="1"/>
      <protection locked="0"/>
    </xf>
    <xf numFmtId="0" fontId="0" fillId="0" borderId="0" xfId="0" applyAlignment="1">
      <alignment horizontal="distributed" vertical="center" shrinkToFit="1"/>
    </xf>
    <xf numFmtId="0" fontId="5" fillId="0" borderId="0" xfId="0" applyNumberFormat="1" applyFont="1" applyAlignment="1" applyProtection="1">
      <alignment horizontal="center" vertical="center" shrinkToFit="1"/>
      <protection locked="0"/>
    </xf>
    <xf numFmtId="0" fontId="0" fillId="0" borderId="0" xfId="0" applyFont="1" applyAlignment="1">
      <alignment vertical="center" shrinkToFit="1"/>
    </xf>
    <xf numFmtId="0" fontId="8" fillId="0" borderId="0" xfId="0" applyNumberFormat="1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 shrinkToFit="1"/>
    </xf>
    <xf numFmtId="0" fontId="17" fillId="0" borderId="16" xfId="0" applyNumberFormat="1" applyFont="1" applyFill="1" applyBorder="1" applyAlignment="1">
      <alignment wrapText="1"/>
    </xf>
    <xf numFmtId="0" fontId="18" fillId="0" borderId="16" xfId="0" applyFont="1" applyBorder="1" applyAlignment="1">
      <alignment wrapText="1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80" fontId="27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Alignment="1">
      <alignment horizontal="right" vertical="center"/>
    </xf>
    <xf numFmtId="0" fontId="22" fillId="0" borderId="10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0" fontId="22" fillId="0" borderId="37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5" fillId="0" borderId="16" xfId="0" applyFont="1" applyBorder="1" applyAlignment="1">
      <alignment vertical="center"/>
    </xf>
    <xf numFmtId="180" fontId="26" fillId="0" borderId="19" xfId="0" applyNumberFormat="1" applyFont="1" applyFill="1" applyBorder="1" applyAlignment="1">
      <alignment horizontal="right" vertical="center"/>
    </xf>
    <xf numFmtId="180" fontId="26" fillId="0" borderId="0" xfId="0" applyNumberFormat="1" applyFont="1" applyFill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5" fillId="0" borderId="13" xfId="0" applyFont="1" applyBorder="1" applyAlignment="1">
      <alignment horizontal="distributed" vertical="center"/>
    </xf>
    <xf numFmtId="38" fontId="5" fillId="0" borderId="22" xfId="49" applyFont="1" applyBorder="1" applyAlignment="1">
      <alignment horizontal="distributed" vertical="center"/>
    </xf>
    <xf numFmtId="38" fontId="5" fillId="0" borderId="13" xfId="49" applyFont="1" applyBorder="1" applyAlignment="1">
      <alignment horizontal="distributed"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76200</xdr:rowOff>
    </xdr:from>
    <xdr:to>
      <xdr:col>2</xdr:col>
      <xdr:colOff>0</xdr:colOff>
      <xdr:row>14</xdr:row>
      <xdr:rowOff>76200</xdr:rowOff>
    </xdr:to>
    <xdr:sp>
      <xdr:nvSpPr>
        <xdr:cNvPr id="1" name="Line 1"/>
        <xdr:cNvSpPr>
          <a:spLocks/>
        </xdr:cNvSpPr>
      </xdr:nvSpPr>
      <xdr:spPr>
        <a:xfrm>
          <a:off x="581025" y="24288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35"/>
  <sheetViews>
    <sheetView showGridLines="0" tabSelected="1" zoomScale="90" zoomScaleNormal="90" zoomScaleSheetLayoutView="90" zoomScalePageLayoutView="0" workbookViewId="0" topLeftCell="A1">
      <pane ySplit="5" topLeftCell="A6" activePane="bottomLeft" state="frozen"/>
      <selection pane="topLeft" activeCell="D11" sqref="D11"/>
      <selection pane="bottomLeft" activeCell="A1" sqref="A1:D1"/>
    </sheetView>
  </sheetViews>
  <sheetFormatPr defaultColWidth="11" defaultRowHeight="19.5" customHeight="1"/>
  <cols>
    <col min="1" max="1" width="29.59765625" style="5" customWidth="1"/>
    <col min="2" max="4" width="18.59765625" style="0" customWidth="1"/>
  </cols>
  <sheetData>
    <row r="1" spans="1:4" s="1" customFormat="1" ht="19.5" customHeight="1">
      <c r="A1" s="283" t="s">
        <v>22</v>
      </c>
      <c r="B1" s="283"/>
      <c r="C1" s="283"/>
      <c r="D1" s="283"/>
    </row>
    <row r="2" spans="1:4" s="5" customFormat="1" ht="19.5" customHeight="1" thickBot="1">
      <c r="A2" s="65"/>
      <c r="B2" s="65"/>
      <c r="C2" s="65"/>
      <c r="D2" s="65"/>
    </row>
    <row r="3" spans="1:4" s="5" customFormat="1" ht="14.25" customHeight="1">
      <c r="A3" s="66"/>
      <c r="B3" s="67"/>
      <c r="C3" s="67" t="s">
        <v>23</v>
      </c>
      <c r="D3" s="67" t="s">
        <v>24</v>
      </c>
    </row>
    <row r="4" spans="1:4" s="5" customFormat="1" ht="14.25" customHeight="1">
      <c r="A4" s="68" t="s">
        <v>25</v>
      </c>
      <c r="B4" s="69" t="s">
        <v>26</v>
      </c>
      <c r="C4" s="69" t="s">
        <v>27</v>
      </c>
      <c r="D4" s="70" t="s">
        <v>28</v>
      </c>
    </row>
    <row r="5" spans="1:4" s="5" customFormat="1" ht="14.25" customHeight="1">
      <c r="A5" s="65"/>
      <c r="B5" s="69"/>
      <c r="C5" s="69" t="s">
        <v>29</v>
      </c>
      <c r="D5" s="69" t="s">
        <v>30</v>
      </c>
    </row>
    <row r="6" spans="1:4" ht="6" customHeight="1">
      <c r="A6" s="71"/>
      <c r="B6" s="72"/>
      <c r="C6" s="73"/>
      <c r="D6" s="73"/>
    </row>
    <row r="7" spans="1:4" ht="15" customHeight="1">
      <c r="A7" s="68" t="s">
        <v>31</v>
      </c>
      <c r="B7" s="74">
        <v>297675</v>
      </c>
      <c r="C7" s="75">
        <v>997331</v>
      </c>
      <c r="D7" s="75">
        <v>2752815</v>
      </c>
    </row>
    <row r="8" spans="1:4" ht="15" customHeight="1">
      <c r="A8" s="76">
        <v>17</v>
      </c>
      <c r="B8" s="74">
        <v>300288</v>
      </c>
      <c r="C8" s="75">
        <v>999197</v>
      </c>
      <c r="D8" s="75">
        <v>2809891</v>
      </c>
    </row>
    <row r="9" spans="1:4" ht="15" customHeight="1">
      <c r="A9" s="76">
        <v>18</v>
      </c>
      <c r="B9" s="74">
        <v>302226</v>
      </c>
      <c r="C9" s="75">
        <v>1028623</v>
      </c>
      <c r="D9" s="75">
        <v>2807643</v>
      </c>
    </row>
    <row r="10" spans="1:4" ht="15" customHeight="1">
      <c r="A10" s="77">
        <v>19</v>
      </c>
      <c r="B10" s="78">
        <v>301489</v>
      </c>
      <c r="C10" s="79">
        <v>1051426</v>
      </c>
      <c r="D10" s="79">
        <v>2923112</v>
      </c>
    </row>
    <row r="11" spans="1:4" s="5" customFormat="1" ht="15" customHeight="1">
      <c r="A11" s="80">
        <v>20</v>
      </c>
      <c r="B11" s="81">
        <v>302494</v>
      </c>
      <c r="C11" s="82">
        <v>1066632</v>
      </c>
      <c r="D11" s="83">
        <v>2880363</v>
      </c>
    </row>
    <row r="12" spans="1:4" ht="5.25" customHeight="1">
      <c r="A12" s="84"/>
      <c r="B12" s="78"/>
      <c r="C12" s="85"/>
      <c r="D12" s="86"/>
    </row>
    <row r="13" spans="1:4" s="5" customFormat="1" ht="15" customHeight="1">
      <c r="A13" s="87" t="s">
        <v>32</v>
      </c>
      <c r="B13" s="88">
        <v>260265</v>
      </c>
      <c r="C13" s="88">
        <v>238681</v>
      </c>
      <c r="D13" s="88">
        <v>1063757</v>
      </c>
    </row>
    <row r="14" spans="1:4" ht="15" customHeight="1">
      <c r="A14" s="89" t="s">
        <v>33</v>
      </c>
      <c r="B14" s="75">
        <v>3226</v>
      </c>
      <c r="C14" s="90" t="s">
        <v>34</v>
      </c>
      <c r="D14" s="75">
        <v>1245</v>
      </c>
    </row>
    <row r="15" spans="1:4" ht="15" customHeight="1">
      <c r="A15" s="89" t="s">
        <v>35</v>
      </c>
      <c r="B15" s="75">
        <v>201652</v>
      </c>
      <c r="C15" s="75">
        <v>87704</v>
      </c>
      <c r="D15" s="91">
        <v>823464</v>
      </c>
    </row>
    <row r="16" spans="1:4" ht="15" customHeight="1">
      <c r="A16" s="89" t="s">
        <v>36</v>
      </c>
      <c r="B16" s="75">
        <v>22907</v>
      </c>
      <c r="C16" s="75">
        <v>148426</v>
      </c>
      <c r="D16" s="92">
        <v>212710</v>
      </c>
    </row>
    <row r="17" spans="1:4" ht="15" customHeight="1">
      <c r="A17" s="89" t="s">
        <v>37</v>
      </c>
      <c r="B17" s="75">
        <v>941</v>
      </c>
      <c r="C17" s="75">
        <v>750</v>
      </c>
      <c r="D17" s="75">
        <v>1499</v>
      </c>
    </row>
    <row r="18" spans="1:4" ht="15" customHeight="1">
      <c r="A18" s="89" t="s">
        <v>38</v>
      </c>
      <c r="B18" s="75">
        <v>31539</v>
      </c>
      <c r="C18" s="75">
        <v>1801</v>
      </c>
      <c r="D18" s="75">
        <v>24839</v>
      </c>
    </row>
    <row r="19" spans="1:4" ht="5.25" customHeight="1">
      <c r="A19" s="89"/>
      <c r="B19" s="93"/>
      <c r="C19" s="94"/>
      <c r="D19" s="95"/>
    </row>
    <row r="20" spans="1:4" s="5" customFormat="1" ht="14.25" customHeight="1">
      <c r="A20" s="87" t="s">
        <v>39</v>
      </c>
      <c r="B20" s="88">
        <v>42229</v>
      </c>
      <c r="C20" s="88">
        <v>827951</v>
      </c>
      <c r="D20" s="88">
        <v>1816606</v>
      </c>
    </row>
    <row r="21" spans="1:4" ht="14.25" customHeight="1">
      <c r="A21" s="89" t="s">
        <v>40</v>
      </c>
      <c r="B21" s="75">
        <v>2473</v>
      </c>
      <c r="C21" s="75">
        <v>329037</v>
      </c>
      <c r="D21" s="75">
        <v>996443</v>
      </c>
    </row>
    <row r="22" spans="1:4" ht="14.25" customHeight="1">
      <c r="A22" s="89" t="s">
        <v>41</v>
      </c>
      <c r="B22" s="75">
        <v>21526</v>
      </c>
      <c r="C22" s="75">
        <v>268454</v>
      </c>
      <c r="D22" s="75">
        <v>304893</v>
      </c>
    </row>
    <row r="23" spans="1:4" ht="17.25" customHeight="1" hidden="1">
      <c r="A23" s="89" t="s">
        <v>42</v>
      </c>
      <c r="B23" s="75"/>
      <c r="C23" s="75"/>
      <c r="D23" s="75"/>
    </row>
    <row r="24" spans="1:4" ht="17.25" customHeight="1" hidden="1">
      <c r="A24" s="96" t="s">
        <v>43</v>
      </c>
      <c r="B24" s="75"/>
      <c r="C24" s="75"/>
      <c r="D24" s="75"/>
    </row>
    <row r="25" spans="1:4" ht="14.25" customHeight="1">
      <c r="A25" s="89" t="s">
        <v>44</v>
      </c>
      <c r="B25" s="75">
        <v>57</v>
      </c>
      <c r="C25" s="75">
        <v>145296</v>
      </c>
      <c r="D25" s="75">
        <v>428572</v>
      </c>
    </row>
    <row r="26" spans="1:4" ht="17.25" customHeight="1" hidden="1">
      <c r="A26" s="96" t="s">
        <v>45</v>
      </c>
      <c r="B26" s="75"/>
      <c r="C26" s="75"/>
      <c r="D26" s="75"/>
    </row>
    <row r="27" spans="1:4" ht="17.25" customHeight="1" hidden="1" thickBot="1">
      <c r="A27" s="89" t="s">
        <v>46</v>
      </c>
      <c r="B27" s="75"/>
      <c r="C27" s="75"/>
      <c r="D27" s="75"/>
    </row>
    <row r="28" spans="1:4" ht="17.25" customHeight="1" hidden="1">
      <c r="A28" s="89" t="s">
        <v>47</v>
      </c>
      <c r="B28" s="75"/>
      <c r="C28" s="75"/>
      <c r="D28" s="75"/>
    </row>
    <row r="29" spans="1:4" ht="14.25" customHeight="1" thickBot="1">
      <c r="A29" s="97" t="s">
        <v>48</v>
      </c>
      <c r="B29" s="98">
        <v>18173</v>
      </c>
      <c r="C29" s="98">
        <v>85164</v>
      </c>
      <c r="D29" s="99">
        <v>86698</v>
      </c>
    </row>
    <row r="30" spans="1:4" ht="19.5" customHeight="1" hidden="1">
      <c r="A30" s="89" t="s">
        <v>49</v>
      </c>
      <c r="B30" s="100">
        <v>52</v>
      </c>
      <c r="C30" s="101">
        <v>1576</v>
      </c>
      <c r="D30" s="101">
        <v>1243</v>
      </c>
    </row>
    <row r="31" spans="1:4" ht="19.5" customHeight="1" hidden="1">
      <c r="A31" s="102" t="s">
        <v>50</v>
      </c>
      <c r="B31" s="103">
        <v>1648</v>
      </c>
      <c r="C31" s="104">
        <v>6841</v>
      </c>
      <c r="D31" s="104">
        <v>1349</v>
      </c>
    </row>
    <row r="32" spans="1:4" ht="19.5" customHeight="1" hidden="1">
      <c r="A32" s="102" t="s">
        <v>51</v>
      </c>
      <c r="B32" s="103">
        <v>18663</v>
      </c>
      <c r="C32" s="104">
        <v>74306</v>
      </c>
      <c r="D32" s="104">
        <v>78356</v>
      </c>
    </row>
    <row r="33" spans="1:4" ht="19.5" customHeight="1" hidden="1">
      <c r="A33" s="105" t="s">
        <v>52</v>
      </c>
      <c r="B33" s="103">
        <v>224</v>
      </c>
      <c r="C33" s="104">
        <v>13132</v>
      </c>
      <c r="D33" s="104">
        <v>22622</v>
      </c>
    </row>
    <row r="34" spans="1:4" ht="19.5" customHeight="1" hidden="1">
      <c r="A34" s="105" t="s">
        <v>53</v>
      </c>
      <c r="B34" s="106">
        <v>1</v>
      </c>
      <c r="C34" s="107" t="s">
        <v>54</v>
      </c>
      <c r="D34" s="106">
        <v>1</v>
      </c>
    </row>
    <row r="35" spans="1:4" s="5" customFormat="1" ht="15" customHeight="1">
      <c r="A35" s="284" t="s">
        <v>55</v>
      </c>
      <c r="B35" s="284"/>
      <c r="C35" s="284"/>
      <c r="D35" s="284"/>
    </row>
  </sheetData>
  <sheetProtection/>
  <mergeCells count="2">
    <mergeCell ref="A1:D1"/>
    <mergeCell ref="A35:D35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G31"/>
  <sheetViews>
    <sheetView showGridLines="0" zoomScalePageLayoutView="0" workbookViewId="0" topLeftCell="A1">
      <selection activeCell="BJ21" sqref="BJ21"/>
    </sheetView>
  </sheetViews>
  <sheetFormatPr defaultColWidth="8.796875" defaultRowHeight="14.25"/>
  <cols>
    <col min="1" max="1" width="17.8984375" style="5" customWidth="1"/>
    <col min="2" max="6" width="14.59765625" style="5" customWidth="1"/>
    <col min="7" max="7" width="11.3984375" style="5" customWidth="1"/>
    <col min="8" max="8" width="29.3984375" style="5" customWidth="1"/>
    <col min="9" max="14" width="13.3984375" style="5" customWidth="1"/>
    <col min="15" max="15" width="11.3984375" style="5" customWidth="1"/>
    <col min="16" max="16" width="23.3984375" style="5" customWidth="1"/>
    <col min="17" max="22" width="13.3984375" style="5" customWidth="1"/>
    <col min="23" max="23" width="11.3984375" style="5" customWidth="1"/>
    <col min="24" max="24" width="23.3984375" style="5" customWidth="1"/>
    <col min="25" max="30" width="13.3984375" style="5" customWidth="1"/>
    <col min="31" max="31" width="11.3984375" style="5" customWidth="1"/>
    <col min="32" max="32" width="5.3984375" style="5" customWidth="1"/>
    <col min="33" max="33" width="27.3984375" style="5" customWidth="1"/>
    <col min="34" max="38" width="13.3984375" style="5" customWidth="1"/>
    <col min="39" max="39" width="11.3984375" style="5" customWidth="1"/>
    <col min="40" max="40" width="17.3984375" style="5" customWidth="1"/>
    <col min="41" max="44" width="11.3984375" style="5" customWidth="1"/>
    <col min="45" max="49" width="9" style="5" customWidth="1"/>
    <col min="50" max="50" width="11.3984375" style="5" customWidth="1"/>
    <col min="51" max="51" width="25.3984375" style="5" customWidth="1"/>
    <col min="52" max="56" width="15.3984375" style="5" customWidth="1"/>
    <col min="57" max="57" width="16.3984375" style="5" customWidth="1"/>
    <col min="58" max="58" width="17.3984375" style="5" customWidth="1"/>
    <col min="59" max="62" width="19.3984375" style="5" customWidth="1"/>
    <col min="63" max="63" width="11.3984375" style="5" customWidth="1"/>
    <col min="64" max="64" width="17.3984375" style="5" customWidth="1"/>
    <col min="65" max="67" width="11.3984375" style="5" customWidth="1"/>
    <col min="68" max="72" width="9" style="5" customWidth="1"/>
    <col min="73" max="73" width="15.3984375" style="5" customWidth="1"/>
    <col min="74" max="79" width="11.3984375" style="5" customWidth="1"/>
    <col min="80" max="80" width="7.3984375" style="5" customWidth="1"/>
    <col min="81" max="81" width="15.3984375" style="5" customWidth="1"/>
    <col min="82" max="87" width="11.3984375" style="5" customWidth="1"/>
    <col min="88" max="88" width="15.3984375" style="5" customWidth="1"/>
    <col min="89" max="89" width="18.3984375" style="5" customWidth="1"/>
    <col min="90" max="92" width="16.3984375" style="5" customWidth="1"/>
    <col min="93" max="93" width="7.3984375" style="5" customWidth="1"/>
    <col min="94" max="94" width="15.3984375" style="5" customWidth="1"/>
    <col min="95" max="96" width="22.3984375" style="5" customWidth="1"/>
    <col min="97" max="97" width="21.3984375" style="5" customWidth="1"/>
    <col min="98" max="98" width="11.3984375" style="5" customWidth="1"/>
    <col min="99" max="99" width="15.3984375" style="5" customWidth="1"/>
    <col min="100" max="100" width="17.3984375" style="5" customWidth="1"/>
    <col min="101" max="103" width="15.3984375" style="5" customWidth="1"/>
    <col min="104" max="104" width="11.3984375" style="5" customWidth="1"/>
    <col min="105" max="108" width="20.3984375" style="5" customWidth="1"/>
    <col min="109" max="109" width="11.3984375" style="5" customWidth="1"/>
    <col min="110" max="110" width="15.3984375" style="5" customWidth="1"/>
    <col min="111" max="118" width="9" style="5" customWidth="1"/>
    <col min="119" max="119" width="11.3984375" style="5" customWidth="1"/>
    <col min="120" max="120" width="15.3984375" style="5" customWidth="1"/>
    <col min="121" max="127" width="11.3984375" style="5" customWidth="1"/>
    <col min="128" max="132" width="16.3984375" style="5" customWidth="1"/>
    <col min="133" max="133" width="11.3984375" style="5" customWidth="1"/>
    <col min="134" max="134" width="19.3984375" style="5" customWidth="1"/>
    <col min="135" max="137" width="20.3984375" style="5" customWidth="1"/>
    <col min="138" max="139" width="26.3984375" style="5" customWidth="1"/>
    <col min="140" max="140" width="27.3984375" style="5" customWidth="1"/>
    <col min="141" max="141" width="11.3984375" style="5" customWidth="1"/>
    <col min="142" max="142" width="19.3984375" style="5" customWidth="1"/>
    <col min="143" max="148" width="10.3984375" style="5" customWidth="1"/>
    <col min="149" max="151" width="13.3984375" style="5" customWidth="1"/>
    <col min="152" max="153" width="20.3984375" style="5" customWidth="1"/>
    <col min="154" max="154" width="11.3984375" style="5" customWidth="1"/>
    <col min="155" max="155" width="19.3984375" style="5" customWidth="1"/>
    <col min="156" max="157" width="10.3984375" style="5" customWidth="1"/>
    <col min="158" max="158" width="12.3984375" style="5" customWidth="1"/>
    <col min="159" max="159" width="10.3984375" style="5" customWidth="1"/>
    <col min="160" max="161" width="9" style="5" customWidth="1"/>
    <col min="162" max="164" width="11.3984375" style="5" customWidth="1"/>
    <col min="165" max="165" width="12.3984375" style="5" customWidth="1"/>
    <col min="166" max="167" width="11.3984375" style="5" customWidth="1"/>
    <col min="168" max="168" width="12.3984375" style="5" customWidth="1"/>
    <col min="169" max="171" width="11.3984375" style="5" customWidth="1"/>
    <col min="172" max="172" width="13.3984375" style="5" customWidth="1"/>
    <col min="173" max="173" width="11.3984375" style="5" customWidth="1"/>
    <col min="174" max="174" width="13.3984375" style="5" customWidth="1"/>
    <col min="175" max="175" width="11.3984375" style="5" customWidth="1"/>
    <col min="176" max="176" width="13.3984375" style="5" customWidth="1"/>
    <col min="177" max="177" width="11.3984375" style="5" customWidth="1"/>
    <col min="178" max="178" width="13.3984375" style="5" customWidth="1"/>
    <col min="179" max="179" width="11.3984375" style="5" customWidth="1"/>
    <col min="180" max="180" width="13.3984375" style="5" customWidth="1"/>
    <col min="181" max="181" width="11.3984375" style="5" customWidth="1"/>
    <col min="182" max="182" width="13.3984375" style="5" customWidth="1"/>
    <col min="183" max="184" width="11.3984375" style="5" customWidth="1"/>
    <col min="185" max="192" width="13.3984375" style="5" customWidth="1"/>
    <col min="193" max="193" width="11.3984375" style="5" customWidth="1"/>
    <col min="194" max="194" width="9" style="5" customWidth="1"/>
    <col min="195" max="200" width="11.3984375" style="5" customWidth="1"/>
    <col min="201" max="201" width="5.3984375" style="5" customWidth="1"/>
    <col min="202" max="202" width="15.3984375" style="5" customWidth="1"/>
    <col min="203" max="208" width="11.3984375" style="5" customWidth="1"/>
    <col min="209" max="209" width="9" style="5" customWidth="1"/>
    <col min="210" max="210" width="17.3984375" style="5" customWidth="1"/>
    <col min="211" max="212" width="31.3984375" style="5" customWidth="1"/>
    <col min="213" max="214" width="11.3984375" style="5" customWidth="1"/>
    <col min="215" max="223" width="9" style="5" customWidth="1"/>
    <col min="224" max="224" width="17.3984375" style="5" customWidth="1"/>
    <col min="225" max="225" width="62.3984375" style="5" customWidth="1"/>
    <col min="226" max="227" width="11.3984375" style="5" customWidth="1"/>
    <col min="228" max="229" width="8.3984375" style="5" customWidth="1"/>
    <col min="230" max="230" width="19.3984375" style="5" customWidth="1"/>
    <col min="231" max="232" width="8.3984375" style="5" customWidth="1"/>
    <col min="233" max="233" width="19.3984375" style="5" customWidth="1"/>
    <col min="234" max="234" width="9" style="5" customWidth="1"/>
    <col min="235" max="235" width="11.3984375" style="5" customWidth="1"/>
    <col min="236" max="238" width="8.3984375" style="5" customWidth="1"/>
    <col min="239" max="240" width="9" style="5" customWidth="1"/>
    <col min="241" max="241" width="8.3984375" style="5" customWidth="1"/>
    <col min="242" max="243" width="9" style="5" customWidth="1"/>
    <col min="244" max="244" width="11.3984375" style="5" customWidth="1"/>
    <col min="245" max="245" width="20.3984375" style="5" customWidth="1"/>
    <col min="246" max="247" width="30.3984375" style="5" customWidth="1"/>
    <col min="248" max="248" width="11.3984375" style="5" customWidth="1"/>
    <col min="249" max="249" width="3.3984375" style="5" customWidth="1"/>
    <col min="250" max="250" width="27.3984375" style="5" customWidth="1"/>
    <col min="251" max="251" width="9" style="5" customWidth="1"/>
    <col min="252" max="252" width="17.3984375" style="5" customWidth="1"/>
    <col min="253" max="253" width="9" style="5" customWidth="1"/>
    <col min="254" max="254" width="17.3984375" style="5" customWidth="1"/>
    <col min="255" max="16384" width="9" style="5" customWidth="1"/>
  </cols>
  <sheetData>
    <row r="1" spans="1:6" s="1" customFormat="1" ht="18.75">
      <c r="A1" s="314" t="s">
        <v>0</v>
      </c>
      <c r="B1" s="314"/>
      <c r="C1" s="314"/>
      <c r="D1" s="314"/>
      <c r="E1" s="314"/>
      <c r="F1" s="314"/>
    </row>
    <row r="3" spans="1:6" ht="15" customHeight="1" thickBot="1">
      <c r="A3" s="2"/>
      <c r="B3" s="3"/>
      <c r="C3" s="2"/>
      <c r="D3" s="2"/>
      <c r="E3" s="3"/>
      <c r="F3" s="4" t="s">
        <v>1</v>
      </c>
    </row>
    <row r="4" spans="1:6" ht="15" customHeight="1">
      <c r="A4" s="323" t="s">
        <v>2</v>
      </c>
      <c r="B4" s="6"/>
      <c r="C4" s="363" t="s">
        <v>3</v>
      </c>
      <c r="D4" s="363"/>
      <c r="E4" s="363"/>
      <c r="F4" s="7"/>
    </row>
    <row r="5" spans="1:6" ht="15" customHeight="1">
      <c r="A5" s="325"/>
      <c r="B5" s="8" t="s">
        <v>4</v>
      </c>
      <c r="C5" s="8" t="s">
        <v>5</v>
      </c>
      <c r="D5" s="8" t="s">
        <v>6</v>
      </c>
      <c r="E5" s="8" t="s">
        <v>7</v>
      </c>
      <c r="F5" s="9" t="s">
        <v>8</v>
      </c>
    </row>
    <row r="6" spans="1:6" s="13" customFormat="1" ht="6" customHeight="1">
      <c r="A6" s="10"/>
      <c r="B6" s="11"/>
      <c r="C6" s="12"/>
      <c r="D6" s="12"/>
      <c r="E6" s="12"/>
      <c r="F6" s="12"/>
    </row>
    <row r="7" spans="1:6" ht="15" customHeight="1">
      <c r="A7" s="10" t="s">
        <v>9</v>
      </c>
      <c r="B7" s="14">
        <v>61499</v>
      </c>
      <c r="C7" s="15">
        <v>56693</v>
      </c>
      <c r="D7" s="16">
        <v>2</v>
      </c>
      <c r="E7" s="15">
        <v>4199</v>
      </c>
      <c r="F7" s="15">
        <v>605</v>
      </c>
    </row>
    <row r="8" spans="1:6" ht="15" customHeight="1">
      <c r="A8" s="17">
        <v>17</v>
      </c>
      <c r="B8" s="14">
        <v>62577</v>
      </c>
      <c r="C8" s="15">
        <v>57858</v>
      </c>
      <c r="D8" s="16">
        <v>2</v>
      </c>
      <c r="E8" s="15">
        <v>4099</v>
      </c>
      <c r="F8" s="15">
        <v>618</v>
      </c>
    </row>
    <row r="9" spans="1:6" ht="15" customHeight="1">
      <c r="A9" s="17">
        <v>18</v>
      </c>
      <c r="B9" s="14">
        <v>63214</v>
      </c>
      <c r="C9" s="15">
        <v>58514</v>
      </c>
      <c r="D9" s="16">
        <v>3</v>
      </c>
      <c r="E9" s="15">
        <v>4076</v>
      </c>
      <c r="F9" s="15">
        <v>621</v>
      </c>
    </row>
    <row r="10" spans="1:6" s="18" customFormat="1" ht="15" customHeight="1">
      <c r="A10" s="17">
        <v>19</v>
      </c>
      <c r="B10" s="14">
        <v>63486</v>
      </c>
      <c r="C10" s="15">
        <v>58851</v>
      </c>
      <c r="D10" s="16">
        <v>3</v>
      </c>
      <c r="E10" s="15">
        <v>4011</v>
      </c>
      <c r="F10" s="15">
        <v>621</v>
      </c>
    </row>
    <row r="11" spans="1:6" s="18" customFormat="1" ht="15" customHeight="1">
      <c r="A11" s="19">
        <v>20</v>
      </c>
      <c r="B11" s="20">
        <v>63678</v>
      </c>
      <c r="C11" s="21">
        <v>59097</v>
      </c>
      <c r="D11" s="22">
        <v>3</v>
      </c>
      <c r="E11" s="21">
        <v>3957</v>
      </c>
      <c r="F11" s="21">
        <v>621</v>
      </c>
    </row>
    <row r="12" spans="1:6" s="26" customFormat="1" ht="6" customHeight="1" thickBot="1">
      <c r="A12" s="19"/>
      <c r="B12" s="23"/>
      <c r="C12" s="24"/>
      <c r="D12" s="25"/>
      <c r="E12" s="24"/>
      <c r="F12" s="24"/>
    </row>
    <row r="13" spans="1:7" ht="15" customHeight="1">
      <c r="A13" s="323" t="s">
        <v>2</v>
      </c>
      <c r="B13" s="27"/>
      <c r="C13" s="364" t="s">
        <v>10</v>
      </c>
      <c r="D13" s="364"/>
      <c r="E13" s="364"/>
      <c r="F13" s="28"/>
      <c r="G13" s="13"/>
    </row>
    <row r="14" spans="1:6" ht="15" customHeight="1">
      <c r="A14" s="325"/>
      <c r="B14" s="29" t="s">
        <v>4</v>
      </c>
      <c r="C14" s="29" t="s">
        <v>5</v>
      </c>
      <c r="D14" s="29" t="s">
        <v>6</v>
      </c>
      <c r="E14" s="29" t="s">
        <v>7</v>
      </c>
      <c r="F14" s="30" t="s">
        <v>8</v>
      </c>
    </row>
    <row r="15" spans="1:6" s="13" customFormat="1" ht="6" customHeight="1">
      <c r="A15" s="10"/>
      <c r="B15" s="31"/>
      <c r="C15" s="32"/>
      <c r="D15" s="32"/>
      <c r="E15" s="32"/>
      <c r="F15" s="32"/>
    </row>
    <row r="16" spans="1:6" ht="15" customHeight="1">
      <c r="A16" s="10" t="s">
        <v>9</v>
      </c>
      <c r="B16" s="14">
        <v>54014</v>
      </c>
      <c r="C16" s="15">
        <v>50045</v>
      </c>
      <c r="D16" s="16">
        <v>2</v>
      </c>
      <c r="E16" s="15">
        <v>3397</v>
      </c>
      <c r="F16" s="15">
        <v>570</v>
      </c>
    </row>
    <row r="17" spans="1:6" ht="15" customHeight="1">
      <c r="A17" s="17">
        <v>17</v>
      </c>
      <c r="B17" s="14">
        <v>54275</v>
      </c>
      <c r="C17" s="15">
        <v>50399</v>
      </c>
      <c r="D17" s="16">
        <v>2</v>
      </c>
      <c r="E17" s="15">
        <v>3289</v>
      </c>
      <c r="F17" s="15">
        <v>585</v>
      </c>
    </row>
    <row r="18" spans="1:6" ht="15" customHeight="1">
      <c r="A18" s="17">
        <v>18</v>
      </c>
      <c r="B18" s="14">
        <v>54387</v>
      </c>
      <c r="C18" s="15">
        <v>50611</v>
      </c>
      <c r="D18" s="16">
        <v>3</v>
      </c>
      <c r="E18" s="15">
        <v>3183</v>
      </c>
      <c r="F18" s="15">
        <v>590</v>
      </c>
    </row>
    <row r="19" spans="1:6" s="26" customFormat="1" ht="15" customHeight="1">
      <c r="A19" s="17">
        <v>19</v>
      </c>
      <c r="B19" s="14">
        <v>54322</v>
      </c>
      <c r="C19" s="15">
        <v>50598</v>
      </c>
      <c r="D19" s="16">
        <v>3</v>
      </c>
      <c r="E19" s="15">
        <v>3129</v>
      </c>
      <c r="F19" s="15">
        <v>592</v>
      </c>
    </row>
    <row r="20" spans="1:6" s="18" customFormat="1" ht="15" customHeight="1">
      <c r="A20" s="19">
        <v>20</v>
      </c>
      <c r="B20" s="20">
        <v>54062</v>
      </c>
      <c r="C20" s="21">
        <v>50426</v>
      </c>
      <c r="D20" s="22">
        <v>3</v>
      </c>
      <c r="E20" s="21">
        <v>3046</v>
      </c>
      <c r="F20" s="21">
        <v>587</v>
      </c>
    </row>
    <row r="21" spans="1:6" s="18" customFormat="1" ht="6" customHeight="1" thickBot="1">
      <c r="A21" s="19"/>
      <c r="B21" s="23"/>
      <c r="C21" s="24"/>
      <c r="D21" s="33"/>
      <c r="E21" s="24"/>
      <c r="F21" s="24"/>
    </row>
    <row r="22" spans="1:6" ht="15" customHeight="1">
      <c r="A22" s="323" t="s">
        <v>11</v>
      </c>
      <c r="B22" s="34"/>
      <c r="C22" s="365" t="s">
        <v>12</v>
      </c>
      <c r="D22" s="365"/>
      <c r="E22" s="365"/>
      <c r="F22" s="35"/>
    </row>
    <row r="23" spans="1:6" ht="15" customHeight="1">
      <c r="A23" s="325"/>
      <c r="B23" s="29" t="s">
        <v>4</v>
      </c>
      <c r="C23" s="29" t="s">
        <v>5</v>
      </c>
      <c r="D23" s="29" t="s">
        <v>6</v>
      </c>
      <c r="E23" s="29" t="s">
        <v>7</v>
      </c>
      <c r="F23" s="30" t="s">
        <v>8</v>
      </c>
    </row>
    <row r="24" spans="1:6" s="13" customFormat="1" ht="6" customHeight="1">
      <c r="A24" s="10"/>
      <c r="B24" s="31"/>
      <c r="C24" s="32"/>
      <c r="D24" s="32"/>
      <c r="E24" s="32"/>
      <c r="F24" s="32"/>
    </row>
    <row r="25" spans="1:6" ht="15" customHeight="1">
      <c r="A25" s="10" t="s">
        <v>9</v>
      </c>
      <c r="B25" s="14">
        <v>1161485</v>
      </c>
      <c r="C25" s="15">
        <v>605980</v>
      </c>
      <c r="D25" s="16">
        <v>66407</v>
      </c>
      <c r="E25" s="15">
        <v>282467</v>
      </c>
      <c r="F25" s="15">
        <v>206631</v>
      </c>
    </row>
    <row r="26" spans="1:6" ht="15" customHeight="1">
      <c r="A26" s="17">
        <v>17</v>
      </c>
      <c r="B26" s="14">
        <v>1475519</v>
      </c>
      <c r="C26" s="15">
        <v>607519</v>
      </c>
      <c r="D26" s="16">
        <v>351449</v>
      </c>
      <c r="E26" s="15">
        <v>286865</v>
      </c>
      <c r="F26" s="15">
        <v>229686</v>
      </c>
    </row>
    <row r="27" spans="1:6" ht="15" customHeight="1">
      <c r="A27" s="17">
        <v>18</v>
      </c>
      <c r="B27" s="14">
        <v>1497378</v>
      </c>
      <c r="C27" s="15">
        <v>614591</v>
      </c>
      <c r="D27" s="16">
        <v>380444</v>
      </c>
      <c r="E27" s="15">
        <v>278627</v>
      </c>
      <c r="F27" s="15">
        <v>223716</v>
      </c>
    </row>
    <row r="28" spans="1:6" s="26" customFormat="1" ht="15" customHeight="1">
      <c r="A28" s="17">
        <v>19</v>
      </c>
      <c r="B28" s="14">
        <v>1562732</v>
      </c>
      <c r="C28" s="15">
        <v>597554</v>
      </c>
      <c r="D28" s="16">
        <v>397048</v>
      </c>
      <c r="E28" s="15">
        <v>340517</v>
      </c>
      <c r="F28" s="15">
        <v>227613</v>
      </c>
    </row>
    <row r="29" spans="1:6" s="18" customFormat="1" ht="15" customHeight="1">
      <c r="A29" s="19">
        <v>20</v>
      </c>
      <c r="B29" s="20">
        <v>1509109</v>
      </c>
      <c r="C29" s="21">
        <v>586765</v>
      </c>
      <c r="D29" s="22">
        <v>372676</v>
      </c>
      <c r="E29" s="21">
        <v>335713</v>
      </c>
      <c r="F29" s="21">
        <v>213955</v>
      </c>
    </row>
    <row r="30" spans="1:6" s="18" customFormat="1" ht="6" customHeight="1" thickBot="1">
      <c r="A30" s="19"/>
      <c r="B30" s="36"/>
      <c r="C30" s="37"/>
      <c r="D30" s="38"/>
      <c r="E30" s="37"/>
      <c r="F30" s="37"/>
    </row>
    <row r="31" spans="1:6" ht="13.5">
      <c r="A31" s="39" t="s">
        <v>13</v>
      </c>
      <c r="B31" s="39"/>
      <c r="C31" s="39"/>
      <c r="D31" s="39"/>
      <c r="E31" s="39"/>
      <c r="F31" s="39"/>
    </row>
  </sheetData>
  <sheetProtection/>
  <mergeCells count="7">
    <mergeCell ref="A1:F1"/>
    <mergeCell ref="A4:A5"/>
    <mergeCell ref="C4:E4"/>
    <mergeCell ref="A13:A14"/>
    <mergeCell ref="C13:E13"/>
    <mergeCell ref="A22:A23"/>
    <mergeCell ref="C22:E22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A46"/>
  <sheetViews>
    <sheetView showGridLines="0" zoomScale="80" zoomScaleNormal="80" zoomScaleSheetLayoutView="90" zoomScalePageLayoutView="0" workbookViewId="0" topLeftCell="A1">
      <pane ySplit="5" topLeftCell="A6" activePane="bottomLeft" state="frozen"/>
      <selection pane="topLeft" activeCell="BJ21" sqref="BJ21"/>
      <selection pane="bottomLeft" activeCell="BJ21" sqref="BJ21"/>
    </sheetView>
  </sheetViews>
  <sheetFormatPr defaultColWidth="11" defaultRowHeight="19.5" customHeight="1"/>
  <cols>
    <col min="1" max="1" width="3.09765625" style="1" customWidth="1"/>
    <col min="2" max="2" width="14.69921875" style="172" customWidth="1"/>
    <col min="3" max="3" width="4.5" style="1" customWidth="1"/>
    <col min="4" max="4" width="8.8984375" style="1" customWidth="1"/>
    <col min="5" max="5" width="10.3984375" style="1" customWidth="1"/>
    <col min="6" max="6" width="10.8984375" style="1" customWidth="1"/>
    <col min="7" max="7" width="9" style="1" customWidth="1"/>
    <col min="8" max="8" width="9.3984375" style="1" customWidth="1"/>
    <col min="9" max="9" width="10.8984375" style="1" customWidth="1"/>
    <col min="10" max="10" width="8.8984375" style="1" customWidth="1"/>
    <col min="11" max="11" width="9.3984375" style="1" customWidth="1"/>
    <col min="12" max="12" width="10.8984375" style="1" customWidth="1"/>
    <col min="13" max="16384" width="11" style="1" customWidth="1"/>
  </cols>
  <sheetData>
    <row r="1" spans="1:12" ht="19.5" customHeight="1">
      <c r="A1" s="285" t="s">
        <v>56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19.5" customHeight="1" thickBot="1">
      <c r="A2" s="108"/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s="111" customFormat="1" ht="19.5" customHeight="1">
      <c r="B3" s="112"/>
      <c r="C3" s="112"/>
      <c r="D3" s="287" t="s">
        <v>57</v>
      </c>
      <c r="E3" s="288"/>
      <c r="F3" s="289"/>
      <c r="G3" s="287" t="s">
        <v>58</v>
      </c>
      <c r="H3" s="288"/>
      <c r="I3" s="289"/>
      <c r="J3" s="290" t="s">
        <v>59</v>
      </c>
      <c r="K3" s="291"/>
      <c r="L3" s="291"/>
    </row>
    <row r="4" spans="1:12" s="116" customFormat="1" ht="36" customHeight="1">
      <c r="A4" s="292" t="s">
        <v>60</v>
      </c>
      <c r="B4" s="293"/>
      <c r="C4" s="113"/>
      <c r="D4" s="114" t="s">
        <v>61</v>
      </c>
      <c r="E4" s="114" t="s">
        <v>62</v>
      </c>
      <c r="F4" s="114" t="s">
        <v>63</v>
      </c>
      <c r="G4" s="115" t="s">
        <v>64</v>
      </c>
      <c r="H4" s="115" t="s">
        <v>62</v>
      </c>
      <c r="I4" s="115" t="s">
        <v>63</v>
      </c>
      <c r="J4" s="114" t="s">
        <v>64</v>
      </c>
      <c r="K4" s="114" t="s">
        <v>62</v>
      </c>
      <c r="L4" s="114" t="s">
        <v>63</v>
      </c>
    </row>
    <row r="5" spans="1:12" s="121" customFormat="1" ht="19.5" customHeight="1">
      <c r="A5" s="117"/>
      <c r="B5" s="118"/>
      <c r="C5" s="118"/>
      <c r="D5" s="119"/>
      <c r="E5" s="119" t="s">
        <v>29</v>
      </c>
      <c r="F5" s="119" t="s">
        <v>65</v>
      </c>
      <c r="G5" s="120"/>
      <c r="H5" s="120" t="s">
        <v>29</v>
      </c>
      <c r="I5" s="120" t="s">
        <v>65</v>
      </c>
      <c r="J5" s="119"/>
      <c r="K5" s="119" t="s">
        <v>29</v>
      </c>
      <c r="L5" s="119" t="s">
        <v>65</v>
      </c>
    </row>
    <row r="6" spans="2:12" s="122" customFormat="1" ht="5.25" customHeight="1">
      <c r="B6" s="123"/>
      <c r="C6" s="123"/>
      <c r="D6" s="124"/>
      <c r="E6" s="125"/>
      <c r="F6" s="125"/>
      <c r="G6" s="126"/>
      <c r="H6" s="126"/>
      <c r="I6" s="126"/>
      <c r="J6" s="125"/>
      <c r="K6" s="125"/>
      <c r="L6" s="125"/>
    </row>
    <row r="7" spans="1:21" s="121" customFormat="1" ht="15" customHeight="1">
      <c r="A7" s="294" t="s">
        <v>66</v>
      </c>
      <c r="B7" s="295"/>
      <c r="C7" s="127"/>
      <c r="D7" s="128">
        <v>22917</v>
      </c>
      <c r="E7" s="129">
        <v>283202</v>
      </c>
      <c r="F7" s="129">
        <v>324214</v>
      </c>
      <c r="G7" s="130">
        <v>21994</v>
      </c>
      <c r="H7" s="130">
        <v>201746</v>
      </c>
      <c r="I7" s="130">
        <v>148561</v>
      </c>
      <c r="J7" s="129">
        <v>923</v>
      </c>
      <c r="K7" s="129">
        <v>81456</v>
      </c>
      <c r="L7" s="129">
        <v>175653</v>
      </c>
      <c r="M7" s="131"/>
      <c r="N7" s="131"/>
      <c r="O7" s="131"/>
      <c r="P7" s="131"/>
      <c r="Q7" s="131"/>
      <c r="R7" s="131"/>
      <c r="S7" s="131"/>
      <c r="T7" s="131"/>
      <c r="U7" s="131"/>
    </row>
    <row r="8" spans="1:21" s="121" customFormat="1" ht="15" customHeight="1">
      <c r="A8" s="294">
        <v>16</v>
      </c>
      <c r="B8" s="295"/>
      <c r="C8" s="132"/>
      <c r="D8" s="133">
        <v>22552</v>
      </c>
      <c r="E8" s="134">
        <v>280902</v>
      </c>
      <c r="F8" s="134">
        <v>328322</v>
      </c>
      <c r="G8" s="130">
        <v>21641</v>
      </c>
      <c r="H8" s="130">
        <v>198991</v>
      </c>
      <c r="I8" s="130">
        <v>150508</v>
      </c>
      <c r="J8" s="129">
        <v>911</v>
      </c>
      <c r="K8" s="129">
        <v>81911</v>
      </c>
      <c r="L8" s="129">
        <v>177814</v>
      </c>
      <c r="M8" s="131"/>
      <c r="N8" s="131"/>
      <c r="O8" s="131"/>
      <c r="P8" s="131"/>
      <c r="Q8" s="131"/>
      <c r="R8" s="131"/>
      <c r="S8" s="131"/>
      <c r="T8" s="131"/>
      <c r="U8" s="131"/>
    </row>
    <row r="9" spans="1:12" s="121" customFormat="1" ht="15" customHeight="1">
      <c r="A9" s="294">
        <v>17</v>
      </c>
      <c r="B9" s="295"/>
      <c r="C9" s="135"/>
      <c r="D9" s="134">
        <v>22498</v>
      </c>
      <c r="E9" s="134">
        <v>277993</v>
      </c>
      <c r="F9" s="134">
        <v>329793</v>
      </c>
      <c r="G9" s="130">
        <v>21564</v>
      </c>
      <c r="H9" s="130">
        <v>195913</v>
      </c>
      <c r="I9" s="130">
        <v>148503</v>
      </c>
      <c r="J9" s="129">
        <v>934</v>
      </c>
      <c r="K9" s="129">
        <v>82080</v>
      </c>
      <c r="L9" s="129">
        <v>181290</v>
      </c>
    </row>
    <row r="10" spans="1:12" s="121" customFormat="1" ht="15" customHeight="1">
      <c r="A10" s="294">
        <v>18</v>
      </c>
      <c r="B10" s="295"/>
      <c r="C10" s="135"/>
      <c r="D10" s="134">
        <v>22246</v>
      </c>
      <c r="E10" s="134">
        <v>276101</v>
      </c>
      <c r="F10" s="134">
        <v>314622</v>
      </c>
      <c r="G10" s="136">
        <v>21320</v>
      </c>
      <c r="H10" s="136">
        <v>194405</v>
      </c>
      <c r="I10" s="136">
        <v>136867</v>
      </c>
      <c r="J10" s="134">
        <v>926</v>
      </c>
      <c r="K10" s="134">
        <v>81696</v>
      </c>
      <c r="L10" s="134">
        <v>177755</v>
      </c>
    </row>
    <row r="11" spans="1:12" s="121" customFormat="1" ht="15" customHeight="1">
      <c r="A11" s="294">
        <v>19</v>
      </c>
      <c r="B11" s="295"/>
      <c r="C11" s="135"/>
      <c r="D11" s="134">
        <v>21940</v>
      </c>
      <c r="E11" s="134">
        <v>273137</v>
      </c>
      <c r="F11" s="134">
        <v>317043</v>
      </c>
      <c r="G11" s="137">
        <v>21017</v>
      </c>
      <c r="H11" s="137">
        <v>191371</v>
      </c>
      <c r="I11" s="137">
        <v>139197</v>
      </c>
      <c r="J11" s="137">
        <v>923</v>
      </c>
      <c r="K11" s="137">
        <v>81766</v>
      </c>
      <c r="L11" s="137">
        <v>177846</v>
      </c>
    </row>
    <row r="12" spans="1:12" s="142" customFormat="1" ht="15" customHeight="1">
      <c r="A12" s="296">
        <v>20</v>
      </c>
      <c r="B12" s="297"/>
      <c r="C12" s="138"/>
      <c r="D12" s="139">
        <v>21526</v>
      </c>
      <c r="E12" s="140">
        <v>268454</v>
      </c>
      <c r="F12" s="140">
        <v>304893</v>
      </c>
      <c r="G12" s="141">
        <v>20612</v>
      </c>
      <c r="H12" s="141">
        <v>187131</v>
      </c>
      <c r="I12" s="141">
        <v>131577</v>
      </c>
      <c r="J12" s="141">
        <v>914</v>
      </c>
      <c r="K12" s="141">
        <v>81323</v>
      </c>
      <c r="L12" s="141">
        <v>173316</v>
      </c>
    </row>
    <row r="13" spans="1:12" s="121" customFormat="1" ht="5.25" customHeight="1">
      <c r="A13" s="111"/>
      <c r="B13" s="143"/>
      <c r="C13" s="135"/>
      <c r="D13" s="134"/>
      <c r="E13" s="134"/>
      <c r="F13" s="134"/>
      <c r="G13" s="136"/>
      <c r="H13" s="136"/>
      <c r="I13" s="136"/>
      <c r="J13" s="134"/>
      <c r="K13" s="134"/>
      <c r="L13" s="134"/>
    </row>
    <row r="14" spans="1:53" s="121" customFormat="1" ht="16.5" customHeight="1">
      <c r="A14" s="144" t="s">
        <v>67</v>
      </c>
      <c r="B14" s="145" t="s">
        <v>68</v>
      </c>
      <c r="C14" s="298" t="s">
        <v>69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</row>
    <row r="15" spans="1:53" s="121" customFormat="1" ht="16.5" customHeight="1">
      <c r="A15" s="144" t="s">
        <v>70</v>
      </c>
      <c r="B15" s="145" t="s">
        <v>71</v>
      </c>
      <c r="C15" s="299"/>
      <c r="D15" s="136">
        <v>1881</v>
      </c>
      <c r="E15" s="136">
        <v>14625</v>
      </c>
      <c r="F15" s="136">
        <v>19313</v>
      </c>
      <c r="G15" s="147">
        <v>1841</v>
      </c>
      <c r="H15" s="147">
        <v>10200</v>
      </c>
      <c r="I15" s="147">
        <v>7468</v>
      </c>
      <c r="J15" s="147">
        <v>40</v>
      </c>
      <c r="K15" s="147">
        <v>4425</v>
      </c>
      <c r="L15" s="147">
        <v>11845</v>
      </c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</row>
    <row r="16" spans="1:53" s="121" customFormat="1" ht="16.5" customHeight="1">
      <c r="A16" s="144" t="s">
        <v>72</v>
      </c>
      <c r="B16" s="145" t="s">
        <v>73</v>
      </c>
      <c r="C16" s="299"/>
      <c r="D16" s="148"/>
      <c r="E16" s="148"/>
      <c r="F16" s="148"/>
      <c r="G16" s="148"/>
      <c r="H16" s="148"/>
      <c r="I16" s="148"/>
      <c r="J16" s="148"/>
      <c r="K16" s="148"/>
      <c r="L16" s="148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</row>
    <row r="17" spans="1:53" s="121" customFormat="1" ht="15" customHeight="1">
      <c r="A17" s="144" t="s">
        <v>74</v>
      </c>
      <c r="B17" s="145" t="s">
        <v>75</v>
      </c>
      <c r="C17" s="149"/>
      <c r="D17" s="136">
        <v>24</v>
      </c>
      <c r="E17" s="136">
        <v>825</v>
      </c>
      <c r="F17" s="136">
        <v>941</v>
      </c>
      <c r="G17" s="147">
        <v>19</v>
      </c>
      <c r="H17" s="147">
        <v>302</v>
      </c>
      <c r="I17" s="147">
        <v>64</v>
      </c>
      <c r="J17" s="147">
        <v>5</v>
      </c>
      <c r="K17" s="147">
        <v>523</v>
      </c>
      <c r="L17" s="147">
        <v>877</v>
      </c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</row>
    <row r="18" spans="1:53" s="121" customFormat="1" ht="15" customHeight="1">
      <c r="A18" s="144" t="s">
        <v>76</v>
      </c>
      <c r="B18" s="145" t="s">
        <v>77</v>
      </c>
      <c r="C18" s="149"/>
      <c r="D18" s="136">
        <v>2598</v>
      </c>
      <c r="E18" s="136">
        <v>82959</v>
      </c>
      <c r="F18" s="136">
        <v>122622</v>
      </c>
      <c r="G18" s="150">
        <v>1887</v>
      </c>
      <c r="H18" s="150">
        <v>24271</v>
      </c>
      <c r="I18" s="150">
        <v>9266</v>
      </c>
      <c r="J18" s="150">
        <v>711</v>
      </c>
      <c r="K18" s="150">
        <v>58688</v>
      </c>
      <c r="L18" s="150">
        <v>113356</v>
      </c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</row>
    <row r="19" spans="1:53" s="121" customFormat="1" ht="19.5" customHeight="1" hidden="1">
      <c r="A19" s="144"/>
      <c r="B19" s="145" t="s">
        <v>78</v>
      </c>
      <c r="C19" s="149"/>
      <c r="D19" s="136"/>
      <c r="E19" s="136"/>
      <c r="F19" s="136"/>
      <c r="G19" s="150"/>
      <c r="H19" s="150"/>
      <c r="I19" s="150"/>
      <c r="J19" s="150"/>
      <c r="K19" s="150"/>
      <c r="L19" s="150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</row>
    <row r="20" spans="1:53" s="121" customFormat="1" ht="19.5" customHeight="1" hidden="1">
      <c r="A20" s="144"/>
      <c r="B20" s="145" t="s">
        <v>79</v>
      </c>
      <c r="C20" s="149"/>
      <c r="D20" s="136"/>
      <c r="E20" s="136"/>
      <c r="F20" s="136"/>
      <c r="G20" s="147"/>
      <c r="H20" s="147"/>
      <c r="I20" s="147"/>
      <c r="J20" s="147"/>
      <c r="K20" s="147"/>
      <c r="L20" s="147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</row>
    <row r="21" spans="1:53" s="121" customFormat="1" ht="13.5" customHeight="1" hidden="1">
      <c r="A21" s="144"/>
      <c r="B21" s="145" t="s">
        <v>80</v>
      </c>
      <c r="C21" s="149"/>
      <c r="D21" s="136"/>
      <c r="E21" s="136"/>
      <c r="F21" s="136"/>
      <c r="G21" s="147"/>
      <c r="H21" s="147"/>
      <c r="I21" s="147"/>
      <c r="J21" s="147"/>
      <c r="K21" s="147"/>
      <c r="L21" s="147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</row>
    <row r="22" spans="1:53" s="121" customFormat="1" ht="13.5" customHeight="1" hidden="1">
      <c r="A22" s="144"/>
      <c r="B22" s="145" t="s">
        <v>81</v>
      </c>
      <c r="C22" s="149"/>
      <c r="D22" s="136"/>
      <c r="E22" s="136"/>
      <c r="F22" s="136"/>
      <c r="G22" s="147"/>
      <c r="H22" s="147"/>
      <c r="I22" s="147"/>
      <c r="J22" s="147"/>
      <c r="K22" s="147"/>
      <c r="L22" s="147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</row>
    <row r="23" spans="1:53" s="121" customFormat="1" ht="13.5" customHeight="1" hidden="1">
      <c r="A23" s="144"/>
      <c r="B23" s="145" t="s">
        <v>82</v>
      </c>
      <c r="C23" s="149"/>
      <c r="D23" s="136"/>
      <c r="E23" s="136"/>
      <c r="F23" s="136"/>
      <c r="G23" s="147"/>
      <c r="H23" s="147"/>
      <c r="I23" s="147"/>
      <c r="J23" s="147"/>
      <c r="K23" s="147"/>
      <c r="L23" s="147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</row>
    <row r="24" spans="1:53" s="121" customFormat="1" ht="13.5" customHeight="1" hidden="1">
      <c r="A24" s="144"/>
      <c r="B24" s="145" t="s">
        <v>83</v>
      </c>
      <c r="C24" s="149"/>
      <c r="D24" s="136"/>
      <c r="E24" s="136"/>
      <c r="F24" s="136"/>
      <c r="G24" s="147"/>
      <c r="H24" s="147"/>
      <c r="I24" s="147"/>
      <c r="J24" s="147"/>
      <c r="K24" s="147"/>
      <c r="L24" s="147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</row>
    <row r="25" spans="1:53" s="121" customFormat="1" ht="13.5" customHeight="1" hidden="1" thickBot="1">
      <c r="A25" s="144"/>
      <c r="B25" s="145" t="s">
        <v>84</v>
      </c>
      <c r="C25" s="149"/>
      <c r="D25" s="136"/>
      <c r="E25" s="136"/>
      <c r="F25" s="136"/>
      <c r="G25" s="150"/>
      <c r="H25" s="150"/>
      <c r="I25" s="150"/>
      <c r="J25" s="150"/>
      <c r="K25" s="150"/>
      <c r="L25" s="150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</row>
    <row r="26" spans="1:53" s="121" customFormat="1" ht="40.5" hidden="1">
      <c r="A26" s="144"/>
      <c r="B26" s="145" t="s">
        <v>85</v>
      </c>
      <c r="C26" s="149"/>
      <c r="D26" s="136"/>
      <c r="E26" s="136"/>
      <c r="F26" s="136"/>
      <c r="G26" s="147"/>
      <c r="H26" s="147"/>
      <c r="I26" s="147"/>
      <c r="J26" s="147"/>
      <c r="K26" s="147"/>
      <c r="L26" s="147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</row>
    <row r="27" spans="1:53" s="121" customFormat="1" ht="40.5" hidden="1">
      <c r="A27" s="144"/>
      <c r="B27" s="145" t="s">
        <v>86</v>
      </c>
      <c r="C27" s="149"/>
      <c r="D27" s="151"/>
      <c r="E27" s="151"/>
      <c r="F27" s="151"/>
      <c r="G27" s="152"/>
      <c r="H27" s="152"/>
      <c r="I27" s="152"/>
      <c r="J27" s="147"/>
      <c r="K27" s="147"/>
      <c r="L27" s="147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</row>
    <row r="28" spans="1:53" s="121" customFormat="1" ht="40.5" hidden="1">
      <c r="A28" s="144"/>
      <c r="B28" s="145" t="s">
        <v>87</v>
      </c>
      <c r="C28" s="149"/>
      <c r="D28" s="136"/>
      <c r="E28" s="136"/>
      <c r="F28" s="136"/>
      <c r="G28" s="147"/>
      <c r="H28" s="147"/>
      <c r="I28" s="147"/>
      <c r="J28" s="147"/>
      <c r="K28" s="147"/>
      <c r="L28" s="147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</row>
    <row r="29" spans="1:53" s="121" customFormat="1" ht="40.5" hidden="1">
      <c r="A29" s="144"/>
      <c r="B29" s="145" t="s">
        <v>88</v>
      </c>
      <c r="C29" s="149"/>
      <c r="D29" s="136"/>
      <c r="E29" s="136"/>
      <c r="F29" s="136"/>
      <c r="G29" s="147"/>
      <c r="H29" s="147"/>
      <c r="I29" s="147"/>
      <c r="J29" s="147"/>
      <c r="K29" s="147"/>
      <c r="L29" s="147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</row>
    <row r="30" spans="1:53" s="121" customFormat="1" ht="27" hidden="1">
      <c r="A30" s="144"/>
      <c r="B30" s="145" t="s">
        <v>89</v>
      </c>
      <c r="C30" s="149"/>
      <c r="D30" s="136"/>
      <c r="E30" s="136"/>
      <c r="F30" s="136"/>
      <c r="G30" s="147"/>
      <c r="H30" s="147"/>
      <c r="I30" s="147"/>
      <c r="J30" s="147"/>
      <c r="K30" s="147"/>
      <c r="L30" s="147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</row>
    <row r="31" spans="1:53" s="121" customFormat="1" ht="40.5" hidden="1">
      <c r="A31" s="144"/>
      <c r="B31" s="145" t="s">
        <v>90</v>
      </c>
      <c r="C31" s="149"/>
      <c r="D31" s="136"/>
      <c r="E31" s="136"/>
      <c r="F31" s="136"/>
      <c r="G31" s="147"/>
      <c r="H31" s="147"/>
      <c r="I31" s="147"/>
      <c r="J31" s="147"/>
      <c r="K31" s="147"/>
      <c r="L31" s="147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</row>
    <row r="32" spans="1:53" s="121" customFormat="1" ht="40.5" hidden="1">
      <c r="A32" s="144"/>
      <c r="B32" s="145" t="s">
        <v>91</v>
      </c>
      <c r="C32" s="149"/>
      <c r="D32" s="136"/>
      <c r="E32" s="136"/>
      <c r="F32" s="136"/>
      <c r="G32" s="147"/>
      <c r="H32" s="147"/>
      <c r="I32" s="147"/>
      <c r="J32" s="147"/>
      <c r="K32" s="147"/>
      <c r="L32" s="147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</row>
    <row r="33" spans="1:53" s="121" customFormat="1" ht="40.5" hidden="1">
      <c r="A33" s="144"/>
      <c r="B33" s="145" t="s">
        <v>92</v>
      </c>
      <c r="C33" s="149"/>
      <c r="D33" s="136"/>
      <c r="E33" s="136"/>
      <c r="F33" s="136"/>
      <c r="G33" s="150"/>
      <c r="H33" s="150"/>
      <c r="I33" s="150"/>
      <c r="J33" s="150"/>
      <c r="K33" s="150"/>
      <c r="L33" s="150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</row>
    <row r="34" spans="1:53" s="121" customFormat="1" ht="40.5" hidden="1">
      <c r="A34" s="144"/>
      <c r="B34" s="145" t="s">
        <v>93</v>
      </c>
      <c r="C34" s="149"/>
      <c r="D34" s="136"/>
      <c r="E34" s="136"/>
      <c r="F34" s="136"/>
      <c r="G34" s="150"/>
      <c r="H34" s="150"/>
      <c r="I34" s="150"/>
      <c r="J34" s="150"/>
      <c r="K34" s="150"/>
      <c r="L34" s="150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</row>
    <row r="35" spans="1:53" s="121" customFormat="1" ht="40.5" hidden="1">
      <c r="A35" s="144"/>
      <c r="B35" s="145" t="s">
        <v>94</v>
      </c>
      <c r="C35" s="149"/>
      <c r="D35" s="136"/>
      <c r="E35" s="136"/>
      <c r="F35" s="136"/>
      <c r="G35" s="150"/>
      <c r="H35" s="150"/>
      <c r="I35" s="150"/>
      <c r="J35" s="150"/>
      <c r="K35" s="150"/>
      <c r="L35" s="150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</row>
    <row r="36" spans="1:53" s="121" customFormat="1" ht="40.5" hidden="1">
      <c r="A36" s="144"/>
      <c r="B36" s="145" t="s">
        <v>95</v>
      </c>
      <c r="C36" s="149"/>
      <c r="D36" s="136"/>
      <c r="E36" s="136"/>
      <c r="F36" s="136"/>
      <c r="G36" s="147"/>
      <c r="H36" s="147"/>
      <c r="I36" s="147"/>
      <c r="J36" s="147"/>
      <c r="K36" s="147"/>
      <c r="L36" s="147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</row>
    <row r="37" spans="1:53" s="121" customFormat="1" ht="40.5" hidden="1">
      <c r="A37" s="144"/>
      <c r="B37" s="145" t="s">
        <v>96</v>
      </c>
      <c r="C37" s="149"/>
      <c r="D37" s="136"/>
      <c r="E37" s="136"/>
      <c r="F37" s="136"/>
      <c r="G37" s="147"/>
      <c r="H37" s="147"/>
      <c r="I37" s="147"/>
      <c r="J37" s="147"/>
      <c r="K37" s="147"/>
      <c r="L37" s="147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</row>
    <row r="38" spans="1:53" s="121" customFormat="1" ht="29.25" customHeight="1">
      <c r="A38" s="144" t="s">
        <v>97</v>
      </c>
      <c r="B38" s="153" t="s">
        <v>98</v>
      </c>
      <c r="C38" s="154"/>
      <c r="D38" s="136">
        <v>230</v>
      </c>
      <c r="E38" s="136">
        <v>5686</v>
      </c>
      <c r="F38" s="136">
        <v>13270</v>
      </c>
      <c r="G38" s="147">
        <v>199</v>
      </c>
      <c r="H38" s="147">
        <v>1890</v>
      </c>
      <c r="I38" s="147">
        <v>1956</v>
      </c>
      <c r="J38" s="147">
        <v>31</v>
      </c>
      <c r="K38" s="147">
        <v>3796</v>
      </c>
      <c r="L38" s="147">
        <v>11314</v>
      </c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</row>
    <row r="39" spans="1:53" s="121" customFormat="1" ht="15" customHeight="1">
      <c r="A39" s="144" t="s">
        <v>99</v>
      </c>
      <c r="B39" s="145" t="s">
        <v>100</v>
      </c>
      <c r="C39" s="149"/>
      <c r="D39" s="136">
        <v>305</v>
      </c>
      <c r="E39" s="136">
        <v>5988</v>
      </c>
      <c r="F39" s="136">
        <v>16188</v>
      </c>
      <c r="G39" s="147">
        <v>285</v>
      </c>
      <c r="H39" s="147">
        <v>3481</v>
      </c>
      <c r="I39" s="147">
        <v>5001</v>
      </c>
      <c r="J39" s="147">
        <v>20</v>
      </c>
      <c r="K39" s="147">
        <v>2507</v>
      </c>
      <c r="L39" s="147">
        <v>11187</v>
      </c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</row>
    <row r="40" spans="1:53" s="121" customFormat="1" ht="29.25" customHeight="1">
      <c r="A40" s="144" t="s">
        <v>101</v>
      </c>
      <c r="B40" s="145" t="s">
        <v>102</v>
      </c>
      <c r="C40" s="149"/>
      <c r="D40" s="136">
        <v>6577</v>
      </c>
      <c r="E40" s="136">
        <v>70838</v>
      </c>
      <c r="F40" s="136">
        <v>67302</v>
      </c>
      <c r="G40" s="147">
        <v>6535</v>
      </c>
      <c r="H40" s="147">
        <v>65673</v>
      </c>
      <c r="I40" s="147">
        <v>56034</v>
      </c>
      <c r="J40" s="147">
        <v>42</v>
      </c>
      <c r="K40" s="147">
        <v>5165</v>
      </c>
      <c r="L40" s="147">
        <v>11268</v>
      </c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</row>
    <row r="41" spans="1:53" s="121" customFormat="1" ht="15" customHeight="1">
      <c r="A41" s="144" t="s">
        <v>103</v>
      </c>
      <c r="B41" s="145" t="s">
        <v>104</v>
      </c>
      <c r="C41" s="149"/>
      <c r="D41" s="136">
        <v>3423</v>
      </c>
      <c r="E41" s="136">
        <v>36171</v>
      </c>
      <c r="F41" s="136">
        <v>22710</v>
      </c>
      <c r="G41" s="147">
        <v>3416</v>
      </c>
      <c r="H41" s="147">
        <v>35435</v>
      </c>
      <c r="I41" s="147">
        <v>22084</v>
      </c>
      <c r="J41" s="147">
        <v>7</v>
      </c>
      <c r="K41" s="147">
        <v>736</v>
      </c>
      <c r="L41" s="147">
        <v>626</v>
      </c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</row>
    <row r="42" spans="1:53" s="121" customFormat="1" ht="15" customHeight="1">
      <c r="A42" s="155" t="s">
        <v>105</v>
      </c>
      <c r="B42" s="145" t="s">
        <v>106</v>
      </c>
      <c r="C42" s="149"/>
      <c r="D42" s="136">
        <v>6488</v>
      </c>
      <c r="E42" s="136">
        <v>51362</v>
      </c>
      <c r="F42" s="136">
        <v>42547</v>
      </c>
      <c r="G42" s="147">
        <v>6430</v>
      </c>
      <c r="H42" s="147">
        <v>45879</v>
      </c>
      <c r="I42" s="147">
        <v>29704</v>
      </c>
      <c r="J42" s="147">
        <v>58</v>
      </c>
      <c r="K42" s="147">
        <v>5483</v>
      </c>
      <c r="L42" s="147">
        <v>12843</v>
      </c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</row>
    <row r="43" spans="1:53" s="121" customFormat="1" ht="5.25" customHeight="1" thickBot="1">
      <c r="A43" s="156"/>
      <c r="B43" s="157"/>
      <c r="C43" s="158"/>
      <c r="D43" s="159"/>
      <c r="E43" s="159"/>
      <c r="F43" s="159"/>
      <c r="G43" s="160"/>
      <c r="H43" s="160"/>
      <c r="I43" s="160"/>
      <c r="J43" s="160"/>
      <c r="K43" s="160"/>
      <c r="L43" s="160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</row>
    <row r="44" spans="2:12" s="161" customFormat="1" ht="15" customHeight="1">
      <c r="B44" s="162" t="s">
        <v>107</v>
      </c>
      <c r="C44" s="84"/>
      <c r="D44" s="84"/>
      <c r="E44" s="163"/>
      <c r="F44" s="163"/>
      <c r="G44" s="164"/>
      <c r="H44" s="164"/>
      <c r="I44" s="164"/>
      <c r="J44" s="164"/>
      <c r="K44" s="164"/>
      <c r="L44" s="164"/>
    </row>
    <row r="45" spans="2:12" s="161" customFormat="1" ht="15" customHeight="1">
      <c r="B45" s="165" t="s">
        <v>108</v>
      </c>
      <c r="C45" s="165"/>
      <c r="D45" s="165"/>
      <c r="E45" s="165"/>
      <c r="F45" s="166"/>
      <c r="G45" s="167"/>
      <c r="H45" s="167"/>
      <c r="I45" s="167"/>
      <c r="J45" s="167"/>
      <c r="K45" s="167"/>
      <c r="L45" s="167"/>
    </row>
    <row r="46" spans="2:12" s="168" customFormat="1" ht="19.5" customHeight="1">
      <c r="B46" s="169"/>
      <c r="C46" s="169"/>
      <c r="D46" s="169"/>
      <c r="E46" s="169"/>
      <c r="F46" s="169"/>
      <c r="G46" s="169"/>
      <c r="I46" s="170"/>
      <c r="J46" s="170"/>
      <c r="K46" s="170"/>
      <c r="L46" s="170"/>
    </row>
    <row r="47" s="171" customFormat="1" ht="19.5" customHeight="1"/>
  </sheetData>
  <sheetProtection/>
  <mergeCells count="12">
    <mergeCell ref="A8:B8"/>
    <mergeCell ref="A9:B9"/>
    <mergeCell ref="A10:B10"/>
    <mergeCell ref="A11:B11"/>
    <mergeCell ref="A12:B12"/>
    <mergeCell ref="C14:C16"/>
    <mergeCell ref="A1:L1"/>
    <mergeCell ref="D3:F3"/>
    <mergeCell ref="G3:I3"/>
    <mergeCell ref="J3:L3"/>
    <mergeCell ref="A4:B4"/>
    <mergeCell ref="A7:B7"/>
  </mergeCells>
  <printOptions/>
  <pageMargins left="0.5118110236220472" right="0.5118110236220472" top="0.7086614173228347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N14"/>
  <sheetViews>
    <sheetView showGridLines="0" zoomScaleSheetLayoutView="100" zoomScalePageLayoutView="0" workbookViewId="0" topLeftCell="A1">
      <selection activeCell="BJ21" sqref="BJ21"/>
    </sheetView>
  </sheetViews>
  <sheetFormatPr defaultColWidth="17.3984375" defaultRowHeight="14.25"/>
  <cols>
    <col min="1" max="1" width="10.59765625" style="5" customWidth="1"/>
    <col min="2" max="5" width="9.09765625" style="5" customWidth="1"/>
    <col min="6" max="6" width="11.09765625" style="5" bestFit="1" customWidth="1"/>
    <col min="7" max="7" width="5.8984375" style="5" customWidth="1"/>
    <col min="8" max="8" width="8.3984375" style="5" customWidth="1"/>
    <col min="9" max="10" width="5.8984375" style="5" customWidth="1"/>
    <col min="11" max="11" width="7.09765625" style="5" customWidth="1"/>
    <col min="12" max="12" width="8.09765625" style="5" customWidth="1"/>
    <col min="13" max="13" width="7.8984375" style="5" customWidth="1"/>
    <col min="14" max="14" width="9.09765625" style="5" customWidth="1"/>
    <col min="15" max="17" width="11.3984375" style="5" customWidth="1"/>
    <col min="18" max="18" width="13.3984375" style="5" customWidth="1"/>
    <col min="19" max="24" width="11.3984375" style="5" customWidth="1"/>
    <col min="25" max="25" width="4.3984375" style="5" customWidth="1"/>
    <col min="26" max="26" width="13.3984375" style="5" customWidth="1"/>
    <col min="27" max="32" width="11.3984375" style="5" customWidth="1"/>
    <col min="33" max="34" width="5.3984375" style="5" customWidth="1"/>
    <col min="35" max="35" width="23.3984375" style="5" customWidth="1"/>
    <col min="36" max="37" width="13.3984375" style="5" customWidth="1"/>
    <col min="38" max="40" width="10.3984375" style="5" customWidth="1"/>
    <col min="41" max="41" width="5.3984375" style="5" customWidth="1"/>
    <col min="42" max="42" width="11.3984375" style="5" customWidth="1"/>
    <col min="43" max="43" width="10.3984375" style="5" customWidth="1"/>
    <col min="44" max="45" width="9" style="5" customWidth="1"/>
    <col min="46" max="46" width="10.3984375" style="5" customWidth="1"/>
    <col min="47" max="49" width="8.3984375" style="5" customWidth="1"/>
    <col min="50" max="51" width="7.3984375" style="5" customWidth="1"/>
    <col min="52" max="52" width="5.3984375" style="5" customWidth="1"/>
    <col min="53" max="53" width="17.3984375" style="5" customWidth="1"/>
    <col min="54" max="55" width="15.3984375" style="5" customWidth="1"/>
    <col min="56" max="58" width="12.3984375" style="5" customWidth="1"/>
    <col min="59" max="59" width="5.3984375" style="5" customWidth="1"/>
    <col min="60" max="60" width="16.3984375" style="5" customWidth="1"/>
    <col min="61" max="64" width="18.3984375" style="5" customWidth="1"/>
    <col min="65" max="65" width="5.3984375" style="5" customWidth="1"/>
    <col min="66" max="66" width="19.3984375" style="5" customWidth="1"/>
    <col min="67" max="74" width="17.3984375" style="5" customWidth="1"/>
    <col min="75" max="75" width="11.3984375" style="5" customWidth="1"/>
    <col min="76" max="76" width="15.3984375" style="5" customWidth="1"/>
    <col min="77" max="82" width="11.3984375" style="5" customWidth="1"/>
    <col min="83" max="83" width="7.3984375" style="5" customWidth="1"/>
    <col min="84" max="84" width="15.3984375" style="5" customWidth="1"/>
    <col min="85" max="90" width="11.3984375" style="5" customWidth="1"/>
    <col min="91" max="91" width="15.3984375" style="5" customWidth="1"/>
    <col min="92" max="92" width="18.3984375" style="5" customWidth="1"/>
    <col min="93" max="95" width="16.3984375" style="5" customWidth="1"/>
    <col min="96" max="96" width="7.3984375" style="5" customWidth="1"/>
    <col min="97" max="97" width="15.3984375" style="5" customWidth="1"/>
    <col min="98" max="99" width="22.3984375" style="5" customWidth="1"/>
    <col min="100" max="100" width="21.3984375" style="5" customWidth="1"/>
    <col min="101" max="101" width="11.3984375" style="5" customWidth="1"/>
    <col min="102" max="102" width="15.3984375" style="5" customWidth="1"/>
    <col min="103" max="103" width="17.3984375" style="5" customWidth="1"/>
    <col min="104" max="106" width="15.3984375" style="5" customWidth="1"/>
    <col min="107" max="107" width="11.3984375" style="5" customWidth="1"/>
    <col min="108" max="111" width="20.3984375" style="5" customWidth="1"/>
    <col min="112" max="112" width="11.3984375" style="5" customWidth="1"/>
    <col min="113" max="113" width="15.3984375" style="5" customWidth="1"/>
    <col min="114" max="121" width="9" style="5" customWidth="1"/>
    <col min="122" max="122" width="11.3984375" style="5" customWidth="1"/>
    <col min="123" max="123" width="15.3984375" style="5" customWidth="1"/>
    <col min="124" max="130" width="11.3984375" style="5" customWidth="1"/>
    <col min="131" max="135" width="16.3984375" style="5" customWidth="1"/>
    <col min="136" max="136" width="11.3984375" style="5" customWidth="1"/>
    <col min="137" max="137" width="19.3984375" style="5" customWidth="1"/>
    <col min="138" max="140" width="20.3984375" style="5" customWidth="1"/>
    <col min="141" max="142" width="26.3984375" style="5" customWidth="1"/>
    <col min="143" max="143" width="27.3984375" style="5" customWidth="1"/>
    <col min="144" max="144" width="11.3984375" style="5" customWidth="1"/>
    <col min="145" max="145" width="19.3984375" style="5" customWidth="1"/>
    <col min="146" max="151" width="10.3984375" style="5" customWidth="1"/>
    <col min="152" max="154" width="13.3984375" style="5" customWidth="1"/>
    <col min="155" max="156" width="20.3984375" style="5" customWidth="1"/>
    <col min="157" max="157" width="11.3984375" style="5" customWidth="1"/>
    <col min="158" max="158" width="19.3984375" style="5" customWidth="1"/>
    <col min="159" max="160" width="10.3984375" style="5" customWidth="1"/>
    <col min="161" max="161" width="12.3984375" style="5" customWidth="1"/>
    <col min="162" max="162" width="10.3984375" style="5" customWidth="1"/>
    <col min="163" max="164" width="9" style="5" customWidth="1"/>
    <col min="165" max="167" width="11.3984375" style="5" customWidth="1"/>
    <col min="168" max="168" width="12.3984375" style="5" customWidth="1"/>
    <col min="169" max="170" width="11.3984375" style="5" customWidth="1"/>
    <col min="171" max="171" width="12.3984375" style="5" customWidth="1"/>
    <col min="172" max="174" width="11.3984375" style="5" customWidth="1"/>
    <col min="175" max="175" width="13.3984375" style="5" customWidth="1"/>
    <col min="176" max="176" width="11.3984375" style="5" customWidth="1"/>
    <col min="177" max="177" width="13.3984375" style="5" customWidth="1"/>
    <col min="178" max="178" width="11.3984375" style="5" customWidth="1"/>
    <col min="179" max="179" width="13.3984375" style="5" customWidth="1"/>
    <col min="180" max="180" width="11.3984375" style="5" customWidth="1"/>
    <col min="181" max="181" width="13.3984375" style="5" customWidth="1"/>
    <col min="182" max="182" width="11.3984375" style="5" customWidth="1"/>
    <col min="183" max="183" width="13.3984375" style="5" customWidth="1"/>
    <col min="184" max="184" width="11.3984375" style="5" customWidth="1"/>
    <col min="185" max="185" width="13.3984375" style="5" customWidth="1"/>
    <col min="186" max="187" width="11.3984375" style="5" customWidth="1"/>
    <col min="188" max="195" width="13.3984375" style="5" customWidth="1"/>
    <col min="196" max="196" width="11.3984375" style="5" customWidth="1"/>
    <col min="197" max="197" width="9" style="5" customWidth="1"/>
    <col min="198" max="203" width="11.3984375" style="5" customWidth="1"/>
    <col min="204" max="204" width="5.3984375" style="5" customWidth="1"/>
    <col min="205" max="205" width="15.3984375" style="5" customWidth="1"/>
    <col min="206" max="211" width="11.3984375" style="5" customWidth="1"/>
    <col min="212" max="212" width="9" style="5" customWidth="1"/>
    <col min="213" max="213" width="17.3984375" style="5" customWidth="1"/>
    <col min="214" max="215" width="31.3984375" style="5" customWidth="1"/>
    <col min="216" max="217" width="11.3984375" style="5" customWidth="1"/>
    <col min="218" max="226" width="9" style="5" customWidth="1"/>
    <col min="227" max="227" width="17.3984375" style="5" customWidth="1"/>
    <col min="228" max="228" width="62.3984375" style="5" customWidth="1"/>
    <col min="229" max="230" width="11.3984375" style="5" customWidth="1"/>
    <col min="231" max="232" width="8.3984375" style="5" customWidth="1"/>
    <col min="233" max="233" width="19.3984375" style="5" customWidth="1"/>
    <col min="234" max="235" width="8.3984375" style="5" customWidth="1"/>
    <col min="236" max="236" width="19.3984375" style="5" customWidth="1"/>
    <col min="237" max="237" width="9" style="5" customWidth="1"/>
    <col min="238" max="238" width="11.3984375" style="5" customWidth="1"/>
    <col min="239" max="241" width="8.3984375" style="5" customWidth="1"/>
    <col min="242" max="243" width="9" style="5" customWidth="1"/>
    <col min="244" max="244" width="8.3984375" style="5" customWidth="1"/>
    <col min="245" max="246" width="9" style="5" customWidth="1"/>
    <col min="247" max="247" width="11.3984375" style="5" customWidth="1"/>
    <col min="248" max="248" width="20.3984375" style="5" customWidth="1"/>
    <col min="249" max="250" width="30.3984375" style="5" customWidth="1"/>
    <col min="251" max="251" width="11.3984375" style="5" customWidth="1"/>
    <col min="252" max="252" width="3.3984375" style="5" customWidth="1"/>
    <col min="253" max="253" width="27.3984375" style="5" customWidth="1"/>
    <col min="254" max="254" width="9" style="5" customWidth="1"/>
    <col min="255" max="16384" width="17.3984375" style="5" customWidth="1"/>
  </cols>
  <sheetData>
    <row r="1" spans="1:14" s="1" customFormat="1" ht="18.75">
      <c r="A1" s="302" t="s">
        <v>109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3.5" customHeight="1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9.5" customHeight="1">
      <c r="A4" s="303" t="s">
        <v>110</v>
      </c>
      <c r="B4" s="306" t="s">
        <v>111</v>
      </c>
      <c r="C4" s="307"/>
      <c r="D4" s="306" t="s">
        <v>112</v>
      </c>
      <c r="E4" s="308"/>
      <c r="F4" s="308"/>
      <c r="G4" s="308"/>
      <c r="H4" s="308"/>
      <c r="I4" s="308"/>
      <c r="J4" s="308"/>
      <c r="K4" s="307"/>
      <c r="L4" s="306" t="s">
        <v>113</v>
      </c>
      <c r="M4" s="307"/>
      <c r="N4" s="175" t="s">
        <v>114</v>
      </c>
    </row>
    <row r="5" spans="1:14" ht="19.5" customHeight="1">
      <c r="A5" s="304"/>
      <c r="B5" s="177" t="s">
        <v>114</v>
      </c>
      <c r="C5" s="177" t="s">
        <v>114</v>
      </c>
      <c r="D5" s="300" t="s">
        <v>115</v>
      </c>
      <c r="E5" s="300" t="s">
        <v>116</v>
      </c>
      <c r="F5" s="309" t="s">
        <v>117</v>
      </c>
      <c r="G5" s="310"/>
      <c r="H5" s="310"/>
      <c r="I5" s="311"/>
      <c r="J5" s="300" t="s">
        <v>118</v>
      </c>
      <c r="K5" s="300" t="s">
        <v>119</v>
      </c>
      <c r="L5" s="300" t="s">
        <v>120</v>
      </c>
      <c r="M5" s="300" t="s">
        <v>121</v>
      </c>
      <c r="N5" s="178" t="s">
        <v>122</v>
      </c>
    </row>
    <row r="6" spans="1:14" ht="19.5" customHeight="1">
      <c r="A6" s="305"/>
      <c r="B6" s="179" t="s">
        <v>123</v>
      </c>
      <c r="C6" s="179" t="s">
        <v>124</v>
      </c>
      <c r="D6" s="301"/>
      <c r="E6" s="301"/>
      <c r="F6" s="180" t="s">
        <v>125</v>
      </c>
      <c r="G6" s="180" t="s">
        <v>126</v>
      </c>
      <c r="H6" s="180" t="s">
        <v>127</v>
      </c>
      <c r="I6" s="180" t="s">
        <v>128</v>
      </c>
      <c r="J6" s="301"/>
      <c r="K6" s="301"/>
      <c r="L6" s="301"/>
      <c r="M6" s="301"/>
      <c r="N6" s="181" t="s">
        <v>129</v>
      </c>
    </row>
    <row r="7" spans="1:14" ht="27" customHeight="1">
      <c r="A7" s="10" t="s">
        <v>130</v>
      </c>
      <c r="B7" s="182">
        <v>135114</v>
      </c>
      <c r="C7" s="183">
        <v>122740</v>
      </c>
      <c r="D7" s="183">
        <v>118482</v>
      </c>
      <c r="E7" s="183">
        <v>118482</v>
      </c>
      <c r="F7" s="183">
        <v>99782</v>
      </c>
      <c r="G7" s="183">
        <v>22</v>
      </c>
      <c r="H7" s="183">
        <v>18660</v>
      </c>
      <c r="I7" s="183">
        <v>18</v>
      </c>
      <c r="J7" s="183">
        <v>18</v>
      </c>
      <c r="K7" s="183">
        <v>851</v>
      </c>
      <c r="L7" s="183">
        <v>47801</v>
      </c>
      <c r="M7" s="183">
        <v>3389</v>
      </c>
      <c r="N7" s="183">
        <v>329002</v>
      </c>
    </row>
    <row r="8" spans="1:14" ht="27" customHeight="1">
      <c r="A8" s="17">
        <v>17</v>
      </c>
      <c r="B8" s="182">
        <v>161997</v>
      </c>
      <c r="C8" s="183">
        <v>153864</v>
      </c>
      <c r="D8" s="183">
        <v>150420</v>
      </c>
      <c r="E8" s="183">
        <v>150420</v>
      </c>
      <c r="F8" s="183">
        <v>128704</v>
      </c>
      <c r="G8" s="183">
        <v>20</v>
      </c>
      <c r="H8" s="183">
        <v>20571</v>
      </c>
      <c r="I8" s="183">
        <v>17</v>
      </c>
      <c r="J8" s="183">
        <v>18</v>
      </c>
      <c r="K8" s="183">
        <v>1090</v>
      </c>
      <c r="L8" s="183">
        <v>49700</v>
      </c>
      <c r="M8" s="183">
        <v>3444</v>
      </c>
      <c r="N8" s="183">
        <v>407058</v>
      </c>
    </row>
    <row r="9" spans="1:14" ht="27" customHeight="1">
      <c r="A9" s="17">
        <v>18</v>
      </c>
      <c r="B9" s="182">
        <v>163905</v>
      </c>
      <c r="C9" s="183">
        <v>155760</v>
      </c>
      <c r="D9" s="183">
        <v>152321</v>
      </c>
      <c r="E9" s="183">
        <v>152321</v>
      </c>
      <c r="F9" s="183">
        <v>130562</v>
      </c>
      <c r="G9" s="183">
        <v>20</v>
      </c>
      <c r="H9" s="183">
        <v>20668</v>
      </c>
      <c r="I9" s="183">
        <v>18</v>
      </c>
      <c r="J9" s="183">
        <v>17</v>
      </c>
      <c r="K9" s="183">
        <v>1036</v>
      </c>
      <c r="L9" s="183">
        <v>50540</v>
      </c>
      <c r="M9" s="183">
        <v>3439</v>
      </c>
      <c r="N9" s="183">
        <v>407289</v>
      </c>
    </row>
    <row r="10" spans="1:14" s="18" customFormat="1" ht="27" customHeight="1">
      <c r="A10" s="17">
        <v>19</v>
      </c>
      <c r="B10" s="182">
        <v>204831</v>
      </c>
      <c r="C10" s="184">
        <v>157426</v>
      </c>
      <c r="D10" s="184">
        <v>154006</v>
      </c>
      <c r="E10" s="184">
        <v>154006</v>
      </c>
      <c r="F10" s="184">
        <v>132139</v>
      </c>
      <c r="G10" s="184">
        <v>20</v>
      </c>
      <c r="H10" s="184">
        <v>20766</v>
      </c>
      <c r="I10" s="184">
        <v>15</v>
      </c>
      <c r="J10" s="184">
        <v>17</v>
      </c>
      <c r="K10" s="184">
        <v>1049</v>
      </c>
      <c r="L10" s="184">
        <v>50825</v>
      </c>
      <c r="M10" s="184">
        <v>3420</v>
      </c>
      <c r="N10" s="184">
        <v>406990</v>
      </c>
    </row>
    <row r="11" spans="1:14" s="26" customFormat="1" ht="27" customHeight="1" thickBot="1">
      <c r="A11" s="19">
        <v>20</v>
      </c>
      <c r="B11" s="185">
        <v>207112</v>
      </c>
      <c r="C11" s="186">
        <v>159263</v>
      </c>
      <c r="D11" s="186">
        <v>155871</v>
      </c>
      <c r="E11" s="186">
        <v>155871</v>
      </c>
      <c r="F11" s="186">
        <v>134133</v>
      </c>
      <c r="G11" s="186">
        <v>20</v>
      </c>
      <c r="H11" s="186">
        <v>20762</v>
      </c>
      <c r="I11" s="186">
        <v>12</v>
      </c>
      <c r="J11" s="186">
        <v>15</v>
      </c>
      <c r="K11" s="186">
        <v>929</v>
      </c>
      <c r="L11" s="186">
        <v>51241</v>
      </c>
      <c r="M11" s="186">
        <v>3392</v>
      </c>
      <c r="N11" s="186">
        <v>411420</v>
      </c>
    </row>
    <row r="12" spans="1:14" ht="18" customHeight="1">
      <c r="A12" s="39" t="s">
        <v>131</v>
      </c>
      <c r="B12" s="187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</row>
    <row r="13" spans="1:14" ht="18" customHeight="1">
      <c r="A13" s="174" t="s">
        <v>132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ht="13.5">
      <c r="H14" s="188" t="s">
        <v>133</v>
      </c>
    </row>
  </sheetData>
  <sheetProtection/>
  <mergeCells count="12">
    <mergeCell ref="E5:E6"/>
    <mergeCell ref="F5:I5"/>
    <mergeCell ref="J5:J6"/>
    <mergeCell ref="K5:K6"/>
    <mergeCell ref="L5:L6"/>
    <mergeCell ref="M5:M6"/>
    <mergeCell ref="A1:N1"/>
    <mergeCell ref="A4:A6"/>
    <mergeCell ref="B4:C4"/>
    <mergeCell ref="D4:K4"/>
    <mergeCell ref="L4:M4"/>
    <mergeCell ref="D5:D6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K38"/>
  <sheetViews>
    <sheetView showGridLines="0" zoomScaleSheetLayoutView="100" zoomScalePageLayoutView="0" workbookViewId="0" topLeftCell="A1">
      <pane ySplit="6" topLeftCell="A7" activePane="bottomLeft" state="frozen"/>
      <selection pane="topLeft" activeCell="BJ21" sqref="BJ21"/>
      <selection pane="bottomLeft" activeCell="BJ21" sqref="BJ21"/>
    </sheetView>
  </sheetViews>
  <sheetFormatPr defaultColWidth="8.3984375" defaultRowHeight="14.25"/>
  <cols>
    <col min="1" max="1" width="10.59765625" style="5" customWidth="1"/>
    <col min="2" max="5" width="9.3984375" style="5" customWidth="1"/>
    <col min="6" max="6" width="8.59765625" style="5" customWidth="1"/>
    <col min="7" max="9" width="9.3984375" style="5" customWidth="1"/>
    <col min="10" max="10" width="8.09765625" style="5" customWidth="1"/>
    <col min="11" max="11" width="15.3984375" style="5" customWidth="1"/>
    <col min="12" max="16" width="13.3984375" style="5" customWidth="1"/>
    <col min="17" max="17" width="11.3984375" style="5" customWidth="1"/>
    <col min="18" max="18" width="15.3984375" style="5" customWidth="1"/>
    <col min="19" max="23" width="13.3984375" style="5" customWidth="1"/>
    <col min="24" max="24" width="11.3984375" style="5" customWidth="1"/>
    <col min="25" max="25" width="30.3984375" style="5" customWidth="1"/>
    <col min="26" max="38" width="11.3984375" style="5" customWidth="1"/>
    <col min="39" max="39" width="13.3984375" style="5" customWidth="1"/>
    <col min="40" max="45" width="11.3984375" style="5" customWidth="1"/>
    <col min="46" max="46" width="4.3984375" style="5" customWidth="1"/>
    <col min="47" max="47" width="13.3984375" style="5" customWidth="1"/>
    <col min="48" max="53" width="11.3984375" style="5" customWidth="1"/>
    <col min="54" max="55" width="5.3984375" style="5" customWidth="1"/>
    <col min="56" max="56" width="23.3984375" style="5" customWidth="1"/>
    <col min="57" max="58" width="13.3984375" style="5" customWidth="1"/>
    <col min="59" max="61" width="10.3984375" style="5" customWidth="1"/>
    <col min="62" max="62" width="5.3984375" style="5" customWidth="1"/>
    <col min="63" max="63" width="11.3984375" style="5" customWidth="1"/>
    <col min="64" max="64" width="10.3984375" style="5" customWidth="1"/>
    <col min="65" max="66" width="9" style="5" customWidth="1"/>
    <col min="67" max="67" width="10.3984375" style="5" customWidth="1"/>
    <col min="68" max="70" width="8.3984375" style="5" customWidth="1"/>
    <col min="71" max="72" width="7.3984375" style="5" customWidth="1"/>
    <col min="73" max="73" width="5.3984375" style="5" customWidth="1"/>
    <col min="74" max="74" width="17.3984375" style="5" customWidth="1"/>
    <col min="75" max="76" width="15.3984375" style="5" customWidth="1"/>
    <col min="77" max="79" width="12.3984375" style="5" customWidth="1"/>
    <col min="80" max="80" width="5.3984375" style="5" customWidth="1"/>
    <col min="81" max="81" width="16.3984375" style="5" customWidth="1"/>
    <col min="82" max="85" width="18.3984375" style="5" customWidth="1"/>
    <col min="86" max="86" width="5.3984375" style="5" customWidth="1"/>
    <col min="87" max="87" width="19.3984375" style="5" customWidth="1"/>
    <col min="88" max="95" width="17.3984375" style="5" customWidth="1"/>
    <col min="96" max="96" width="11.3984375" style="5" customWidth="1"/>
    <col min="97" max="97" width="15.3984375" style="5" customWidth="1"/>
    <col min="98" max="103" width="11.3984375" style="5" customWidth="1"/>
    <col min="104" max="104" width="7.3984375" style="5" customWidth="1"/>
    <col min="105" max="105" width="15.3984375" style="5" customWidth="1"/>
    <col min="106" max="111" width="11.3984375" style="5" customWidth="1"/>
    <col min="112" max="112" width="15.3984375" style="5" customWidth="1"/>
    <col min="113" max="113" width="18.3984375" style="5" customWidth="1"/>
    <col min="114" max="116" width="16.3984375" style="5" customWidth="1"/>
    <col min="117" max="117" width="7.3984375" style="5" customWidth="1"/>
    <col min="118" max="118" width="15.3984375" style="5" customWidth="1"/>
    <col min="119" max="120" width="22.3984375" style="5" customWidth="1"/>
    <col min="121" max="121" width="21.3984375" style="5" customWidth="1"/>
    <col min="122" max="122" width="11.3984375" style="5" customWidth="1"/>
    <col min="123" max="123" width="15.3984375" style="5" customWidth="1"/>
    <col min="124" max="124" width="17.3984375" style="5" customWidth="1"/>
    <col min="125" max="127" width="15.3984375" style="5" customWidth="1"/>
    <col min="128" max="128" width="11.3984375" style="5" customWidth="1"/>
    <col min="129" max="132" width="20.3984375" style="5" customWidth="1"/>
    <col min="133" max="133" width="11.3984375" style="5" customWidth="1"/>
    <col min="134" max="134" width="15.3984375" style="5" customWidth="1"/>
    <col min="135" max="142" width="9" style="5" customWidth="1"/>
    <col min="143" max="143" width="11.3984375" style="5" customWidth="1"/>
    <col min="144" max="144" width="15.3984375" style="5" customWidth="1"/>
    <col min="145" max="151" width="11.3984375" style="5" customWidth="1"/>
    <col min="152" max="156" width="16.3984375" style="5" customWidth="1"/>
    <col min="157" max="157" width="11.3984375" style="5" customWidth="1"/>
    <col min="158" max="158" width="19.3984375" style="5" customWidth="1"/>
    <col min="159" max="161" width="20.3984375" style="5" customWidth="1"/>
    <col min="162" max="163" width="26.3984375" style="5" customWidth="1"/>
    <col min="164" max="164" width="27.3984375" style="5" customWidth="1"/>
    <col min="165" max="165" width="11.3984375" style="5" customWidth="1"/>
    <col min="166" max="166" width="19.3984375" style="5" customWidth="1"/>
    <col min="167" max="172" width="10.3984375" style="5" customWidth="1"/>
    <col min="173" max="175" width="13.3984375" style="5" customWidth="1"/>
    <col min="176" max="177" width="20.3984375" style="5" customWidth="1"/>
    <col min="178" max="178" width="11.3984375" style="5" customWidth="1"/>
    <col min="179" max="179" width="19.3984375" style="5" customWidth="1"/>
    <col min="180" max="181" width="10.3984375" style="5" customWidth="1"/>
    <col min="182" max="182" width="12.3984375" style="5" customWidth="1"/>
    <col min="183" max="183" width="10.3984375" style="5" customWidth="1"/>
    <col min="184" max="185" width="9" style="5" customWidth="1"/>
    <col min="186" max="188" width="11.3984375" style="5" customWidth="1"/>
    <col min="189" max="189" width="12.3984375" style="5" customWidth="1"/>
    <col min="190" max="191" width="11.3984375" style="5" customWidth="1"/>
    <col min="192" max="192" width="12.3984375" style="5" customWidth="1"/>
    <col min="193" max="195" width="11.3984375" style="5" customWidth="1"/>
    <col min="196" max="196" width="13.3984375" style="5" customWidth="1"/>
    <col min="197" max="197" width="11.3984375" style="5" customWidth="1"/>
    <col min="198" max="198" width="13.3984375" style="5" customWidth="1"/>
    <col min="199" max="199" width="11.3984375" style="5" customWidth="1"/>
    <col min="200" max="200" width="13.3984375" style="5" customWidth="1"/>
    <col min="201" max="201" width="11.3984375" style="5" customWidth="1"/>
    <col min="202" max="202" width="13.3984375" style="5" customWidth="1"/>
    <col min="203" max="203" width="11.3984375" style="5" customWidth="1"/>
    <col min="204" max="204" width="13.3984375" style="5" customWidth="1"/>
    <col min="205" max="205" width="11.3984375" style="5" customWidth="1"/>
    <col min="206" max="206" width="13.3984375" style="5" customWidth="1"/>
    <col min="207" max="208" width="11.3984375" style="5" customWidth="1"/>
    <col min="209" max="216" width="13.3984375" style="5" customWidth="1"/>
    <col min="217" max="217" width="11.3984375" style="5" customWidth="1"/>
    <col min="218" max="218" width="9" style="5" customWidth="1"/>
    <col min="219" max="224" width="11.3984375" style="5" customWidth="1"/>
    <col min="225" max="225" width="5.3984375" style="5" customWidth="1"/>
    <col min="226" max="226" width="15.3984375" style="5" customWidth="1"/>
    <col min="227" max="232" width="11.3984375" style="5" customWidth="1"/>
    <col min="233" max="233" width="9" style="5" customWidth="1"/>
    <col min="234" max="234" width="17.3984375" style="5" customWidth="1"/>
    <col min="235" max="236" width="31.3984375" style="5" customWidth="1"/>
    <col min="237" max="238" width="11.3984375" style="5" customWidth="1"/>
    <col min="239" max="247" width="9" style="5" customWidth="1"/>
    <col min="248" max="248" width="17.3984375" style="5" customWidth="1"/>
    <col min="249" max="249" width="62.3984375" style="5" customWidth="1"/>
    <col min="250" max="251" width="11.3984375" style="5" customWidth="1"/>
    <col min="252" max="253" width="8.3984375" style="5" customWidth="1"/>
    <col min="254" max="254" width="19.3984375" style="5" customWidth="1"/>
    <col min="255" max="16384" width="8.3984375" style="5" customWidth="1"/>
  </cols>
  <sheetData>
    <row r="1" spans="1:10" ht="18.75">
      <c r="A1" s="314" t="s">
        <v>134</v>
      </c>
      <c r="B1" s="314"/>
      <c r="C1" s="314"/>
      <c r="D1" s="314"/>
      <c r="E1" s="314"/>
      <c r="F1" s="314"/>
      <c r="G1" s="314"/>
      <c r="H1" s="314"/>
      <c r="I1" s="314"/>
      <c r="J1" s="314"/>
    </row>
    <row r="2" ht="9.75" customHeight="1">
      <c r="F2" s="189"/>
    </row>
    <row r="3" spans="1:10" ht="18" customHeight="1" thickBot="1">
      <c r="A3" s="190"/>
      <c r="B3" s="190"/>
      <c r="C3" s="190"/>
      <c r="D3" s="190"/>
      <c r="E3" s="190"/>
      <c r="F3" s="190"/>
      <c r="G3" s="190"/>
      <c r="H3" s="190"/>
      <c r="I3" s="190"/>
      <c r="J3" s="4" t="s">
        <v>135</v>
      </c>
    </row>
    <row r="4" spans="1:10" ht="18" customHeight="1">
      <c r="A4" s="191" t="s">
        <v>136</v>
      </c>
      <c r="B4" s="315" t="s">
        <v>137</v>
      </c>
      <c r="C4" s="192"/>
      <c r="D4" s="318" t="s">
        <v>138</v>
      </c>
      <c r="E4" s="318"/>
      <c r="F4" s="318"/>
      <c r="G4" s="318"/>
      <c r="H4" s="193"/>
      <c r="I4" s="194" t="s">
        <v>139</v>
      </c>
      <c r="J4" s="195" t="s">
        <v>140</v>
      </c>
    </row>
    <row r="5" spans="1:10" ht="18" customHeight="1">
      <c r="A5" s="196" t="s">
        <v>141</v>
      </c>
      <c r="B5" s="316"/>
      <c r="C5" s="319" t="s">
        <v>142</v>
      </c>
      <c r="D5" s="320"/>
      <c r="E5" s="320"/>
      <c r="F5" s="321"/>
      <c r="G5" s="322" t="s">
        <v>118</v>
      </c>
      <c r="H5" s="322" t="s">
        <v>119</v>
      </c>
      <c r="I5" s="322" t="s">
        <v>143</v>
      </c>
      <c r="J5" s="197"/>
    </row>
    <row r="6" spans="1:10" ht="18" customHeight="1">
      <c r="A6" s="198" t="s">
        <v>144</v>
      </c>
      <c r="B6" s="317"/>
      <c r="C6" s="199" t="s">
        <v>125</v>
      </c>
      <c r="D6" s="199" t="s">
        <v>126</v>
      </c>
      <c r="E6" s="199" t="s">
        <v>127</v>
      </c>
      <c r="F6" s="199" t="s">
        <v>145</v>
      </c>
      <c r="G6" s="317"/>
      <c r="H6" s="317"/>
      <c r="I6" s="317"/>
      <c r="J6" s="200" t="s">
        <v>146</v>
      </c>
    </row>
    <row r="7" spans="1:10" ht="6" customHeight="1">
      <c r="A7" s="201"/>
      <c r="B7" s="202"/>
      <c r="C7" s="203"/>
      <c r="D7" s="203"/>
      <c r="E7" s="203"/>
      <c r="F7" s="203"/>
      <c r="G7" s="203"/>
      <c r="H7" s="203"/>
      <c r="I7" s="203"/>
      <c r="J7" s="203"/>
    </row>
    <row r="8" spans="1:10" s="207" customFormat="1" ht="16.5" customHeight="1">
      <c r="A8" s="204" t="s">
        <v>147</v>
      </c>
      <c r="B8" s="205">
        <v>47174235</v>
      </c>
      <c r="C8" s="206">
        <v>27001891</v>
      </c>
      <c r="D8" s="206">
        <v>558138</v>
      </c>
      <c r="E8" s="206">
        <v>12682918</v>
      </c>
      <c r="F8" s="206">
        <v>15528</v>
      </c>
      <c r="G8" s="206">
        <v>162123</v>
      </c>
      <c r="H8" s="206">
        <v>104699</v>
      </c>
      <c r="I8" s="206">
        <v>6648938</v>
      </c>
      <c r="J8" s="206">
        <v>128891</v>
      </c>
    </row>
    <row r="9" spans="1:10" ht="6" customHeight="1">
      <c r="A9" s="201"/>
      <c r="B9" s="208"/>
      <c r="C9" s="209"/>
      <c r="D9" s="209"/>
      <c r="E9" s="209"/>
      <c r="F9" s="209"/>
      <c r="G9" s="209"/>
      <c r="H9" s="209"/>
      <c r="I9" s="209"/>
      <c r="J9" s="209"/>
    </row>
    <row r="10" spans="1:11" ht="16.5" customHeight="1">
      <c r="A10" s="176" t="s">
        <v>148</v>
      </c>
      <c r="B10" s="210">
        <v>3681001</v>
      </c>
      <c r="C10" s="211">
        <v>2159579</v>
      </c>
      <c r="D10" s="211">
        <v>12617</v>
      </c>
      <c r="E10" s="211">
        <v>963213</v>
      </c>
      <c r="F10" s="211">
        <v>262</v>
      </c>
      <c r="G10" s="211">
        <v>13460</v>
      </c>
      <c r="H10" s="211">
        <v>11369</v>
      </c>
      <c r="I10" s="211">
        <v>520501</v>
      </c>
      <c r="J10" s="211">
        <v>122700</v>
      </c>
      <c r="K10" s="212"/>
    </row>
    <row r="11" spans="1:10" ht="16.5" customHeight="1">
      <c r="A11" s="213" t="s">
        <v>149</v>
      </c>
      <c r="B11" s="210">
        <v>4036684</v>
      </c>
      <c r="C11" s="211">
        <v>2259072</v>
      </c>
      <c r="D11" s="211">
        <v>75059</v>
      </c>
      <c r="E11" s="211">
        <v>1094847</v>
      </c>
      <c r="F11" s="211">
        <v>52</v>
      </c>
      <c r="G11" s="211">
        <v>17034</v>
      </c>
      <c r="H11" s="211">
        <v>6250</v>
      </c>
      <c r="I11" s="211">
        <v>584370</v>
      </c>
      <c r="J11" s="211">
        <v>130216</v>
      </c>
    </row>
    <row r="12" spans="1:10" ht="16.5" customHeight="1">
      <c r="A12" s="213" t="s">
        <v>150</v>
      </c>
      <c r="B12" s="210">
        <v>3824332</v>
      </c>
      <c r="C12" s="211">
        <v>2256507</v>
      </c>
      <c r="D12" s="211">
        <v>13353</v>
      </c>
      <c r="E12" s="211">
        <v>999410</v>
      </c>
      <c r="F12" s="211">
        <v>5108</v>
      </c>
      <c r="G12" s="211">
        <v>9680</v>
      </c>
      <c r="H12" s="211">
        <v>7767</v>
      </c>
      <c r="I12" s="211">
        <v>532507</v>
      </c>
      <c r="J12" s="211">
        <v>127478</v>
      </c>
    </row>
    <row r="13" spans="1:10" ht="16.5" customHeight="1">
      <c r="A13" s="213" t="s">
        <v>151</v>
      </c>
      <c r="B13" s="210">
        <v>4113141</v>
      </c>
      <c r="C13" s="211">
        <v>2261972</v>
      </c>
      <c r="D13" s="211">
        <v>105801</v>
      </c>
      <c r="E13" s="211">
        <v>1133881</v>
      </c>
      <c r="F13" s="211">
        <v>3090</v>
      </c>
      <c r="G13" s="211">
        <v>16285</v>
      </c>
      <c r="H13" s="211">
        <v>9392</v>
      </c>
      <c r="I13" s="211">
        <v>582720</v>
      </c>
      <c r="J13" s="211">
        <v>132682</v>
      </c>
    </row>
    <row r="14" spans="1:10" ht="16.5" customHeight="1">
      <c r="A14" s="213" t="s">
        <v>152</v>
      </c>
      <c r="B14" s="210">
        <v>3741134</v>
      </c>
      <c r="C14" s="211">
        <v>2211445</v>
      </c>
      <c r="D14" s="211">
        <v>12672</v>
      </c>
      <c r="E14" s="211">
        <v>983325</v>
      </c>
      <c r="F14" s="211">
        <v>4262</v>
      </c>
      <c r="G14" s="211">
        <v>9244</v>
      </c>
      <c r="H14" s="211">
        <v>7324</v>
      </c>
      <c r="I14" s="211">
        <v>512862</v>
      </c>
      <c r="J14" s="211">
        <v>120682</v>
      </c>
    </row>
    <row r="15" spans="1:10" ht="16.5" customHeight="1">
      <c r="A15" s="213" t="s">
        <v>153</v>
      </c>
      <c r="B15" s="210">
        <v>4269672</v>
      </c>
      <c r="C15" s="211">
        <v>2384150</v>
      </c>
      <c r="D15" s="211">
        <v>70263</v>
      </c>
      <c r="E15" s="211">
        <v>1210935</v>
      </c>
      <c r="F15" s="211">
        <v>898</v>
      </c>
      <c r="G15" s="211">
        <v>16472</v>
      </c>
      <c r="H15" s="211">
        <v>7834</v>
      </c>
      <c r="I15" s="211">
        <v>579120</v>
      </c>
      <c r="J15" s="211">
        <v>142322</v>
      </c>
    </row>
    <row r="16" spans="1:10" ht="16.5" customHeight="1">
      <c r="A16" s="213" t="s">
        <v>154</v>
      </c>
      <c r="B16" s="210">
        <v>3907913</v>
      </c>
      <c r="C16" s="211">
        <v>2299828</v>
      </c>
      <c r="D16" s="211">
        <v>15330</v>
      </c>
      <c r="E16" s="211">
        <v>1044726</v>
      </c>
      <c r="F16" s="211">
        <v>1572</v>
      </c>
      <c r="G16" s="211">
        <v>10870</v>
      </c>
      <c r="H16" s="211">
        <v>10987</v>
      </c>
      <c r="I16" s="211">
        <v>524600</v>
      </c>
      <c r="J16" s="211">
        <v>126062</v>
      </c>
    </row>
    <row r="17" spans="1:10" ht="16.5" customHeight="1">
      <c r="A17" s="213" t="s">
        <v>155</v>
      </c>
      <c r="B17" s="210">
        <v>4052313</v>
      </c>
      <c r="C17" s="211">
        <v>2257362</v>
      </c>
      <c r="D17" s="211">
        <v>68968</v>
      </c>
      <c r="E17" s="211">
        <v>1124420</v>
      </c>
      <c r="F17" s="211">
        <v>22</v>
      </c>
      <c r="G17" s="211">
        <v>16403</v>
      </c>
      <c r="H17" s="211">
        <v>8432</v>
      </c>
      <c r="I17" s="211">
        <v>576706</v>
      </c>
      <c r="J17" s="211">
        <v>135077</v>
      </c>
    </row>
    <row r="18" spans="1:10" ht="16.5" customHeight="1">
      <c r="A18" s="213" t="s">
        <v>156</v>
      </c>
      <c r="B18" s="210">
        <v>3828101</v>
      </c>
      <c r="C18" s="211">
        <v>2257569</v>
      </c>
      <c r="D18" s="211">
        <v>15264</v>
      </c>
      <c r="E18" s="211">
        <v>989094</v>
      </c>
      <c r="F18" s="211">
        <v>111</v>
      </c>
      <c r="G18" s="211">
        <v>8739</v>
      </c>
      <c r="H18" s="211">
        <v>9483</v>
      </c>
      <c r="I18" s="211">
        <v>547841</v>
      </c>
      <c r="J18" s="211">
        <v>123487</v>
      </c>
    </row>
    <row r="19" spans="1:10" ht="16.5" customHeight="1">
      <c r="A19" s="176" t="s">
        <v>157</v>
      </c>
      <c r="B19" s="210">
        <v>4216668</v>
      </c>
      <c r="C19" s="211">
        <v>2365269</v>
      </c>
      <c r="D19" s="211">
        <v>80894</v>
      </c>
      <c r="E19" s="211">
        <v>1140328</v>
      </c>
      <c r="F19" s="211">
        <v>35</v>
      </c>
      <c r="G19" s="211">
        <v>17652</v>
      </c>
      <c r="H19" s="211">
        <v>5856</v>
      </c>
      <c r="I19" s="211">
        <v>606634</v>
      </c>
      <c r="J19" s="211">
        <v>136022</v>
      </c>
    </row>
    <row r="20" spans="1:10" ht="16.5" customHeight="1">
      <c r="A20" s="213" t="s">
        <v>158</v>
      </c>
      <c r="B20" s="210">
        <v>3789610</v>
      </c>
      <c r="C20" s="211">
        <v>2227394</v>
      </c>
      <c r="D20" s="211">
        <v>9904</v>
      </c>
      <c r="E20" s="211">
        <v>991669</v>
      </c>
      <c r="F20" s="211">
        <v>70</v>
      </c>
      <c r="G20" s="211">
        <v>9889</v>
      </c>
      <c r="H20" s="211">
        <v>9890</v>
      </c>
      <c r="I20" s="211">
        <v>540794</v>
      </c>
      <c r="J20" s="211">
        <v>130676</v>
      </c>
    </row>
    <row r="21" spans="1:10" ht="16.5" customHeight="1">
      <c r="A21" s="213" t="s">
        <v>159</v>
      </c>
      <c r="B21" s="210">
        <v>3713666</v>
      </c>
      <c r="C21" s="211">
        <v>2061744</v>
      </c>
      <c r="D21" s="211">
        <v>78013</v>
      </c>
      <c r="E21" s="211">
        <v>1007070</v>
      </c>
      <c r="F21" s="211">
        <v>46</v>
      </c>
      <c r="G21" s="211">
        <v>16395</v>
      </c>
      <c r="H21" s="211">
        <v>10115</v>
      </c>
      <c r="I21" s="211">
        <v>540283</v>
      </c>
      <c r="J21" s="211">
        <v>119796</v>
      </c>
    </row>
    <row r="22" spans="1:10" s="13" customFormat="1" ht="16.5" customHeight="1">
      <c r="A22" s="213"/>
      <c r="B22" s="214"/>
      <c r="C22" s="215"/>
      <c r="D22" s="215"/>
      <c r="E22" s="215"/>
      <c r="F22" s="215"/>
      <c r="G22" s="215"/>
      <c r="H22" s="215"/>
      <c r="I22" s="215"/>
      <c r="J22" s="215"/>
    </row>
    <row r="23" spans="1:10" s="207" customFormat="1" ht="16.5" customHeight="1">
      <c r="A23" s="204" t="s">
        <v>160</v>
      </c>
      <c r="B23" s="216">
        <v>46174101</v>
      </c>
      <c r="C23" s="217">
        <v>26671288</v>
      </c>
      <c r="D23" s="217">
        <v>500436</v>
      </c>
      <c r="E23" s="217">
        <v>12119330</v>
      </c>
      <c r="F23" s="217">
        <v>29280</v>
      </c>
      <c r="G23" s="217">
        <v>159779</v>
      </c>
      <c r="H23" s="217">
        <v>104479</v>
      </c>
      <c r="I23" s="217">
        <v>6589509</v>
      </c>
      <c r="J23" s="217">
        <v>126504</v>
      </c>
    </row>
    <row r="24" spans="1:10" ht="6" customHeight="1">
      <c r="A24" s="201"/>
      <c r="B24" s="218"/>
      <c r="C24" s="219"/>
      <c r="D24" s="219"/>
      <c r="E24" s="219"/>
      <c r="F24" s="219"/>
      <c r="G24" s="219"/>
      <c r="H24" s="219"/>
      <c r="I24" s="219"/>
      <c r="J24" s="219"/>
    </row>
    <row r="25" spans="1:11" ht="16.5" customHeight="1">
      <c r="A25" s="176" t="s">
        <v>161</v>
      </c>
      <c r="B25" s="214">
        <v>3588972</v>
      </c>
      <c r="C25" s="215">
        <v>2127634</v>
      </c>
      <c r="D25" s="215">
        <v>11846</v>
      </c>
      <c r="E25" s="215">
        <v>909335</v>
      </c>
      <c r="F25" s="215">
        <v>591</v>
      </c>
      <c r="G25" s="215">
        <v>11266</v>
      </c>
      <c r="H25" s="215">
        <v>9207</v>
      </c>
      <c r="I25" s="215">
        <v>519093</v>
      </c>
      <c r="J25" s="215">
        <v>119632</v>
      </c>
      <c r="K25" s="212"/>
    </row>
    <row r="26" spans="1:10" ht="16.5" customHeight="1">
      <c r="A26" s="213">
        <v>5</v>
      </c>
      <c r="B26" s="214">
        <v>3930184</v>
      </c>
      <c r="C26" s="215">
        <v>2227109</v>
      </c>
      <c r="D26" s="215">
        <v>57607</v>
      </c>
      <c r="E26" s="215">
        <v>1053407</v>
      </c>
      <c r="F26" s="215">
        <v>83</v>
      </c>
      <c r="G26" s="215">
        <v>16470</v>
      </c>
      <c r="H26" s="215">
        <v>8003</v>
      </c>
      <c r="I26" s="215">
        <v>567505</v>
      </c>
      <c r="J26" s="215">
        <v>126780</v>
      </c>
    </row>
    <row r="27" spans="1:10" ht="16.5" customHeight="1">
      <c r="A27" s="213">
        <v>6</v>
      </c>
      <c r="B27" s="214">
        <v>3836793</v>
      </c>
      <c r="C27" s="215">
        <v>2278630</v>
      </c>
      <c r="D27" s="215">
        <v>9838</v>
      </c>
      <c r="E27" s="215">
        <v>977355</v>
      </c>
      <c r="F27" s="215">
        <v>7117</v>
      </c>
      <c r="G27" s="215">
        <v>9874</v>
      </c>
      <c r="H27" s="215">
        <v>9339</v>
      </c>
      <c r="I27" s="215">
        <v>544640</v>
      </c>
      <c r="J27" s="215">
        <v>127893</v>
      </c>
    </row>
    <row r="28" spans="1:10" ht="16.5" customHeight="1">
      <c r="A28" s="213">
        <v>7</v>
      </c>
      <c r="B28" s="214">
        <v>4114547</v>
      </c>
      <c r="C28" s="215">
        <v>2271645</v>
      </c>
      <c r="D28" s="215">
        <v>102498</v>
      </c>
      <c r="E28" s="215">
        <v>1136106</v>
      </c>
      <c r="F28" s="215">
        <v>5459</v>
      </c>
      <c r="G28" s="215">
        <v>15949</v>
      </c>
      <c r="H28" s="215">
        <v>8416</v>
      </c>
      <c r="I28" s="215">
        <v>574474</v>
      </c>
      <c r="J28" s="215">
        <v>132727</v>
      </c>
    </row>
    <row r="29" spans="1:10" ht="16.5" customHeight="1">
      <c r="A29" s="213">
        <v>8</v>
      </c>
      <c r="B29" s="214">
        <v>3972215</v>
      </c>
      <c r="C29" s="215">
        <v>2337307</v>
      </c>
      <c r="D29" s="215">
        <v>10096</v>
      </c>
      <c r="E29" s="215">
        <v>1051830</v>
      </c>
      <c r="F29" s="215">
        <v>14268</v>
      </c>
      <c r="G29" s="215">
        <v>10197</v>
      </c>
      <c r="H29" s="215">
        <v>8374</v>
      </c>
      <c r="I29" s="215">
        <v>540143</v>
      </c>
      <c r="J29" s="215">
        <v>128136</v>
      </c>
    </row>
    <row r="30" spans="1:10" ht="16.5" customHeight="1">
      <c r="A30" s="213">
        <v>9</v>
      </c>
      <c r="B30" s="214">
        <v>4209444</v>
      </c>
      <c r="C30" s="215">
        <v>2342689</v>
      </c>
      <c r="D30" s="215">
        <v>65443</v>
      </c>
      <c r="E30" s="215">
        <v>1190812</v>
      </c>
      <c r="F30" s="215">
        <v>1120</v>
      </c>
      <c r="G30" s="215">
        <v>16177</v>
      </c>
      <c r="H30" s="215">
        <v>10030</v>
      </c>
      <c r="I30" s="215">
        <v>583173</v>
      </c>
      <c r="J30" s="215">
        <v>140315</v>
      </c>
    </row>
    <row r="31" spans="1:10" ht="16.5" customHeight="1">
      <c r="A31" s="213">
        <v>10</v>
      </c>
      <c r="B31" s="214">
        <v>3579834</v>
      </c>
      <c r="C31" s="215">
        <v>2147910</v>
      </c>
      <c r="D31" s="215">
        <v>13257</v>
      </c>
      <c r="E31" s="215">
        <v>898951</v>
      </c>
      <c r="F31" s="215">
        <v>401</v>
      </c>
      <c r="G31" s="215">
        <v>10194</v>
      </c>
      <c r="H31" s="215">
        <v>6205</v>
      </c>
      <c r="I31" s="215">
        <v>502916</v>
      </c>
      <c r="J31" s="215">
        <v>115479</v>
      </c>
    </row>
    <row r="32" spans="1:10" ht="16.5" customHeight="1">
      <c r="A32" s="213">
        <v>11</v>
      </c>
      <c r="B32" s="214">
        <v>3860622</v>
      </c>
      <c r="C32" s="215">
        <v>2179515</v>
      </c>
      <c r="D32" s="215">
        <v>70381</v>
      </c>
      <c r="E32" s="215">
        <v>1025114</v>
      </c>
      <c r="F32" s="215">
        <v>7</v>
      </c>
      <c r="G32" s="215">
        <v>15321</v>
      </c>
      <c r="H32" s="215">
        <v>8753</v>
      </c>
      <c r="I32" s="215">
        <v>561531</v>
      </c>
      <c r="J32" s="215">
        <v>128687</v>
      </c>
    </row>
    <row r="33" spans="1:10" ht="16.5" customHeight="1">
      <c r="A33" s="213">
        <v>12</v>
      </c>
      <c r="B33" s="214">
        <v>3613240</v>
      </c>
      <c r="C33" s="215">
        <v>2157521</v>
      </c>
      <c r="D33" s="215">
        <v>12109</v>
      </c>
      <c r="E33" s="215">
        <v>896452</v>
      </c>
      <c r="F33" s="215">
        <v>154</v>
      </c>
      <c r="G33" s="215">
        <v>9688</v>
      </c>
      <c r="H33" s="215">
        <v>8842</v>
      </c>
      <c r="I33" s="215">
        <v>528474</v>
      </c>
      <c r="J33" s="215">
        <v>116556</v>
      </c>
    </row>
    <row r="34" spans="1:10" ht="16.5" customHeight="1">
      <c r="A34" s="176" t="s">
        <v>162</v>
      </c>
      <c r="B34" s="214">
        <v>4091280</v>
      </c>
      <c r="C34" s="215">
        <v>2324749</v>
      </c>
      <c r="D34" s="215">
        <v>79244</v>
      </c>
      <c r="E34" s="215">
        <v>1067546</v>
      </c>
      <c r="F34" s="215">
        <v>4</v>
      </c>
      <c r="G34" s="215">
        <v>17134</v>
      </c>
      <c r="H34" s="215">
        <v>7165</v>
      </c>
      <c r="I34" s="215">
        <v>595438</v>
      </c>
      <c r="J34" s="215">
        <v>131977</v>
      </c>
    </row>
    <row r="35" spans="1:10" ht="16.5" customHeight="1">
      <c r="A35" s="213">
        <v>2</v>
      </c>
      <c r="B35" s="214">
        <v>3818498</v>
      </c>
      <c r="C35" s="215">
        <v>2268178</v>
      </c>
      <c r="D35" s="215">
        <v>7255</v>
      </c>
      <c r="E35" s="215">
        <v>975009</v>
      </c>
      <c r="F35" s="215">
        <v>73</v>
      </c>
      <c r="G35" s="215">
        <v>12254</v>
      </c>
      <c r="H35" s="215">
        <v>9480</v>
      </c>
      <c r="I35" s="215">
        <v>546249</v>
      </c>
      <c r="J35" s="215">
        <v>136375</v>
      </c>
    </row>
    <row r="36" spans="1:10" ht="16.5" customHeight="1">
      <c r="A36" s="213">
        <v>3</v>
      </c>
      <c r="B36" s="214">
        <v>3558472</v>
      </c>
      <c r="C36" s="215">
        <v>2008401</v>
      </c>
      <c r="D36" s="215">
        <v>60862</v>
      </c>
      <c r="E36" s="215">
        <v>937413</v>
      </c>
      <c r="F36" s="215">
        <v>3</v>
      </c>
      <c r="G36" s="215">
        <v>15255</v>
      </c>
      <c r="H36" s="215">
        <v>10665</v>
      </c>
      <c r="I36" s="215">
        <v>525873</v>
      </c>
      <c r="J36" s="215">
        <v>114789</v>
      </c>
    </row>
    <row r="37" spans="1:10" ht="6" customHeight="1" thickBot="1">
      <c r="A37" s="220"/>
      <c r="B37" s="221"/>
      <c r="C37" s="222"/>
      <c r="D37" s="222"/>
      <c r="E37" s="222"/>
      <c r="F37" s="222"/>
      <c r="G37" s="222"/>
      <c r="H37" s="222"/>
      <c r="I37" s="222"/>
      <c r="J37" s="222"/>
    </row>
    <row r="38" spans="1:10" ht="30" customHeight="1">
      <c r="A38" s="312" t="s">
        <v>163</v>
      </c>
      <c r="B38" s="313"/>
      <c r="C38" s="313"/>
      <c r="D38" s="313"/>
      <c r="E38" s="313"/>
      <c r="F38" s="313"/>
      <c r="G38" s="313"/>
      <c r="H38" s="313"/>
      <c r="I38" s="313"/>
      <c r="J38" s="313"/>
    </row>
  </sheetData>
  <sheetProtection/>
  <mergeCells count="8">
    <mergeCell ref="A38:J38"/>
    <mergeCell ref="A1:J1"/>
    <mergeCell ref="B4:B6"/>
    <mergeCell ref="D4:G4"/>
    <mergeCell ref="C5:F5"/>
    <mergeCell ref="G5:G6"/>
    <mergeCell ref="H5:H6"/>
    <mergeCell ref="I5:I6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G40"/>
  <sheetViews>
    <sheetView showGridLines="0" zoomScale="80" zoomScaleNormal="80" zoomScaleSheetLayoutView="90" zoomScalePageLayoutView="0" workbookViewId="0" topLeftCell="A1">
      <pane ySplit="6" topLeftCell="A7" activePane="bottomLeft" state="frozen"/>
      <selection pane="topLeft" activeCell="BJ21" sqref="BJ21"/>
      <selection pane="bottomLeft" activeCell="BJ21" sqref="BJ21"/>
    </sheetView>
  </sheetViews>
  <sheetFormatPr defaultColWidth="19.3984375" defaultRowHeight="14.25"/>
  <cols>
    <col min="1" max="1" width="15.69921875" style="5" customWidth="1"/>
    <col min="2" max="2" width="14.09765625" style="5" customWidth="1"/>
    <col min="3" max="3" width="12.69921875" style="5" customWidth="1"/>
    <col min="4" max="4" width="14.09765625" style="5" customWidth="1"/>
    <col min="5" max="7" width="12.5" style="5" customWidth="1"/>
    <col min="8" max="8" width="11.3984375" style="5" customWidth="1"/>
    <col min="9" max="9" width="15.3984375" style="5" customWidth="1"/>
    <col min="10" max="14" width="13.3984375" style="5" customWidth="1"/>
    <col min="15" max="15" width="11.3984375" style="5" customWidth="1"/>
    <col min="16" max="16" width="15.3984375" style="5" customWidth="1"/>
    <col min="17" max="21" width="13.3984375" style="5" customWidth="1"/>
    <col min="22" max="22" width="11.3984375" style="5" customWidth="1"/>
    <col min="23" max="23" width="30.3984375" style="5" customWidth="1"/>
    <col min="24" max="36" width="11.3984375" style="5" customWidth="1"/>
    <col min="37" max="37" width="13.3984375" style="5" customWidth="1"/>
    <col min="38" max="43" width="11.3984375" style="5" customWidth="1"/>
    <col min="44" max="44" width="4.3984375" style="5" customWidth="1"/>
    <col min="45" max="45" width="13.3984375" style="5" customWidth="1"/>
    <col min="46" max="51" width="11.3984375" style="5" customWidth="1"/>
    <col min="52" max="53" width="5.3984375" style="5" customWidth="1"/>
    <col min="54" max="54" width="23.3984375" style="5" customWidth="1"/>
    <col min="55" max="56" width="13.3984375" style="5" customWidth="1"/>
    <col min="57" max="59" width="10.3984375" style="5" customWidth="1"/>
    <col min="60" max="60" width="5.3984375" style="5" customWidth="1"/>
    <col min="61" max="61" width="11.3984375" style="5" customWidth="1"/>
    <col min="62" max="62" width="10.3984375" style="5" customWidth="1"/>
    <col min="63" max="64" width="9" style="5" customWidth="1"/>
    <col min="65" max="65" width="10.3984375" style="5" customWidth="1"/>
    <col min="66" max="68" width="8.3984375" style="5" customWidth="1"/>
    <col min="69" max="70" width="7.3984375" style="5" customWidth="1"/>
    <col min="71" max="71" width="5.3984375" style="5" customWidth="1"/>
    <col min="72" max="72" width="17.3984375" style="5" customWidth="1"/>
    <col min="73" max="74" width="15.3984375" style="5" customWidth="1"/>
    <col min="75" max="77" width="12.3984375" style="5" customWidth="1"/>
    <col min="78" max="78" width="5.3984375" style="5" customWidth="1"/>
    <col min="79" max="79" width="16.3984375" style="5" customWidth="1"/>
    <col min="80" max="83" width="18.3984375" style="5" customWidth="1"/>
    <col min="84" max="84" width="5.3984375" style="5" customWidth="1"/>
    <col min="85" max="85" width="19.3984375" style="5" customWidth="1"/>
    <col min="86" max="93" width="17.3984375" style="5" customWidth="1"/>
    <col min="94" max="94" width="11.3984375" style="5" customWidth="1"/>
    <col min="95" max="95" width="15.3984375" style="5" customWidth="1"/>
    <col min="96" max="101" width="11.3984375" style="5" customWidth="1"/>
    <col min="102" max="102" width="7.3984375" style="5" customWidth="1"/>
    <col min="103" max="103" width="15.3984375" style="5" customWidth="1"/>
    <col min="104" max="109" width="11.3984375" style="5" customWidth="1"/>
    <col min="110" max="110" width="15.3984375" style="5" customWidth="1"/>
    <col min="111" max="111" width="18.3984375" style="5" customWidth="1"/>
    <col min="112" max="114" width="16.3984375" style="5" customWidth="1"/>
    <col min="115" max="115" width="7.3984375" style="5" customWidth="1"/>
    <col min="116" max="116" width="15.3984375" style="5" customWidth="1"/>
    <col min="117" max="118" width="22.3984375" style="5" customWidth="1"/>
    <col min="119" max="119" width="21.3984375" style="5" customWidth="1"/>
    <col min="120" max="120" width="11.3984375" style="5" customWidth="1"/>
    <col min="121" max="121" width="15.3984375" style="5" customWidth="1"/>
    <col min="122" max="122" width="17.3984375" style="5" customWidth="1"/>
    <col min="123" max="125" width="15.3984375" style="5" customWidth="1"/>
    <col min="126" max="126" width="11.3984375" style="5" customWidth="1"/>
    <col min="127" max="130" width="20.3984375" style="5" customWidth="1"/>
    <col min="131" max="131" width="11.3984375" style="5" customWidth="1"/>
    <col min="132" max="132" width="15.3984375" style="5" customWidth="1"/>
    <col min="133" max="140" width="9" style="5" customWidth="1"/>
    <col min="141" max="141" width="11.3984375" style="5" customWidth="1"/>
    <col min="142" max="142" width="15.3984375" style="5" customWidth="1"/>
    <col min="143" max="149" width="11.3984375" style="5" customWidth="1"/>
    <col min="150" max="154" width="16.3984375" style="5" customWidth="1"/>
    <col min="155" max="155" width="11.3984375" style="5" customWidth="1"/>
    <col min="156" max="156" width="19.3984375" style="5" customWidth="1"/>
    <col min="157" max="159" width="20.3984375" style="5" customWidth="1"/>
    <col min="160" max="161" width="26.3984375" style="5" customWidth="1"/>
    <col min="162" max="162" width="27.3984375" style="5" customWidth="1"/>
    <col min="163" max="163" width="11.3984375" style="5" customWidth="1"/>
    <col min="164" max="164" width="19.3984375" style="5" customWidth="1"/>
    <col min="165" max="170" width="10.3984375" style="5" customWidth="1"/>
    <col min="171" max="173" width="13.3984375" style="5" customWidth="1"/>
    <col min="174" max="175" width="20.3984375" style="5" customWidth="1"/>
    <col min="176" max="176" width="11.3984375" style="5" customWidth="1"/>
    <col min="177" max="177" width="19.3984375" style="5" customWidth="1"/>
    <col min="178" max="179" width="10.3984375" style="5" customWidth="1"/>
    <col min="180" max="180" width="12.3984375" style="5" customWidth="1"/>
    <col min="181" max="181" width="10.3984375" style="5" customWidth="1"/>
    <col min="182" max="183" width="9" style="5" customWidth="1"/>
    <col min="184" max="186" width="11.3984375" style="5" customWidth="1"/>
    <col min="187" max="187" width="12.3984375" style="5" customWidth="1"/>
    <col min="188" max="189" width="11.3984375" style="5" customWidth="1"/>
    <col min="190" max="190" width="12.3984375" style="5" customWidth="1"/>
    <col min="191" max="193" width="11.3984375" style="5" customWidth="1"/>
    <col min="194" max="194" width="13.3984375" style="5" customWidth="1"/>
    <col min="195" max="195" width="11.3984375" style="5" customWidth="1"/>
    <col min="196" max="196" width="13.3984375" style="5" customWidth="1"/>
    <col min="197" max="197" width="11.3984375" style="5" customWidth="1"/>
    <col min="198" max="198" width="13.3984375" style="5" customWidth="1"/>
    <col min="199" max="199" width="11.3984375" style="5" customWidth="1"/>
    <col min="200" max="200" width="13.3984375" style="5" customWidth="1"/>
    <col min="201" max="201" width="11.3984375" style="5" customWidth="1"/>
    <col min="202" max="202" width="13.3984375" style="5" customWidth="1"/>
    <col min="203" max="203" width="11.3984375" style="5" customWidth="1"/>
    <col min="204" max="204" width="13.3984375" style="5" customWidth="1"/>
    <col min="205" max="206" width="11.3984375" style="5" customWidth="1"/>
    <col min="207" max="214" width="13.3984375" style="5" customWidth="1"/>
    <col min="215" max="215" width="11.3984375" style="5" customWidth="1"/>
    <col min="216" max="216" width="9" style="5" customWidth="1"/>
    <col min="217" max="222" width="11.3984375" style="5" customWidth="1"/>
    <col min="223" max="223" width="5.3984375" style="5" customWidth="1"/>
    <col min="224" max="224" width="15.3984375" style="5" customWidth="1"/>
    <col min="225" max="230" width="11.3984375" style="5" customWidth="1"/>
    <col min="231" max="231" width="9" style="5" customWidth="1"/>
    <col min="232" max="232" width="17.3984375" style="5" customWidth="1"/>
    <col min="233" max="234" width="31.3984375" style="5" customWidth="1"/>
    <col min="235" max="236" width="11.3984375" style="5" customWidth="1"/>
    <col min="237" max="245" width="9" style="5" customWidth="1"/>
    <col min="246" max="246" width="17.3984375" style="5" customWidth="1"/>
    <col min="247" max="247" width="62.3984375" style="5" customWidth="1"/>
    <col min="248" max="249" width="11.3984375" style="5" customWidth="1"/>
    <col min="250" max="251" width="8.3984375" style="5" customWidth="1"/>
    <col min="252" max="252" width="19.3984375" style="5" customWidth="1"/>
    <col min="253" max="254" width="8.3984375" style="5" customWidth="1"/>
    <col min="255" max="16384" width="19.3984375" style="5" customWidth="1"/>
  </cols>
  <sheetData>
    <row r="1" spans="1:7" ht="18.75">
      <c r="A1" s="314" t="s">
        <v>164</v>
      </c>
      <c r="B1" s="314"/>
      <c r="C1" s="314"/>
      <c r="D1" s="314"/>
      <c r="E1" s="314"/>
      <c r="F1" s="314"/>
      <c r="G1" s="314"/>
    </row>
    <row r="2" ht="9" customHeight="1"/>
    <row r="3" spans="1:7" ht="20.25" customHeight="1" thickBot="1">
      <c r="A3" s="2"/>
      <c r="B3" s="2"/>
      <c r="C3" s="2"/>
      <c r="D3" s="2"/>
      <c r="E3" s="2"/>
      <c r="F3" s="2"/>
      <c r="G3" s="4" t="s">
        <v>135</v>
      </c>
    </row>
    <row r="4" spans="1:7" ht="19.5" customHeight="1">
      <c r="A4" s="323" t="s">
        <v>165</v>
      </c>
      <c r="B4" s="326" t="s">
        <v>166</v>
      </c>
      <c r="C4" s="327"/>
      <c r="D4" s="326" t="s">
        <v>167</v>
      </c>
      <c r="E4" s="328"/>
      <c r="F4" s="328"/>
      <c r="G4" s="328"/>
    </row>
    <row r="5" spans="1:7" ht="19.5" customHeight="1">
      <c r="A5" s="324"/>
      <c r="B5" s="329" t="s">
        <v>168</v>
      </c>
      <c r="C5" s="329" t="s">
        <v>169</v>
      </c>
      <c r="D5" s="329" t="s">
        <v>168</v>
      </c>
      <c r="E5" s="331" t="s">
        <v>170</v>
      </c>
      <c r="F5" s="332"/>
      <c r="G5" s="332"/>
    </row>
    <row r="6" spans="1:7" ht="19.5" customHeight="1">
      <c r="A6" s="325"/>
      <c r="B6" s="330"/>
      <c r="C6" s="330"/>
      <c r="D6" s="330"/>
      <c r="E6" s="8" t="s">
        <v>171</v>
      </c>
      <c r="F6" s="8" t="s">
        <v>172</v>
      </c>
      <c r="G6" s="9" t="s">
        <v>169</v>
      </c>
    </row>
    <row r="7" spans="1:7" ht="22.5" customHeight="1">
      <c r="A7" s="10" t="s">
        <v>130</v>
      </c>
      <c r="B7" s="14">
        <v>44680368</v>
      </c>
      <c r="C7" s="15">
        <v>122412</v>
      </c>
      <c r="D7" s="15">
        <v>44220996</v>
      </c>
      <c r="E7" s="15">
        <v>134980</v>
      </c>
      <c r="F7" s="15">
        <v>102130</v>
      </c>
      <c r="G7" s="15">
        <v>121153</v>
      </c>
    </row>
    <row r="8" spans="1:7" ht="22.5" customHeight="1">
      <c r="A8" s="17">
        <v>17</v>
      </c>
      <c r="B8" s="14">
        <v>44942037</v>
      </c>
      <c r="C8" s="15">
        <v>123128</v>
      </c>
      <c r="D8" s="15">
        <v>44244880</v>
      </c>
      <c r="E8" s="15">
        <v>146947</v>
      </c>
      <c r="F8" s="15">
        <v>99850</v>
      </c>
      <c r="G8" s="15">
        <v>140956</v>
      </c>
    </row>
    <row r="9" spans="1:7" ht="22.5" customHeight="1">
      <c r="A9" s="17">
        <v>18</v>
      </c>
      <c r="B9" s="223">
        <v>52474088</v>
      </c>
      <c r="C9" s="15">
        <v>143764</v>
      </c>
      <c r="D9" s="15">
        <v>51841210</v>
      </c>
      <c r="E9" s="223">
        <v>157292</v>
      </c>
      <c r="F9" s="223">
        <v>121428</v>
      </c>
      <c r="G9" s="15">
        <v>142031</v>
      </c>
    </row>
    <row r="10" spans="1:7" ht="22.5" customHeight="1">
      <c r="A10" s="17">
        <v>19</v>
      </c>
      <c r="B10" s="223">
        <v>51203322</v>
      </c>
      <c r="C10" s="15">
        <v>139900</v>
      </c>
      <c r="D10" s="15">
        <v>50848164</v>
      </c>
      <c r="E10" s="223">
        <v>153129</v>
      </c>
      <c r="F10" s="223">
        <v>120214</v>
      </c>
      <c r="G10" s="15">
        <v>138929</v>
      </c>
    </row>
    <row r="11" spans="1:7" s="26" customFormat="1" ht="22.5" customHeight="1">
      <c r="A11" s="19">
        <v>20</v>
      </c>
      <c r="B11" s="224">
        <v>49763060</v>
      </c>
      <c r="C11" s="225">
        <v>136337</v>
      </c>
      <c r="D11" s="225">
        <v>49566576</v>
      </c>
      <c r="E11" s="224">
        <v>153070</v>
      </c>
      <c r="F11" s="224">
        <v>119735</v>
      </c>
      <c r="G11" s="225">
        <v>135799</v>
      </c>
    </row>
    <row r="12" spans="1:7" ht="22.5" customHeight="1">
      <c r="A12" s="227"/>
      <c r="B12" s="228"/>
      <c r="C12" s="174"/>
      <c r="D12" s="174"/>
      <c r="E12" s="174"/>
      <c r="F12" s="174"/>
      <c r="G12" s="174"/>
    </row>
    <row r="13" spans="1:7" ht="22.5" customHeight="1">
      <c r="A13" s="10" t="s">
        <v>173</v>
      </c>
      <c r="B13" s="15">
        <v>4195183</v>
      </c>
      <c r="C13" s="15">
        <v>139839</v>
      </c>
      <c r="D13" s="15">
        <v>4167002</v>
      </c>
      <c r="E13" s="15">
        <v>143688</v>
      </c>
      <c r="F13" s="15">
        <v>131120</v>
      </c>
      <c r="G13" s="15">
        <v>138900</v>
      </c>
    </row>
    <row r="14" spans="1:7" ht="22.5" customHeight="1">
      <c r="A14" s="229" t="s">
        <v>174</v>
      </c>
      <c r="B14" s="15">
        <v>4424140</v>
      </c>
      <c r="C14" s="15">
        <v>142582</v>
      </c>
      <c r="D14" s="15">
        <v>4383065</v>
      </c>
      <c r="E14" s="15">
        <v>148988</v>
      </c>
      <c r="F14" s="15">
        <v>127855</v>
      </c>
      <c r="G14" s="15">
        <v>141389</v>
      </c>
    </row>
    <row r="15" spans="1:7" ht="22.5" customHeight="1">
      <c r="A15" s="229" t="s">
        <v>175</v>
      </c>
      <c r="B15" s="15">
        <v>4135883</v>
      </c>
      <c r="C15" s="15">
        <v>142714</v>
      </c>
      <c r="D15" s="15">
        <v>4096027</v>
      </c>
      <c r="E15" s="15">
        <v>147273</v>
      </c>
      <c r="F15" s="15">
        <v>122329</v>
      </c>
      <c r="G15" s="15">
        <v>136534</v>
      </c>
    </row>
    <row r="16" spans="1:7" ht="22.5" customHeight="1">
      <c r="A16" s="229" t="s">
        <v>176</v>
      </c>
      <c r="B16" s="15">
        <v>4228943</v>
      </c>
      <c r="C16" s="15">
        <v>136418</v>
      </c>
      <c r="D16" s="15">
        <v>4172069</v>
      </c>
      <c r="E16" s="15">
        <v>146931</v>
      </c>
      <c r="F16" s="15">
        <v>124286</v>
      </c>
      <c r="G16" s="15">
        <v>134583</v>
      </c>
    </row>
    <row r="17" spans="1:7" ht="22.5" customHeight="1">
      <c r="A17" s="229" t="s">
        <v>177</v>
      </c>
      <c r="B17" s="15">
        <v>4596869</v>
      </c>
      <c r="C17" s="15">
        <v>148286</v>
      </c>
      <c r="D17" s="15">
        <v>4539528</v>
      </c>
      <c r="E17" s="15">
        <v>153129</v>
      </c>
      <c r="F17" s="15">
        <v>137021</v>
      </c>
      <c r="G17" s="15">
        <v>146436</v>
      </c>
    </row>
    <row r="18" spans="1:7" ht="22.5" customHeight="1">
      <c r="A18" s="229" t="s">
        <v>178</v>
      </c>
      <c r="B18" s="15">
        <v>4398833</v>
      </c>
      <c r="C18" s="15">
        <v>146628</v>
      </c>
      <c r="D18" s="15">
        <v>4303250</v>
      </c>
      <c r="E18" s="15">
        <v>151060</v>
      </c>
      <c r="F18" s="15">
        <v>132616</v>
      </c>
      <c r="G18" s="15">
        <v>143442</v>
      </c>
    </row>
    <row r="19" spans="1:7" ht="22.5" customHeight="1">
      <c r="A19" s="229" t="s">
        <v>179</v>
      </c>
      <c r="B19" s="15">
        <v>4352095</v>
      </c>
      <c r="C19" s="15">
        <v>140390</v>
      </c>
      <c r="D19" s="15">
        <v>4326067</v>
      </c>
      <c r="E19" s="15">
        <v>143315</v>
      </c>
      <c r="F19" s="15">
        <v>134170</v>
      </c>
      <c r="G19" s="15">
        <v>139551</v>
      </c>
    </row>
    <row r="20" spans="1:7" ht="22.5" customHeight="1">
      <c r="A20" s="229" t="s">
        <v>180</v>
      </c>
      <c r="B20" s="15">
        <v>4176394</v>
      </c>
      <c r="C20" s="15">
        <v>139213</v>
      </c>
      <c r="D20" s="15">
        <v>4155521</v>
      </c>
      <c r="E20" s="15">
        <v>142674</v>
      </c>
      <c r="F20" s="15">
        <v>134848</v>
      </c>
      <c r="G20" s="15">
        <v>138517</v>
      </c>
    </row>
    <row r="21" spans="1:7" ht="22.5" customHeight="1">
      <c r="A21" s="229" t="s">
        <v>181</v>
      </c>
      <c r="B21" s="15">
        <v>4329370</v>
      </c>
      <c r="C21" s="15">
        <v>139657</v>
      </c>
      <c r="D21" s="15">
        <v>4299291</v>
      </c>
      <c r="E21" s="15">
        <v>144109</v>
      </c>
      <c r="F21" s="15">
        <v>131762</v>
      </c>
      <c r="G21" s="15">
        <v>138687</v>
      </c>
    </row>
    <row r="22" spans="1:7" ht="22.5" customHeight="1">
      <c r="A22" s="10" t="s">
        <v>182</v>
      </c>
      <c r="B22" s="15">
        <v>4246840</v>
      </c>
      <c r="C22" s="15">
        <v>136995</v>
      </c>
      <c r="D22" s="15">
        <v>4221532</v>
      </c>
      <c r="E22" s="15">
        <v>141001</v>
      </c>
      <c r="F22" s="15">
        <v>120214</v>
      </c>
      <c r="G22" s="15">
        <v>136178</v>
      </c>
    </row>
    <row r="23" spans="1:7" ht="22.5" customHeight="1">
      <c r="A23" s="229" t="s">
        <v>183</v>
      </c>
      <c r="B23" s="15">
        <v>4009492</v>
      </c>
      <c r="C23" s="15">
        <v>138258</v>
      </c>
      <c r="D23" s="15">
        <v>3985233</v>
      </c>
      <c r="E23" s="15">
        <v>142159</v>
      </c>
      <c r="F23" s="15">
        <v>130918</v>
      </c>
      <c r="G23" s="15">
        <v>137422</v>
      </c>
    </row>
    <row r="24" spans="1:7" ht="22.5" customHeight="1">
      <c r="A24" s="229" t="s">
        <v>184</v>
      </c>
      <c r="B24" s="15">
        <v>4225080</v>
      </c>
      <c r="C24" s="15">
        <v>136293</v>
      </c>
      <c r="D24" s="15">
        <v>4199579</v>
      </c>
      <c r="E24" s="15">
        <v>140998</v>
      </c>
      <c r="F24" s="15">
        <v>124158</v>
      </c>
      <c r="G24" s="15">
        <v>135470</v>
      </c>
    </row>
    <row r="25" spans="1:7" s="13" customFormat="1" ht="22.5" customHeight="1">
      <c r="A25" s="229"/>
      <c r="B25" s="14"/>
      <c r="C25" s="15"/>
      <c r="D25" s="15"/>
      <c r="E25" s="15"/>
      <c r="F25" s="15"/>
      <c r="G25" s="15"/>
    </row>
    <row r="26" spans="1:7" ht="22.5" customHeight="1">
      <c r="A26" s="10" t="s">
        <v>185</v>
      </c>
      <c r="B26" s="14">
        <v>4096042</v>
      </c>
      <c r="C26" s="15">
        <v>136535</v>
      </c>
      <c r="D26" s="15">
        <v>4071042</v>
      </c>
      <c r="E26" s="15">
        <v>143609</v>
      </c>
      <c r="F26" s="15">
        <v>128810</v>
      </c>
      <c r="G26" s="15">
        <v>135701</v>
      </c>
    </row>
    <row r="27" spans="1:7" ht="22.5" customHeight="1">
      <c r="A27" s="229" t="s">
        <v>174</v>
      </c>
      <c r="B27" s="14">
        <v>4284129</v>
      </c>
      <c r="C27" s="15">
        <v>138198</v>
      </c>
      <c r="D27" s="15">
        <v>4264040</v>
      </c>
      <c r="E27" s="15">
        <v>144364</v>
      </c>
      <c r="F27" s="15">
        <v>125157</v>
      </c>
      <c r="G27" s="15">
        <v>137550</v>
      </c>
    </row>
    <row r="28" spans="1:7" ht="22.5" customHeight="1">
      <c r="A28" s="229" t="s">
        <v>175</v>
      </c>
      <c r="B28" s="14">
        <v>4199024</v>
      </c>
      <c r="C28" s="15">
        <v>139967</v>
      </c>
      <c r="D28" s="15">
        <v>4173356</v>
      </c>
      <c r="E28" s="15">
        <v>145998</v>
      </c>
      <c r="F28" s="15">
        <v>130636</v>
      </c>
      <c r="G28" s="15">
        <v>139112</v>
      </c>
    </row>
    <row r="29" spans="1:7" ht="22.5" customHeight="1">
      <c r="A29" s="229" t="s">
        <v>176</v>
      </c>
      <c r="B29" s="14">
        <v>4597538</v>
      </c>
      <c r="C29" s="15">
        <v>148308</v>
      </c>
      <c r="D29" s="15">
        <v>4574687</v>
      </c>
      <c r="E29" s="15">
        <v>153070</v>
      </c>
      <c r="F29" s="15">
        <v>136681</v>
      </c>
      <c r="G29" s="15">
        <v>147571</v>
      </c>
    </row>
    <row r="30" spans="1:7" ht="22.5" customHeight="1">
      <c r="A30" s="229" t="s">
        <v>177</v>
      </c>
      <c r="B30" s="14">
        <v>4258192</v>
      </c>
      <c r="C30" s="15">
        <v>137361</v>
      </c>
      <c r="D30" s="15">
        <v>4260703</v>
      </c>
      <c r="E30" s="15">
        <v>145681</v>
      </c>
      <c r="F30" s="15">
        <v>123514</v>
      </c>
      <c r="G30" s="15">
        <v>137442</v>
      </c>
    </row>
    <row r="31" spans="1:7" ht="22.5" customHeight="1">
      <c r="A31" s="229" t="s">
        <v>178</v>
      </c>
      <c r="B31" s="14">
        <v>3872008</v>
      </c>
      <c r="C31" s="15">
        <v>129067</v>
      </c>
      <c r="D31" s="15">
        <v>3865266</v>
      </c>
      <c r="E31" s="15">
        <v>133954</v>
      </c>
      <c r="F31" s="15">
        <v>121834</v>
      </c>
      <c r="G31" s="15">
        <v>128842</v>
      </c>
    </row>
    <row r="32" spans="1:7" ht="22.5" customHeight="1">
      <c r="A32" s="229" t="s">
        <v>186</v>
      </c>
      <c r="B32" s="14">
        <v>4096588</v>
      </c>
      <c r="C32" s="15">
        <v>132148</v>
      </c>
      <c r="D32" s="15">
        <v>4083695</v>
      </c>
      <c r="E32" s="15">
        <v>136910</v>
      </c>
      <c r="F32" s="15">
        <v>120753</v>
      </c>
      <c r="G32" s="15">
        <v>131732</v>
      </c>
    </row>
    <row r="33" spans="1:7" ht="22.5" customHeight="1">
      <c r="A33" s="229" t="s">
        <v>180</v>
      </c>
      <c r="B33" s="14">
        <v>4018592</v>
      </c>
      <c r="C33" s="15">
        <v>133953</v>
      </c>
      <c r="D33" s="15">
        <v>3994600</v>
      </c>
      <c r="E33" s="15">
        <v>138163</v>
      </c>
      <c r="F33" s="15">
        <v>125366</v>
      </c>
      <c r="G33" s="15">
        <v>133153</v>
      </c>
    </row>
    <row r="34" spans="1:7" ht="22.5" customHeight="1">
      <c r="A34" s="229" t="s">
        <v>181</v>
      </c>
      <c r="B34" s="14">
        <v>4251895</v>
      </c>
      <c r="C34" s="15">
        <v>137158</v>
      </c>
      <c r="D34" s="15">
        <v>4247032</v>
      </c>
      <c r="E34" s="15">
        <v>142051</v>
      </c>
      <c r="F34" s="15">
        <v>130040</v>
      </c>
      <c r="G34" s="15">
        <v>137001</v>
      </c>
    </row>
    <row r="35" spans="1:7" ht="22.5" customHeight="1">
      <c r="A35" s="10" t="s">
        <v>187</v>
      </c>
      <c r="B35" s="14">
        <v>4186174</v>
      </c>
      <c r="C35" s="15">
        <v>135038</v>
      </c>
      <c r="D35" s="15">
        <v>4161757</v>
      </c>
      <c r="E35" s="15">
        <v>140737</v>
      </c>
      <c r="F35" s="15">
        <v>119735</v>
      </c>
      <c r="G35" s="15">
        <v>134250</v>
      </c>
    </row>
    <row r="36" spans="1:7" ht="22.5" customHeight="1">
      <c r="A36" s="229" t="s">
        <v>188</v>
      </c>
      <c r="B36" s="14">
        <v>3774502</v>
      </c>
      <c r="C36" s="15">
        <v>134804</v>
      </c>
      <c r="D36" s="15">
        <v>3758249</v>
      </c>
      <c r="E36" s="15">
        <v>138368</v>
      </c>
      <c r="F36" s="15">
        <v>127212</v>
      </c>
      <c r="G36" s="15">
        <v>134223</v>
      </c>
    </row>
    <row r="37" spans="1:7" ht="22.5" customHeight="1">
      <c r="A37" s="229" t="s">
        <v>184</v>
      </c>
      <c r="B37" s="14">
        <v>4128376</v>
      </c>
      <c r="C37" s="15">
        <v>133173</v>
      </c>
      <c r="D37" s="15">
        <v>4112149</v>
      </c>
      <c r="E37" s="15">
        <v>137435</v>
      </c>
      <c r="F37" s="15">
        <v>123975</v>
      </c>
      <c r="G37" s="15">
        <v>132650</v>
      </c>
    </row>
    <row r="38" spans="1:7" ht="22.5" customHeight="1" thickBot="1">
      <c r="A38" s="229"/>
      <c r="B38" s="23"/>
      <c r="C38" s="24"/>
      <c r="D38" s="24"/>
      <c r="E38" s="24"/>
      <c r="F38" s="24"/>
      <c r="G38" s="24"/>
    </row>
    <row r="39" spans="1:7" ht="22.5" customHeight="1">
      <c r="A39" s="39" t="s">
        <v>189</v>
      </c>
      <c r="B39" s="39"/>
      <c r="C39" s="174"/>
      <c r="D39" s="174"/>
      <c r="E39" s="39"/>
      <c r="F39" s="174"/>
      <c r="G39" s="174"/>
    </row>
    <row r="40" spans="2:4" ht="13.5">
      <c r="B40" s="212"/>
      <c r="D40" s="212"/>
    </row>
    <row r="43" ht="25.5" customHeight="1"/>
  </sheetData>
  <sheetProtection/>
  <mergeCells count="8">
    <mergeCell ref="A1:G1"/>
    <mergeCell ref="A4:A6"/>
    <mergeCell ref="B4:C4"/>
    <mergeCell ref="D4:G4"/>
    <mergeCell ref="B5:B6"/>
    <mergeCell ref="C5:C6"/>
    <mergeCell ref="D5:D6"/>
    <mergeCell ref="E5:G5"/>
  </mergeCells>
  <printOptions/>
  <pageMargins left="0.5118110236220472" right="0.5118110236220472" top="0.48" bottom="0.1968503937007874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K27"/>
  <sheetViews>
    <sheetView showGridLines="0" zoomScaleSheetLayoutView="100" zoomScalePageLayoutView="0" workbookViewId="0" topLeftCell="A1">
      <selection activeCell="A1" sqref="A1:J1"/>
    </sheetView>
  </sheetViews>
  <sheetFormatPr defaultColWidth="11.3984375" defaultRowHeight="14.25"/>
  <cols>
    <col min="1" max="1" width="6.09765625" style="5" customWidth="1"/>
    <col min="2" max="2" width="1.203125" style="5" customWidth="1"/>
    <col min="3" max="3" width="0.4921875" style="5" customWidth="1"/>
    <col min="4" max="4" width="15.59765625" style="5" customWidth="1"/>
    <col min="5" max="5" width="2.5" style="5" customWidth="1"/>
    <col min="6" max="8" width="14" style="5" customWidth="1"/>
    <col min="9" max="9" width="14" style="243" customWidth="1"/>
    <col min="10" max="10" width="14" style="5" customWidth="1"/>
    <col min="11" max="11" width="11.3984375" style="5" customWidth="1"/>
    <col min="12" max="12" width="21.3984375" style="5" customWidth="1"/>
    <col min="13" max="13" width="11.3984375" style="5" customWidth="1"/>
    <col min="14" max="17" width="17.3984375" style="5" customWidth="1"/>
    <col min="18" max="16384" width="11.3984375" style="5" customWidth="1"/>
  </cols>
  <sheetData>
    <row r="1" spans="1:10" ht="18.75">
      <c r="A1" s="333" t="s">
        <v>227</v>
      </c>
      <c r="B1" s="333"/>
      <c r="C1" s="333"/>
      <c r="D1" s="333"/>
      <c r="E1" s="333"/>
      <c r="F1" s="333"/>
      <c r="G1" s="333"/>
      <c r="H1" s="333"/>
      <c r="I1" s="333"/>
      <c r="J1" s="333"/>
    </row>
    <row r="2" ht="13.5">
      <c r="H2" s="189"/>
    </row>
    <row r="4" spans="1:10" ht="16.5" thickBot="1">
      <c r="A4" s="2" t="s">
        <v>203</v>
      </c>
      <c r="B4" s="2"/>
      <c r="C4" s="2"/>
      <c r="D4" s="2"/>
      <c r="E4" s="2"/>
      <c r="F4" s="2"/>
      <c r="G4" s="2"/>
      <c r="H4" s="2"/>
      <c r="I4" s="246"/>
      <c r="J4" s="3" t="s">
        <v>246</v>
      </c>
    </row>
    <row r="5" spans="1:10" ht="13.5">
      <c r="A5" s="334" t="s">
        <v>204</v>
      </c>
      <c r="B5" s="334"/>
      <c r="C5" s="334"/>
      <c r="D5" s="334"/>
      <c r="E5" s="323"/>
      <c r="F5" s="337" t="s">
        <v>205</v>
      </c>
      <c r="G5" s="337" t="s">
        <v>206</v>
      </c>
      <c r="H5" s="339" t="s">
        <v>207</v>
      </c>
      <c r="I5" s="341" t="s">
        <v>208</v>
      </c>
      <c r="J5" s="344" t="s">
        <v>209</v>
      </c>
    </row>
    <row r="6" spans="1:10" ht="13.5">
      <c r="A6" s="335"/>
      <c r="B6" s="335"/>
      <c r="C6" s="335"/>
      <c r="D6" s="335"/>
      <c r="E6" s="324"/>
      <c r="F6" s="338"/>
      <c r="G6" s="338"/>
      <c r="H6" s="340"/>
      <c r="I6" s="342"/>
      <c r="J6" s="345"/>
    </row>
    <row r="7" spans="1:10" ht="13.5">
      <c r="A7" s="336"/>
      <c r="B7" s="336"/>
      <c r="C7" s="336"/>
      <c r="D7" s="336"/>
      <c r="E7" s="325"/>
      <c r="F7" s="330"/>
      <c r="G7" s="338"/>
      <c r="H7" s="340"/>
      <c r="I7" s="343"/>
      <c r="J7" s="346"/>
    </row>
    <row r="8" spans="1:10" ht="13.5" customHeight="1">
      <c r="A8" s="351" t="s">
        <v>210</v>
      </c>
      <c r="B8" s="351"/>
      <c r="C8" s="351"/>
      <c r="D8" s="351"/>
      <c r="E8" s="352"/>
      <c r="F8" s="247">
        <v>113</v>
      </c>
      <c r="G8" s="247">
        <v>110</v>
      </c>
      <c r="H8" s="248">
        <v>110</v>
      </c>
      <c r="I8" s="249">
        <f>SUM(H8/G8*100)</f>
        <v>100</v>
      </c>
      <c r="J8" s="250" t="s">
        <v>211</v>
      </c>
    </row>
    <row r="9" spans="1:10" ht="3.75" customHeight="1">
      <c r="A9" s="251"/>
      <c r="B9" s="251"/>
      <c r="C9" s="251"/>
      <c r="D9" s="251"/>
      <c r="E9" s="252"/>
      <c r="F9" s="13"/>
      <c r="G9" s="13"/>
      <c r="H9" s="18"/>
      <c r="I9" s="253"/>
      <c r="J9" s="253"/>
    </row>
    <row r="10" spans="1:10" ht="13.5" customHeight="1">
      <c r="A10" s="353" t="s">
        <v>212</v>
      </c>
      <c r="B10" s="353"/>
      <c r="C10" s="353"/>
      <c r="D10" s="353"/>
      <c r="E10" s="252"/>
      <c r="F10" s="255">
        <v>56468</v>
      </c>
      <c r="G10" s="255">
        <v>59950</v>
      </c>
      <c r="H10" s="256">
        <v>58962</v>
      </c>
      <c r="I10" s="257">
        <f>SUM(H10/G10*100)</f>
        <v>98.35195996663887</v>
      </c>
      <c r="J10" s="258">
        <v>100</v>
      </c>
    </row>
    <row r="11" spans="1:10" ht="6" customHeight="1">
      <c r="A11" s="187"/>
      <c r="B11" s="187"/>
      <c r="C11" s="187"/>
      <c r="D11" s="187"/>
      <c r="E11" s="227"/>
      <c r="F11" s="13"/>
      <c r="G11" s="13"/>
      <c r="H11" s="18"/>
      <c r="I11" s="253"/>
      <c r="J11" s="253"/>
    </row>
    <row r="12" spans="1:11" ht="15" customHeight="1">
      <c r="A12" s="353" t="s">
        <v>213</v>
      </c>
      <c r="B12" s="187"/>
      <c r="C12" s="259"/>
      <c r="D12" s="254" t="s">
        <v>212</v>
      </c>
      <c r="E12" s="227"/>
      <c r="F12" s="255">
        <v>54077</v>
      </c>
      <c r="G12" s="255">
        <v>57156</v>
      </c>
      <c r="H12" s="256">
        <v>56309</v>
      </c>
      <c r="I12" s="257">
        <f aca="true" t="shared" si="0" ref="I12:I17">SUM(H12/G12*100)</f>
        <v>98.518090839107</v>
      </c>
      <c r="J12" s="258">
        <f>SUM(H12/H10*100)</f>
        <v>95.50049184220345</v>
      </c>
      <c r="K12" s="260"/>
    </row>
    <row r="13" spans="1:11" ht="15" customHeight="1">
      <c r="A13" s="353"/>
      <c r="B13" s="187"/>
      <c r="C13" s="261"/>
      <c r="D13" s="254" t="s">
        <v>214</v>
      </c>
      <c r="E13" s="227"/>
      <c r="F13" s="255">
        <v>329</v>
      </c>
      <c r="G13" s="255">
        <v>319</v>
      </c>
      <c r="H13" s="256">
        <v>314</v>
      </c>
      <c r="I13" s="257">
        <f t="shared" si="0"/>
        <v>98.43260188087774</v>
      </c>
      <c r="J13" s="258">
        <f>SUM(H13/H10*100)</f>
        <v>0.5325463858078084</v>
      </c>
      <c r="K13" s="260"/>
    </row>
    <row r="14" spans="1:10" ht="15" customHeight="1">
      <c r="A14" s="353"/>
      <c r="B14" s="187"/>
      <c r="C14" s="261"/>
      <c r="D14" s="254" t="s">
        <v>215</v>
      </c>
      <c r="E14" s="227"/>
      <c r="F14" s="255">
        <v>762</v>
      </c>
      <c r="G14" s="255">
        <v>746</v>
      </c>
      <c r="H14" s="256">
        <v>802</v>
      </c>
      <c r="I14" s="257">
        <f t="shared" si="0"/>
        <v>107.50670241286863</v>
      </c>
      <c r="J14" s="258">
        <f>SUM(H14/H10*100)</f>
        <v>1.3601980936874596</v>
      </c>
    </row>
    <row r="15" spans="1:10" ht="15" customHeight="1">
      <c r="A15" s="353"/>
      <c r="B15" s="227"/>
      <c r="C15" s="261"/>
      <c r="D15" s="254" t="s">
        <v>216</v>
      </c>
      <c r="E15" s="354"/>
      <c r="F15" s="255">
        <v>8739</v>
      </c>
      <c r="G15" s="255">
        <v>8845</v>
      </c>
      <c r="H15" s="256">
        <v>9308</v>
      </c>
      <c r="I15" s="257">
        <f t="shared" si="0"/>
        <v>105.23459581684567</v>
      </c>
      <c r="J15" s="258">
        <f>SUM(H15/H10*100)</f>
        <v>15.78643872324548</v>
      </c>
    </row>
    <row r="16" spans="1:10" ht="15" customHeight="1">
      <c r="A16" s="353"/>
      <c r="B16" s="227"/>
      <c r="C16" s="261"/>
      <c r="D16" s="254" t="s">
        <v>217</v>
      </c>
      <c r="E16" s="354"/>
      <c r="F16" s="255">
        <v>42376</v>
      </c>
      <c r="G16" s="255">
        <v>45453</v>
      </c>
      <c r="H16" s="256">
        <v>44586</v>
      </c>
      <c r="I16" s="257">
        <f t="shared" si="0"/>
        <v>98.09253514619498</v>
      </c>
      <c r="J16" s="258">
        <f>SUM(H16/H10*100)</f>
        <v>75.61819476951257</v>
      </c>
    </row>
    <row r="17" spans="1:10" ht="13.5" customHeight="1">
      <c r="A17" s="353"/>
      <c r="B17" s="187"/>
      <c r="C17" s="261"/>
      <c r="D17" s="254" t="s">
        <v>218</v>
      </c>
      <c r="E17" s="227"/>
      <c r="F17" s="355">
        <v>1871</v>
      </c>
      <c r="G17" s="356">
        <v>1793</v>
      </c>
      <c r="H17" s="347">
        <v>1299</v>
      </c>
      <c r="I17" s="348">
        <f t="shared" si="0"/>
        <v>72.44841048522031</v>
      </c>
      <c r="J17" s="349">
        <f>SUM(H17/H10*100)</f>
        <v>2.2031138699501374</v>
      </c>
    </row>
    <row r="18" spans="1:11" ht="13.5" customHeight="1">
      <c r="A18" s="353"/>
      <c r="B18" s="187"/>
      <c r="C18" s="262"/>
      <c r="D18" s="263" t="s">
        <v>219</v>
      </c>
      <c r="E18" s="264"/>
      <c r="F18" s="355"/>
      <c r="G18" s="356"/>
      <c r="H18" s="347"/>
      <c r="I18" s="348"/>
      <c r="J18" s="349"/>
      <c r="K18" s="265"/>
    </row>
    <row r="19" spans="1:10" ht="6" customHeight="1">
      <c r="A19" s="187"/>
      <c r="B19" s="187"/>
      <c r="C19" s="187"/>
      <c r="D19" s="266"/>
      <c r="E19" s="227"/>
      <c r="F19" s="13"/>
      <c r="G19" s="13"/>
      <c r="H19" s="18"/>
      <c r="I19" s="253"/>
      <c r="J19" s="253"/>
    </row>
    <row r="20" spans="1:10" ht="16.5" customHeight="1" thickBot="1">
      <c r="A20" s="350" t="s">
        <v>220</v>
      </c>
      <c r="B20" s="350"/>
      <c r="C20" s="350"/>
      <c r="D20" s="350"/>
      <c r="E20" s="267"/>
      <c r="F20" s="268">
        <v>2391</v>
      </c>
      <c r="G20" s="268">
        <v>2794</v>
      </c>
      <c r="H20" s="269">
        <v>2653</v>
      </c>
      <c r="I20" s="257">
        <f>SUM(H20/G20*100)</f>
        <v>94.95347172512527</v>
      </c>
      <c r="J20" s="258">
        <f>SUM(H20/H10*100)</f>
        <v>4.499508157796547</v>
      </c>
    </row>
    <row r="21" spans="1:11" ht="11.25" customHeight="1">
      <c r="A21" s="270" t="s">
        <v>221</v>
      </c>
      <c r="B21" s="271"/>
      <c r="C21" s="271"/>
      <c r="D21" s="271"/>
      <c r="E21" s="271"/>
      <c r="F21" s="271"/>
      <c r="G21" s="271"/>
      <c r="H21" s="272"/>
      <c r="I21" s="273"/>
      <c r="J21" s="271"/>
      <c r="K21" s="260"/>
    </row>
    <row r="22" spans="1:10" ht="11.25" customHeight="1">
      <c r="A22" s="251" t="s">
        <v>222</v>
      </c>
      <c r="B22" s="187"/>
      <c r="C22" s="187"/>
      <c r="D22" s="187"/>
      <c r="E22" s="187"/>
      <c r="F22" s="187"/>
      <c r="G22" s="187"/>
      <c r="H22" s="274"/>
      <c r="I22" s="275"/>
      <c r="J22" s="276"/>
    </row>
    <row r="23" spans="1:10" ht="11.25" customHeight="1">
      <c r="A23" s="277" t="s">
        <v>223</v>
      </c>
      <c r="B23" s="174"/>
      <c r="C23" s="174"/>
      <c r="D23" s="174"/>
      <c r="E23" s="174"/>
      <c r="F23" s="174"/>
      <c r="G23" s="174"/>
      <c r="H23" s="274"/>
      <c r="I23" s="275"/>
      <c r="J23" s="274"/>
    </row>
    <row r="24" spans="1:10" ht="11.25" customHeight="1">
      <c r="A24" s="277" t="s">
        <v>224</v>
      </c>
      <c r="B24" s="174"/>
      <c r="C24" s="174"/>
      <c r="D24" s="174"/>
      <c r="E24" s="174"/>
      <c r="F24" s="174"/>
      <c r="G24" s="174"/>
      <c r="H24" s="274"/>
      <c r="I24" s="275"/>
      <c r="J24" s="274"/>
    </row>
    <row r="25" spans="1:10" ht="11.25" customHeight="1">
      <c r="A25" s="277" t="s">
        <v>225</v>
      </c>
      <c r="B25" s="174"/>
      <c r="C25" s="174"/>
      <c r="D25" s="174"/>
      <c r="E25" s="174"/>
      <c r="F25" s="174"/>
      <c r="G25" s="174"/>
      <c r="H25" s="274"/>
      <c r="I25" s="275"/>
      <c r="J25" s="274"/>
    </row>
    <row r="26" spans="1:10" ht="11.25" customHeight="1">
      <c r="A26" s="277" t="s">
        <v>226</v>
      </c>
      <c r="B26" s="277"/>
      <c r="C26" s="277"/>
      <c r="D26" s="277"/>
      <c r="E26" s="277"/>
      <c r="F26" s="277"/>
      <c r="G26" s="277"/>
      <c r="H26" s="274"/>
      <c r="I26" s="275"/>
      <c r="J26" s="274"/>
    </row>
    <row r="27" spans="1:10" ht="11.25" customHeight="1">
      <c r="A27" s="277"/>
      <c r="B27" s="278"/>
      <c r="C27" s="278"/>
      <c r="D27" s="278"/>
      <c r="E27" s="278"/>
      <c r="F27" s="278"/>
      <c r="G27" s="278"/>
      <c r="H27" s="278"/>
      <c r="I27" s="279"/>
      <c r="J27" s="278"/>
    </row>
  </sheetData>
  <sheetProtection/>
  <mergeCells count="17">
    <mergeCell ref="H17:H18"/>
    <mergeCell ref="I17:I18"/>
    <mergeCell ref="J17:J18"/>
    <mergeCell ref="A20:D20"/>
    <mergeCell ref="A8:E8"/>
    <mergeCell ref="A10:D10"/>
    <mergeCell ref="A12:A18"/>
    <mergeCell ref="E15:E16"/>
    <mergeCell ref="F17:F18"/>
    <mergeCell ref="G17:G18"/>
    <mergeCell ref="A1:J1"/>
    <mergeCell ref="A5:E7"/>
    <mergeCell ref="F5:F7"/>
    <mergeCell ref="G5:G7"/>
    <mergeCell ref="H5:H7"/>
    <mergeCell ref="I5:I7"/>
    <mergeCell ref="J5:J7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J24"/>
  <sheetViews>
    <sheetView showGridLines="0" zoomScaleSheetLayoutView="100" zoomScalePageLayoutView="0" workbookViewId="0" topLeftCell="A1">
      <selection activeCell="G13" sqref="G13"/>
    </sheetView>
  </sheetViews>
  <sheetFormatPr defaultColWidth="11.3984375" defaultRowHeight="14.25"/>
  <cols>
    <col min="1" max="1" width="6.09765625" style="5" customWidth="1"/>
    <col min="2" max="2" width="1.203125" style="5" customWidth="1"/>
    <col min="3" max="3" width="0.4921875" style="5" customWidth="1"/>
    <col min="4" max="4" width="12.69921875" style="5" customWidth="1"/>
    <col min="5" max="5" width="2.5" style="5" customWidth="1"/>
    <col min="6" max="8" width="14" style="5" customWidth="1"/>
    <col min="9" max="9" width="14" style="243" customWidth="1"/>
    <col min="10" max="10" width="14" style="5" customWidth="1"/>
    <col min="11" max="11" width="11.3984375" style="5" customWidth="1"/>
    <col min="12" max="12" width="21.3984375" style="5" customWidth="1"/>
    <col min="13" max="13" width="11.3984375" style="5" customWidth="1"/>
    <col min="14" max="17" width="17.3984375" style="5" customWidth="1"/>
    <col min="18" max="16384" width="11.3984375" style="5" customWidth="1"/>
  </cols>
  <sheetData>
    <row r="1" spans="1:10" ht="18.75">
      <c r="A1" s="333" t="s">
        <v>228</v>
      </c>
      <c r="B1" s="333"/>
      <c r="C1" s="333"/>
      <c r="D1" s="333"/>
      <c r="E1" s="333"/>
      <c r="F1" s="333"/>
      <c r="G1" s="333"/>
      <c r="H1" s="333"/>
      <c r="I1" s="333"/>
      <c r="J1" s="333"/>
    </row>
    <row r="2" ht="13.5">
      <c r="H2" s="189"/>
    </row>
    <row r="4" spans="1:10" ht="16.5" thickBot="1">
      <c r="A4" s="2" t="s">
        <v>203</v>
      </c>
      <c r="B4" s="2"/>
      <c r="C4" s="2"/>
      <c r="D4" s="2"/>
      <c r="E4" s="2"/>
      <c r="F4" s="2"/>
      <c r="G4" s="2"/>
      <c r="H4" s="2"/>
      <c r="I4" s="246"/>
      <c r="J4" s="3" t="s">
        <v>246</v>
      </c>
    </row>
    <row r="5" spans="1:10" ht="13.5">
      <c r="A5" s="334" t="s">
        <v>229</v>
      </c>
      <c r="B5" s="334"/>
      <c r="C5" s="334"/>
      <c r="D5" s="334"/>
      <c r="E5" s="323"/>
      <c r="F5" s="337" t="s">
        <v>205</v>
      </c>
      <c r="G5" s="337" t="s">
        <v>206</v>
      </c>
      <c r="H5" s="339" t="s">
        <v>230</v>
      </c>
      <c r="I5" s="341" t="s">
        <v>208</v>
      </c>
      <c r="J5" s="344" t="s">
        <v>209</v>
      </c>
    </row>
    <row r="6" spans="1:10" ht="13.5">
      <c r="A6" s="335"/>
      <c r="B6" s="335"/>
      <c r="C6" s="335"/>
      <c r="D6" s="335"/>
      <c r="E6" s="324"/>
      <c r="F6" s="357"/>
      <c r="G6" s="338"/>
      <c r="H6" s="340"/>
      <c r="I6" s="342"/>
      <c r="J6" s="345"/>
    </row>
    <row r="7" spans="1:10" ht="13.5">
      <c r="A7" s="336"/>
      <c r="B7" s="336"/>
      <c r="C7" s="336"/>
      <c r="D7" s="336"/>
      <c r="E7" s="325"/>
      <c r="F7" s="358"/>
      <c r="G7" s="330"/>
      <c r="H7" s="359"/>
      <c r="I7" s="343"/>
      <c r="J7" s="346"/>
    </row>
    <row r="8" spans="1:10" ht="13.5" customHeight="1">
      <c r="A8" s="351" t="s">
        <v>231</v>
      </c>
      <c r="B8" s="351"/>
      <c r="C8" s="351"/>
      <c r="D8" s="351"/>
      <c r="E8" s="352"/>
      <c r="F8" s="280">
        <v>113</v>
      </c>
      <c r="G8" s="280">
        <v>110</v>
      </c>
      <c r="H8" s="248">
        <v>110</v>
      </c>
      <c r="I8" s="249">
        <f>SUM(H8/G8*100)</f>
        <v>100</v>
      </c>
      <c r="J8" s="250" t="s">
        <v>34</v>
      </c>
    </row>
    <row r="9" spans="1:10" ht="3.75" customHeight="1">
      <c r="A9" s="251"/>
      <c r="B9" s="251"/>
      <c r="C9" s="251"/>
      <c r="D9" s="251"/>
      <c r="E9" s="252"/>
      <c r="H9" s="26"/>
      <c r="I9" s="257"/>
      <c r="J9" s="253"/>
    </row>
    <row r="10" spans="1:10" ht="13.5" customHeight="1">
      <c r="A10" s="353" t="s">
        <v>232</v>
      </c>
      <c r="B10" s="353"/>
      <c r="C10" s="353"/>
      <c r="D10" s="353"/>
      <c r="E10" s="252"/>
      <c r="F10" s="255">
        <v>56468</v>
      </c>
      <c r="G10" s="255">
        <v>59950</v>
      </c>
      <c r="H10" s="256">
        <v>58962</v>
      </c>
      <c r="I10" s="257">
        <f>SUM(H10/G10*100)</f>
        <v>98.35195996663887</v>
      </c>
      <c r="J10" s="258">
        <v>100</v>
      </c>
    </row>
    <row r="11" spans="1:10" ht="6" customHeight="1">
      <c r="A11" s="187"/>
      <c r="B11" s="187"/>
      <c r="C11" s="187"/>
      <c r="D11" s="187"/>
      <c r="E11" s="227"/>
      <c r="F11" s="255"/>
      <c r="G11" s="255"/>
      <c r="H11" s="256"/>
      <c r="I11" s="281"/>
      <c r="J11" s="253"/>
    </row>
    <row r="12" spans="1:10" ht="15" customHeight="1">
      <c r="A12" s="353" t="s">
        <v>233</v>
      </c>
      <c r="B12" s="187"/>
      <c r="C12" s="259"/>
      <c r="D12" s="254" t="s">
        <v>232</v>
      </c>
      <c r="E12" s="227"/>
      <c r="F12" s="255">
        <v>54077</v>
      </c>
      <c r="G12" s="255">
        <v>57156</v>
      </c>
      <c r="H12" s="256">
        <f>SUM(H14:H17)</f>
        <v>56309</v>
      </c>
      <c r="I12" s="257">
        <f>SUM(H12/G12*100)</f>
        <v>98.518090839107</v>
      </c>
      <c r="J12" s="258">
        <f>SUM(H12/H10*100)</f>
        <v>95.50049184220345</v>
      </c>
    </row>
    <row r="13" spans="1:10" ht="15" customHeight="1">
      <c r="A13" s="353"/>
      <c r="B13" s="187"/>
      <c r="C13" s="261"/>
      <c r="D13" s="254" t="s">
        <v>234</v>
      </c>
      <c r="E13" s="227"/>
      <c r="F13" s="255" t="s">
        <v>235</v>
      </c>
      <c r="G13" s="255" t="s">
        <v>235</v>
      </c>
      <c r="H13" s="255" t="s">
        <v>235</v>
      </c>
      <c r="I13" s="281" t="s">
        <v>34</v>
      </c>
      <c r="J13" s="253" t="s">
        <v>34</v>
      </c>
    </row>
    <row r="14" spans="1:10" ht="15" customHeight="1">
      <c r="A14" s="353"/>
      <c r="B14" s="187"/>
      <c r="C14" s="261"/>
      <c r="D14" s="254" t="s">
        <v>236</v>
      </c>
      <c r="E14" s="227"/>
      <c r="F14" s="255">
        <v>4980</v>
      </c>
      <c r="G14" s="255">
        <v>5087</v>
      </c>
      <c r="H14" s="256">
        <v>5165</v>
      </c>
      <c r="I14" s="257">
        <f>SUM(H14/G14*100)</f>
        <v>101.53332022803224</v>
      </c>
      <c r="J14" s="258">
        <f>SUM(H14/H10*100)</f>
        <v>8.759879244259015</v>
      </c>
    </row>
    <row r="15" spans="1:10" ht="15" customHeight="1">
      <c r="A15" s="353"/>
      <c r="B15" s="282"/>
      <c r="C15" s="261"/>
      <c r="D15" s="254" t="s">
        <v>237</v>
      </c>
      <c r="E15" s="227"/>
      <c r="F15" s="255">
        <v>5304</v>
      </c>
      <c r="G15" s="255">
        <v>5306</v>
      </c>
      <c r="H15" s="256">
        <v>5337</v>
      </c>
      <c r="I15" s="257">
        <f>SUM(H15/G15*100)</f>
        <v>100.58424425179042</v>
      </c>
      <c r="J15" s="258">
        <f>SUM(H15/H10*100)</f>
        <v>9.051592551134629</v>
      </c>
    </row>
    <row r="16" spans="1:10" ht="15" customHeight="1">
      <c r="A16" s="353"/>
      <c r="B16" s="187"/>
      <c r="C16" s="261"/>
      <c r="D16" s="254" t="s">
        <v>238</v>
      </c>
      <c r="E16" s="227"/>
      <c r="F16" s="255">
        <v>40</v>
      </c>
      <c r="G16" s="255">
        <v>58</v>
      </c>
      <c r="H16" s="256">
        <v>45</v>
      </c>
      <c r="I16" s="257">
        <f>SUM(H16/G16*100)</f>
        <v>77.58620689655173</v>
      </c>
      <c r="J16" s="258">
        <f>SUM(H16/H10*100)</f>
        <v>0.07632034191513178</v>
      </c>
    </row>
    <row r="17" spans="1:10" ht="15" customHeight="1">
      <c r="A17" s="353"/>
      <c r="B17" s="187"/>
      <c r="C17" s="262"/>
      <c r="D17" s="254" t="s">
        <v>239</v>
      </c>
      <c r="E17" s="227"/>
      <c r="F17" s="255">
        <v>43753</v>
      </c>
      <c r="G17" s="255">
        <v>46705</v>
      </c>
      <c r="H17" s="256">
        <v>45762</v>
      </c>
      <c r="I17" s="257">
        <f>SUM(H17/G17*100)</f>
        <v>97.98094422438712</v>
      </c>
      <c r="J17" s="258">
        <f>SUM(H17/H10*100)</f>
        <v>77.61269970489468</v>
      </c>
    </row>
    <row r="18" spans="1:10" ht="6" customHeight="1">
      <c r="A18" s="187"/>
      <c r="B18" s="187"/>
      <c r="C18" s="187"/>
      <c r="D18" s="187"/>
      <c r="E18" s="227"/>
      <c r="F18" s="255"/>
      <c r="G18" s="255"/>
      <c r="H18" s="256"/>
      <c r="I18" s="281"/>
      <c r="J18" s="253"/>
    </row>
    <row r="19" spans="1:10" ht="16.5" customHeight="1" thickBot="1">
      <c r="A19" s="350" t="s">
        <v>240</v>
      </c>
      <c r="B19" s="350"/>
      <c r="C19" s="350"/>
      <c r="D19" s="350"/>
      <c r="E19" s="267"/>
      <c r="F19" s="268">
        <v>2391</v>
      </c>
      <c r="G19" s="268">
        <v>2794</v>
      </c>
      <c r="H19" s="269">
        <v>2653</v>
      </c>
      <c r="I19" s="257">
        <f>SUM(H19/G19*100)</f>
        <v>94.95347172512527</v>
      </c>
      <c r="J19" s="258">
        <f>SUM(H19/H10*100)</f>
        <v>4.499508157796547</v>
      </c>
    </row>
    <row r="20" spans="1:10" ht="11.25" customHeight="1">
      <c r="A20" s="270" t="s">
        <v>241</v>
      </c>
      <c r="B20" s="271"/>
      <c r="C20" s="271"/>
      <c r="D20" s="271"/>
      <c r="E20" s="271"/>
      <c r="F20" s="271"/>
      <c r="G20" s="271"/>
      <c r="H20" s="274"/>
      <c r="I20" s="273"/>
      <c r="J20" s="271"/>
    </row>
    <row r="21" spans="1:10" ht="11.25" customHeight="1">
      <c r="A21" s="277" t="s">
        <v>242</v>
      </c>
      <c r="B21" s="274"/>
      <c r="C21" s="274"/>
      <c r="D21" s="274"/>
      <c r="E21" s="274"/>
      <c r="F21" s="274"/>
      <c r="G21" s="274"/>
      <c r="H21" s="274"/>
      <c r="I21" s="275"/>
      <c r="J21" s="274"/>
    </row>
    <row r="22" spans="1:10" ht="11.25" customHeight="1">
      <c r="A22" s="277" t="s">
        <v>243</v>
      </c>
      <c r="B22" s="274"/>
      <c r="C22" s="274"/>
      <c r="D22" s="274"/>
      <c r="E22" s="274"/>
      <c r="F22" s="274"/>
      <c r="G22" s="274"/>
      <c r="H22" s="274"/>
      <c r="I22" s="275"/>
      <c r="J22" s="274"/>
    </row>
    <row r="23" spans="1:10" ht="11.25" customHeight="1">
      <c r="A23" s="277" t="s">
        <v>244</v>
      </c>
      <c r="B23" s="274"/>
      <c r="C23" s="274"/>
      <c r="D23" s="274"/>
      <c r="E23" s="274"/>
      <c r="F23" s="274"/>
      <c r="G23" s="274"/>
      <c r="H23" s="278"/>
      <c r="I23" s="275"/>
      <c r="J23" s="274"/>
    </row>
    <row r="24" spans="1:10" ht="11.25" customHeight="1">
      <c r="A24" s="277" t="s">
        <v>245</v>
      </c>
      <c r="B24" s="278"/>
      <c r="C24" s="278"/>
      <c r="D24" s="278"/>
      <c r="E24" s="278"/>
      <c r="F24" s="278"/>
      <c r="G24" s="278"/>
      <c r="I24" s="279"/>
      <c r="J24" s="278"/>
    </row>
  </sheetData>
  <sheetProtection/>
  <mergeCells count="11">
    <mergeCell ref="A8:E8"/>
    <mergeCell ref="A10:D10"/>
    <mergeCell ref="A12:A17"/>
    <mergeCell ref="A19:D19"/>
    <mergeCell ref="A1:J1"/>
    <mergeCell ref="A5:E7"/>
    <mergeCell ref="F5:F7"/>
    <mergeCell ref="G5:G7"/>
    <mergeCell ref="H5:H7"/>
    <mergeCell ref="I5:I7"/>
    <mergeCell ref="J5:J7"/>
  </mergeCells>
  <printOptions/>
  <pageMargins left="0.5118110236220472" right="0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H29"/>
  <sheetViews>
    <sheetView showGridLines="0" zoomScaleSheetLayoutView="100" zoomScalePageLayoutView="0" workbookViewId="0" topLeftCell="A1">
      <selection activeCell="BJ21" sqref="BJ21"/>
    </sheetView>
  </sheetViews>
  <sheetFormatPr defaultColWidth="8.796875" defaultRowHeight="14.25"/>
  <cols>
    <col min="1" max="1" width="11" style="5" customWidth="1"/>
    <col min="2" max="2" width="5.5" style="5" customWidth="1"/>
    <col min="3" max="3" width="15.5" style="5" customWidth="1"/>
    <col min="4" max="6" width="13.19921875" style="5" customWidth="1"/>
    <col min="7" max="7" width="13.19921875" style="26" customWidth="1"/>
    <col min="8" max="9" width="13.3984375" style="5" customWidth="1"/>
    <col min="10" max="10" width="11.3984375" style="5" customWidth="1"/>
    <col min="11" max="11" width="23.3984375" style="5" customWidth="1"/>
    <col min="12" max="17" width="13.3984375" style="5" customWidth="1"/>
    <col min="18" max="18" width="11.3984375" style="5" customWidth="1"/>
    <col min="19" max="19" width="23.3984375" style="5" customWidth="1"/>
    <col min="20" max="25" width="13.3984375" style="5" customWidth="1"/>
    <col min="26" max="26" width="11.3984375" style="5" customWidth="1"/>
    <col min="27" max="27" width="5.3984375" style="5" customWidth="1"/>
    <col min="28" max="28" width="27.3984375" style="5" customWidth="1"/>
    <col min="29" max="33" width="13.3984375" style="5" customWidth="1"/>
    <col min="34" max="34" width="11.3984375" style="5" customWidth="1"/>
    <col min="35" max="35" width="17.3984375" style="5" customWidth="1"/>
    <col min="36" max="39" width="11.3984375" style="5" customWidth="1"/>
    <col min="40" max="44" width="9" style="5" customWidth="1"/>
    <col min="45" max="45" width="11.3984375" style="5" customWidth="1"/>
    <col min="46" max="46" width="25.3984375" style="5" customWidth="1"/>
    <col min="47" max="51" width="15.3984375" style="5" customWidth="1"/>
    <col min="52" max="52" width="16.3984375" style="5" customWidth="1"/>
    <col min="53" max="53" width="17.3984375" style="5" customWidth="1"/>
    <col min="54" max="57" width="19.3984375" style="5" customWidth="1"/>
    <col min="58" max="58" width="11.3984375" style="5" customWidth="1"/>
    <col min="59" max="59" width="17.3984375" style="5" customWidth="1"/>
    <col min="60" max="62" width="11.3984375" style="5" customWidth="1"/>
    <col min="63" max="67" width="9" style="5" customWidth="1"/>
    <col min="68" max="68" width="15.3984375" style="5" customWidth="1"/>
    <col min="69" max="74" width="11.3984375" style="5" customWidth="1"/>
    <col min="75" max="75" width="7.3984375" style="5" customWidth="1"/>
    <col min="76" max="76" width="15.3984375" style="5" customWidth="1"/>
    <col min="77" max="82" width="11.3984375" style="5" customWidth="1"/>
    <col min="83" max="83" width="15.3984375" style="5" customWidth="1"/>
    <col min="84" max="84" width="18.3984375" style="5" customWidth="1"/>
    <col min="85" max="87" width="16.3984375" style="5" customWidth="1"/>
    <col min="88" max="88" width="7.3984375" style="5" customWidth="1"/>
    <col min="89" max="89" width="15.3984375" style="5" customWidth="1"/>
    <col min="90" max="91" width="22.3984375" style="5" customWidth="1"/>
    <col min="92" max="92" width="21.3984375" style="5" customWidth="1"/>
    <col min="93" max="93" width="11.3984375" style="5" customWidth="1"/>
    <col min="94" max="94" width="15.3984375" style="5" customWidth="1"/>
    <col min="95" max="95" width="17.3984375" style="5" customWidth="1"/>
    <col min="96" max="98" width="15.3984375" style="5" customWidth="1"/>
    <col min="99" max="99" width="11.3984375" style="5" customWidth="1"/>
    <col min="100" max="103" width="20.3984375" style="5" customWidth="1"/>
    <col min="104" max="104" width="11.3984375" style="5" customWidth="1"/>
    <col min="105" max="105" width="15.3984375" style="5" customWidth="1"/>
    <col min="106" max="113" width="9" style="5" customWidth="1"/>
    <col min="114" max="114" width="11.3984375" style="5" customWidth="1"/>
    <col min="115" max="115" width="15.3984375" style="5" customWidth="1"/>
    <col min="116" max="122" width="11.3984375" style="5" customWidth="1"/>
    <col min="123" max="127" width="16.3984375" style="5" customWidth="1"/>
    <col min="128" max="128" width="11.3984375" style="5" customWidth="1"/>
    <col min="129" max="129" width="19.3984375" style="5" customWidth="1"/>
    <col min="130" max="132" width="20.3984375" style="5" customWidth="1"/>
    <col min="133" max="134" width="26.3984375" style="5" customWidth="1"/>
    <col min="135" max="135" width="27.3984375" style="5" customWidth="1"/>
    <col min="136" max="136" width="11.3984375" style="5" customWidth="1"/>
    <col min="137" max="137" width="19.3984375" style="5" customWidth="1"/>
    <col min="138" max="143" width="10.3984375" style="5" customWidth="1"/>
    <col min="144" max="146" width="13.3984375" style="5" customWidth="1"/>
    <col min="147" max="148" width="20.3984375" style="5" customWidth="1"/>
    <col min="149" max="149" width="11.3984375" style="5" customWidth="1"/>
    <col min="150" max="150" width="19.3984375" style="5" customWidth="1"/>
    <col min="151" max="152" width="10.3984375" style="5" customWidth="1"/>
    <col min="153" max="153" width="12.3984375" style="5" customWidth="1"/>
    <col min="154" max="154" width="10.3984375" style="5" customWidth="1"/>
    <col min="155" max="156" width="9" style="5" customWidth="1"/>
    <col min="157" max="159" width="11.3984375" style="5" customWidth="1"/>
    <col min="160" max="160" width="12.3984375" style="5" customWidth="1"/>
    <col min="161" max="162" width="11.3984375" style="5" customWidth="1"/>
    <col min="163" max="163" width="12.3984375" style="5" customWidth="1"/>
    <col min="164" max="166" width="11.3984375" style="5" customWidth="1"/>
    <col min="167" max="167" width="13.3984375" style="5" customWidth="1"/>
    <col min="168" max="168" width="11.3984375" style="5" customWidth="1"/>
    <col min="169" max="169" width="13.3984375" style="5" customWidth="1"/>
    <col min="170" max="170" width="11.3984375" style="5" customWidth="1"/>
    <col min="171" max="171" width="13.3984375" style="5" customWidth="1"/>
    <col min="172" max="172" width="11.3984375" style="5" customWidth="1"/>
    <col min="173" max="173" width="13.3984375" style="5" customWidth="1"/>
    <col min="174" max="174" width="11.3984375" style="5" customWidth="1"/>
    <col min="175" max="175" width="13.3984375" style="5" customWidth="1"/>
    <col min="176" max="176" width="11.3984375" style="5" customWidth="1"/>
    <col min="177" max="177" width="13.3984375" style="5" customWidth="1"/>
    <col min="178" max="179" width="11.3984375" style="5" customWidth="1"/>
    <col min="180" max="187" width="13.3984375" style="5" customWidth="1"/>
    <col min="188" max="188" width="11.3984375" style="5" customWidth="1"/>
    <col min="189" max="189" width="9" style="5" customWidth="1"/>
    <col min="190" max="195" width="11.3984375" style="5" customWidth="1"/>
    <col min="196" max="196" width="5.3984375" style="5" customWidth="1"/>
    <col min="197" max="197" width="15.3984375" style="5" customWidth="1"/>
    <col min="198" max="203" width="11.3984375" style="5" customWidth="1"/>
    <col min="204" max="204" width="9" style="5" customWidth="1"/>
    <col min="205" max="205" width="17.3984375" style="5" customWidth="1"/>
    <col min="206" max="207" width="31.3984375" style="5" customWidth="1"/>
    <col min="208" max="209" width="11.3984375" style="5" customWidth="1"/>
    <col min="210" max="218" width="9" style="5" customWidth="1"/>
    <col min="219" max="219" width="17.3984375" style="5" customWidth="1"/>
    <col min="220" max="220" width="62.3984375" style="5" customWidth="1"/>
    <col min="221" max="222" width="11.3984375" style="5" customWidth="1"/>
    <col min="223" max="224" width="8.3984375" style="5" customWidth="1"/>
    <col min="225" max="225" width="19.3984375" style="5" customWidth="1"/>
    <col min="226" max="227" width="8.3984375" style="5" customWidth="1"/>
    <col min="228" max="228" width="19.3984375" style="5" customWidth="1"/>
    <col min="229" max="229" width="9" style="5" customWidth="1"/>
    <col min="230" max="230" width="11.3984375" style="5" customWidth="1"/>
    <col min="231" max="233" width="8.3984375" style="5" customWidth="1"/>
    <col min="234" max="235" width="9" style="5" customWidth="1"/>
    <col min="236" max="236" width="8.3984375" style="5" customWidth="1"/>
    <col min="237" max="238" width="9" style="5" customWidth="1"/>
    <col min="239" max="239" width="11.3984375" style="5" customWidth="1"/>
    <col min="240" max="240" width="20.3984375" style="5" customWidth="1"/>
    <col min="241" max="242" width="30.3984375" style="5" customWidth="1"/>
    <col min="243" max="243" width="11.3984375" style="5" customWidth="1"/>
    <col min="244" max="244" width="3.3984375" style="5" customWidth="1"/>
    <col min="245" max="245" width="27.3984375" style="5" customWidth="1"/>
    <col min="246" max="246" width="9" style="5" customWidth="1"/>
    <col min="247" max="247" width="17.3984375" style="5" customWidth="1"/>
    <col min="248" max="248" width="9" style="5" customWidth="1"/>
    <col min="249" max="249" width="17.3984375" style="5" customWidth="1"/>
    <col min="250" max="250" width="9" style="5" customWidth="1"/>
    <col min="251" max="251" width="17.3984375" style="5" customWidth="1"/>
    <col min="252" max="252" width="9" style="5" customWidth="1"/>
    <col min="253" max="253" width="17.3984375" style="5" customWidth="1"/>
    <col min="254" max="16384" width="9" style="5" customWidth="1"/>
  </cols>
  <sheetData>
    <row r="1" spans="1:7" s="1" customFormat="1" ht="18.75">
      <c r="A1" s="314" t="s">
        <v>190</v>
      </c>
      <c r="B1" s="314"/>
      <c r="C1" s="314"/>
      <c r="D1" s="314"/>
      <c r="E1" s="314"/>
      <c r="F1" s="314"/>
      <c r="G1" s="314"/>
    </row>
    <row r="3" spans="1:8" ht="14.25" thickBot="1">
      <c r="A3" s="2"/>
      <c r="B3" s="2"/>
      <c r="C3" s="2"/>
      <c r="D3" s="2"/>
      <c r="E3" s="2"/>
      <c r="F3" s="2"/>
      <c r="G3" s="3" t="s">
        <v>191</v>
      </c>
      <c r="H3" s="13"/>
    </row>
    <row r="4" spans="1:8" ht="17.25" customHeight="1">
      <c r="A4" s="328" t="s">
        <v>192</v>
      </c>
      <c r="B4" s="327"/>
      <c r="C4" s="230" t="s">
        <v>193</v>
      </c>
      <c r="D4" s="231" t="s">
        <v>194</v>
      </c>
      <c r="E4" s="231" t="s">
        <v>195</v>
      </c>
      <c r="F4" s="231" t="s">
        <v>196</v>
      </c>
      <c r="G4" s="232" t="s">
        <v>197</v>
      </c>
      <c r="H4" s="13"/>
    </row>
    <row r="5" spans="1:8" ht="17.25" customHeight="1">
      <c r="A5" s="360" t="s">
        <v>198</v>
      </c>
      <c r="B5" s="361"/>
      <c r="C5" s="223">
        <v>1527312</v>
      </c>
      <c r="D5" s="223">
        <v>2145455</v>
      </c>
      <c r="E5" s="223">
        <v>2164773</v>
      </c>
      <c r="F5" s="223">
        <v>2179265</v>
      </c>
      <c r="G5" s="226">
        <v>2189395</v>
      </c>
      <c r="H5" s="233"/>
    </row>
    <row r="6" spans="1:7" ht="6" customHeight="1">
      <c r="A6" s="234"/>
      <c r="B6" s="10"/>
      <c r="C6" s="235"/>
      <c r="D6" s="235"/>
      <c r="E6" s="235"/>
      <c r="F6" s="235"/>
      <c r="G6" s="236"/>
    </row>
    <row r="7" spans="1:8" ht="15.75" customHeight="1">
      <c r="A7" s="237">
        <v>50</v>
      </c>
      <c r="B7" s="238" t="s">
        <v>199</v>
      </c>
      <c r="C7" s="15">
        <v>71773</v>
      </c>
      <c r="D7" s="15">
        <v>211204</v>
      </c>
      <c r="E7" s="15">
        <v>211539</v>
      </c>
      <c r="F7" s="15">
        <v>214397</v>
      </c>
      <c r="G7" s="21">
        <v>215355</v>
      </c>
      <c r="H7" s="212"/>
    </row>
    <row r="8" spans="1:7" ht="15.75" customHeight="1">
      <c r="A8" s="239">
        <v>65</v>
      </c>
      <c r="B8" s="240"/>
      <c r="C8" s="15">
        <v>922</v>
      </c>
      <c r="D8" s="15">
        <v>1963</v>
      </c>
      <c r="E8" s="15">
        <v>1963</v>
      </c>
      <c r="F8" s="15">
        <v>1963</v>
      </c>
      <c r="G8" s="21">
        <v>1963</v>
      </c>
    </row>
    <row r="9" spans="1:7" ht="15.75" customHeight="1">
      <c r="A9" s="239">
        <v>75</v>
      </c>
      <c r="B9" s="240"/>
      <c r="C9" s="15">
        <v>248133</v>
      </c>
      <c r="D9" s="15">
        <v>492659</v>
      </c>
      <c r="E9" s="15">
        <v>501263</v>
      </c>
      <c r="F9" s="15">
        <v>504824</v>
      </c>
      <c r="G9" s="21">
        <v>508338</v>
      </c>
    </row>
    <row r="10" spans="1:7" ht="15.75" customHeight="1">
      <c r="A10" s="239">
        <v>100</v>
      </c>
      <c r="B10" s="240"/>
      <c r="C10" s="15">
        <v>613958</v>
      </c>
      <c r="D10" s="15">
        <v>740321</v>
      </c>
      <c r="E10" s="15">
        <v>747778</v>
      </c>
      <c r="F10" s="15">
        <v>753884</v>
      </c>
      <c r="G10" s="21">
        <v>755129</v>
      </c>
    </row>
    <row r="11" spans="1:7" ht="15.75" customHeight="1">
      <c r="A11" s="239">
        <v>125</v>
      </c>
      <c r="B11" s="240"/>
      <c r="C11" s="15">
        <v>17</v>
      </c>
      <c r="D11" s="15">
        <v>6046</v>
      </c>
      <c r="E11" s="15">
        <v>5733</v>
      </c>
      <c r="F11" s="15">
        <v>5509</v>
      </c>
      <c r="G11" s="21">
        <v>5595</v>
      </c>
    </row>
    <row r="12" spans="1:7" ht="15.75" customHeight="1">
      <c r="A12" s="239">
        <v>150</v>
      </c>
      <c r="B12" s="240"/>
      <c r="C12" s="15">
        <v>102797</v>
      </c>
      <c r="D12" s="15">
        <v>154811</v>
      </c>
      <c r="E12" s="15">
        <v>156747</v>
      </c>
      <c r="F12" s="15">
        <v>157835</v>
      </c>
      <c r="G12" s="21">
        <v>158931</v>
      </c>
    </row>
    <row r="13" spans="1:7" ht="15.75" customHeight="1">
      <c r="A13" s="239">
        <v>200</v>
      </c>
      <c r="B13" s="240"/>
      <c r="C13" s="15">
        <v>253816</v>
      </c>
      <c r="D13" s="15">
        <v>279542</v>
      </c>
      <c r="E13" s="15">
        <v>279954</v>
      </c>
      <c r="F13" s="15">
        <v>280236</v>
      </c>
      <c r="G13" s="21">
        <v>282146</v>
      </c>
    </row>
    <row r="14" spans="1:7" ht="15.75" customHeight="1">
      <c r="A14" s="239">
        <v>250</v>
      </c>
      <c r="B14" s="240"/>
      <c r="C14" s="15">
        <v>1841</v>
      </c>
      <c r="D14" s="15">
        <v>16795</v>
      </c>
      <c r="E14" s="15">
        <v>16462</v>
      </c>
      <c r="F14" s="15">
        <v>16462</v>
      </c>
      <c r="G14" s="21">
        <v>16480</v>
      </c>
    </row>
    <row r="15" spans="1:7" ht="15.75" customHeight="1">
      <c r="A15" s="239">
        <v>300</v>
      </c>
      <c r="B15" s="240"/>
      <c r="C15" s="15">
        <v>88362</v>
      </c>
      <c r="D15" s="15">
        <v>95453</v>
      </c>
      <c r="E15" s="15">
        <v>96059</v>
      </c>
      <c r="F15" s="15">
        <v>95849</v>
      </c>
      <c r="G15" s="21">
        <v>95943</v>
      </c>
    </row>
    <row r="16" spans="1:7" ht="15.75" customHeight="1">
      <c r="A16" s="239">
        <v>350</v>
      </c>
      <c r="B16" s="240"/>
      <c r="C16" s="15">
        <v>4480</v>
      </c>
      <c r="D16" s="15">
        <v>4480</v>
      </c>
      <c r="E16" s="15">
        <v>4174</v>
      </c>
      <c r="F16" s="15">
        <v>4174</v>
      </c>
      <c r="G16" s="21">
        <v>4179</v>
      </c>
    </row>
    <row r="17" spans="1:7" ht="15.75" customHeight="1">
      <c r="A17" s="239">
        <v>400</v>
      </c>
      <c r="B17" s="240"/>
      <c r="C17" s="15">
        <v>34513</v>
      </c>
      <c r="D17" s="15">
        <v>34820</v>
      </c>
      <c r="E17" s="15">
        <v>34825</v>
      </c>
      <c r="F17" s="15">
        <v>34806</v>
      </c>
      <c r="G17" s="21">
        <v>35242</v>
      </c>
    </row>
    <row r="18" spans="1:7" ht="15.75" customHeight="1">
      <c r="A18" s="239">
        <v>450</v>
      </c>
      <c r="B18" s="240"/>
      <c r="C18" s="16">
        <v>5</v>
      </c>
      <c r="D18" s="16">
        <v>5</v>
      </c>
      <c r="E18" s="16">
        <v>5</v>
      </c>
      <c r="F18" s="16">
        <v>5</v>
      </c>
      <c r="G18" s="22">
        <v>5</v>
      </c>
    </row>
    <row r="19" spans="1:7" ht="15.75" customHeight="1">
      <c r="A19" s="239">
        <v>500</v>
      </c>
      <c r="B19" s="240"/>
      <c r="C19" s="15">
        <v>38912</v>
      </c>
      <c r="D19" s="15">
        <v>38912</v>
      </c>
      <c r="E19" s="15">
        <v>39372</v>
      </c>
      <c r="F19" s="15">
        <v>39372</v>
      </c>
      <c r="G19" s="21">
        <v>40006</v>
      </c>
    </row>
    <row r="20" spans="1:7" ht="15.75" customHeight="1">
      <c r="A20" s="239">
        <v>600</v>
      </c>
      <c r="B20" s="240"/>
      <c r="C20" s="15">
        <v>26606</v>
      </c>
      <c r="D20" s="15">
        <v>26606</v>
      </c>
      <c r="E20" s="15">
        <v>26619</v>
      </c>
      <c r="F20" s="15">
        <v>26619</v>
      </c>
      <c r="G20" s="21">
        <v>26619</v>
      </c>
    </row>
    <row r="21" spans="1:7" ht="15.75" customHeight="1">
      <c r="A21" s="239">
        <v>700</v>
      </c>
      <c r="B21" s="240"/>
      <c r="C21" s="15">
        <v>13490</v>
      </c>
      <c r="D21" s="15">
        <v>13490</v>
      </c>
      <c r="E21" s="15">
        <v>13558</v>
      </c>
      <c r="F21" s="15">
        <v>13558</v>
      </c>
      <c r="G21" s="21">
        <v>13558</v>
      </c>
    </row>
    <row r="22" spans="1:7" ht="15.75" customHeight="1">
      <c r="A22" s="239">
        <v>800</v>
      </c>
      <c r="B22" s="240"/>
      <c r="C22" s="15">
        <v>4476</v>
      </c>
      <c r="D22" s="15">
        <v>5137</v>
      </c>
      <c r="E22" s="15">
        <v>5511</v>
      </c>
      <c r="F22" s="15">
        <v>6561</v>
      </c>
      <c r="G22" s="21">
        <v>6695</v>
      </c>
    </row>
    <row r="23" spans="1:7" ht="15.75" customHeight="1">
      <c r="A23" s="237">
        <v>900</v>
      </c>
      <c r="B23" s="10"/>
      <c r="C23" s="15">
        <v>3600</v>
      </c>
      <c r="D23" s="15">
        <v>3600</v>
      </c>
      <c r="E23" s="15">
        <v>3600</v>
      </c>
      <c r="F23" s="15">
        <v>3600</v>
      </c>
      <c r="G23" s="21">
        <v>3600</v>
      </c>
    </row>
    <row r="24" spans="1:7" ht="15.75" customHeight="1">
      <c r="A24" s="239">
        <v>1000</v>
      </c>
      <c r="B24" s="227"/>
      <c r="C24" s="15">
        <v>18631</v>
      </c>
      <c r="D24" s="15">
        <v>18631</v>
      </c>
      <c r="E24" s="15">
        <v>18631</v>
      </c>
      <c r="F24" s="15">
        <v>18631</v>
      </c>
      <c r="G24" s="21">
        <v>18631</v>
      </c>
    </row>
    <row r="25" spans="1:7" ht="15.75" customHeight="1" thickBot="1">
      <c r="A25" s="239">
        <v>1100</v>
      </c>
      <c r="B25" s="227"/>
      <c r="C25" s="15">
        <v>980</v>
      </c>
      <c r="D25" s="15">
        <v>980</v>
      </c>
      <c r="E25" s="15">
        <v>980</v>
      </c>
      <c r="F25" s="15">
        <v>980</v>
      </c>
      <c r="G25" s="21">
        <v>980</v>
      </c>
    </row>
    <row r="26" spans="1:7" ht="15.75" customHeight="1">
      <c r="A26" s="39" t="s">
        <v>200</v>
      </c>
      <c r="B26" s="39"/>
      <c r="C26" s="39"/>
      <c r="D26" s="39"/>
      <c r="E26" s="39"/>
      <c r="F26" s="39"/>
      <c r="G26" s="241"/>
    </row>
    <row r="27" spans="1:7" ht="13.5">
      <c r="A27" s="174" t="s">
        <v>201</v>
      </c>
      <c r="B27" s="174"/>
      <c r="C27" s="174"/>
      <c r="D27" s="174"/>
      <c r="E27" s="174"/>
      <c r="F27" s="174"/>
      <c r="G27" s="242"/>
    </row>
    <row r="28" spans="1:7" ht="13.5">
      <c r="A28" s="243" t="s">
        <v>202</v>
      </c>
      <c r="B28" s="243"/>
      <c r="C28" s="243"/>
      <c r="D28" s="243"/>
      <c r="E28" s="243"/>
      <c r="F28" s="243"/>
      <c r="G28" s="244"/>
    </row>
    <row r="29" spans="1:7" s="243" customFormat="1" ht="13.5">
      <c r="A29" s="5"/>
      <c r="B29" s="5"/>
      <c r="C29" s="212"/>
      <c r="D29" s="212"/>
      <c r="E29" s="212"/>
      <c r="F29" s="212"/>
      <c r="G29" s="245"/>
    </row>
  </sheetData>
  <sheetProtection/>
  <mergeCells count="3">
    <mergeCell ref="A1:G1"/>
    <mergeCell ref="A4:B4"/>
    <mergeCell ref="A5:B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K13"/>
  <sheetViews>
    <sheetView zoomScaleSheetLayoutView="100" zoomScalePageLayoutView="0" workbookViewId="0" topLeftCell="A1">
      <selection activeCell="P4" sqref="P4"/>
    </sheetView>
  </sheetViews>
  <sheetFormatPr defaultColWidth="17.3984375" defaultRowHeight="14.25"/>
  <cols>
    <col min="1" max="3" width="5.59765625" style="40" customWidth="1"/>
    <col min="4" max="8" width="14.59765625" style="40" customWidth="1"/>
    <col min="9" max="9" width="4.5" style="40" customWidth="1"/>
    <col min="10" max="13" width="13.3984375" style="40" customWidth="1"/>
    <col min="14" max="14" width="11.3984375" style="40" customWidth="1"/>
    <col min="15" max="15" width="23.3984375" style="40" customWidth="1"/>
    <col min="16" max="21" width="13.3984375" style="40" customWidth="1"/>
    <col min="22" max="22" width="11.3984375" style="40" customWidth="1"/>
    <col min="23" max="23" width="23.3984375" style="40" customWidth="1"/>
    <col min="24" max="29" width="13.3984375" style="40" customWidth="1"/>
    <col min="30" max="30" width="11.3984375" style="40" customWidth="1"/>
    <col min="31" max="31" width="5.3984375" style="40" customWidth="1"/>
    <col min="32" max="32" width="27.3984375" style="40" customWidth="1"/>
    <col min="33" max="37" width="13.3984375" style="40" customWidth="1"/>
    <col min="38" max="38" width="11.3984375" style="40" customWidth="1"/>
    <col min="39" max="39" width="17.3984375" style="40" customWidth="1"/>
    <col min="40" max="43" width="11.3984375" style="40" customWidth="1"/>
    <col min="44" max="48" width="9" style="40" customWidth="1"/>
    <col min="49" max="49" width="11.3984375" style="40" customWidth="1"/>
    <col min="50" max="50" width="25.3984375" style="40" customWidth="1"/>
    <col min="51" max="55" width="15.3984375" style="40" customWidth="1"/>
    <col min="56" max="56" width="16.3984375" style="40" customWidth="1"/>
    <col min="57" max="57" width="17.3984375" style="40" customWidth="1"/>
    <col min="58" max="61" width="19.3984375" style="40" customWidth="1"/>
    <col min="62" max="62" width="11.3984375" style="40" customWidth="1"/>
    <col min="63" max="63" width="17.3984375" style="40" customWidth="1"/>
    <col min="64" max="66" width="11.3984375" style="40" customWidth="1"/>
    <col min="67" max="71" width="9" style="40" customWidth="1"/>
    <col min="72" max="72" width="15.3984375" style="40" customWidth="1"/>
    <col min="73" max="78" width="11.3984375" style="40" customWidth="1"/>
    <col min="79" max="79" width="7.3984375" style="40" customWidth="1"/>
    <col min="80" max="80" width="15.3984375" style="40" customWidth="1"/>
    <col min="81" max="86" width="11.3984375" style="40" customWidth="1"/>
    <col min="87" max="87" width="15.3984375" style="40" customWidth="1"/>
    <col min="88" max="88" width="18.3984375" style="40" customWidth="1"/>
    <col min="89" max="91" width="16.3984375" style="40" customWidth="1"/>
    <col min="92" max="92" width="7.3984375" style="40" customWidth="1"/>
    <col min="93" max="93" width="15.3984375" style="40" customWidth="1"/>
    <col min="94" max="95" width="22.3984375" style="40" customWidth="1"/>
    <col min="96" max="96" width="21.3984375" style="40" customWidth="1"/>
    <col min="97" max="97" width="11.3984375" style="40" customWidth="1"/>
    <col min="98" max="98" width="15.3984375" style="40" customWidth="1"/>
    <col min="99" max="99" width="17.3984375" style="40" customWidth="1"/>
    <col min="100" max="102" width="15.3984375" style="40" customWidth="1"/>
    <col min="103" max="103" width="11.3984375" style="40" customWidth="1"/>
    <col min="104" max="107" width="20.3984375" style="40" customWidth="1"/>
    <col min="108" max="108" width="11.3984375" style="40" customWidth="1"/>
    <col min="109" max="109" width="15.3984375" style="40" customWidth="1"/>
    <col min="110" max="117" width="9" style="40" customWidth="1"/>
    <col min="118" max="118" width="11.3984375" style="40" customWidth="1"/>
    <col min="119" max="119" width="15.3984375" style="40" customWidth="1"/>
    <col min="120" max="126" width="11.3984375" style="40" customWidth="1"/>
    <col min="127" max="131" width="16.3984375" style="40" customWidth="1"/>
    <col min="132" max="132" width="11.3984375" style="40" customWidth="1"/>
    <col min="133" max="133" width="19.3984375" style="40" customWidth="1"/>
    <col min="134" max="136" width="20.3984375" style="40" customWidth="1"/>
    <col min="137" max="138" width="26.3984375" style="40" customWidth="1"/>
    <col min="139" max="139" width="27.3984375" style="40" customWidth="1"/>
    <col min="140" max="140" width="11.3984375" style="40" customWidth="1"/>
    <col min="141" max="141" width="19.3984375" style="40" customWidth="1"/>
    <col min="142" max="147" width="10.3984375" style="40" customWidth="1"/>
    <col min="148" max="150" width="13.3984375" style="40" customWidth="1"/>
    <col min="151" max="152" width="20.3984375" style="40" customWidth="1"/>
    <col min="153" max="153" width="11.3984375" style="40" customWidth="1"/>
    <col min="154" max="154" width="19.3984375" style="40" customWidth="1"/>
    <col min="155" max="156" width="10.3984375" style="40" customWidth="1"/>
    <col min="157" max="157" width="12.3984375" style="40" customWidth="1"/>
    <col min="158" max="158" width="10.3984375" style="40" customWidth="1"/>
    <col min="159" max="160" width="9" style="40" customWidth="1"/>
    <col min="161" max="163" width="11.3984375" style="40" customWidth="1"/>
    <col min="164" max="164" width="12.3984375" style="40" customWidth="1"/>
    <col min="165" max="166" width="11.3984375" style="40" customWidth="1"/>
    <col min="167" max="167" width="12.3984375" style="40" customWidth="1"/>
    <col min="168" max="170" width="11.3984375" style="40" customWidth="1"/>
    <col min="171" max="171" width="13.3984375" style="40" customWidth="1"/>
    <col min="172" max="172" width="11.3984375" style="40" customWidth="1"/>
    <col min="173" max="173" width="13.3984375" style="40" customWidth="1"/>
    <col min="174" max="174" width="11.3984375" style="40" customWidth="1"/>
    <col min="175" max="175" width="13.3984375" style="40" customWidth="1"/>
    <col min="176" max="176" width="11.3984375" style="40" customWidth="1"/>
    <col min="177" max="177" width="13.3984375" style="40" customWidth="1"/>
    <col min="178" max="178" width="11.3984375" style="40" customWidth="1"/>
    <col min="179" max="179" width="13.3984375" style="40" customWidth="1"/>
    <col min="180" max="180" width="11.3984375" style="40" customWidth="1"/>
    <col min="181" max="181" width="13.3984375" style="40" customWidth="1"/>
    <col min="182" max="183" width="11.3984375" style="40" customWidth="1"/>
    <col min="184" max="191" width="13.3984375" style="40" customWidth="1"/>
    <col min="192" max="192" width="11.3984375" style="40" customWidth="1"/>
    <col min="193" max="193" width="9" style="40" customWidth="1"/>
    <col min="194" max="199" width="11.3984375" style="40" customWidth="1"/>
    <col min="200" max="200" width="5.3984375" style="40" customWidth="1"/>
    <col min="201" max="201" width="15.3984375" style="40" customWidth="1"/>
    <col min="202" max="207" width="11.3984375" style="40" customWidth="1"/>
    <col min="208" max="208" width="9" style="40" customWidth="1"/>
    <col min="209" max="209" width="17.3984375" style="40" customWidth="1"/>
    <col min="210" max="211" width="31.3984375" style="40" customWidth="1"/>
    <col min="212" max="213" width="11.3984375" style="40" customWidth="1"/>
    <col min="214" max="222" width="9" style="40" customWidth="1"/>
    <col min="223" max="223" width="17.3984375" style="40" customWidth="1"/>
    <col min="224" max="224" width="62.3984375" style="40" customWidth="1"/>
    <col min="225" max="226" width="11.3984375" style="40" customWidth="1"/>
    <col min="227" max="228" width="8.3984375" style="40" customWidth="1"/>
    <col min="229" max="229" width="19.3984375" style="40" customWidth="1"/>
    <col min="230" max="231" width="8.3984375" style="40" customWidth="1"/>
    <col min="232" max="232" width="19.3984375" style="40" customWidth="1"/>
    <col min="233" max="233" width="9" style="40" customWidth="1"/>
    <col min="234" max="234" width="11.3984375" style="40" customWidth="1"/>
    <col min="235" max="237" width="8.3984375" style="40" customWidth="1"/>
    <col min="238" max="239" width="9" style="40" customWidth="1"/>
    <col min="240" max="240" width="8.3984375" style="40" customWidth="1"/>
    <col min="241" max="242" width="9" style="40" customWidth="1"/>
    <col min="243" max="243" width="11.3984375" style="40" customWidth="1"/>
    <col min="244" max="244" width="20.3984375" style="40" customWidth="1"/>
    <col min="245" max="246" width="30.3984375" style="40" customWidth="1"/>
    <col min="247" max="247" width="11.3984375" style="40" customWidth="1"/>
    <col min="248" max="248" width="3.3984375" style="40" customWidth="1"/>
    <col min="249" max="249" width="27.3984375" style="40" customWidth="1"/>
    <col min="250" max="250" width="9" style="40" customWidth="1"/>
    <col min="251" max="251" width="17.3984375" style="40" customWidth="1"/>
    <col min="252" max="252" width="9" style="40" customWidth="1"/>
    <col min="253" max="253" width="17.3984375" style="40" customWidth="1"/>
    <col min="254" max="254" width="9" style="40" customWidth="1"/>
    <col min="255" max="16384" width="17.3984375" style="40" customWidth="1"/>
  </cols>
  <sheetData>
    <row r="1" spans="1:8" ht="18.75">
      <c r="A1" s="362" t="s">
        <v>14</v>
      </c>
      <c r="B1" s="362"/>
      <c r="C1" s="362"/>
      <c r="D1" s="362"/>
      <c r="E1" s="362"/>
      <c r="F1" s="362"/>
      <c r="G1" s="362"/>
      <c r="H1" s="362"/>
    </row>
    <row r="3" spans="1:8" ht="14.25" thickBot="1">
      <c r="A3" s="41"/>
      <c r="B3" s="41"/>
      <c r="C3" s="41"/>
      <c r="D3" s="41"/>
      <c r="E3" s="41"/>
      <c r="F3" s="41"/>
      <c r="G3" s="41"/>
      <c r="H3" s="42" t="s">
        <v>15</v>
      </c>
    </row>
    <row r="4" spans="1:8" ht="38.25" customHeight="1">
      <c r="A4" s="43" t="s">
        <v>16</v>
      </c>
      <c r="B4" s="44" t="s">
        <v>17</v>
      </c>
      <c r="C4" s="45" t="s">
        <v>18</v>
      </c>
      <c r="D4" s="46" t="s">
        <v>4</v>
      </c>
      <c r="E4" s="366" t="s">
        <v>247</v>
      </c>
      <c r="F4" s="367" t="s">
        <v>248</v>
      </c>
      <c r="G4" s="367" t="s">
        <v>249</v>
      </c>
      <c r="H4" s="368" t="s">
        <v>250</v>
      </c>
    </row>
    <row r="5" spans="1:10" ht="21" customHeight="1">
      <c r="A5" s="47" t="s">
        <v>19</v>
      </c>
      <c r="B5" s="48">
        <v>16</v>
      </c>
      <c r="C5" s="49" t="s">
        <v>20</v>
      </c>
      <c r="D5" s="50">
        <v>839001</v>
      </c>
      <c r="E5" s="51">
        <v>668455</v>
      </c>
      <c r="F5" s="51">
        <v>100534</v>
      </c>
      <c r="G5" s="51">
        <v>37861</v>
      </c>
      <c r="H5" s="51">
        <v>32151</v>
      </c>
      <c r="J5" s="52"/>
    </row>
    <row r="6" spans="2:11" ht="21" customHeight="1">
      <c r="B6" s="48">
        <v>17</v>
      </c>
      <c r="C6" s="53"/>
      <c r="D6" s="50">
        <v>1122940</v>
      </c>
      <c r="E6" s="51">
        <v>949944</v>
      </c>
      <c r="F6" s="51">
        <v>102074</v>
      </c>
      <c r="G6" s="51">
        <v>38305</v>
      </c>
      <c r="H6" s="51">
        <v>32617</v>
      </c>
      <c r="J6" s="52"/>
      <c r="K6" s="54"/>
    </row>
    <row r="7" spans="2:11" ht="21" customHeight="1">
      <c r="B7" s="48">
        <v>18</v>
      </c>
      <c r="C7" s="55"/>
      <c r="D7" s="50">
        <v>1148526</v>
      </c>
      <c r="E7" s="51">
        <v>971592</v>
      </c>
      <c r="F7" s="51">
        <v>103225</v>
      </c>
      <c r="G7" s="51">
        <v>38743</v>
      </c>
      <c r="H7" s="51">
        <v>34966</v>
      </c>
      <c r="J7" s="52"/>
      <c r="K7" s="54"/>
    </row>
    <row r="8" spans="2:11" s="56" customFormat="1" ht="21" customHeight="1">
      <c r="B8" s="48">
        <v>19</v>
      </c>
      <c r="C8" s="55"/>
      <c r="D8" s="50">
        <v>1186456.48</v>
      </c>
      <c r="E8" s="57">
        <v>1008246.9</v>
      </c>
      <c r="F8" s="57">
        <v>104545.55</v>
      </c>
      <c r="G8" s="57">
        <v>38640.33</v>
      </c>
      <c r="H8" s="57">
        <v>35023.7</v>
      </c>
      <c r="J8" s="52"/>
      <c r="K8" s="54"/>
    </row>
    <row r="9" spans="2:11" s="58" customFormat="1" ht="21" customHeight="1" thickBot="1">
      <c r="B9" s="59">
        <v>20</v>
      </c>
      <c r="C9" s="60"/>
      <c r="D9" s="61">
        <v>1231254.48</v>
      </c>
      <c r="E9" s="62">
        <v>1052185</v>
      </c>
      <c r="F9" s="62">
        <v>104634.25</v>
      </c>
      <c r="G9" s="62">
        <v>38843.83</v>
      </c>
      <c r="H9" s="62">
        <v>35591.4</v>
      </c>
      <c r="J9" s="52"/>
      <c r="K9" s="52"/>
    </row>
    <row r="10" spans="1:8" ht="13.5">
      <c r="A10" s="63" t="s">
        <v>21</v>
      </c>
      <c r="B10" s="63"/>
      <c r="C10" s="63"/>
      <c r="D10" s="63"/>
      <c r="E10" s="63"/>
      <c r="F10" s="63"/>
      <c r="G10" s="63"/>
      <c r="H10" s="63"/>
    </row>
    <row r="11" spans="4:5" ht="13.5">
      <c r="D11" s="64"/>
      <c r="E11" s="64"/>
    </row>
    <row r="12" ht="13.5">
      <c r="E12" s="64"/>
    </row>
    <row r="13" ht="13.5">
      <c r="F13" s="64"/>
    </row>
  </sheetData>
  <sheetProtection/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guser</cp:lastModifiedBy>
  <cp:lastPrinted>2009-10-15T04:08:46Z</cp:lastPrinted>
  <dcterms:created xsi:type="dcterms:W3CDTF">2009-10-08T01:01:36Z</dcterms:created>
  <dcterms:modified xsi:type="dcterms:W3CDTF">2011-10-12T05:00:16Z</dcterms:modified>
  <cp:category/>
  <cp:version/>
  <cp:contentType/>
  <cp:contentStatus/>
</cp:coreProperties>
</file>