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745" windowHeight="6060" activeTab="0"/>
  </bookViews>
  <sheets>
    <sheet name="094" sheetId="1" r:id="rId1"/>
    <sheet name="095" sheetId="2" r:id="rId2"/>
    <sheet name="096" sheetId="3" r:id="rId3"/>
    <sheet name="097" sheetId="4" r:id="rId4"/>
    <sheet name="098" sheetId="5" r:id="rId5"/>
    <sheet name="0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(1)" sheetId="14" r:id="rId14"/>
    <sheet name="107(2)" sheetId="15" r:id="rId15"/>
    <sheet name="108" sheetId="16" r:id="rId16"/>
    <sheet name="109" sheetId="17" r:id="rId17"/>
    <sheet name="110" sheetId="18" r:id="rId18"/>
    <sheet name="111" sheetId="19" r:id="rId19"/>
    <sheet name="112" sheetId="20" r:id="rId20"/>
    <sheet name="113" sheetId="21" r:id="rId21"/>
  </sheets>
  <definedNames>
    <definedName name="_xlnm.Print_Area" localSheetId="0">'094'!$A$1:$N$45</definedName>
    <definedName name="_xlnm.Print_Area" localSheetId="1">'095'!$A$1:$K$55</definedName>
    <definedName name="_xlnm.Print_Area" localSheetId="2">'096'!$A$1:$U$21</definedName>
    <definedName name="_xlnm.Print_Area" localSheetId="3">'097'!$A$1:$Z$15</definedName>
    <definedName name="_xlnm.Print_Area" localSheetId="4">'098'!$A$1:$V$17</definedName>
    <definedName name="_xlnm.Print_Area" localSheetId="5">'099'!$A$1:$V$29</definedName>
    <definedName name="_xlnm.Print_Area" localSheetId="6">'100'!$A$1:$V$23</definedName>
    <definedName name="_xlnm.Print_Area" localSheetId="7">'101'!$A$1:$AA$13</definedName>
    <definedName name="_xlnm.Print_Area" localSheetId="8">'102'!$A$1:$AI$32</definedName>
    <definedName name="_xlnm.Print_Area" localSheetId="9">'103'!$A$1:$AA$18</definedName>
    <definedName name="_xlnm.Print_Area" localSheetId="10">'104'!$A$1:$T$13</definedName>
    <definedName name="_xlnm.Print_Area" localSheetId="11">'105'!$A$1:$J$30</definedName>
    <definedName name="_xlnm.Print_Area" localSheetId="12">'106'!$A$1:$N$84</definedName>
    <definedName name="_xlnm.Print_Area" localSheetId="13">'107(1)'!$A$1:$R$23</definedName>
    <definedName name="_xlnm.Print_Area" localSheetId="14">'107(2)'!$A$1:$P$26</definedName>
    <definedName name="_xlnm.Print_Area" localSheetId="15">'108'!$A$1:$K$16</definedName>
    <definedName name="_xlnm.Print_Area" localSheetId="16">'109'!$A$1:$J$37</definedName>
    <definedName name="_xlnm.Print_Area" localSheetId="17">'110'!$A$1:$I$56</definedName>
    <definedName name="_xlnm.Print_Area" localSheetId="18">'111'!$A$1:$I$50</definedName>
    <definedName name="_xlnm.Print_Area" localSheetId="19">'112'!$A$1:$I$30</definedName>
    <definedName name="_xlnm.Print_Area" localSheetId="20">'113'!$A$1:$I$42</definedName>
  </definedNames>
  <calcPr fullCalcOnLoad="1"/>
</workbook>
</file>

<file path=xl/sharedStrings.xml><?xml version="1.0" encoding="utf-8"?>
<sst xmlns="http://schemas.openxmlformats.org/spreadsheetml/2006/main" count="2040" uniqueCount="691">
  <si>
    <t>男</t>
  </si>
  <si>
    <t>女</t>
  </si>
  <si>
    <t>身　長</t>
  </si>
  <si>
    <t>体　重</t>
  </si>
  <si>
    <t>座　高</t>
  </si>
  <si>
    <t>　　・高松市内各小・中学校平均数値</t>
  </si>
  <si>
    <t xml:space="preserve">     (単位：身長，座高㎝，体重㎏)</t>
  </si>
  <si>
    <t>年　　　度</t>
  </si>
  <si>
    <t>小               学               校</t>
  </si>
  <si>
    <t>１    年</t>
  </si>
  <si>
    <t>２    年</t>
  </si>
  <si>
    <t>３    年</t>
  </si>
  <si>
    <t>４    年</t>
  </si>
  <si>
    <t>５    年</t>
  </si>
  <si>
    <t>小   学   校</t>
  </si>
  <si>
    <t>中   　　学   　　校</t>
  </si>
  <si>
    <t>６    年</t>
  </si>
  <si>
    <t>（　小　　学　　校　）</t>
  </si>
  <si>
    <t>学 校 名</t>
  </si>
  <si>
    <t>教  室  数</t>
  </si>
  <si>
    <t>校  舎</t>
  </si>
  <si>
    <t>体育館</t>
  </si>
  <si>
    <t>プール</t>
  </si>
  <si>
    <t>学  校</t>
  </si>
  <si>
    <t>普  通</t>
  </si>
  <si>
    <t>特  別</t>
  </si>
  <si>
    <t>面  積</t>
  </si>
  <si>
    <t>面　積</t>
  </si>
  <si>
    <t>給  食</t>
  </si>
  <si>
    <t>教  室</t>
  </si>
  <si>
    <t>㎡</t>
  </si>
  <si>
    <t>設  置</t>
  </si>
  <si>
    <t>の  型</t>
  </si>
  <si>
    <t>日　　新</t>
  </si>
  <si>
    <t>有</t>
  </si>
  <si>
    <t>完　全</t>
  </si>
  <si>
    <t>前　　田</t>
  </si>
  <si>
    <t>二 番 丁</t>
  </si>
  <si>
    <t>有</t>
  </si>
  <si>
    <t>川　　添</t>
  </si>
  <si>
    <t>四 番 丁</t>
  </si>
  <si>
    <t>林</t>
  </si>
  <si>
    <t>亀　　阜</t>
  </si>
  <si>
    <t>三　　渓</t>
  </si>
  <si>
    <t>栗　　林</t>
  </si>
  <si>
    <t>仏 生 山</t>
  </si>
  <si>
    <t>花　　園</t>
  </si>
  <si>
    <t>香　　西</t>
  </si>
  <si>
    <t>松　　島</t>
  </si>
  <si>
    <t>一　　宮</t>
  </si>
  <si>
    <t>築　　地</t>
  </si>
  <si>
    <t>多　　肥</t>
  </si>
  <si>
    <t>新塩屋町</t>
  </si>
  <si>
    <t>川　　岡</t>
  </si>
  <si>
    <t>鶴　　尾</t>
  </si>
  <si>
    <t>円　　座</t>
  </si>
  <si>
    <t>太　　田</t>
  </si>
  <si>
    <t>檀　　紙</t>
  </si>
  <si>
    <t>太 田 南</t>
  </si>
  <si>
    <t>弦　　打</t>
  </si>
  <si>
    <t>中　　央</t>
  </si>
  <si>
    <t>鬼　　無</t>
  </si>
  <si>
    <t>木　　太</t>
  </si>
  <si>
    <t>下 笠 居</t>
  </si>
  <si>
    <t>木太北部</t>
  </si>
  <si>
    <t>女　　木</t>
  </si>
  <si>
    <t>木 太 南</t>
  </si>
  <si>
    <t>男　　木</t>
  </si>
  <si>
    <t>古 高 松</t>
  </si>
  <si>
    <t>川　　島</t>
  </si>
  <si>
    <t>古高松南</t>
  </si>
  <si>
    <t>十　　河</t>
  </si>
  <si>
    <t>屋　　島</t>
  </si>
  <si>
    <t>植　　田</t>
  </si>
  <si>
    <t>屋 島 東</t>
  </si>
  <si>
    <t>東 植 田</t>
  </si>
  <si>
    <t>屋 島 西</t>
  </si>
  <si>
    <t>菅沢分校</t>
  </si>
  <si>
    <t>（　中　　学　　校　）</t>
  </si>
  <si>
    <t>桜　　町</t>
  </si>
  <si>
    <t>勝　　賀</t>
  </si>
  <si>
    <t>紫　　雲</t>
  </si>
  <si>
    <t>玉　　藻</t>
  </si>
  <si>
    <t>香    東</t>
  </si>
  <si>
    <t>光　　洋</t>
  </si>
  <si>
    <t>城　　内</t>
  </si>
  <si>
    <t>無</t>
  </si>
  <si>
    <t>山　　田</t>
  </si>
  <si>
    <t>協　　和</t>
  </si>
  <si>
    <t>龍　　雲</t>
  </si>
  <si>
    <t>　　・完全給食…パン・ミルク・おかず</t>
  </si>
  <si>
    <t>９４ 　学 校 施 設 ・ 学 校 給 食 の 概 況</t>
  </si>
  <si>
    <t>(平成16年5月1日現在)</t>
  </si>
  <si>
    <t>　　・女木小学校は休校中</t>
  </si>
  <si>
    <t>平成12年度</t>
  </si>
  <si>
    <t>９５　　児 童 生 徒 の 平 均 体 位</t>
  </si>
  <si>
    <t>96   幼稚園の概況</t>
  </si>
  <si>
    <t>学校基本調査(各年度5月1日)結果</t>
  </si>
  <si>
    <t>年   　度</t>
  </si>
  <si>
    <t>　教  　　   　員  　    　　数</t>
  </si>
  <si>
    <t>園</t>
  </si>
  <si>
    <t>　　　　　児  　　　　　　　数</t>
  </si>
  <si>
    <t>前年度修了者数</t>
  </si>
  <si>
    <t>本   　務   　者</t>
  </si>
  <si>
    <t>兼     務     者</t>
  </si>
  <si>
    <t>総</t>
  </si>
  <si>
    <t xml:space="preserve">  数</t>
  </si>
  <si>
    <t>３    歳    児</t>
  </si>
  <si>
    <t>４    歳    児</t>
  </si>
  <si>
    <t>５    歳    児</t>
  </si>
  <si>
    <t>総　数</t>
  </si>
  <si>
    <t>平成12年度</t>
  </si>
  <si>
    <t>市　　　立</t>
  </si>
  <si>
    <t>－</t>
  </si>
  <si>
    <t>国　　　立</t>
  </si>
  <si>
    <t>私　　　立</t>
  </si>
  <si>
    <t>・香川大学教育学部附属幼稚園高松園舎は，園数･学級数には含まれない。ただし，園数･学級数以外の数字には含む。</t>
  </si>
  <si>
    <t>園　 数</t>
  </si>
  <si>
    <t>学級数</t>
  </si>
  <si>
    <t>男</t>
  </si>
  <si>
    <t>女</t>
  </si>
  <si>
    <t>総   数</t>
  </si>
  <si>
    <t>97   小学校の概況</t>
  </si>
  <si>
    <t>学 校 数</t>
  </si>
  <si>
    <t>学級数</t>
  </si>
  <si>
    <t>教　  員　  数</t>
  </si>
  <si>
    <t>職  　員  　数</t>
  </si>
  <si>
    <t>学校医</t>
  </si>
  <si>
    <t>児  　　　　　　　童  　　　　　　　数</t>
  </si>
  <si>
    <t>本校</t>
  </si>
  <si>
    <t>分校</t>
  </si>
  <si>
    <t>（ 本 務 者 ）</t>
  </si>
  <si>
    <t>歯科医</t>
  </si>
  <si>
    <t>　　総</t>
  </si>
  <si>
    <t xml:space="preserve"> 数</t>
  </si>
  <si>
    <t>総  数</t>
  </si>
  <si>
    <t>薬剤師</t>
  </si>
  <si>
    <t>－</t>
  </si>
  <si>
    <t>98   中学校の概況</t>
  </si>
  <si>
    <t>学 級 数</t>
  </si>
  <si>
    <t xml:space="preserve"> 教 　  　 員    　　数</t>
  </si>
  <si>
    <t xml:space="preserve"> 職   　員 　  数</t>
  </si>
  <si>
    <t>学 校 医</t>
  </si>
  <si>
    <t xml:space="preserve">   生 　　　   　　徒 　　    　　　数</t>
  </si>
  <si>
    <t>本　  務　  者</t>
  </si>
  <si>
    <t>兼  　務  　者</t>
  </si>
  <si>
    <t xml:space="preserve"> （ 本 務 者 ）</t>
  </si>
  <si>
    <t>歯 科 医</t>
  </si>
  <si>
    <t>総    　　　数</t>
  </si>
  <si>
    <t>１    　年</t>
  </si>
  <si>
    <t>２    　年</t>
  </si>
  <si>
    <t>３    　年</t>
  </si>
  <si>
    <t>薬 剤 師</t>
  </si>
  <si>
    <t>99   高等学校の概況（全日制）</t>
  </si>
  <si>
    <t>学校数</t>
  </si>
  <si>
    <t>教     　　 員      　　数</t>
  </si>
  <si>
    <t>職  　  員  　  数</t>
  </si>
  <si>
    <t xml:space="preserve">   生　　　 　　　　　徒　　　 　　　　　数</t>
  </si>
  <si>
    <t>兼   　務   　者</t>
  </si>
  <si>
    <t>（ 本  務  者 ）</t>
  </si>
  <si>
    <t>総　　　　　数</t>
  </si>
  <si>
    <t>１</t>
  </si>
  <si>
    <t>年</t>
  </si>
  <si>
    <t>２</t>
  </si>
  <si>
    <t>３</t>
  </si>
  <si>
    <t>専  攻  科</t>
  </si>
  <si>
    <t>県　　　立</t>
  </si>
  <si>
    <t>-</t>
  </si>
  <si>
    <t>教    　　 員     　　数</t>
  </si>
  <si>
    <t>職   　員     数</t>
  </si>
  <si>
    <t>総  　  　　数</t>
  </si>
  <si>
    <t>１  　年</t>
  </si>
  <si>
    <t>２  　年</t>
  </si>
  <si>
    <t>３  　年</t>
  </si>
  <si>
    <t>-</t>
  </si>
  <si>
    <t>100   高等学校の概況（定時制）</t>
  </si>
  <si>
    <t>４  　年</t>
  </si>
  <si>
    <t>上表の３校は，いずれも県立高校での全日制との併置である。</t>
  </si>
  <si>
    <t>101   工業高等専門学校の概況</t>
  </si>
  <si>
    <t>教 　  　 員    　　数</t>
  </si>
  <si>
    <t>職    　員    　数</t>
  </si>
  <si>
    <t>生               徒               数</t>
  </si>
  <si>
    <t>学     生     数</t>
  </si>
  <si>
    <t>兼   　務 　  者</t>
  </si>
  <si>
    <t>総　　  　数</t>
  </si>
  <si>
    <t>５　  年</t>
  </si>
  <si>
    <t>専     攻     科</t>
  </si>
  <si>
    <t>総  数</t>
  </si>
  <si>
    <t>男</t>
  </si>
  <si>
    <t>女</t>
  </si>
  <si>
    <t>・専攻科は平成11年度より学生を受け入れる。</t>
  </si>
  <si>
    <t>生      徒      数</t>
  </si>
  <si>
    <t>102  大学・短期大学の概況</t>
  </si>
  <si>
    <t>年       　度</t>
  </si>
  <si>
    <t>教　　　　    　　　員　　　    　　　　数</t>
  </si>
  <si>
    <t>学　　　　    　　　　　生　    　　　　　　　　数</t>
  </si>
  <si>
    <t>学    長</t>
  </si>
  <si>
    <t>副 学 長</t>
  </si>
  <si>
    <t>教  　授</t>
  </si>
  <si>
    <t>助 教 授</t>
  </si>
  <si>
    <t>講  　師</t>
  </si>
  <si>
    <t>助  　手</t>
  </si>
  <si>
    <t>総    　　数</t>
  </si>
  <si>
    <t>２      年</t>
  </si>
  <si>
    <t>４    　年</t>
  </si>
  <si>
    <t>大 学 院 等</t>
  </si>
  <si>
    <t>総 数</t>
  </si>
  <si>
    <t>香川大学</t>
  </si>
  <si>
    <t>教育学部</t>
  </si>
  <si>
    <t>法学部</t>
  </si>
  <si>
    <t>経済学部</t>
  </si>
  <si>
    <t>工　　学　　部</t>
  </si>
  <si>
    <t>農学部</t>
  </si>
  <si>
    <t>医学部</t>
  </si>
  <si>
    <t>高松大学</t>
  </si>
  <si>
    <t>高松短大</t>
  </si>
  <si>
    <t>明善短大</t>
  </si>
  <si>
    <t>　(廃止）</t>
  </si>
  <si>
    <t>・大学院等の学生については，教育学部は専攻科・修士課程，法学部・経済学部・農学部は修士課程，工学部・医学部は修士課程・博士課程が含まれる。なお，医学部医学科のみ６年制である。</t>
  </si>
  <si>
    <t>・大学院等の明善短大，高松短大は専攻科の学生である。</t>
  </si>
  <si>
    <t>・香川大学の教員数には，どの学部にも属さない学長・副学長および教授・助教授・講師・助手（男15名）が含まれている。</t>
  </si>
  <si>
    <t>・香川大学の工学部は平成10年度より学生を受け入れる。また，香川大学医学部は，平成15年10月に香川大学に統合したため，この表には含んでいない。</t>
  </si>
  <si>
    <t>・大学連合法務研究科は，香川大学大学院香川大学・愛媛大学連合法務研究科（H16.4.1創設）である。</t>
  </si>
  <si>
    <t>・地域ﾏﾈｼﾞﾒﾝﾄ研究科は，香川大学大学院地域ﾏﾈｼﾞﾒﾝﾄ研究科（H16.4.1創設）である。</t>
  </si>
  <si>
    <t>・高松短大の学長・副学長は，高松大学の学長・副学長が兼務している。</t>
  </si>
  <si>
    <t>・明善短大は，平成16年3月末で廃止された。</t>
  </si>
  <si>
    <t>学
校
数</t>
  </si>
  <si>
    <t>総    数</t>
  </si>
  <si>
    <t>５    　年</t>
  </si>
  <si>
    <t>６    　年</t>
  </si>
  <si>
    <t>総数</t>
  </si>
  <si>
    <t xml:space="preserve"> </t>
  </si>
  <si>
    <t>大学連合法務研究科</t>
  </si>
  <si>
    <t>地域ﾏﾈｼﾞﾒﾝﾄ研究科</t>
  </si>
  <si>
    <t>103　　盲・聾･養護学校の概況</t>
  </si>
  <si>
    <t>児</t>
  </si>
  <si>
    <t>童　　　　・　　　　生　　　　徒　　　　数</t>
  </si>
  <si>
    <t>年  　　度</t>
  </si>
  <si>
    <t>教 　員 　数</t>
  </si>
  <si>
    <t>職 員 数</t>
  </si>
  <si>
    <t>部</t>
  </si>
  <si>
    <t>中  　　学　  　部</t>
  </si>
  <si>
    <t>高      　　　等      　　　部</t>
  </si>
  <si>
    <t>（本務者）</t>
  </si>
  <si>
    <t>総  　  　数</t>
  </si>
  <si>
    <t>本    　　　　科</t>
  </si>
  <si>
    <t>専 攻 科 ・ 別 科</t>
  </si>
  <si>
    <t>童</t>
  </si>
  <si>
    <t>数</t>
  </si>
  <si>
    <t>生    徒    数</t>
  </si>
  <si>
    <t>県立盲学校</t>
  </si>
  <si>
    <t>県立聾学校</t>
  </si>
  <si>
    <t>県立養護学校</t>
  </si>
  <si>
    <t>・県立盲学校，県立聾学校および県立養護学校の幼稚部の学級数・児童数は小学部に含めた。</t>
  </si>
  <si>
    <t>小　　　　　学</t>
  </si>
  <si>
    <t xml:space="preserve"> 　教 　　 員  　　数</t>
  </si>
  <si>
    <t>　　職 　員 　数</t>
  </si>
  <si>
    <t xml:space="preserve"> 年 　度</t>
  </si>
  <si>
    <t xml:space="preserve">   （ 本 務 者 ）</t>
  </si>
  <si>
    <t>　　　総　　　数</t>
  </si>
  <si>
    <t xml:space="preserve"> 高 等 課 程</t>
  </si>
  <si>
    <t xml:space="preserve"> 専 門 課 程</t>
  </si>
  <si>
    <t xml:space="preserve"> 一 般 課 程</t>
  </si>
  <si>
    <t>　男</t>
  </si>
  <si>
    <t>　女</t>
  </si>
  <si>
    <t>104　　専 　修 　学 　校 　の 　概 　況</t>
  </si>
  <si>
    <t>学校基本調査（各年度5月１日）結果</t>
  </si>
  <si>
    <t>　本　務　者</t>
  </si>
  <si>
    <t>　兼　務　者</t>
  </si>
  <si>
    <t>総 数</t>
  </si>
  <si>
    <t>平成12年度</t>
  </si>
  <si>
    <t>-</t>
  </si>
  <si>
    <t xml:space="preserve"> </t>
  </si>
  <si>
    <t>年　　       　度</t>
  </si>
  <si>
    <t>教 員 数</t>
  </si>
  <si>
    <t>生     　徒　     数</t>
  </si>
  <si>
    <t xml:space="preserve"> (前年度間）</t>
  </si>
  <si>
    <t xml:space="preserve"> 平成　 12　年度　</t>
  </si>
  <si>
    <t>衛生関係</t>
  </si>
  <si>
    <t>（</t>
  </si>
  <si>
    <t>理容，美容</t>
  </si>
  <si>
    <t>)</t>
  </si>
  <si>
    <t>商業実務関係</t>
  </si>
  <si>
    <t>経理，簿記</t>
  </si>
  <si>
    <t>家政関係</t>
  </si>
  <si>
    <t>和洋裁，料理</t>
  </si>
  <si>
    <t>編物・手芸</t>
  </si>
  <si>
    <t>文化教養関係</t>
  </si>
  <si>
    <t>音楽，その他</t>
  </si>
  <si>
    <t>各種学校課程</t>
  </si>
  <si>
    <t>予備校，自動車操縦</t>
  </si>
  <si>
    <t>・学校数には，休校中の学校も含まれている。</t>
  </si>
  <si>
    <t>・教員数・職員数は，本務者の数である。</t>
  </si>
  <si>
    <t>・（ ）内は,複数の課程を持つ学校。生徒数の多い方に教員数・職員数を計上している。</t>
  </si>
  <si>
    <t>105　各種学校の概況</t>
  </si>
  <si>
    <t>卒 業 者 数</t>
  </si>
  <si>
    <t>資料：高松市教育委員会総務課</t>
  </si>
  <si>
    <t>資料：高松市教育委員会学校教育課</t>
  </si>
  <si>
    <t>(2)</t>
  </si>
  <si>
    <t>(-)</t>
  </si>
  <si>
    <t>(1)</t>
  </si>
  <si>
    <t>(3)</t>
  </si>
  <si>
    <t>就職者の産業部門別</t>
  </si>
  <si>
    <t>進   　路   　別</t>
  </si>
  <si>
    <t>全日制</t>
  </si>
  <si>
    <t>定時制</t>
  </si>
  <si>
    <t>総　  　　数</t>
  </si>
  <si>
    <t>全  日  制</t>
  </si>
  <si>
    <t xml:space="preserve"> 定  時  制</t>
  </si>
  <si>
    <t>卒業者総数</t>
  </si>
  <si>
    <t>大学等</t>
  </si>
  <si>
    <t>進学者</t>
  </si>
  <si>
    <t>専修学校（専門</t>
  </si>
  <si>
    <t>課程）進学者</t>
  </si>
  <si>
    <t>専修学校（一般</t>
  </si>
  <si>
    <t>課程）等入学者</t>
  </si>
  <si>
    <t>４</t>
  </si>
  <si>
    <t>公共職業能力開発</t>
  </si>
  <si>
    <t>施設等入学者</t>
  </si>
  <si>
    <t>５</t>
  </si>
  <si>
    <t>就職者</t>
  </si>
  <si>
    <t>上記以外の者</t>
  </si>
  <si>
    <t>死亡・不詳</t>
  </si>
  <si>
    <t>・( )の数値は，大学等進学者,専修学校（専門課程）進学者および専修学校（一般課程）等入学者</t>
  </si>
  <si>
    <t>　のうち，就職している者の数である。</t>
  </si>
  <si>
    <t xml:space="preserve"> 就職者の産業別</t>
  </si>
  <si>
    <t>平成</t>
  </si>
  <si>
    <t xml:space="preserve"> 就職者の職業別</t>
  </si>
  <si>
    <t>総数</t>
  </si>
  <si>
    <t>A</t>
  </si>
  <si>
    <t>農業</t>
  </si>
  <si>
    <t>専門的・技術的職業従事者</t>
  </si>
  <si>
    <t>B</t>
  </si>
  <si>
    <t>林業</t>
  </si>
  <si>
    <t>C</t>
  </si>
  <si>
    <t>漁業</t>
  </si>
  <si>
    <t>事務従事者</t>
  </si>
  <si>
    <t>D</t>
  </si>
  <si>
    <t>鉱業</t>
  </si>
  <si>
    <t>販売従事者</t>
  </si>
  <si>
    <t>E</t>
  </si>
  <si>
    <t>建設業</t>
  </si>
  <si>
    <t>サービス職業従事者</t>
  </si>
  <si>
    <t>F</t>
  </si>
  <si>
    <t>製造業</t>
  </si>
  <si>
    <t>G</t>
  </si>
  <si>
    <t>電気・ガス・熱供給・水道業</t>
  </si>
  <si>
    <t>保安職業従事者</t>
  </si>
  <si>
    <t>農林漁業作業者</t>
  </si>
  <si>
    <t>H</t>
  </si>
  <si>
    <t>運輸・通信業</t>
  </si>
  <si>
    <t>運輸・通信従事者</t>
  </si>
  <si>
    <t>I</t>
  </si>
  <si>
    <t>卸売・小売業，飲食店</t>
  </si>
  <si>
    <t>生産工程・労務作業者</t>
  </si>
  <si>
    <t>J</t>
  </si>
  <si>
    <t>金融・保険業</t>
  </si>
  <si>
    <t>その他</t>
  </si>
  <si>
    <t>K</t>
  </si>
  <si>
    <t>不動産業</t>
  </si>
  <si>
    <t>L</t>
  </si>
  <si>
    <t>サービス業</t>
  </si>
  <si>
    <t>M</t>
  </si>
  <si>
    <t>公務（他に分類されないもの）</t>
  </si>
  <si>
    <t>N</t>
  </si>
  <si>
    <t>・数値は，就職者数に大学等進学者，専修学校（専門課程）進学者および専修学校（一般課程）等</t>
  </si>
  <si>
    <t xml:space="preserve">  入学者のうち，就職している者の数を含めている。</t>
  </si>
  <si>
    <t>卒業者の状況</t>
  </si>
  <si>
    <t>国　 　　  立　   　　大　   　　学</t>
  </si>
  <si>
    <t>私立短大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</si>
  <si>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</si>
  <si>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</si>
  <si>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</si>
  <si>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</si>
  <si>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</si>
  <si>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>平成13年度</t>
  </si>
  <si>
    <t>平成14年度</t>
  </si>
  <si>
    <t>前　    田</t>
  </si>
  <si>
    <t>川　　  添</t>
  </si>
  <si>
    <t>三　　  渓</t>
  </si>
  <si>
    <t>香  　　西</t>
  </si>
  <si>
    <t>一      宮</t>
  </si>
  <si>
    <t>多      肥</t>
  </si>
  <si>
    <t>川      岡</t>
  </si>
  <si>
    <t>円      座</t>
  </si>
  <si>
    <t>檀      紙</t>
  </si>
  <si>
    <t>弦      打</t>
  </si>
  <si>
    <t>鬼      無</t>
  </si>
  <si>
    <t>下  笠  居</t>
  </si>
  <si>
    <t>木      太</t>
  </si>
  <si>
    <t>山      田</t>
  </si>
  <si>
    <t>檀      浦</t>
  </si>
  <si>
    <t>春      日</t>
  </si>
  <si>
    <t>高松中央高</t>
  </si>
  <si>
    <t>と  き  わ</t>
  </si>
  <si>
    <t>み  く  に</t>
  </si>
  <si>
    <t>二  番  丁</t>
  </si>
  <si>
    <t>青      空</t>
  </si>
  <si>
    <t>光      華</t>
  </si>
  <si>
    <t>塩      上</t>
  </si>
  <si>
    <t>相      愛</t>
  </si>
  <si>
    <t>愛      育</t>
  </si>
  <si>
    <t>寺      井</t>
  </si>
  <si>
    <t>新      田</t>
  </si>
  <si>
    <t>の  ぞ  み</t>
  </si>
  <si>
    <t>高  松  東</t>
  </si>
  <si>
    <t>や　し　ま</t>
  </si>
  <si>
    <t>つ　く　し</t>
  </si>
  <si>
    <t>ま　ゆ　み</t>
  </si>
  <si>
    <t>総        数</t>
  </si>
  <si>
    <t>日        新</t>
  </si>
  <si>
    <t>二   番   丁</t>
  </si>
  <si>
    <t>四   番   丁</t>
  </si>
  <si>
    <t>亀　　　　阜</t>
  </si>
  <si>
    <t>栗　　　　林</t>
  </si>
  <si>
    <t>花　　　　園</t>
  </si>
  <si>
    <t>松　　　　島</t>
  </si>
  <si>
    <t>築　　　　地</t>
  </si>
  <si>
    <t>新 塩 屋　町</t>
  </si>
  <si>
    <t>鶴        尾</t>
  </si>
  <si>
    <t>太        田</t>
  </si>
  <si>
    <t>木        太</t>
  </si>
  <si>
    <t>古   高   松</t>
  </si>
  <si>
    <t>屋        島</t>
  </si>
  <si>
    <t>前        田</t>
  </si>
  <si>
    <t>川        添</t>
  </si>
  <si>
    <t>三        渓</t>
  </si>
  <si>
    <t>仏   生   山</t>
  </si>
  <si>
    <t>香        西</t>
  </si>
  <si>
    <t>一        宮</t>
  </si>
  <si>
    <t>多        肥</t>
  </si>
  <si>
    <t>川        岡</t>
  </si>
  <si>
    <t>円        座</t>
  </si>
  <si>
    <t>檀        紙</t>
  </si>
  <si>
    <t>弦        打</t>
  </si>
  <si>
    <t>鬼        無</t>
  </si>
  <si>
    <t>下   笠   居</t>
  </si>
  <si>
    <t>女        木</t>
  </si>
  <si>
    <t>男        木</t>
  </si>
  <si>
    <t>十        河</t>
  </si>
  <si>
    <t>植　　　　田</t>
  </si>
  <si>
    <t>中　　　　央</t>
  </si>
  <si>
    <t>太 　田 　南</t>
  </si>
  <si>
    <t>木   太   南</t>
  </si>
  <si>
    <t>屋   島   東</t>
  </si>
  <si>
    <t>屋   島   西</t>
  </si>
  <si>
    <t>香大附属高松</t>
  </si>
  <si>
    <t>大手前高松</t>
  </si>
  <si>
    <t>106　中学校卒業者の卒業後の状況</t>
  </si>
  <si>
    <t>学校基本調査(各年度5月1日)結果</t>
  </si>
  <si>
    <t>進　　路　　別</t>
  </si>
  <si>
    <t>平成
15年</t>
  </si>
  <si>
    <t>16          年</t>
  </si>
  <si>
    <t>総    　　数</t>
  </si>
  <si>
    <t>総 数</t>
  </si>
  <si>
    <t>公 立</t>
  </si>
  <si>
    <t>国 立</t>
  </si>
  <si>
    <t>私 立</t>
  </si>
  <si>
    <t>卒業者総数</t>
  </si>
  <si>
    <t>１</t>
  </si>
  <si>
    <t>高等学校等進学者</t>
  </si>
  <si>
    <t>全日制</t>
  </si>
  <si>
    <t>定時制</t>
  </si>
  <si>
    <t>通信制</t>
  </si>
  <si>
    <t>別科</t>
  </si>
  <si>
    <t>高専</t>
  </si>
  <si>
    <t>盲・聾・養護学校
（高等部）</t>
  </si>
  <si>
    <t>２</t>
  </si>
  <si>
    <t>専修学校（高等</t>
  </si>
  <si>
    <t>課程）進学者</t>
  </si>
  <si>
    <t>３</t>
  </si>
  <si>
    <t>専修学校（一般</t>
  </si>
  <si>
    <t>課程）等入学者</t>
  </si>
  <si>
    <t>４</t>
  </si>
  <si>
    <t>公共職業能力開発</t>
  </si>
  <si>
    <t>施設等入学者</t>
  </si>
  <si>
    <t>５</t>
  </si>
  <si>
    <t>就職者</t>
  </si>
  <si>
    <t>６</t>
  </si>
  <si>
    <t>上記以外の者</t>
  </si>
  <si>
    <t>７</t>
  </si>
  <si>
    <t>死亡・不詳</t>
  </si>
  <si>
    <t>進　　路　　別</t>
  </si>
  <si>
    <t>17          年</t>
  </si>
  <si>
    <t>総    　　数</t>
  </si>
  <si>
    <t>総 数</t>
  </si>
  <si>
    <t>-</t>
  </si>
  <si>
    <t>-</t>
  </si>
  <si>
    <t>-</t>
  </si>
  <si>
    <t>-</t>
  </si>
  <si>
    <t>・( )の数値は，高等学校等進学者,専修学校（高等課程）進学者および専修学校（一般課程）等入学者のう</t>
  </si>
  <si>
    <t xml:space="preserve">  ち，就職している者の数（再掲）である。</t>
  </si>
  <si>
    <t>平成
15年</t>
  </si>
  <si>
    <t>16          年</t>
  </si>
  <si>
    <t>17          年</t>
  </si>
  <si>
    <t>総  数</t>
  </si>
  <si>
    <t>地  域  別</t>
  </si>
  <si>
    <t>男  女  別</t>
  </si>
  <si>
    <t>県  内</t>
  </si>
  <si>
    <t>県  外</t>
  </si>
  <si>
    <t>男</t>
  </si>
  <si>
    <t>女</t>
  </si>
  <si>
    <t>総数</t>
  </si>
  <si>
    <t>第１次産業</t>
  </si>
  <si>
    <t>第２次産業</t>
  </si>
  <si>
    <t>第３次産業</t>
  </si>
  <si>
    <t>その他</t>
  </si>
  <si>
    <t>・数値は，就職者数に高等学校等進学者，専修学校（高等課程）進学者および専修学校（一般課程）等入学者</t>
  </si>
  <si>
    <t>　のうち，就職している者の数を含めている。</t>
  </si>
  <si>
    <t>107　高等学校卒業者の卒業後の状況</t>
  </si>
  <si>
    <t>平 成 15 年</t>
  </si>
  <si>
    <t>16　　  　　　　　　　年</t>
  </si>
  <si>
    <t>17　　  　　　　　　　年</t>
  </si>
  <si>
    <t>(1)</t>
  </si>
  <si>
    <t>一時的な仕事に就いた者</t>
  </si>
  <si>
    <t>12年</t>
  </si>
  <si>
    <t>12年</t>
  </si>
  <si>
    <t>108   大学・短期大学卒業者の卒業後の状況</t>
  </si>
  <si>
    <t>総  数</t>
  </si>
  <si>
    <t>教  育</t>
  </si>
  <si>
    <t>法学部</t>
  </si>
  <si>
    <t>経  済</t>
  </si>
  <si>
    <t>工学部</t>
  </si>
  <si>
    <t>農学部</t>
  </si>
  <si>
    <t>私立大学</t>
  </si>
  <si>
    <t>学  部</t>
  </si>
  <si>
    <t xml:space="preserve">  平成12年</t>
  </si>
  <si>
    <t xml:space="preserve"> </t>
  </si>
  <si>
    <t>進 学 者</t>
  </si>
  <si>
    <t>-</t>
  </si>
  <si>
    <t>就 職 者</t>
  </si>
  <si>
    <t>そ の 他</t>
  </si>
  <si>
    <t>109　　工業高等専門学校卒業者の卒業後の状況</t>
  </si>
  <si>
    <t>学校基本調査(各年度5月1日)結果</t>
  </si>
  <si>
    <t>16   年</t>
  </si>
  <si>
    <t>17   年</t>
  </si>
  <si>
    <t>進路および職業別，産業別</t>
  </si>
  <si>
    <t>総 数</t>
  </si>
  <si>
    <t>合                  計</t>
  </si>
  <si>
    <t>進　　    学    　　者</t>
  </si>
  <si>
    <t>就　　    職    　　者</t>
  </si>
  <si>
    <t>そ　　    の    　　他</t>
  </si>
  <si>
    <t>就職者の職業別</t>
  </si>
  <si>
    <t>Ａ</t>
  </si>
  <si>
    <t>専門的・技術的職業従事者</t>
  </si>
  <si>
    <t>Ａ</t>
  </si>
  <si>
    <t>Ｃ</t>
  </si>
  <si>
    <t>事務従事者</t>
  </si>
  <si>
    <t>Ｄ</t>
  </si>
  <si>
    <t>販売従事者</t>
  </si>
  <si>
    <t>Ｅ</t>
  </si>
  <si>
    <t>サービス職業従事者</t>
  </si>
  <si>
    <t>Ｆ</t>
  </si>
  <si>
    <t>保安職業従事者</t>
  </si>
  <si>
    <t>Ｇ</t>
  </si>
  <si>
    <t>農林漁業作業者</t>
  </si>
  <si>
    <t>Ｇ</t>
  </si>
  <si>
    <t>Ｈ</t>
  </si>
  <si>
    <t>運輸・通信従事者</t>
  </si>
  <si>
    <t>Ｈ</t>
  </si>
  <si>
    <t>Ｉ</t>
  </si>
  <si>
    <t>技能工，採掘・製造・建設作業者および労務作業者</t>
  </si>
  <si>
    <t>Ｉ</t>
  </si>
  <si>
    <t>Ｊ</t>
  </si>
  <si>
    <t>その他</t>
  </si>
  <si>
    <t>就職者の産業別</t>
  </si>
  <si>
    <t>総                                                数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</si>
  <si>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</si>
  <si>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</si>
  <si>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</si>
  <si>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</si>
  <si>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</si>
  <si>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</si>
  <si>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</si>
  <si>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</si>
  <si>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</si>
  <si>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</si>
  <si>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</si>
  <si>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</si>
  <si>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</si>
  <si>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</si>
  <si>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Ｇ</t>
  </si>
  <si>
    <t>Ｈ</t>
  </si>
  <si>
    <t>運輸・通信業</t>
  </si>
  <si>
    <t>Ｉ</t>
  </si>
  <si>
    <t>卸売・小売業，飲食店</t>
  </si>
  <si>
    <t>Ｉ</t>
  </si>
  <si>
    <t>Ｊ</t>
  </si>
  <si>
    <t>金融・保険業</t>
  </si>
  <si>
    <t>Ｋ</t>
  </si>
  <si>
    <t>不動産業</t>
  </si>
  <si>
    <t>-</t>
  </si>
  <si>
    <t>Ｌ</t>
  </si>
  <si>
    <t>サービス業</t>
  </si>
  <si>
    <t>Ｍ</t>
  </si>
  <si>
    <t>公務（他に分類されないもの）</t>
  </si>
  <si>
    <t>Ｍ</t>
  </si>
  <si>
    <t>Ｎ</t>
  </si>
  <si>
    <t>その他</t>
  </si>
  <si>
    <t>-</t>
  </si>
  <si>
    <t>110    幼 稚 園 別 園 児 数 の 推 移　　</t>
  </si>
  <si>
    <t>学校基本調査（各年度5月1日）結果</t>
  </si>
  <si>
    <t>園       名</t>
  </si>
  <si>
    <t>平成15年度</t>
  </si>
  <si>
    <t>平成16年度</t>
  </si>
  <si>
    <t>平成17年度</t>
  </si>
  <si>
    <t>総　　     数</t>
  </si>
  <si>
    <t>木太北部</t>
  </si>
  <si>
    <t>マ  リ  ア</t>
  </si>
  <si>
    <t>亀阜</t>
  </si>
  <si>
    <t>高松</t>
  </si>
  <si>
    <t>栗林</t>
  </si>
  <si>
    <t>高松中央</t>
  </si>
  <si>
    <t>屋 島 教 会</t>
  </si>
  <si>
    <t>高 松 聖 母</t>
  </si>
  <si>
    <t>高松聖ヤコブ</t>
  </si>
  <si>
    <t>太田百華</t>
  </si>
  <si>
    <t>高松築地</t>
  </si>
  <si>
    <t>桜 町 聖 母</t>
  </si>
  <si>
    <t>勅 使 百 華</t>
  </si>
  <si>
    <t>く に と う</t>
  </si>
  <si>
    <t>香大附属高松園舎</t>
  </si>
  <si>
    <t>・塩上幼稚園は平成12年3月31日をもって廃園となった。</t>
  </si>
  <si>
    <t>・高松中央幼稚園および高松築地幼稚園は平成13年3月31日をもって廃園となった。</t>
  </si>
  <si>
    <t>111　小 学 校 別 児 童 数 の 推 移</t>
  </si>
  <si>
    <t>学校基本調査（各年度5月1日）結果</t>
  </si>
  <si>
    <t>学 校 名</t>
  </si>
  <si>
    <t>平成15年度</t>
  </si>
  <si>
    <t>平成16年度</t>
  </si>
  <si>
    <t>平成17年度</t>
  </si>
  <si>
    <t xml:space="preserve"> </t>
  </si>
  <si>
    <t>林</t>
  </si>
  <si>
    <t>－</t>
  </si>
  <si>
    <t>川        島</t>
  </si>
  <si>
    <t xml:space="preserve">東植田本校 </t>
  </si>
  <si>
    <t>菅沢分校</t>
  </si>
  <si>
    <t>古高松南</t>
  </si>
  <si>
    <t>木太北部</t>
  </si>
  <si>
    <t>112   中 学 校 別 生 徒 数 の 推 移</t>
  </si>
  <si>
    <t>総数</t>
  </si>
  <si>
    <t>桜町</t>
  </si>
  <si>
    <t>紫雲</t>
  </si>
  <si>
    <t>玉藻</t>
  </si>
  <si>
    <t>光洋</t>
  </si>
  <si>
    <t>城内</t>
  </si>
  <si>
    <t>鶴尾</t>
  </si>
  <si>
    <t>屋島</t>
  </si>
  <si>
    <t>協和</t>
  </si>
  <si>
    <t>龍雲</t>
  </si>
  <si>
    <t>勝賀</t>
  </si>
  <si>
    <t>一宮</t>
  </si>
  <si>
    <t>香東</t>
  </si>
  <si>
    <t>下笠居</t>
  </si>
  <si>
    <t>男木</t>
  </si>
  <si>
    <t>山田</t>
  </si>
  <si>
    <t>太田</t>
  </si>
  <si>
    <t>古高松</t>
  </si>
  <si>
    <t>木太</t>
  </si>
  <si>
    <t>明善</t>
  </si>
  <si>
    <t>香川誠陵</t>
  </si>
  <si>
    <t>・明善中学校は平成14年4月1日から休校となっている。</t>
  </si>
  <si>
    <t>113　  高 等 学 校 別 生 徒 数 の 推 移</t>
  </si>
  <si>
    <t>学校基本調査（各年度5月1日）結果</t>
  </si>
  <si>
    <t>学 校 名</t>
  </si>
  <si>
    <t>全・定</t>
  </si>
  <si>
    <t>平成14年度</t>
  </si>
  <si>
    <t>平成15年度</t>
  </si>
  <si>
    <t>平成16年度</t>
  </si>
  <si>
    <t>平成17年度</t>
  </si>
  <si>
    <t>総数</t>
  </si>
  <si>
    <t>高松</t>
  </si>
  <si>
    <t>全</t>
  </si>
  <si>
    <t>〃</t>
  </si>
  <si>
    <t>定　　</t>
  </si>
  <si>
    <t>高松工芸</t>
  </si>
  <si>
    <t>全</t>
  </si>
  <si>
    <t>〃</t>
  </si>
  <si>
    <t>高松商業</t>
  </si>
  <si>
    <t>高松東</t>
  </si>
  <si>
    <t>高松南</t>
  </si>
  <si>
    <t>高松西</t>
  </si>
  <si>
    <t>高松桜井</t>
  </si>
  <si>
    <t>高松第一</t>
  </si>
  <si>
    <t>英明</t>
  </si>
  <si>
    <t>高松中央</t>
  </si>
  <si>
    <t>香川誠陵</t>
  </si>
  <si>
    <t>全</t>
  </si>
  <si>
    <t>・高松南の専攻科の生徒数は全日制に含めた。</t>
  </si>
  <si>
    <t>・香川誠陵は，平成10年4月1日香川短期大学附属女子高校から名称変更し，住所を高松市へ</t>
  </si>
  <si>
    <t xml:space="preserve">  移した。</t>
  </si>
  <si>
    <t>・英明は，平成13年4月1日明善高校から名称変更した。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</si>
</sst>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#,##0_ "/>
    <numFmt numFmtId="179" formatCode="0.E+00"/>
    <numFmt numFmtId="180" formatCode="[&lt;=999]000;[&lt;=99999]000\-00;000\-0000"/>
    <numFmt numFmtId="181" formatCode="&quot;△&quot;\ #,##0;&quot;▲&quot;\ #,##0"/>
    <numFmt numFmtId="182" formatCode="#,##0_);[Red]\(#,##0\)"/>
    <numFmt numFmtId="183" formatCode="0_ "/>
    <numFmt numFmtId="184" formatCode="0_);[Red]\(0\)"/>
    <numFmt numFmtId="185" formatCode="0_);\(0\)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6"/>
      <color indexed="10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6"/>
      <name val="ＭＳ Ｐゴシック"/>
      <family val="3"/>
    </font>
    <font>
      <sz val="10"/>
      <name val="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6"/>
      <color indexed="8"/>
      <name val="ＭＳ Ｐゴシック"/>
      <family val="3"/>
    </font>
    <font>
      <b/>
      <sz val="11"/>
      <color indexed="8"/>
      <name val="明朝"/>
      <family val="1"/>
    </font>
    <font>
      <sz val="11"/>
      <color indexed="8"/>
      <name val="明朝"/>
      <family val="1"/>
    </font>
    <font>
      <sz val="14"/>
      <color indexed="8"/>
      <name val="ＭＳ 明朝"/>
      <family val="1"/>
    </font>
    <font>
      <b/>
      <sz val="11"/>
      <color indexed="8"/>
      <name val="ＭＳ 明朝"/>
      <family val="1"/>
    </font>
    <font>
      <sz val="9.5"/>
      <color indexed="8"/>
      <name val="明朝"/>
      <family val="1"/>
    </font>
    <font>
      <b/>
      <sz val="11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ゴシック"/>
      <family val="3"/>
    </font>
    <font>
      <b/>
      <sz val="11"/>
      <color indexed="10"/>
      <name val="明朝"/>
      <family val="1"/>
    </font>
    <font>
      <b/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11"/>
      <color indexed="12"/>
      <name val="明朝"/>
      <family val="1"/>
    </font>
    <font>
      <b/>
      <sz val="1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明朝"/>
      <family val="1"/>
    </font>
    <font>
      <b/>
      <sz val="10"/>
      <name val="ＭＳ 明朝"/>
      <family val="1"/>
    </font>
    <font>
      <b/>
      <sz val="10"/>
      <color indexed="8"/>
      <name val="明朝"/>
      <family val="1"/>
    </font>
    <font>
      <sz val="9.5"/>
      <name val="ＭＳ 明朝"/>
      <family val="1"/>
    </font>
    <font>
      <sz val="9"/>
      <name val="ＭＳ 明朝"/>
      <family val="1"/>
    </font>
    <font>
      <b/>
      <sz val="11"/>
      <color indexed="10"/>
      <name val="ＭＳ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6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2"/>
      <color indexed="8"/>
      <name val="ＭＳ ゴシック"/>
      <family val="3"/>
    </font>
    <font>
      <sz val="12"/>
      <name val="明朝"/>
      <family val="1"/>
    </font>
    <font>
      <sz val="12"/>
      <color indexed="8"/>
      <name val="明朝"/>
      <family val="1"/>
    </font>
    <font>
      <sz val="12"/>
      <color indexed="8"/>
      <name val="ＭＳ 明朝"/>
      <family val="1"/>
    </font>
    <font>
      <b/>
      <sz val="12"/>
      <color indexed="8"/>
      <name val="明朝"/>
      <family val="1"/>
    </font>
    <font>
      <sz val="12"/>
      <color indexed="8"/>
      <name val="ＭＳ Ｐ明朝"/>
      <family val="1"/>
    </font>
    <font>
      <sz val="8"/>
      <name val="ＭＳ 明朝"/>
      <family val="1"/>
    </font>
    <font>
      <b/>
      <sz val="1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6"/>
      <name val="明朝"/>
      <family val="1"/>
    </font>
    <font>
      <sz val="10"/>
      <color indexed="10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980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1" xfId="0" applyFont="1" applyAlignment="1">
      <alignment/>
    </xf>
    <xf numFmtId="0" fontId="11" fillId="0" borderId="1" xfId="0" applyFont="1" applyAlignment="1">
      <alignment/>
    </xf>
    <xf numFmtId="0" fontId="13" fillId="0" borderId="1" xfId="0" applyFont="1" applyAlignment="1">
      <alignment horizontal="right"/>
    </xf>
    <xf numFmtId="0" fontId="11" fillId="0" borderId="2" xfId="0" applyFont="1" applyAlignment="1">
      <alignment horizontal="center" vertical="center"/>
    </xf>
    <xf numFmtId="0" fontId="11" fillId="0" borderId="3" xfId="0" applyFont="1" applyAlignment="1">
      <alignment horizontal="center" vertical="center"/>
    </xf>
    <xf numFmtId="0" fontId="11" fillId="0" borderId="4" xfId="0" applyFont="1" applyAlignment="1">
      <alignment horizontal="center" vertical="center"/>
    </xf>
    <xf numFmtId="0" fontId="11" fillId="0" borderId="5" xfId="0" applyFont="1" applyAlignment="1">
      <alignment horizontal="center" vertical="center"/>
    </xf>
    <xf numFmtId="0" fontId="11" fillId="0" borderId="6" xfId="0" applyFont="1" applyAlignment="1">
      <alignment horizontal="center" vertical="center"/>
    </xf>
    <xf numFmtId="0" fontId="11" fillId="0" borderId="7" xfId="0" applyFont="1" applyAlignment="1">
      <alignment horizontal="center" vertical="center"/>
    </xf>
    <xf numFmtId="0" fontId="11" fillId="0" borderId="8" xfId="0" applyFont="1" applyAlignment="1">
      <alignment horizontal="center" vertical="center"/>
    </xf>
    <xf numFmtId="0" fontId="11" fillId="0" borderId="9" xfId="0" applyFont="1" applyAlignment="1">
      <alignment horizontal="center" vertical="center"/>
    </xf>
    <xf numFmtId="0" fontId="11" fillId="0" borderId="7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3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10" xfId="0" applyFont="1" applyAlignment="1">
      <alignment horizontal="center" vertical="center"/>
    </xf>
    <xf numFmtId="0" fontId="11" fillId="0" borderId="11" xfId="0" applyFont="1" applyAlignment="1" applyProtection="1">
      <alignment vertical="center"/>
      <protection locked="0"/>
    </xf>
    <xf numFmtId="0" fontId="11" fillId="0" borderId="1" xfId="0" applyFont="1" applyAlignment="1" applyProtection="1">
      <alignment vertical="center"/>
      <protection locked="0"/>
    </xf>
    <xf numFmtId="3" fontId="11" fillId="0" borderId="1" xfId="0" applyFont="1" applyAlignment="1" applyProtection="1">
      <alignment vertical="center"/>
      <protection locked="0"/>
    </xf>
    <xf numFmtId="0" fontId="11" fillId="0" borderId="1" xfId="0" applyFont="1" applyAlignment="1" applyProtection="1">
      <alignment horizontal="center" vertical="center"/>
      <protection locked="0"/>
    </xf>
    <xf numFmtId="0" fontId="11" fillId="0" borderId="12" xfId="0" applyFont="1" applyAlignment="1">
      <alignment horizontal="center" vertical="center"/>
    </xf>
    <xf numFmtId="0" fontId="11" fillId="0" borderId="13" xfId="0" applyFont="1" applyAlignment="1">
      <alignment/>
    </xf>
    <xf numFmtId="0" fontId="11" fillId="0" borderId="1" xfId="0" applyFont="1" applyAlignment="1">
      <alignment horizontal="right"/>
    </xf>
    <xf numFmtId="0" fontId="11" fillId="0" borderId="4" xfId="0" applyFont="1" applyAlignment="1" applyProtection="1">
      <alignment horizontal="center" vertical="center"/>
      <protection locked="0"/>
    </xf>
    <xf numFmtId="0" fontId="13" fillId="0" borderId="13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14" xfId="0" applyFont="1" applyAlignment="1">
      <alignment vertical="center"/>
    </xf>
    <xf numFmtId="0" fontId="11" fillId="0" borderId="15" xfId="0" applyFont="1" applyAlignment="1">
      <alignment vertical="center"/>
    </xf>
    <xf numFmtId="0" fontId="11" fillId="0" borderId="16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17" xfId="0" applyFont="1" applyAlignment="1">
      <alignment horizontal="center" vertical="center"/>
    </xf>
    <xf numFmtId="0" fontId="11" fillId="0" borderId="18" xfId="0" applyFont="1" applyAlignment="1">
      <alignment vertical="center"/>
    </xf>
    <xf numFmtId="0" fontId="11" fillId="0" borderId="19" xfId="0" applyFont="1" applyAlignment="1">
      <alignment vertical="center"/>
    </xf>
    <xf numFmtId="0" fontId="11" fillId="0" borderId="20" xfId="0" applyFont="1" applyAlignment="1">
      <alignment vertical="center"/>
    </xf>
    <xf numFmtId="176" fontId="11" fillId="0" borderId="7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11" fillId="0" borderId="4" xfId="0" applyFont="1" applyAlignment="1" quotePrefix="1">
      <alignment horizontal="center" vertical="center"/>
    </xf>
    <xf numFmtId="176" fontId="11" fillId="0" borderId="7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7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5" fillId="0" borderId="4" xfId="0" applyFont="1" applyFill="1" applyBorder="1" applyAlignment="1" quotePrefix="1">
      <alignment horizontal="center" vertical="center"/>
    </xf>
    <xf numFmtId="176" fontId="5" fillId="0" borderId="7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11" fillId="0" borderId="4" xfId="0" applyFont="1" applyAlignment="1">
      <alignment vertical="center"/>
    </xf>
    <xf numFmtId="0" fontId="11" fillId="0" borderId="10" xfId="0" applyFont="1" applyAlignment="1">
      <alignment vertical="center"/>
    </xf>
    <xf numFmtId="0" fontId="11" fillId="0" borderId="11" xfId="0" applyFont="1" applyAlignment="1">
      <alignment vertical="center"/>
    </xf>
    <xf numFmtId="0" fontId="11" fillId="0" borderId="1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4" xfId="0" applyFont="1" applyFill="1" applyAlignment="1" quotePrefix="1">
      <alignment horizontal="center" vertical="center"/>
    </xf>
    <xf numFmtId="0" fontId="11" fillId="0" borderId="4" xfId="0" applyFont="1" applyFill="1" applyAlignment="1" quotePrefix="1">
      <alignment horizontal="center" vertical="center"/>
    </xf>
    <xf numFmtId="176" fontId="11" fillId="0" borderId="7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4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5" fillId="2" borderId="1" xfId="0" applyFont="1" applyFill="1" applyAlignment="1">
      <alignment vertical="center"/>
    </xf>
    <xf numFmtId="0" fontId="15" fillId="2" borderId="0" xfId="0" applyFont="1" applyFill="1" applyAlignment="1">
      <alignment/>
    </xf>
    <xf numFmtId="0" fontId="16" fillId="2" borderId="14" xfId="0" applyFont="1" applyFill="1" applyAlignment="1">
      <alignment vertical="center"/>
    </xf>
    <xf numFmtId="0" fontId="16" fillId="2" borderId="15" xfId="0" applyFont="1" applyFill="1" applyAlignment="1">
      <alignment vertical="center"/>
    </xf>
    <xf numFmtId="0" fontId="16" fillId="2" borderId="21" xfId="0" applyFont="1" applyFill="1" applyAlignment="1">
      <alignment vertical="center"/>
    </xf>
    <xf numFmtId="0" fontId="16" fillId="2" borderId="4" xfId="0" applyFont="1" applyFill="1" applyAlignment="1">
      <alignment horizontal="center" vertical="center"/>
    </xf>
    <xf numFmtId="0" fontId="16" fillId="2" borderId="16" xfId="0" applyFont="1" applyFill="1" applyAlignment="1">
      <alignment vertical="center"/>
    </xf>
    <xf numFmtId="0" fontId="16" fillId="2" borderId="22" xfId="0" applyFont="1" applyFill="1" applyAlignment="1">
      <alignment vertical="center"/>
    </xf>
    <xf numFmtId="0" fontId="16" fillId="2" borderId="23" xfId="0" applyFont="1" applyFill="1" applyAlignment="1">
      <alignment vertical="center"/>
    </xf>
    <xf numFmtId="0" fontId="16" fillId="2" borderId="16" xfId="0" applyFont="1" applyFill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7" xfId="0" applyFont="1" applyFill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3" fontId="16" fillId="2" borderId="7" xfId="0" applyFont="1" applyFill="1" applyAlignment="1">
      <alignment horizontal="right" vertical="center"/>
    </xf>
    <xf numFmtId="3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4" xfId="0" applyFont="1" applyFill="1" applyAlignment="1" quotePrefix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3" fontId="17" fillId="2" borderId="7" xfId="0" applyFont="1" applyFill="1" applyBorder="1" applyAlignment="1">
      <alignment horizontal="right" vertical="center"/>
    </xf>
    <xf numFmtId="3" fontId="17" fillId="2" borderId="0" xfId="0" applyFont="1" applyFill="1" applyBorder="1" applyAlignment="1">
      <alignment horizontal="right" vertical="center"/>
    </xf>
    <xf numFmtId="0" fontId="18" fillId="2" borderId="0" xfId="0" applyFont="1" applyFill="1" applyAlignment="1">
      <alignment/>
    </xf>
    <xf numFmtId="0" fontId="19" fillId="2" borderId="0" xfId="0" applyFont="1" applyFill="1" applyBorder="1" applyAlignment="1">
      <alignment horizontal="center" vertical="center"/>
    </xf>
    <xf numFmtId="3" fontId="20" fillId="2" borderId="7" xfId="0" applyFont="1" applyFill="1" applyBorder="1" applyAlignment="1">
      <alignment horizontal="right" vertical="center"/>
    </xf>
    <xf numFmtId="3" fontId="20" fillId="2" borderId="0" xfId="0" applyFont="1" applyFill="1" applyBorder="1" applyAlignment="1">
      <alignment horizontal="right" vertical="center"/>
    </xf>
    <xf numFmtId="0" fontId="21" fillId="2" borderId="0" xfId="0" applyFont="1" applyFill="1" applyAlignment="1">
      <alignment/>
    </xf>
    <xf numFmtId="0" fontId="17" fillId="2" borderId="4" xfId="0" applyFont="1" applyFill="1" applyAlignment="1">
      <alignment horizontal="center" vertical="center"/>
    </xf>
    <xf numFmtId="0" fontId="17" fillId="2" borderId="0" xfId="0" applyFont="1" applyFill="1" applyAlignment="1">
      <alignment horizontal="right" vertical="center"/>
    </xf>
    <xf numFmtId="0" fontId="22" fillId="2" borderId="0" xfId="0" applyFont="1" applyFill="1" applyAlignment="1">
      <alignment/>
    </xf>
    <xf numFmtId="0" fontId="17" fillId="2" borderId="4" xfId="0" applyFont="1" applyFill="1" applyBorder="1" applyAlignment="1">
      <alignment horizontal="center" vertical="center"/>
    </xf>
    <xf numFmtId="3" fontId="17" fillId="2" borderId="11" xfId="0" applyFont="1" applyFill="1" applyBorder="1" applyAlignment="1">
      <alignment horizontal="right" vertical="center"/>
    </xf>
    <xf numFmtId="3" fontId="17" fillId="2" borderId="1" xfId="0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right" vertical="center"/>
    </xf>
    <xf numFmtId="0" fontId="15" fillId="2" borderId="13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3" fontId="23" fillId="2" borderId="0" xfId="0" applyFont="1" applyFill="1" applyBorder="1" applyAlignment="1">
      <alignment horizontal="right" vertical="center"/>
    </xf>
    <xf numFmtId="3" fontId="24" fillId="2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5" fillId="0" borderId="1" xfId="0" applyFont="1" applyAlignment="1">
      <alignment vertical="center"/>
    </xf>
    <xf numFmtId="0" fontId="15" fillId="0" borderId="0" xfId="0" applyFont="1" applyAlignment="1">
      <alignment/>
    </xf>
    <xf numFmtId="0" fontId="16" fillId="0" borderId="2" xfId="0" applyFont="1" applyAlignment="1">
      <alignment horizontal="center" vertical="center"/>
    </xf>
    <xf numFmtId="0" fontId="16" fillId="0" borderId="14" xfId="0" applyFont="1" applyAlignment="1">
      <alignment vertical="center"/>
    </xf>
    <xf numFmtId="0" fontId="16" fillId="0" borderId="15" xfId="0" applyFont="1" applyAlignment="1">
      <alignment vertical="center"/>
    </xf>
    <xf numFmtId="0" fontId="16" fillId="0" borderId="4" xfId="0" applyFont="1" applyAlignment="1">
      <alignment horizontal="center" vertical="center"/>
    </xf>
    <xf numFmtId="0" fontId="16" fillId="0" borderId="6" xfId="0" applyFont="1" applyAlignment="1">
      <alignment horizontal="center" vertical="center"/>
    </xf>
    <xf numFmtId="0" fontId="16" fillId="0" borderId="16" xfId="0" applyFont="1" applyAlignment="1">
      <alignment vertical="center"/>
    </xf>
    <xf numFmtId="0" fontId="16" fillId="0" borderId="22" xfId="0" applyFont="1" applyAlignment="1">
      <alignment vertical="center"/>
    </xf>
    <xf numFmtId="0" fontId="16" fillId="0" borderId="23" xfId="0" applyFont="1" applyAlignment="1">
      <alignment vertical="center"/>
    </xf>
    <xf numFmtId="0" fontId="16" fillId="0" borderId="16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7" xfId="0" applyFont="1" applyAlignment="1">
      <alignment horizontal="center" vertical="center"/>
    </xf>
    <xf numFmtId="0" fontId="16" fillId="0" borderId="8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16" fillId="0" borderId="7" xfId="0" applyFont="1" applyAlignment="1">
      <alignment vertical="center"/>
    </xf>
    <xf numFmtId="3" fontId="16" fillId="0" borderId="0" xfId="0" applyFont="1" applyAlignment="1">
      <alignment vertical="center"/>
    </xf>
    <xf numFmtId="0" fontId="16" fillId="2" borderId="8" xfId="0" applyFont="1" applyFill="1" applyBorder="1" applyAlignment="1">
      <alignment horizontal="center" vertical="center"/>
    </xf>
    <xf numFmtId="0" fontId="16" fillId="0" borderId="4" xfId="0" applyFont="1" applyAlignment="1" quotePrefix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3" fontId="17" fillId="0" borderId="7" xfId="0" applyFont="1" applyFill="1" applyBorder="1" applyAlignment="1">
      <alignment vertical="center"/>
    </xf>
    <xf numFmtId="3" fontId="17" fillId="0" borderId="0" xfId="0" applyFont="1" applyFill="1" applyBorder="1" applyAlignment="1">
      <alignment horizontal="right" vertical="center"/>
    </xf>
    <xf numFmtId="3" fontId="17" fillId="0" borderId="0" xfId="0" applyFont="1" applyFill="1" applyBorder="1" applyAlignment="1">
      <alignment vertical="center"/>
    </xf>
    <xf numFmtId="3" fontId="17" fillId="2" borderId="0" xfId="0" applyFont="1" applyFill="1" applyBorder="1" applyAlignment="1">
      <alignment vertical="center"/>
    </xf>
    <xf numFmtId="3" fontId="20" fillId="2" borderId="7" xfId="0" applyFont="1" applyFill="1" applyBorder="1" applyAlignment="1">
      <alignment vertical="center"/>
    </xf>
    <xf numFmtId="3" fontId="20" fillId="2" borderId="0" xfId="0" applyFont="1" applyFill="1" applyBorder="1" applyAlignment="1">
      <alignment vertical="center"/>
    </xf>
    <xf numFmtId="3" fontId="17" fillId="2" borderId="7" xfId="0" applyFont="1" applyFill="1" applyBorder="1" applyAlignment="1">
      <alignment vertical="center"/>
    </xf>
    <xf numFmtId="0" fontId="17" fillId="2" borderId="10" xfId="0" applyFont="1" applyFill="1" applyBorder="1" applyAlignment="1">
      <alignment horizontal="center" vertical="center"/>
    </xf>
    <xf numFmtId="3" fontId="17" fillId="2" borderId="11" xfId="0" applyFont="1" applyFill="1" applyBorder="1" applyAlignment="1">
      <alignment vertical="center"/>
    </xf>
    <xf numFmtId="3" fontId="17" fillId="2" borderId="1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15" fillId="0" borderId="1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3" fontId="16" fillId="0" borderId="7" xfId="0" applyFont="1" applyAlignment="1">
      <alignment horizontal="right" vertical="center"/>
    </xf>
    <xf numFmtId="3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4" xfId="0" applyFont="1" applyFill="1" applyAlignment="1" quotePrefix="1">
      <alignment horizontal="center" vertical="center"/>
    </xf>
    <xf numFmtId="3" fontId="17" fillId="0" borderId="7" xfId="0" applyFont="1" applyFill="1" applyBorder="1" applyAlignment="1">
      <alignment horizontal="right" vertical="center"/>
    </xf>
    <xf numFmtId="0" fontId="19" fillId="2" borderId="4" xfId="0" applyFont="1" applyFill="1" applyAlignment="1" quotePrefix="1">
      <alignment horizontal="center" vertical="center"/>
    </xf>
    <xf numFmtId="3" fontId="17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5" fillId="2" borderId="0" xfId="0" applyFont="1" applyFill="1" applyAlignment="1">
      <alignment/>
    </xf>
    <xf numFmtId="0" fontId="16" fillId="2" borderId="23" xfId="0" applyFont="1" applyFill="1" applyAlignment="1">
      <alignment horizontal="center" vertical="center"/>
    </xf>
    <xf numFmtId="3" fontId="16" fillId="2" borderId="19" xfId="0" applyFont="1" applyFill="1" applyBorder="1" applyAlignment="1">
      <alignment horizontal="right" vertical="center"/>
    </xf>
    <xf numFmtId="3" fontId="16" fillId="2" borderId="20" xfId="0" applyFont="1" applyFill="1" applyBorder="1" applyAlignment="1">
      <alignment horizontal="right" vertical="center"/>
    </xf>
    <xf numFmtId="3" fontId="16" fillId="2" borderId="0" xfId="0" applyNumberFormat="1" applyFont="1" applyFill="1" applyAlignment="1">
      <alignment vertical="center"/>
    </xf>
    <xf numFmtId="3" fontId="16" fillId="2" borderId="0" xfId="0" applyNumberFormat="1" applyFont="1" applyFill="1" applyAlignment="1">
      <alignment horizontal="right" vertical="center"/>
    </xf>
    <xf numFmtId="0" fontId="16" fillId="2" borderId="0" xfId="0" applyFont="1" applyFill="1" applyBorder="1" applyAlignment="1" quotePrefix="1">
      <alignment horizontal="center" vertical="center"/>
    </xf>
    <xf numFmtId="3" fontId="16" fillId="2" borderId="7" xfId="0" applyFont="1" applyFill="1" applyBorder="1" applyAlignment="1">
      <alignment horizontal="right" vertical="center"/>
    </xf>
    <xf numFmtId="3" fontId="16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 quotePrefix="1">
      <alignment horizontal="center" vertical="center"/>
    </xf>
    <xf numFmtId="0" fontId="20" fillId="2" borderId="0" xfId="0" applyFont="1" applyFill="1" applyBorder="1" applyAlignment="1" quotePrefix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78" fontId="17" fillId="2" borderId="7" xfId="0" applyNumberFormat="1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178" fontId="17" fillId="2" borderId="11" xfId="0" applyNumberFormat="1" applyFont="1" applyFill="1" applyBorder="1" applyAlignment="1">
      <alignment horizontal="right" vertical="center"/>
    </xf>
    <xf numFmtId="3" fontId="15" fillId="2" borderId="1" xfId="0" applyNumberFormat="1" applyFont="1" applyFill="1" applyBorder="1" applyAlignment="1">
      <alignment/>
    </xf>
    <xf numFmtId="3" fontId="16" fillId="2" borderId="1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16" fillId="0" borderId="22" xfId="0" applyFont="1" applyAlignment="1">
      <alignment horizontal="center" vertical="center"/>
    </xf>
    <xf numFmtId="0" fontId="16" fillId="0" borderId="23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0" fillId="2" borderId="10" xfId="0" applyFont="1" applyFill="1" applyAlignment="1">
      <alignment horizontal="center" vertical="center"/>
    </xf>
    <xf numFmtId="3" fontId="20" fillId="2" borderId="11" xfId="0" applyFont="1" applyFill="1" applyAlignment="1">
      <alignment horizontal="right" vertical="center"/>
    </xf>
    <xf numFmtId="3" fontId="20" fillId="2" borderId="1" xfId="0" applyFont="1" applyFill="1" applyAlignment="1">
      <alignment horizontal="right" vertical="center"/>
    </xf>
    <xf numFmtId="3" fontId="20" fillId="2" borderId="1" xfId="0" applyNumberFormat="1" applyFont="1" applyFill="1" applyAlignment="1">
      <alignment horizontal="right" vertical="center"/>
    </xf>
    <xf numFmtId="3" fontId="28" fillId="2" borderId="1" xfId="0" applyFont="1" applyFill="1" applyBorder="1" applyAlignment="1">
      <alignment horizontal="right" vertical="center"/>
    </xf>
    <xf numFmtId="3" fontId="20" fillId="2" borderId="1" xfId="0" applyNumberFormat="1" applyFont="1" applyFill="1" applyAlignment="1">
      <alignment vertical="center"/>
    </xf>
    <xf numFmtId="0" fontId="20" fillId="2" borderId="1" xfId="0" applyFont="1" applyFill="1" applyAlignment="1">
      <alignment vertical="center"/>
    </xf>
    <xf numFmtId="0" fontId="29" fillId="2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13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6" fillId="0" borderId="1" xfId="0" applyFont="1" applyAlignment="1">
      <alignment vertical="center"/>
    </xf>
    <xf numFmtId="0" fontId="16" fillId="0" borderId="1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 quotePrefix="1">
      <alignment horizontal="right" vertical="center"/>
    </xf>
    <xf numFmtId="0" fontId="16" fillId="0" borderId="0" xfId="0" applyFont="1" applyBorder="1" applyAlignment="1" quotePrefix="1">
      <alignment horizontal="right" vertical="center"/>
    </xf>
    <xf numFmtId="0" fontId="16" fillId="0" borderId="4" xfId="0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20" fillId="2" borderId="10" xfId="0" applyFont="1" applyFill="1" applyBorder="1" applyAlignment="1" quotePrefix="1">
      <alignment horizontal="center" vertical="center"/>
    </xf>
    <xf numFmtId="0" fontId="20" fillId="2" borderId="11" xfId="0" applyFont="1" applyFill="1" applyBorder="1" applyAlignment="1" quotePrefix="1">
      <alignment horizontal="right" vertical="center"/>
    </xf>
    <xf numFmtId="0" fontId="20" fillId="2" borderId="1" xfId="0" applyFont="1" applyFill="1" applyBorder="1" applyAlignment="1" quotePrefix="1">
      <alignment horizontal="right" vertical="center"/>
    </xf>
    <xf numFmtId="0" fontId="20" fillId="2" borderId="1" xfId="0" applyFont="1" applyFill="1" applyBorder="1" applyAlignment="1">
      <alignment horizontal="right" vertical="center"/>
    </xf>
    <xf numFmtId="0" fontId="0" fillId="2" borderId="0" xfId="0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22" fillId="0" borderId="1" xfId="0" applyFont="1" applyAlignment="1">
      <alignment vertical="center"/>
    </xf>
    <xf numFmtId="0" fontId="34" fillId="0" borderId="1" xfId="0" applyFont="1" applyAlignment="1">
      <alignment vertical="center"/>
    </xf>
    <xf numFmtId="0" fontId="22" fillId="0" borderId="0" xfId="0" applyFont="1" applyAlignment="1">
      <alignment/>
    </xf>
    <xf numFmtId="0" fontId="17" fillId="0" borderId="16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3" xfId="0" applyFont="1" applyAlignment="1">
      <alignment horizontal="center" vertical="center"/>
    </xf>
    <xf numFmtId="38" fontId="17" fillId="0" borderId="17" xfId="17" applyFont="1" applyAlignment="1">
      <alignment horizontal="center" vertical="center"/>
    </xf>
    <xf numFmtId="0" fontId="17" fillId="0" borderId="17" xfId="0" applyFont="1" applyAlignment="1">
      <alignment horizontal="center" vertical="center"/>
    </xf>
    <xf numFmtId="3" fontId="17" fillId="0" borderId="7" xfId="0" applyFont="1" applyAlignment="1">
      <alignment vertical="center"/>
    </xf>
    <xf numFmtId="3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38" fontId="17" fillId="0" borderId="0" xfId="17" applyFont="1" applyAlignment="1">
      <alignment vertical="center"/>
    </xf>
    <xf numFmtId="0" fontId="35" fillId="0" borderId="0" xfId="0" applyFont="1" applyAlignment="1">
      <alignment/>
    </xf>
    <xf numFmtId="3" fontId="17" fillId="0" borderId="7" xfId="0" applyFont="1" applyBorder="1" applyAlignment="1">
      <alignment horizontal="right" vertical="center"/>
    </xf>
    <xf numFmtId="3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8" fontId="17" fillId="0" borderId="0" xfId="17" applyFont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38" fontId="17" fillId="0" borderId="0" xfId="17" applyFont="1" applyFill="1" applyBorder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/>
    </xf>
    <xf numFmtId="0" fontId="17" fillId="2" borderId="0" xfId="0" applyFont="1" applyFill="1" applyBorder="1" applyAlignment="1">
      <alignment horizontal="distributed" vertical="center"/>
    </xf>
    <xf numFmtId="0" fontId="17" fillId="2" borderId="4" xfId="0" applyFont="1" applyFill="1" applyBorder="1" applyAlignment="1">
      <alignment horizontal="distributed" vertical="center"/>
    </xf>
    <xf numFmtId="0" fontId="17" fillId="2" borderId="0" xfId="0" applyFont="1" applyFill="1" applyBorder="1" applyAlignment="1">
      <alignment horizontal="right" vertical="center"/>
    </xf>
    <xf numFmtId="3" fontId="17" fillId="2" borderId="0" xfId="0" applyNumberFormat="1" applyFont="1" applyFill="1" applyBorder="1" applyAlignment="1">
      <alignment horizontal="right" vertical="center"/>
    </xf>
    <xf numFmtId="0" fontId="17" fillId="2" borderId="7" xfId="0" applyFont="1" applyFill="1" applyBorder="1" applyAlignment="1">
      <alignment horizontal="right" vertical="center"/>
    </xf>
    <xf numFmtId="3" fontId="17" fillId="2" borderId="0" xfId="0" applyFont="1" applyFill="1" applyAlignment="1">
      <alignment horizontal="right" vertical="center"/>
    </xf>
    <xf numFmtId="0" fontId="17" fillId="2" borderId="4" xfId="0" applyFont="1" applyFill="1" applyBorder="1" applyAlignment="1">
      <alignment vertical="center"/>
    </xf>
    <xf numFmtId="3" fontId="17" fillId="2" borderId="7" xfId="0" applyFont="1" applyFill="1" applyAlignment="1">
      <alignment horizontal="right" vertical="center"/>
    </xf>
    <xf numFmtId="3" fontId="17" fillId="2" borderId="11" xfId="0" applyFont="1" applyFill="1" applyAlignment="1">
      <alignment vertical="center"/>
    </xf>
    <xf numFmtId="0" fontId="17" fillId="0" borderId="13" xfId="0" applyFont="1" applyAlignment="1">
      <alignment vertical="center"/>
    </xf>
    <xf numFmtId="0" fontId="22" fillId="0" borderId="13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2" borderId="0" xfId="0" applyFont="1" applyFill="1" applyBorder="1" applyAlignment="1">
      <alignment vertical="center"/>
    </xf>
    <xf numFmtId="38" fontId="22" fillId="2" borderId="0" xfId="17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3" fontId="22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right"/>
    </xf>
    <xf numFmtId="0" fontId="16" fillId="0" borderId="2" xfId="0" applyFont="1" applyAlignment="1">
      <alignment vertical="center"/>
    </xf>
    <xf numFmtId="0" fontId="16" fillId="0" borderId="3" xfId="0" applyFont="1" applyAlignment="1">
      <alignment vertical="center"/>
    </xf>
    <xf numFmtId="0" fontId="16" fillId="0" borderId="6" xfId="0" applyFont="1" applyAlignment="1">
      <alignment vertical="center"/>
    </xf>
    <xf numFmtId="0" fontId="16" fillId="0" borderId="19" xfId="0" applyFont="1" applyAlignment="1">
      <alignment vertical="center"/>
    </xf>
    <xf numFmtId="0" fontId="16" fillId="0" borderId="9" xfId="0" applyFont="1" applyAlignment="1">
      <alignment vertical="center"/>
    </xf>
    <xf numFmtId="0" fontId="16" fillId="0" borderId="24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5" xfId="0" applyFont="1" applyAlignment="1">
      <alignment vertical="center"/>
    </xf>
    <xf numFmtId="0" fontId="16" fillId="0" borderId="8" xfId="0" applyFont="1" applyAlignment="1">
      <alignment vertical="center"/>
    </xf>
    <xf numFmtId="0" fontId="16" fillId="0" borderId="7" xfId="0" applyFont="1" applyAlignment="1">
      <alignment vertical="center"/>
    </xf>
    <xf numFmtId="0" fontId="16" fillId="0" borderId="7" xfId="0" applyFont="1" applyAlignment="1">
      <alignment horizontal="right" vertical="center"/>
    </xf>
    <xf numFmtId="0" fontId="37" fillId="0" borderId="0" xfId="0" applyFont="1" applyAlignment="1">
      <alignment/>
    </xf>
    <xf numFmtId="0" fontId="16" fillId="0" borderId="0" xfId="0" applyFont="1" applyAlignment="1" quotePrefix="1">
      <alignment horizontal="center" vertical="center"/>
    </xf>
    <xf numFmtId="0" fontId="17" fillId="2" borderId="0" xfId="0" applyFont="1" applyFill="1" applyAlignment="1" quotePrefix="1">
      <alignment horizontal="center" vertical="center"/>
    </xf>
    <xf numFmtId="0" fontId="17" fillId="0" borderId="7" xfId="0" applyFont="1" applyFill="1" applyBorder="1" applyAlignment="1">
      <alignment horizontal="right" vertical="center"/>
    </xf>
    <xf numFmtId="0" fontId="38" fillId="2" borderId="0" xfId="0" applyFont="1" applyFill="1" applyBorder="1" applyAlignment="1">
      <alignment horizontal="center" vertical="center"/>
    </xf>
    <xf numFmtId="0" fontId="20" fillId="2" borderId="0" xfId="0" applyFont="1" applyFill="1" applyAlignment="1" quotePrefix="1">
      <alignment horizontal="center" vertical="center"/>
    </xf>
    <xf numFmtId="0" fontId="20" fillId="2" borderId="7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right" vertical="center"/>
    </xf>
    <xf numFmtId="0" fontId="39" fillId="2" borderId="0" xfId="0" applyFont="1" applyFill="1" applyBorder="1" applyAlignment="1">
      <alignment horizontal="center" vertical="center"/>
    </xf>
    <xf numFmtId="0" fontId="17" fillId="2" borderId="4" xfId="0" applyFont="1" applyFill="1" applyAlignment="1">
      <alignment horizontal="distributed" vertical="center"/>
    </xf>
    <xf numFmtId="0" fontId="17" fillId="2" borderId="7" xfId="0" applyFont="1" applyFill="1" applyBorder="1" applyAlignment="1">
      <alignment vertical="center"/>
    </xf>
    <xf numFmtId="0" fontId="25" fillId="2" borderId="4" xfId="0" applyFont="1" applyFill="1" applyBorder="1" applyAlignment="1">
      <alignment horizontal="distributed" vertical="center"/>
    </xf>
    <xf numFmtId="0" fontId="17" fillId="2" borderId="11" xfId="0" applyFont="1" applyFill="1" applyBorder="1" applyAlignment="1">
      <alignment vertical="center"/>
    </xf>
    <xf numFmtId="0" fontId="15" fillId="0" borderId="13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21" applyFont="1">
      <alignment/>
      <protection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0" fontId="15" fillId="0" borderId="1" xfId="21" applyFont="1">
      <alignment/>
      <protection/>
    </xf>
    <xf numFmtId="0" fontId="15" fillId="0" borderId="0" xfId="21" applyFont="1">
      <alignment/>
      <protection/>
    </xf>
    <xf numFmtId="0" fontId="15" fillId="0" borderId="2" xfId="21" applyFont="1">
      <alignment/>
      <protection/>
    </xf>
    <xf numFmtId="0" fontId="15" fillId="0" borderId="15" xfId="21" applyFont="1" applyBorder="1">
      <alignment/>
      <protection/>
    </xf>
    <xf numFmtId="0" fontId="15" fillId="0" borderId="15" xfId="21" applyFont="1">
      <alignment/>
      <protection/>
    </xf>
    <xf numFmtId="0" fontId="15" fillId="0" borderId="4" xfId="21" applyFont="1">
      <alignment/>
      <protection/>
    </xf>
    <xf numFmtId="0" fontId="16" fillId="2" borderId="13" xfId="0" applyFont="1" applyFill="1" applyBorder="1" applyAlignment="1">
      <alignment horizontal="center" vertical="center"/>
    </xf>
    <xf numFmtId="0" fontId="15" fillId="0" borderId="6" xfId="21" applyFont="1" applyAlignment="1">
      <alignment horizontal="center"/>
      <protection/>
    </xf>
    <xf numFmtId="0" fontId="15" fillId="0" borderId="16" xfId="21" applyFont="1" applyAlignment="1">
      <alignment horizontal="center"/>
      <protection/>
    </xf>
    <xf numFmtId="0" fontId="15" fillId="0" borderId="23" xfId="21" applyFont="1" applyBorder="1" applyAlignment="1">
      <alignment horizontal="center"/>
      <protection/>
    </xf>
    <xf numFmtId="0" fontId="15" fillId="0" borderId="25" xfId="21" applyFont="1">
      <alignment/>
      <protection/>
    </xf>
    <xf numFmtId="0" fontId="15" fillId="0" borderId="8" xfId="21" applyFont="1">
      <alignment/>
      <protection/>
    </xf>
    <xf numFmtId="0" fontId="15" fillId="0" borderId="17" xfId="21" applyFont="1" applyAlignment="1">
      <alignment horizontal="center"/>
      <protection/>
    </xf>
    <xf numFmtId="0" fontId="15" fillId="0" borderId="17" xfId="21" applyFont="1" applyBorder="1" applyAlignment="1">
      <alignment horizontal="center"/>
      <protection/>
    </xf>
    <xf numFmtId="0" fontId="15" fillId="0" borderId="4" xfId="21" applyFont="1" applyAlignment="1">
      <alignment horizontal="center"/>
      <protection/>
    </xf>
    <xf numFmtId="3" fontId="15" fillId="0" borderId="7" xfId="21" applyFont="1">
      <alignment/>
      <protection/>
    </xf>
    <xf numFmtId="3" fontId="15" fillId="0" borderId="0" xfId="21" applyFont="1" applyAlignment="1">
      <alignment horizontal="right"/>
      <protection/>
    </xf>
    <xf numFmtId="3" fontId="15" fillId="0" borderId="0" xfId="21" applyFont="1">
      <alignment/>
      <protection/>
    </xf>
    <xf numFmtId="0" fontId="15" fillId="0" borderId="0" xfId="21" applyFont="1" applyAlignment="1">
      <alignment horizontal="right"/>
      <protection/>
    </xf>
    <xf numFmtId="0" fontId="15" fillId="0" borderId="4" xfId="21" applyFont="1" applyAlignment="1" quotePrefix="1">
      <alignment horizontal="center"/>
      <protection/>
    </xf>
    <xf numFmtId="3" fontId="15" fillId="0" borderId="7" xfId="21" applyFont="1" applyBorder="1">
      <alignment/>
      <protection/>
    </xf>
    <xf numFmtId="3" fontId="15" fillId="0" borderId="0" xfId="21" applyFont="1" applyBorder="1" applyAlignment="1">
      <alignment horizontal="right"/>
      <protection/>
    </xf>
    <xf numFmtId="3" fontId="15" fillId="0" borderId="0" xfId="21" applyFont="1" applyBorder="1">
      <alignment/>
      <protection/>
    </xf>
    <xf numFmtId="0" fontId="15" fillId="0" borderId="0" xfId="21" applyFont="1" applyBorder="1" applyAlignment="1" quotePrefix="1">
      <alignment horizontal="center"/>
      <protection/>
    </xf>
    <xf numFmtId="0" fontId="37" fillId="0" borderId="0" xfId="21" applyFont="1">
      <alignment/>
      <protection/>
    </xf>
    <xf numFmtId="0" fontId="26" fillId="2" borderId="10" xfId="21" applyFont="1" applyFill="1" applyBorder="1" applyAlignment="1" quotePrefix="1">
      <alignment horizontal="center"/>
      <protection/>
    </xf>
    <xf numFmtId="3" fontId="26" fillId="2" borderId="11" xfId="21" applyFont="1" applyFill="1" applyBorder="1">
      <alignment/>
      <protection/>
    </xf>
    <xf numFmtId="3" fontId="26" fillId="2" borderId="1" xfId="21" applyFont="1" applyFill="1" applyBorder="1" applyAlignment="1">
      <alignment horizontal="right"/>
      <protection/>
    </xf>
    <xf numFmtId="3" fontId="26" fillId="2" borderId="1" xfId="21" applyFont="1" applyFill="1" applyBorder="1">
      <alignment/>
      <protection/>
    </xf>
    <xf numFmtId="3" fontId="26" fillId="2" borderId="0" xfId="21" applyFont="1" applyFill="1" applyBorder="1" applyAlignment="1">
      <alignment horizontal="right"/>
      <protection/>
    </xf>
    <xf numFmtId="0" fontId="5" fillId="2" borderId="0" xfId="21" applyFont="1" applyFill="1" applyBorder="1">
      <alignment/>
      <protection/>
    </xf>
    <xf numFmtId="0" fontId="11" fillId="0" borderId="13" xfId="21" applyFont="1">
      <alignment/>
      <protection/>
    </xf>
    <xf numFmtId="3" fontId="11" fillId="0" borderId="0" xfId="21" applyNumberFormat="1" applyFont="1">
      <alignment/>
      <protection/>
    </xf>
    <xf numFmtId="0" fontId="33" fillId="2" borderId="0" xfId="0" applyFont="1" applyFill="1" applyAlignment="1">
      <alignment/>
    </xf>
    <xf numFmtId="0" fontId="33" fillId="2" borderId="0" xfId="0" applyFont="1" applyFill="1" applyAlignment="1">
      <alignment horizontal="right"/>
    </xf>
    <xf numFmtId="0" fontId="40" fillId="2" borderId="0" xfId="0" applyFont="1" applyFill="1" applyAlignment="1">
      <alignment/>
    </xf>
    <xf numFmtId="0" fontId="22" fillId="2" borderId="1" xfId="0" applyFont="1" applyFill="1" applyAlignment="1">
      <alignment vertical="center"/>
    </xf>
    <xf numFmtId="0" fontId="22" fillId="2" borderId="1" xfId="0" applyFont="1" applyFill="1" applyBorder="1" applyAlignment="1">
      <alignment horizontal="right" vertical="center"/>
    </xf>
    <xf numFmtId="0" fontId="34" fillId="2" borderId="1" xfId="0" applyFont="1" applyFill="1" applyAlignment="1">
      <alignment vertical="center"/>
    </xf>
    <xf numFmtId="0" fontId="41" fillId="2" borderId="1" xfId="0" applyFont="1" applyFill="1" applyAlignment="1">
      <alignment vertical="center"/>
    </xf>
    <xf numFmtId="0" fontId="35" fillId="2" borderId="1" xfId="0" applyFont="1" applyFill="1" applyAlignment="1">
      <alignment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vertical="center"/>
    </xf>
    <xf numFmtId="0" fontId="22" fillId="2" borderId="20" xfId="0" applyFont="1" applyFill="1" applyBorder="1" applyAlignment="1">
      <alignment horizontal="right" vertical="center"/>
    </xf>
    <xf numFmtId="0" fontId="22" fillId="2" borderId="18" xfId="0" applyFont="1" applyFill="1" applyBorder="1" applyAlignment="1">
      <alignment vertical="center"/>
    </xf>
    <xf numFmtId="0" fontId="22" fillId="2" borderId="19" xfId="0" applyFont="1" applyFill="1" applyAlignment="1">
      <alignment vertical="center"/>
    </xf>
    <xf numFmtId="3" fontId="22" fillId="2" borderId="20" xfId="0" applyFont="1" applyFill="1" applyAlignment="1">
      <alignment vertical="center"/>
    </xf>
    <xf numFmtId="0" fontId="22" fillId="2" borderId="4" xfId="0" applyFont="1" applyFill="1" applyBorder="1" applyAlignment="1">
      <alignment/>
    </xf>
    <xf numFmtId="0" fontId="35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33" fillId="2" borderId="4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22" fillId="2" borderId="0" xfId="0" applyFont="1" applyFill="1" applyAlignment="1">
      <alignment/>
    </xf>
    <xf numFmtId="0" fontId="22" fillId="2" borderId="4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right"/>
    </xf>
    <xf numFmtId="3" fontId="17" fillId="2" borderId="0" xfId="0" applyFont="1" applyFill="1" applyAlignment="1">
      <alignment horizontal="right"/>
    </xf>
    <xf numFmtId="3" fontId="17" fillId="2" borderId="0" xfId="0" applyFont="1" applyFill="1" applyAlignment="1">
      <alignment horizontal="right" vertical="top"/>
    </xf>
    <xf numFmtId="0" fontId="17" fillId="2" borderId="0" xfId="0" applyFont="1" applyFill="1" applyBorder="1" applyAlignment="1">
      <alignment horizontal="distributed" vertical="top"/>
    </xf>
    <xf numFmtId="3" fontId="17" fillId="2" borderId="7" xfId="0" applyFont="1" applyFill="1" applyAlignment="1" quotePrefix="1">
      <alignment horizontal="right"/>
    </xf>
    <xf numFmtId="0" fontId="17" fillId="2" borderId="7" xfId="0" applyFont="1" applyFill="1" applyBorder="1" applyAlignment="1" quotePrefix="1">
      <alignment horizontal="right" vertical="top"/>
    </xf>
    <xf numFmtId="0" fontId="25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right" vertical="center"/>
    </xf>
    <xf numFmtId="0" fontId="25" fillId="2" borderId="10" xfId="0" applyFont="1" applyFill="1" applyBorder="1" applyAlignment="1">
      <alignment vertical="center"/>
    </xf>
    <xf numFmtId="0" fontId="17" fillId="2" borderId="11" xfId="0" applyFont="1" applyFill="1" applyAlignment="1">
      <alignment horizontal="right" vertical="center"/>
    </xf>
    <xf numFmtId="0" fontId="17" fillId="2" borderId="1" xfId="0" applyFont="1" applyFill="1" applyAlignment="1">
      <alignment horizontal="right" vertical="center"/>
    </xf>
    <xf numFmtId="0" fontId="25" fillId="2" borderId="1" xfId="0" applyFont="1" applyFill="1" applyAlignment="1">
      <alignment horizontal="right" vertical="center"/>
    </xf>
    <xf numFmtId="0" fontId="22" fillId="2" borderId="13" xfId="0" applyFont="1" applyFill="1" applyBorder="1" applyAlignment="1">
      <alignment vertical="center"/>
    </xf>
    <xf numFmtId="0" fontId="22" fillId="2" borderId="13" xfId="0" applyFont="1" applyFill="1" applyAlignment="1">
      <alignment horizontal="right" vertical="center"/>
    </xf>
    <xf numFmtId="0" fontId="22" fillId="2" borderId="13" xfId="0" applyFont="1" applyFill="1" applyAlignment="1">
      <alignment vertical="center"/>
    </xf>
    <xf numFmtId="0" fontId="22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16" fillId="2" borderId="2" xfId="0" applyFont="1" applyFill="1" applyBorder="1" applyAlignment="1">
      <alignment horizontal="center" vertical="center"/>
    </xf>
    <xf numFmtId="0" fontId="16" fillId="2" borderId="6" xfId="0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3" xfId="0" applyFont="1" applyFill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6" fillId="2" borderId="16" xfId="0" applyFont="1" applyFill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22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6" fillId="2" borderId="26" xfId="0" applyFont="1" applyFill="1" applyBorder="1" applyAlignment="1">
      <alignment horizontal="center" vertical="center"/>
    </xf>
    <xf numFmtId="0" fontId="16" fillId="2" borderId="4" xfId="0" applyFont="1" applyFill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Alignment="1">
      <alignment horizontal="center" vertical="center"/>
    </xf>
    <xf numFmtId="0" fontId="11" fillId="0" borderId="16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4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16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5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3" xfId="0" applyFont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4" xfId="0" applyFont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Alignment="1">
      <alignment horizontal="center" vertical="center"/>
    </xf>
    <xf numFmtId="0" fontId="16" fillId="0" borderId="5" xfId="0" applyFont="1" applyAlignment="1">
      <alignment horizontal="center" vertical="center"/>
    </xf>
    <xf numFmtId="0" fontId="16" fillId="0" borderId="14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22" xfId="0" applyFont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7" fillId="0" borderId="16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distributed" vertical="center"/>
    </xf>
    <xf numFmtId="0" fontId="17" fillId="2" borderId="4" xfId="0" applyFont="1" applyFill="1" applyBorder="1" applyAlignment="1">
      <alignment horizontal="distributed" vertical="center"/>
    </xf>
    <xf numFmtId="0" fontId="20" fillId="2" borderId="0" xfId="0" applyFont="1" applyFill="1" applyBorder="1" applyAlignment="1" quotePrefix="1">
      <alignment horizontal="center" vertical="center"/>
    </xf>
    <xf numFmtId="0" fontId="20" fillId="2" borderId="4" xfId="0" applyFont="1" applyFill="1" applyBorder="1" applyAlignment="1" quotePrefix="1">
      <alignment horizontal="center" vertical="center"/>
    </xf>
    <xf numFmtId="0" fontId="17" fillId="0" borderId="0" xfId="0" applyFont="1" applyBorder="1" applyAlignment="1" quotePrefix="1">
      <alignment horizontal="center" vertical="center"/>
    </xf>
    <xf numFmtId="0" fontId="17" fillId="0" borderId="4" xfId="0" applyFont="1" applyBorder="1" applyAlignment="1" quotePrefix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38" fontId="17" fillId="0" borderId="15" xfId="17" applyFont="1" applyAlignment="1">
      <alignment horizontal="center" vertical="center"/>
    </xf>
    <xf numFmtId="0" fontId="17" fillId="2" borderId="0" xfId="0" applyFont="1" applyFill="1" applyBorder="1" applyAlignment="1" quotePrefix="1">
      <alignment horizontal="center" vertical="center"/>
    </xf>
    <xf numFmtId="0" fontId="17" fillId="2" borderId="4" xfId="0" applyFont="1" applyFill="1" applyBorder="1" applyAlignment="1" quotePrefix="1">
      <alignment horizontal="center" vertical="center"/>
    </xf>
    <xf numFmtId="38" fontId="17" fillId="0" borderId="22" xfId="17" applyFont="1" applyAlignment="1">
      <alignment horizontal="center" vertical="center"/>
    </xf>
    <xf numFmtId="38" fontId="17" fillId="0" borderId="23" xfId="17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4" fillId="0" borderId="0" xfId="21" applyFont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13" xfId="21" applyFont="1" applyBorder="1" applyAlignment="1">
      <alignment horizontal="center"/>
      <protection/>
    </xf>
    <xf numFmtId="0" fontId="15" fillId="0" borderId="26" xfId="21" applyFont="1" applyBorder="1" applyAlignment="1">
      <alignment horizontal="center"/>
      <protection/>
    </xf>
    <xf numFmtId="0" fontId="15" fillId="0" borderId="9" xfId="21" applyFont="1" applyBorder="1" applyAlignment="1">
      <alignment horizontal="center"/>
      <protection/>
    </xf>
    <xf numFmtId="0" fontId="15" fillId="0" borderId="24" xfId="21" applyFont="1" applyBorder="1" applyAlignment="1">
      <alignment horizontal="center"/>
      <protection/>
    </xf>
    <xf numFmtId="0" fontId="15" fillId="0" borderId="25" xfId="21" applyFont="1" applyBorder="1" applyAlignment="1">
      <alignment horizontal="center"/>
      <protection/>
    </xf>
    <xf numFmtId="0" fontId="15" fillId="0" borderId="14" xfId="21" applyFont="1" applyBorder="1" applyAlignment="1">
      <alignment horizontal="center"/>
      <protection/>
    </xf>
    <xf numFmtId="0" fontId="15" fillId="0" borderId="15" xfId="21" applyFont="1" applyAlignment="1">
      <alignment horizontal="center"/>
      <protection/>
    </xf>
    <xf numFmtId="0" fontId="15" fillId="0" borderId="21" xfId="21" applyFont="1" applyBorder="1" applyAlignment="1">
      <alignment horizontal="center"/>
      <protection/>
    </xf>
    <xf numFmtId="0" fontId="15" fillId="0" borderId="16" xfId="21" applyFont="1" applyAlignment="1">
      <alignment horizontal="center"/>
      <protection/>
    </xf>
    <xf numFmtId="0" fontId="15" fillId="0" borderId="22" xfId="21" applyFont="1" applyBorder="1" applyAlignment="1">
      <alignment horizontal="center"/>
      <protection/>
    </xf>
    <xf numFmtId="0" fontId="15" fillId="0" borderId="23" xfId="21" applyFont="1" applyBorder="1" applyAlignment="1">
      <alignment horizontal="center"/>
      <protection/>
    </xf>
    <xf numFmtId="0" fontId="15" fillId="0" borderId="22" xfId="21" applyFont="1" applyBorder="1" applyAlignment="1">
      <alignment/>
      <protection/>
    </xf>
    <xf numFmtId="0" fontId="15" fillId="0" borderId="23" xfId="21" applyFont="1" applyBorder="1" applyAlignment="1">
      <alignment/>
      <protection/>
    </xf>
    <xf numFmtId="0" fontId="17" fillId="2" borderId="2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right" vertical="center"/>
    </xf>
    <xf numFmtId="0" fontId="43" fillId="2" borderId="4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38" fontId="11" fillId="2" borderId="0" xfId="17" applyFont="1" applyFill="1" applyAlignment="1">
      <alignment vertical="center"/>
    </xf>
    <xf numFmtId="0" fontId="46" fillId="2" borderId="1" xfId="0" applyFont="1" applyFill="1" applyAlignment="1">
      <alignment vertical="center"/>
    </xf>
    <xf numFmtId="0" fontId="47" fillId="2" borderId="1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38" fontId="15" fillId="2" borderId="1" xfId="17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46" fillId="2" borderId="13" xfId="0" applyFont="1" applyFill="1" applyBorder="1" applyAlignment="1">
      <alignment horizontal="center" vertical="center"/>
    </xf>
    <xf numFmtId="0" fontId="46" fillId="2" borderId="2" xfId="0" applyFont="1" applyFill="1" applyBorder="1" applyAlignment="1" applyProtection="1">
      <alignment horizontal="center" vertical="center" wrapText="1"/>
      <protection locked="0"/>
    </xf>
    <xf numFmtId="38" fontId="46" fillId="2" borderId="15" xfId="17" applyFont="1" applyFill="1" applyBorder="1" applyAlignment="1">
      <alignment horizontal="center" vertical="center"/>
    </xf>
    <xf numFmtId="38" fontId="46" fillId="2" borderId="15" xfId="17" applyFont="1" applyFill="1" applyAlignment="1">
      <alignment horizontal="center" vertical="center"/>
    </xf>
    <xf numFmtId="0" fontId="46" fillId="2" borderId="0" xfId="0" applyFont="1" applyFill="1" applyAlignment="1">
      <alignment vertical="center"/>
    </xf>
    <xf numFmtId="0" fontId="46" fillId="2" borderId="0" xfId="0" applyFont="1" applyFill="1" applyBorder="1" applyAlignment="1">
      <alignment horizontal="center" vertical="center"/>
    </xf>
    <xf numFmtId="0" fontId="46" fillId="2" borderId="6" xfId="0" applyFont="1" applyFill="1" applyAlignment="1" applyProtection="1">
      <alignment horizontal="center" vertical="center"/>
      <protection locked="0"/>
    </xf>
    <xf numFmtId="38" fontId="15" fillId="2" borderId="22" xfId="17" applyFont="1" applyFill="1" applyBorder="1" applyAlignment="1">
      <alignment horizontal="center" vertical="center"/>
    </xf>
    <xf numFmtId="38" fontId="15" fillId="2" borderId="23" xfId="17" applyFont="1" applyFill="1" applyBorder="1" applyAlignment="1">
      <alignment horizontal="center" vertical="center"/>
    </xf>
    <xf numFmtId="38" fontId="15" fillId="2" borderId="16" xfId="17" applyFont="1" applyFill="1" applyBorder="1" applyAlignment="1">
      <alignment horizontal="center" vertical="center"/>
    </xf>
    <xf numFmtId="38" fontId="15" fillId="2" borderId="22" xfId="17" applyFont="1" applyFill="1" applyAlignment="1">
      <alignment horizontal="center" vertical="center"/>
    </xf>
    <xf numFmtId="0" fontId="46" fillId="2" borderId="24" xfId="0" applyFont="1" applyFill="1" applyBorder="1" applyAlignment="1">
      <alignment horizontal="center" vertical="center"/>
    </xf>
    <xf numFmtId="0" fontId="46" fillId="2" borderId="8" xfId="0" applyFont="1" applyFill="1" applyBorder="1" applyAlignment="1" applyProtection="1">
      <alignment horizontal="center" vertical="center"/>
      <protection locked="0"/>
    </xf>
    <xf numFmtId="38" fontId="15" fillId="2" borderId="23" xfId="17" applyFont="1" applyFill="1" applyBorder="1" applyAlignment="1">
      <alignment horizontal="center" vertical="center"/>
    </xf>
    <xf numFmtId="38" fontId="15" fillId="2" borderId="17" xfId="17" applyFont="1" applyFill="1" applyAlignment="1">
      <alignment horizontal="center" vertical="center"/>
    </xf>
    <xf numFmtId="38" fontId="15" fillId="2" borderId="16" xfId="17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vertical="center"/>
    </xf>
    <xf numFmtId="38" fontId="15" fillId="2" borderId="0" xfId="17" applyFont="1" applyFill="1" applyBorder="1" applyAlignment="1">
      <alignment vertical="center"/>
    </xf>
    <xf numFmtId="38" fontId="15" fillId="2" borderId="20" xfId="17" applyFont="1" applyFill="1" applyBorder="1" applyAlignment="1">
      <alignment vertical="center"/>
    </xf>
    <xf numFmtId="38" fontId="15" fillId="2" borderId="0" xfId="17" applyFont="1" applyFill="1" applyAlignment="1">
      <alignment vertical="center"/>
    </xf>
    <xf numFmtId="0" fontId="11" fillId="2" borderId="0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38" fontId="5" fillId="2" borderId="0" xfId="17" applyFont="1" applyFill="1" applyBorder="1" applyAlignment="1">
      <alignment horizontal="right" vertical="center"/>
    </xf>
    <xf numFmtId="38" fontId="5" fillId="2" borderId="0" xfId="17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38" fontId="11" fillId="2" borderId="0" xfId="17" applyFont="1" applyFill="1" applyBorder="1" applyAlignment="1">
      <alignment horizontal="right" vertical="center"/>
    </xf>
    <xf numFmtId="38" fontId="11" fillId="2" borderId="0" xfId="17" applyFont="1" applyFill="1" applyAlignment="1">
      <alignment horizontal="right" vertical="center"/>
    </xf>
    <xf numFmtId="0" fontId="15" fillId="2" borderId="0" xfId="0" applyFont="1" applyFill="1" applyBorder="1" applyAlignment="1" quotePrefix="1">
      <alignment horizontal="center" vertical="center"/>
    </xf>
    <xf numFmtId="0" fontId="15" fillId="2" borderId="0" xfId="0" applyFont="1" applyFill="1" applyBorder="1" applyAlignment="1">
      <alignment horizontal="distributed" vertical="center"/>
    </xf>
    <xf numFmtId="0" fontId="15" fillId="2" borderId="4" xfId="0" applyFont="1" applyFill="1" applyBorder="1" applyAlignment="1">
      <alignment horizontal="distributed" vertical="center"/>
    </xf>
    <xf numFmtId="38" fontId="15" fillId="2" borderId="0" xfId="17" applyFont="1" applyFill="1" applyBorder="1" applyAlignment="1" quotePrefix="1">
      <alignment horizontal="right" vertical="center"/>
    </xf>
    <xf numFmtId="38" fontId="15" fillId="2" borderId="0" xfId="17" applyFont="1" applyFill="1" applyAlignment="1" quotePrefix="1">
      <alignment horizontal="right" vertical="center"/>
    </xf>
    <xf numFmtId="38" fontId="15" fillId="2" borderId="0" xfId="17" applyFont="1" applyFill="1" applyAlignment="1">
      <alignment horizontal="right" vertical="center"/>
    </xf>
    <xf numFmtId="0" fontId="15" fillId="2" borderId="0" xfId="0" applyFont="1" applyFill="1" applyBorder="1" applyAlignment="1">
      <alignment horizontal="distributed" vertical="center"/>
    </xf>
    <xf numFmtId="38" fontId="15" fillId="2" borderId="0" xfId="17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distributed" vertical="center" wrapText="1"/>
    </xf>
    <xf numFmtId="0" fontId="15" fillId="2" borderId="0" xfId="0" applyFont="1" applyFill="1" applyBorder="1" applyAlignment="1" quotePrefix="1">
      <alignment horizontal="right" vertical="center"/>
    </xf>
    <xf numFmtId="0" fontId="15" fillId="2" borderId="0" xfId="0" applyFont="1" applyFill="1" applyBorder="1" applyAlignment="1" quotePrefix="1">
      <alignment horizontal="center" vertical="center"/>
    </xf>
    <xf numFmtId="0" fontId="11" fillId="2" borderId="1" xfId="0" applyFont="1" applyFill="1" applyBorder="1" applyAlignment="1" quotePrefix="1">
      <alignment horizontal="center" vertical="center"/>
    </xf>
    <xf numFmtId="0" fontId="11" fillId="2" borderId="1" xfId="0" applyFont="1" applyFill="1" applyBorder="1" applyAlignment="1">
      <alignment horizontal="distributed" vertical="center"/>
    </xf>
    <xf numFmtId="0" fontId="11" fillId="2" borderId="10" xfId="0" applyFont="1" applyFill="1" applyBorder="1" applyAlignment="1">
      <alignment horizontal="distributed" vertical="center"/>
    </xf>
    <xf numFmtId="38" fontId="11" fillId="2" borderId="1" xfId="17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38" fontId="11" fillId="2" borderId="1" xfId="17" applyFont="1" applyFill="1" applyBorder="1" applyAlignment="1">
      <alignment vertical="center"/>
    </xf>
    <xf numFmtId="38" fontId="11" fillId="2" borderId="1" xfId="17" applyFont="1" applyFill="1" applyAlignment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8" fontId="48" fillId="2" borderId="14" xfId="17" applyFont="1" applyFill="1" applyBorder="1" applyAlignment="1">
      <alignment horizontal="center" vertical="center"/>
    </xf>
    <xf numFmtId="38" fontId="48" fillId="2" borderId="15" xfId="17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38" fontId="15" fillId="2" borderId="16" xfId="17" applyFont="1" applyFill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38" fontId="21" fillId="2" borderId="19" xfId="17" applyFont="1" applyFill="1" applyBorder="1" applyAlignment="1">
      <alignment vertical="center"/>
    </xf>
    <xf numFmtId="38" fontId="21" fillId="2" borderId="0" xfId="17" applyFont="1" applyFill="1" applyAlignment="1">
      <alignment vertical="center"/>
    </xf>
    <xf numFmtId="0" fontId="42" fillId="2" borderId="0" xfId="0" applyFont="1" applyFill="1" applyBorder="1" applyAlignment="1">
      <alignment horizontal="distributed" vertical="center"/>
    </xf>
    <xf numFmtId="0" fontId="26" fillId="2" borderId="0" xfId="0" applyFont="1" applyFill="1" applyBorder="1" applyAlignment="1">
      <alignment horizontal="distributed" vertical="center"/>
    </xf>
    <xf numFmtId="38" fontId="26" fillId="2" borderId="7" xfId="17" applyFont="1" applyFill="1" applyBorder="1" applyAlignment="1">
      <alignment horizontal="right" vertical="center"/>
    </xf>
    <xf numFmtId="38" fontId="26" fillId="2" borderId="0" xfId="17" applyFont="1" applyFill="1" applyBorder="1" applyAlignment="1">
      <alignment horizontal="right" vertical="center"/>
    </xf>
    <xf numFmtId="38" fontId="26" fillId="2" borderId="0" xfId="17" applyFont="1" applyFill="1" applyAlignment="1">
      <alignment horizontal="right" vertical="center"/>
    </xf>
    <xf numFmtId="0" fontId="26" fillId="2" borderId="0" xfId="0" applyFont="1" applyFill="1" applyAlignment="1">
      <alignment vertical="center"/>
    </xf>
    <xf numFmtId="0" fontId="42" fillId="2" borderId="0" xfId="0" applyFont="1" applyFill="1" applyAlignment="1">
      <alignment vertical="center"/>
    </xf>
    <xf numFmtId="0" fontId="42" fillId="2" borderId="0" xfId="0" applyFont="1" applyFill="1" applyBorder="1" applyAlignment="1">
      <alignment vertical="center"/>
    </xf>
    <xf numFmtId="38" fontId="42" fillId="2" borderId="7" xfId="17" applyFont="1" applyFill="1" applyBorder="1" applyAlignment="1">
      <alignment horizontal="right" vertical="center"/>
    </xf>
    <xf numFmtId="38" fontId="42" fillId="2" borderId="0" xfId="17" applyFont="1" applyFill="1" applyBorder="1" applyAlignment="1">
      <alignment horizontal="right" vertical="center"/>
    </xf>
    <xf numFmtId="38" fontId="42" fillId="2" borderId="0" xfId="17" applyFont="1" applyFill="1" applyAlignment="1">
      <alignment horizontal="right" vertical="center"/>
    </xf>
    <xf numFmtId="0" fontId="22" fillId="2" borderId="0" xfId="0" applyFont="1" applyFill="1" applyBorder="1" applyAlignment="1" quotePrefix="1">
      <alignment horizontal="center" vertical="center"/>
    </xf>
    <xf numFmtId="0" fontId="22" fillId="2" borderId="0" xfId="0" applyFont="1" applyFill="1" applyBorder="1" applyAlignment="1">
      <alignment horizontal="distributed" vertical="center"/>
    </xf>
    <xf numFmtId="0" fontId="22" fillId="2" borderId="0" xfId="0" applyFont="1" applyFill="1" applyBorder="1" applyAlignment="1">
      <alignment horizontal="distributed" vertical="center"/>
    </xf>
    <xf numFmtId="38" fontId="22" fillId="2" borderId="7" xfId="17" applyFont="1" applyFill="1" applyBorder="1" applyAlignment="1">
      <alignment horizontal="right" vertical="center"/>
    </xf>
    <xf numFmtId="38" fontId="22" fillId="2" borderId="0" xfId="17" applyFont="1" applyFill="1" applyBorder="1" applyAlignment="1">
      <alignment horizontal="right" vertical="center"/>
    </xf>
    <xf numFmtId="38" fontId="22" fillId="2" borderId="0" xfId="17" applyFont="1" applyFill="1" applyAlignment="1">
      <alignment horizontal="right" vertical="center"/>
    </xf>
    <xf numFmtId="38" fontId="22" fillId="2" borderId="7" xfId="17" applyFont="1" applyFill="1" applyBorder="1" applyAlignment="1" quotePrefix="1">
      <alignment horizontal="right" vertical="center"/>
    </xf>
    <xf numFmtId="38" fontId="22" fillId="2" borderId="0" xfId="17" applyFont="1" applyFill="1" applyBorder="1" applyAlignment="1" quotePrefix="1">
      <alignment horizontal="right" vertical="center"/>
    </xf>
    <xf numFmtId="38" fontId="22" fillId="2" borderId="0" xfId="17" applyFont="1" applyFill="1" applyAlignment="1" quotePrefix="1">
      <alignment horizontal="right" vertical="center"/>
    </xf>
    <xf numFmtId="0" fontId="22" fillId="2" borderId="0" xfId="0" applyFont="1" applyFill="1" applyBorder="1" applyAlignment="1">
      <alignment horizontal="distributed" vertical="center" wrapText="1"/>
    </xf>
    <xf numFmtId="0" fontId="22" fillId="2" borderId="0" xfId="0" applyFont="1" applyFill="1" applyBorder="1" applyAlignment="1" quotePrefix="1">
      <alignment horizontal="center" vertical="center"/>
    </xf>
    <xf numFmtId="38" fontId="22" fillId="2" borderId="0" xfId="17" applyFont="1" applyFill="1" applyBorder="1" applyAlignment="1">
      <alignment vertical="center"/>
    </xf>
    <xf numFmtId="38" fontId="18" fillId="2" borderId="11" xfId="17" applyFont="1" applyFill="1" applyBorder="1" applyAlignment="1">
      <alignment vertical="center"/>
    </xf>
    <xf numFmtId="38" fontId="18" fillId="2" borderId="1" xfId="17" applyFont="1" applyFill="1" applyAlignment="1">
      <alignment vertical="center"/>
    </xf>
    <xf numFmtId="38" fontId="22" fillId="2" borderId="1" xfId="17" applyFont="1" applyFill="1" applyAlignment="1">
      <alignment vertical="center"/>
    </xf>
    <xf numFmtId="0" fontId="46" fillId="2" borderId="13" xfId="0" applyFont="1" applyFill="1" applyAlignment="1">
      <alignment vertical="center"/>
    </xf>
    <xf numFmtId="0" fontId="15" fillId="2" borderId="13" xfId="0" applyFont="1" applyFill="1" applyBorder="1" applyAlignment="1">
      <alignment vertical="center"/>
    </xf>
    <xf numFmtId="38" fontId="15" fillId="2" borderId="13" xfId="17" applyFont="1" applyFill="1" applyAlignment="1">
      <alignment horizontal="right" vertical="center"/>
    </xf>
    <xf numFmtId="0" fontId="15" fillId="2" borderId="1" xfId="0" applyFont="1" applyFill="1" applyAlignment="1">
      <alignment/>
    </xf>
    <xf numFmtId="0" fontId="15" fillId="2" borderId="1" xfId="0" applyFont="1" applyFill="1" applyBorder="1" applyAlignment="1">
      <alignment/>
    </xf>
    <xf numFmtId="0" fontId="13" fillId="2" borderId="26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horizontal="center" vertical="center"/>
    </xf>
    <xf numFmtId="0" fontId="48" fillId="2" borderId="15" xfId="0" applyFont="1" applyFill="1" applyAlignment="1">
      <alignment horizontal="center" vertical="center"/>
    </xf>
    <xf numFmtId="0" fontId="13" fillId="2" borderId="6" xfId="0" applyFont="1" applyFill="1" applyAlignment="1" applyProtection="1">
      <alignment horizontal="center" vertical="center"/>
      <protection locked="0"/>
    </xf>
    <xf numFmtId="0" fontId="15" fillId="2" borderId="5" xfId="0" applyFont="1" applyFill="1" applyBorder="1" applyAlignment="1">
      <alignment horizontal="center" vertical="center"/>
    </xf>
    <xf numFmtId="0" fontId="15" fillId="2" borderId="16" xfId="0" applyFont="1" applyFill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Alignment="1">
      <alignment horizontal="center" vertical="center"/>
    </xf>
    <xf numFmtId="0" fontId="15" fillId="2" borderId="17" xfId="0" applyFont="1" applyFill="1" applyAlignment="1">
      <alignment horizontal="center" vertical="center"/>
    </xf>
    <xf numFmtId="0" fontId="15" fillId="2" borderId="16" xfId="0" applyFont="1" applyFill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3" fontId="11" fillId="2" borderId="20" xfId="0" applyFont="1" applyFill="1" applyAlignment="1">
      <alignment vertical="center"/>
    </xf>
    <xf numFmtId="3" fontId="11" fillId="2" borderId="20" xfId="0" applyFont="1" applyFill="1" applyBorder="1" applyAlignment="1">
      <alignment vertical="center"/>
    </xf>
    <xf numFmtId="3" fontId="21" fillId="2" borderId="20" xfId="0" applyFont="1" applyFill="1" applyBorder="1" applyAlignment="1">
      <alignment vertical="center"/>
    </xf>
    <xf numFmtId="3" fontId="21" fillId="2" borderId="20" xfId="0" applyFont="1" applyFill="1" applyAlignment="1">
      <alignment vertical="center"/>
    </xf>
    <xf numFmtId="0" fontId="5" fillId="2" borderId="0" xfId="0" applyFont="1" applyFill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38" fontId="11" fillId="0" borderId="0" xfId="17" applyFont="1" applyAlignment="1">
      <alignment vertical="center"/>
    </xf>
    <xf numFmtId="0" fontId="31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22" fillId="0" borderId="1" xfId="0" applyFont="1" applyFill="1" applyAlignment="1">
      <alignment vertical="center"/>
    </xf>
    <xf numFmtId="0" fontId="34" fillId="0" borderId="1" xfId="0" applyFont="1" applyFill="1" applyAlignment="1">
      <alignment vertical="center"/>
    </xf>
    <xf numFmtId="0" fontId="22" fillId="0" borderId="0" xfId="0" applyFont="1" applyFill="1" applyAlignment="1">
      <alignment/>
    </xf>
    <xf numFmtId="0" fontId="17" fillId="0" borderId="1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25" fillId="0" borderId="14" xfId="0" applyFont="1" applyFill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Alignment="1">
      <alignment horizontal="center" vertical="center"/>
    </xf>
    <xf numFmtId="38" fontId="49" fillId="0" borderId="14" xfId="17" applyFont="1" applyFill="1" applyBorder="1" applyAlignment="1">
      <alignment horizontal="center" vertical="center"/>
    </xf>
    <xf numFmtId="38" fontId="49" fillId="0" borderId="15" xfId="17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6" xfId="0" applyFont="1" applyFill="1" applyAlignment="1">
      <alignment horizontal="center" vertical="center"/>
    </xf>
    <xf numFmtId="38" fontId="25" fillId="0" borderId="16" xfId="17" applyFont="1" applyFill="1" applyBorder="1" applyAlignment="1">
      <alignment horizontal="center" vertical="center"/>
    </xf>
    <xf numFmtId="38" fontId="25" fillId="0" borderId="22" xfId="17" applyFont="1" applyFill="1" applyBorder="1" applyAlignment="1">
      <alignment horizontal="center" vertical="center"/>
    </xf>
    <xf numFmtId="38" fontId="25" fillId="0" borderId="23" xfId="17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50" fillId="0" borderId="8" xfId="0" applyFont="1" applyFill="1" applyBorder="1" applyAlignment="1">
      <alignment horizontal="center" vertical="center"/>
    </xf>
    <xf numFmtId="0" fontId="25" fillId="0" borderId="17" xfId="0" applyFont="1" applyFill="1" applyAlignment="1">
      <alignment horizontal="center" vertical="center"/>
    </xf>
    <xf numFmtId="0" fontId="25" fillId="0" borderId="16" xfId="0" applyFont="1" applyFill="1" applyAlignment="1">
      <alignment horizontal="center" vertical="center"/>
    </xf>
    <xf numFmtId="38" fontId="25" fillId="0" borderId="17" xfId="17" applyFont="1" applyFill="1" applyAlignment="1">
      <alignment horizontal="center" vertical="center"/>
    </xf>
    <xf numFmtId="0" fontId="51" fillId="0" borderId="20" xfId="0" applyFont="1" applyFill="1" applyBorder="1" applyAlignment="1">
      <alignment horizontal="distributed" vertical="center"/>
    </xf>
    <xf numFmtId="185" fontId="52" fillId="0" borderId="19" xfId="0" applyNumberFormat="1" applyFont="1" applyFill="1" applyBorder="1" applyAlignment="1">
      <alignment horizontal="right" vertical="center"/>
    </xf>
    <xf numFmtId="185" fontId="52" fillId="0" borderId="0" xfId="0" applyNumberFormat="1" applyFont="1" applyFill="1" applyBorder="1" applyAlignment="1">
      <alignment horizontal="right" vertical="center"/>
    </xf>
    <xf numFmtId="185" fontId="52" fillId="0" borderId="20" xfId="0" applyNumberFormat="1" applyFont="1" applyFill="1" applyAlignment="1">
      <alignment horizontal="right" vertical="center"/>
    </xf>
    <xf numFmtId="185" fontId="52" fillId="0" borderId="0" xfId="0" applyNumberFormat="1" applyFont="1" applyFill="1" applyAlignment="1">
      <alignment horizontal="right" vertic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17" fillId="0" borderId="0" xfId="0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distributed" vertical="center"/>
    </xf>
    <xf numFmtId="185" fontId="25" fillId="0" borderId="7" xfId="0" applyNumberFormat="1" applyFont="1" applyFill="1" applyBorder="1" applyAlignment="1">
      <alignment horizontal="right" vertical="center"/>
    </xf>
    <xf numFmtId="185" fontId="25" fillId="0" borderId="0" xfId="0" applyNumberFormat="1" applyFont="1" applyFill="1" applyBorder="1" applyAlignment="1">
      <alignment horizontal="right" vertical="center"/>
    </xf>
    <xf numFmtId="185" fontId="25" fillId="0" borderId="0" xfId="17" applyNumberFormat="1" applyFont="1" applyFill="1" applyAlignment="1">
      <alignment horizontal="right" vertical="center"/>
    </xf>
    <xf numFmtId="185" fontId="25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distributed" vertical="top"/>
    </xf>
    <xf numFmtId="185" fontId="25" fillId="0" borderId="7" xfId="0" applyNumberFormat="1" applyFont="1" applyFill="1" applyBorder="1" applyAlignment="1" quotePrefix="1">
      <alignment horizontal="right" vertical="center"/>
    </xf>
    <xf numFmtId="185" fontId="25" fillId="0" borderId="0" xfId="0" applyNumberFormat="1" applyFont="1" applyFill="1" applyAlignment="1" quotePrefix="1">
      <alignment horizontal="right" vertical="center"/>
    </xf>
    <xf numFmtId="185" fontId="25" fillId="0" borderId="0" xfId="0" applyNumberFormat="1" applyFont="1" applyFill="1" applyBorder="1" applyAlignment="1" quotePrefix="1">
      <alignment horizontal="right" vertical="center"/>
    </xf>
    <xf numFmtId="0" fontId="17" fillId="0" borderId="0" xfId="0" applyFont="1" applyFill="1" applyAlignment="1" quotePrefix="1">
      <alignment horizontal="center" vertical="center"/>
    </xf>
    <xf numFmtId="0" fontId="25" fillId="0" borderId="0" xfId="0" applyFont="1" applyFill="1" applyBorder="1" applyAlignment="1">
      <alignment horizontal="distributed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 vertical="top" wrapText="1"/>
    </xf>
    <xf numFmtId="0" fontId="17" fillId="0" borderId="1" xfId="0" applyFont="1" applyFill="1" applyBorder="1" applyAlignment="1" quotePrefix="1">
      <alignment horizontal="center" vertical="center"/>
    </xf>
    <xf numFmtId="0" fontId="25" fillId="0" borderId="1" xfId="0" applyFont="1" applyFill="1" applyBorder="1" applyAlignment="1">
      <alignment horizontal="distributed" vertical="center"/>
    </xf>
    <xf numFmtId="185" fontId="25" fillId="0" borderId="11" xfId="17" applyNumberFormat="1" applyFont="1" applyFill="1" applyBorder="1" applyAlignment="1">
      <alignment horizontal="right" vertical="center"/>
    </xf>
    <xf numFmtId="185" fontId="25" fillId="0" borderId="1" xfId="17" applyNumberFormat="1" applyFont="1" applyFill="1" applyBorder="1" applyAlignment="1">
      <alignment horizontal="right" vertical="center"/>
    </xf>
    <xf numFmtId="185" fontId="25" fillId="0" borderId="1" xfId="0" applyNumberFormat="1" applyFont="1" applyFill="1" applyAlignment="1">
      <alignment horizontal="right" vertical="center"/>
    </xf>
    <xf numFmtId="185" fontId="25" fillId="0" borderId="1" xfId="0" applyNumberFormat="1" applyFont="1" applyFill="1" applyBorder="1" applyAlignment="1">
      <alignment horizontal="right" vertical="center"/>
    </xf>
    <xf numFmtId="0" fontId="22" fillId="0" borderId="13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8" fontId="22" fillId="0" borderId="0" xfId="17" applyFont="1" applyFill="1" applyAlignment="1">
      <alignment vertical="center"/>
    </xf>
    <xf numFmtId="0" fontId="22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1" xfId="0" applyFont="1" applyFill="1" applyAlignment="1">
      <alignment/>
    </xf>
    <xf numFmtId="0" fontId="33" fillId="0" borderId="1" xfId="0" applyFont="1" applyFill="1" applyAlignment="1">
      <alignment/>
    </xf>
    <xf numFmtId="0" fontId="55" fillId="0" borderId="0" xfId="0" applyFont="1" applyFill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0" borderId="2" xfId="0" applyFont="1" applyFill="1" applyAlignment="1">
      <alignment horizontal="center" vertical="center"/>
    </xf>
    <xf numFmtId="0" fontId="15" fillId="0" borderId="3" xfId="0" applyFont="1" applyFill="1" applyAlignment="1">
      <alignment horizontal="center" vertical="center"/>
    </xf>
    <xf numFmtId="0" fontId="15" fillId="0" borderId="3" xfId="0" applyFont="1" applyFill="1" applyBorder="1" applyAlignment="1">
      <alignment/>
    </xf>
    <xf numFmtId="0" fontId="32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8" xfId="0" applyFont="1" applyFill="1" applyAlignment="1" quotePrefix="1">
      <alignment horizontal="center" vertical="center"/>
    </xf>
    <xf numFmtId="0" fontId="15" fillId="0" borderId="9" xfId="0" applyFont="1" applyFill="1" applyBorder="1" applyAlignment="1" quotePrefix="1">
      <alignment horizontal="center" vertical="center"/>
    </xf>
    <xf numFmtId="0" fontId="35" fillId="0" borderId="8" xfId="0" applyFont="1" applyFill="1" applyBorder="1" applyAlignment="1" quotePrefix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8" xfId="0" applyFont="1" applyFill="1" applyAlignment="1">
      <alignment horizontal="center" vertical="center"/>
    </xf>
    <xf numFmtId="0" fontId="35" fillId="0" borderId="9" xfId="0" applyFont="1" applyFill="1" applyBorder="1" applyAlignment="1" quotePrefix="1">
      <alignment horizontal="center" vertical="center"/>
    </xf>
    <xf numFmtId="0" fontId="15" fillId="0" borderId="20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  <xf numFmtId="3" fontId="56" fillId="0" borderId="20" xfId="0" applyFont="1" applyFill="1" applyBorder="1" applyAlignment="1">
      <alignment vertical="center"/>
    </xf>
    <xf numFmtId="3" fontId="56" fillId="0" borderId="0" xfId="0" applyFont="1" applyFill="1" applyBorder="1" applyAlignment="1">
      <alignment vertical="center"/>
    </xf>
    <xf numFmtId="3" fontId="20" fillId="0" borderId="0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distributed" vertical="center"/>
    </xf>
    <xf numFmtId="3" fontId="56" fillId="0" borderId="2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distributed" vertical="center" wrapText="1"/>
    </xf>
    <xf numFmtId="3" fontId="16" fillId="0" borderId="0" xfId="0" applyFont="1" applyFill="1" applyBorder="1" applyAlignment="1">
      <alignment horizontal="right" vertical="center"/>
    </xf>
    <xf numFmtId="3" fontId="57" fillId="0" borderId="0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3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58" fillId="0" borderId="4" xfId="0" applyFont="1" applyFill="1" applyBorder="1" applyAlignment="1">
      <alignment vertical="center" wrapText="1"/>
    </xf>
    <xf numFmtId="0" fontId="59" fillId="0" borderId="4" xfId="0" applyFont="1" applyFill="1" applyBorder="1" applyAlignment="1">
      <alignment horizontal="distributed" vertical="center" wrapText="1"/>
    </xf>
    <xf numFmtId="0" fontId="16" fillId="0" borderId="4" xfId="0" applyFont="1" applyFill="1" applyBorder="1" applyAlignment="1">
      <alignment vertical="center" wrapText="1"/>
    </xf>
    <xf numFmtId="0" fontId="58" fillId="0" borderId="4" xfId="0" applyFont="1" applyFill="1" applyBorder="1" applyAlignment="1">
      <alignment horizontal="left" vertical="center" wrapText="1"/>
    </xf>
    <xf numFmtId="0" fontId="58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distributed" vertical="center" wrapText="1"/>
    </xf>
    <xf numFmtId="3" fontId="16" fillId="0" borderId="1" xfId="0" applyFont="1" applyFill="1" applyBorder="1" applyAlignment="1">
      <alignment horizontal="right" vertical="center"/>
    </xf>
    <xf numFmtId="3" fontId="57" fillId="0" borderId="10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/>
    </xf>
    <xf numFmtId="0" fontId="57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4" fillId="0" borderId="0" xfId="0" applyFont="1" applyAlignment="1">
      <alignment/>
    </xf>
    <xf numFmtId="0" fontId="15" fillId="0" borderId="2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Alignment="1">
      <alignment horizontal="center" vertical="center"/>
    </xf>
    <xf numFmtId="0" fontId="15" fillId="0" borderId="6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Alignment="1">
      <alignment horizontal="center" vertical="center"/>
    </xf>
    <xf numFmtId="0" fontId="15" fillId="0" borderId="8" xfId="0" applyFont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0" borderId="8" xfId="0" applyFont="1" applyAlignment="1">
      <alignment horizontal="distributed" vertical="center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Alignment="1" quotePrefix="1">
      <alignment horizontal="center" vertical="center"/>
    </xf>
    <xf numFmtId="3" fontId="15" fillId="0" borderId="7" xfId="0" applyFont="1" applyAlignment="1">
      <alignment vertical="center"/>
    </xf>
    <xf numFmtId="3" fontId="15" fillId="0" borderId="0" xfId="0" applyFont="1" applyBorder="1" applyAlignment="1">
      <alignment vertical="center"/>
    </xf>
    <xf numFmtId="3" fontId="15" fillId="0" borderId="0" xfId="0" applyFont="1" applyBorder="1" applyAlignment="1">
      <alignment horizontal="right" vertical="center"/>
    </xf>
    <xf numFmtId="3" fontId="15" fillId="0" borderId="7" xfId="0" applyFont="1" applyBorder="1" applyAlignment="1">
      <alignment vertical="center"/>
    </xf>
    <xf numFmtId="3" fontId="15" fillId="0" borderId="0" xfId="0" applyFont="1" applyFill="1" applyBorder="1" applyAlignment="1">
      <alignment vertical="center"/>
    </xf>
    <xf numFmtId="3" fontId="22" fillId="2" borderId="7" xfId="0" applyNumberFormat="1" applyFont="1" applyFill="1" applyAlignment="1">
      <alignment vertical="center"/>
    </xf>
    <xf numFmtId="3" fontId="22" fillId="2" borderId="0" xfId="0" applyFont="1" applyFill="1" applyAlignment="1">
      <alignment vertical="center"/>
    </xf>
    <xf numFmtId="3" fontId="22" fillId="2" borderId="0" xfId="0" applyFont="1" applyFill="1" applyBorder="1" applyAlignment="1">
      <alignment vertical="center"/>
    </xf>
    <xf numFmtId="3" fontId="15" fillId="2" borderId="0" xfId="0" applyFont="1" applyFill="1" applyBorder="1" applyAlignment="1">
      <alignment horizontal="right" vertical="center"/>
    </xf>
    <xf numFmtId="3" fontId="22" fillId="2" borderId="0" xfId="0" applyFont="1" applyFill="1" applyBorder="1" applyAlignment="1">
      <alignment horizontal="right" vertical="center"/>
    </xf>
    <xf numFmtId="3" fontId="18" fillId="2" borderId="0" xfId="0" applyFont="1" applyFill="1" applyBorder="1" applyAlignment="1">
      <alignment vertical="center"/>
    </xf>
    <xf numFmtId="3" fontId="15" fillId="2" borderId="0" xfId="0" applyFont="1" applyFill="1" applyBorder="1" applyAlignment="1">
      <alignment vertical="center"/>
    </xf>
    <xf numFmtId="3" fontId="35" fillId="2" borderId="0" xfId="0" applyFont="1" applyFill="1" applyAlignment="1">
      <alignment vertical="center"/>
    </xf>
    <xf numFmtId="0" fontId="5" fillId="2" borderId="4" xfId="0" applyFont="1" applyFill="1" applyAlignment="1" quotePrefix="1">
      <alignment horizontal="center" vertical="center"/>
    </xf>
    <xf numFmtId="3" fontId="26" fillId="2" borderId="7" xfId="0" applyNumberFormat="1" applyFont="1" applyFill="1" applyAlignment="1">
      <alignment vertical="center"/>
    </xf>
    <xf numFmtId="3" fontId="26" fillId="2" borderId="0" xfId="0" applyFont="1" applyFill="1" applyAlignment="1">
      <alignment vertical="center"/>
    </xf>
    <xf numFmtId="0" fontId="15" fillId="2" borderId="4" xfId="0" applyFont="1" applyFill="1" applyAlignment="1">
      <alignment horizontal="center" vertical="center"/>
    </xf>
    <xf numFmtId="3" fontId="22" fillId="2" borderId="0" xfId="0" applyFont="1" applyFill="1" applyAlignment="1">
      <alignment horizontal="right" vertical="center"/>
    </xf>
    <xf numFmtId="3" fontId="22" fillId="2" borderId="11" xfId="0" applyNumberFormat="1" applyFont="1" applyFill="1" applyBorder="1" applyAlignment="1">
      <alignment vertical="center"/>
    </xf>
    <xf numFmtId="3" fontId="22" fillId="2" borderId="1" xfId="0" applyFont="1" applyFill="1" applyBorder="1" applyAlignment="1">
      <alignment horizontal="right" vertical="center"/>
    </xf>
    <xf numFmtId="3" fontId="15" fillId="2" borderId="1" xfId="0" applyFont="1" applyFill="1" applyBorder="1" applyAlignment="1">
      <alignment vertical="center"/>
    </xf>
    <xf numFmtId="0" fontId="60" fillId="2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47" fillId="0" borderId="1" xfId="0" applyFont="1" applyAlignment="1">
      <alignment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37" fillId="0" borderId="14" xfId="0" applyFont="1" applyBorder="1" applyAlignment="1" quotePrefix="1">
      <alignment horizontal="center" vertical="center"/>
    </xf>
    <xf numFmtId="0" fontId="37" fillId="0" borderId="15" xfId="0" applyFont="1" applyBorder="1" applyAlignment="1" quotePrefix="1">
      <alignment horizontal="center" vertical="center"/>
    </xf>
    <xf numFmtId="0" fontId="61" fillId="2" borderId="19" xfId="0" applyFont="1" applyFill="1" applyBorder="1" applyAlignment="1">
      <alignment horizontal="center" vertical="center"/>
    </xf>
    <xf numFmtId="0" fontId="61" fillId="2" borderId="18" xfId="0" applyFont="1" applyFill="1" applyBorder="1" applyAlignment="1">
      <alignment horizontal="center" vertical="center"/>
    </xf>
    <xf numFmtId="0" fontId="51" fillId="2" borderId="7" xfId="0" applyFont="1" applyFill="1" applyBorder="1" applyAlignment="1">
      <alignment horizontal="right" vertical="center"/>
    </xf>
    <xf numFmtId="0" fontId="51" fillId="2" borderId="0" xfId="0" applyFont="1" applyFill="1" applyBorder="1" applyAlignment="1">
      <alignment horizontal="right" vertical="center"/>
    </xf>
    <xf numFmtId="0" fontId="61" fillId="2" borderId="20" xfId="0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right" vertical="center"/>
    </xf>
    <xf numFmtId="0" fontId="41" fillId="2" borderId="0" xfId="0" applyFont="1" applyFill="1" applyAlignment="1">
      <alignment vertical="center"/>
    </xf>
    <xf numFmtId="0" fontId="59" fillId="2" borderId="7" xfId="0" applyFont="1" applyFill="1" applyBorder="1" applyAlignment="1">
      <alignment horizontal="center" vertical="center"/>
    </xf>
    <xf numFmtId="0" fontId="59" fillId="2" borderId="4" xfId="0" applyFont="1" applyFill="1" applyBorder="1" applyAlignment="1">
      <alignment horizontal="center" vertical="center"/>
    </xf>
    <xf numFmtId="0" fontId="17" fillId="2" borderId="7" xfId="0" applyFont="1" applyFill="1" applyAlignment="1">
      <alignment horizontal="right" vertical="center"/>
    </xf>
    <xf numFmtId="0" fontId="59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59" fillId="2" borderId="7" xfId="0" applyFont="1" applyFill="1" applyBorder="1" applyAlignment="1">
      <alignment horizontal="center" vertical="center"/>
    </xf>
    <xf numFmtId="0" fontId="59" fillId="2" borderId="4" xfId="0" applyFont="1" applyFill="1" applyBorder="1" applyAlignment="1">
      <alignment horizontal="distributed" vertical="center" wrapText="1"/>
    </xf>
    <xf numFmtId="0" fontId="59" fillId="2" borderId="0" xfId="0" applyFont="1" applyFill="1" applyBorder="1" applyAlignment="1">
      <alignment horizontal="distributed" vertical="center" wrapText="1"/>
    </xf>
    <xf numFmtId="0" fontId="62" fillId="2" borderId="7" xfId="0" applyFont="1" applyFill="1" applyBorder="1" applyAlignment="1">
      <alignment horizontal="distributed" vertical="center"/>
    </xf>
    <xf numFmtId="0" fontId="62" fillId="2" borderId="4" xfId="0" applyFont="1" applyFill="1" applyBorder="1" applyAlignment="1">
      <alignment horizontal="distributed" vertical="center"/>
    </xf>
    <xf numFmtId="0" fontId="35" fillId="2" borderId="0" xfId="0" applyFont="1" applyFill="1" applyAlignment="1">
      <alignment vertical="center"/>
    </xf>
    <xf numFmtId="0" fontId="62" fillId="2" borderId="0" xfId="0" applyFont="1" applyFill="1" applyBorder="1" applyAlignment="1">
      <alignment horizontal="distributed" vertical="center"/>
    </xf>
    <xf numFmtId="0" fontId="35" fillId="2" borderId="7" xfId="0" applyFont="1" applyFill="1" applyBorder="1" applyAlignment="1">
      <alignment vertical="center"/>
    </xf>
    <xf numFmtId="0" fontId="59" fillId="2" borderId="4" xfId="0" applyFont="1" applyFill="1" applyBorder="1" applyAlignment="1">
      <alignment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7" xfId="0" applyFont="1" applyFill="1" applyBorder="1" applyAlignment="1">
      <alignment horizontal="right" vertical="center"/>
    </xf>
    <xf numFmtId="0" fontId="59" fillId="2" borderId="4" xfId="0" applyFont="1" applyFill="1" applyBorder="1" applyAlignment="1">
      <alignment horizontal="right" vertical="center"/>
    </xf>
    <xf numFmtId="0" fontId="59" fillId="2" borderId="0" xfId="0" applyFont="1" applyFill="1" applyBorder="1" applyAlignment="1">
      <alignment horizontal="right" vertical="center"/>
    </xf>
    <xf numFmtId="0" fontId="59" fillId="2" borderId="11" xfId="0" applyFont="1" applyFill="1" applyBorder="1" applyAlignment="1">
      <alignment horizontal="center" vertical="center"/>
    </xf>
    <xf numFmtId="0" fontId="59" fillId="2" borderId="10" xfId="0" applyFont="1" applyFill="1" applyBorder="1" applyAlignment="1">
      <alignment horizontal="distributed" vertical="center" wrapText="1"/>
    </xf>
    <xf numFmtId="0" fontId="17" fillId="2" borderId="11" xfId="0" applyFont="1" applyFill="1" applyBorder="1" applyAlignment="1">
      <alignment horizontal="right" vertical="center"/>
    </xf>
    <xf numFmtId="0" fontId="59" fillId="2" borderId="1" xfId="0" applyFont="1" applyFill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right" vertical="center"/>
    </xf>
    <xf numFmtId="0" fontId="63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64" fillId="0" borderId="0" xfId="0" applyFont="1" applyAlignment="1">
      <alignment horizontal="center"/>
    </xf>
    <xf numFmtId="0" fontId="64" fillId="2" borderId="0" xfId="0" applyFont="1" applyFill="1" applyAlignment="1">
      <alignment horizontal="center"/>
    </xf>
    <xf numFmtId="0" fontId="46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65" fillId="0" borderId="1" xfId="0" applyFont="1" applyBorder="1" applyAlignment="1">
      <alignment/>
    </xf>
    <xf numFmtId="0" fontId="15" fillId="0" borderId="15" xfId="0" applyFont="1" applyBorder="1" applyAlignment="1">
      <alignment/>
    </xf>
    <xf numFmtId="0" fontId="46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66" fillId="2" borderId="9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center"/>
    </xf>
    <xf numFmtId="3" fontId="67" fillId="0" borderId="7" xfId="0" applyFont="1" applyBorder="1" applyAlignment="1">
      <alignment/>
    </xf>
    <xf numFmtId="3" fontId="67" fillId="0" borderId="0" xfId="0" applyFont="1" applyBorder="1" applyAlignment="1">
      <alignment/>
    </xf>
    <xf numFmtId="3" fontId="68" fillId="0" borderId="0" xfId="0" applyFont="1" applyFill="1" applyBorder="1" applyAlignment="1">
      <alignment/>
    </xf>
    <xf numFmtId="3" fontId="68" fillId="2" borderId="0" xfId="0" applyFont="1" applyFill="1" applyBorder="1" applyAlignment="1">
      <alignment/>
    </xf>
    <xf numFmtId="0" fontId="6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69" fillId="0" borderId="7" xfId="0" applyFont="1" applyBorder="1" applyAlignment="1">
      <alignment/>
    </xf>
    <xf numFmtId="3" fontId="69" fillId="0" borderId="0" xfId="0" applyFont="1" applyBorder="1" applyAlignment="1">
      <alignment/>
    </xf>
    <xf numFmtId="3" fontId="70" fillId="0" borderId="0" xfId="0" applyFont="1" applyFill="1" applyBorder="1" applyAlignment="1">
      <alignment/>
    </xf>
    <xf numFmtId="3" fontId="70" fillId="2" borderId="0" xfId="0" applyFont="1" applyFill="1" applyBorder="1" applyAlignment="1">
      <alignment/>
    </xf>
    <xf numFmtId="0" fontId="46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3" fontId="46" fillId="0" borderId="7" xfId="0" applyFont="1" applyBorder="1" applyAlignment="1">
      <alignment/>
    </xf>
    <xf numFmtId="0" fontId="46" fillId="0" borderId="0" xfId="0" applyFont="1" applyAlignment="1">
      <alignment/>
    </xf>
    <xf numFmtId="0" fontId="71" fillId="0" borderId="0" xfId="0" applyFont="1" applyFill="1" applyAlignment="1">
      <alignment/>
    </xf>
    <xf numFmtId="0" fontId="72" fillId="2" borderId="0" xfId="0" applyFont="1" applyFill="1" applyAlignment="1">
      <alignment/>
    </xf>
    <xf numFmtId="0" fontId="15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0" fontId="71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3" fontId="46" fillId="0" borderId="7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46" fillId="0" borderId="1" xfId="0" applyFont="1" applyBorder="1" applyAlignment="1">
      <alignment horizontal="distributed"/>
    </xf>
    <xf numFmtId="0" fontId="74" fillId="0" borderId="1" xfId="0" applyFont="1" applyBorder="1" applyAlignment="1">
      <alignment horizontal="center"/>
    </xf>
    <xf numFmtId="3" fontId="46" fillId="0" borderId="11" xfId="0" applyFont="1" applyBorder="1" applyAlignment="1">
      <alignment/>
    </xf>
    <xf numFmtId="0" fontId="71" fillId="0" borderId="1" xfId="0" applyFont="1" applyFill="1" applyBorder="1" applyAlignment="1">
      <alignment/>
    </xf>
    <xf numFmtId="0" fontId="72" fillId="2" borderId="1" xfId="0" applyFont="1" applyFill="1" applyBorder="1" applyAlignment="1">
      <alignment/>
    </xf>
    <xf numFmtId="0" fontId="4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64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2" borderId="20" xfId="0" applyFill="1" applyBorder="1" applyAlignment="1">
      <alignment/>
    </xf>
    <xf numFmtId="0" fontId="29" fillId="0" borderId="0" xfId="0" applyFont="1" applyBorder="1" applyAlignment="1">
      <alignment horizontal="distributed"/>
    </xf>
    <xf numFmtId="0" fontId="11" fillId="0" borderId="4" xfId="0" applyFont="1" applyBorder="1" applyAlignment="1">
      <alignment horizontal="distributed"/>
    </xf>
    <xf numFmtId="3" fontId="5" fillId="0" borderId="0" xfId="0" applyFont="1" applyBorder="1" applyAlignment="1">
      <alignment/>
    </xf>
    <xf numFmtId="3" fontId="26" fillId="0" borderId="0" xfId="0" applyFont="1" applyFill="1" applyBorder="1" applyAlignment="1">
      <alignment/>
    </xf>
    <xf numFmtId="3" fontId="26" fillId="2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distributed"/>
    </xf>
    <xf numFmtId="3" fontId="11" fillId="0" borderId="0" xfId="0" applyFont="1" applyBorder="1" applyAlignment="1">
      <alignment/>
    </xf>
    <xf numFmtId="3" fontId="42" fillId="0" borderId="0" xfId="0" applyFont="1" applyFill="1" applyBorder="1" applyAlignment="1">
      <alignment/>
    </xf>
    <xf numFmtId="3" fontId="42" fillId="2" borderId="0" xfId="0" applyFont="1" applyFill="1" applyBorder="1" applyAlignment="1">
      <alignment/>
    </xf>
    <xf numFmtId="0" fontId="15" fillId="0" borderId="4" xfId="0" applyFont="1" applyBorder="1" applyAlignment="1">
      <alignment horizontal="distributed"/>
    </xf>
    <xf numFmtId="3" fontId="15" fillId="0" borderId="0" xfId="0" applyFont="1" applyAlignment="1">
      <alignment/>
    </xf>
    <xf numFmtId="3" fontId="22" fillId="0" borderId="0" xfId="0" applyFont="1" applyFill="1" applyAlignment="1">
      <alignment/>
    </xf>
    <xf numFmtId="3" fontId="76" fillId="2" borderId="0" xfId="0" applyFont="1" applyFill="1" applyAlignment="1">
      <alignment/>
    </xf>
    <xf numFmtId="0" fontId="15" fillId="2" borderId="0" xfId="0" applyFont="1" applyFill="1" applyBorder="1" applyAlignment="1">
      <alignment horizontal="distributed"/>
    </xf>
    <xf numFmtId="0" fontId="15" fillId="2" borderId="4" xfId="0" applyFont="1" applyFill="1" applyBorder="1" applyAlignment="1">
      <alignment horizontal="distributed"/>
    </xf>
    <xf numFmtId="3" fontId="15" fillId="2" borderId="0" xfId="0" applyFont="1" applyFill="1" applyAlignment="1">
      <alignment/>
    </xf>
    <xf numFmtId="3" fontId="22" fillId="2" borderId="0" xfId="0" applyFont="1" applyFill="1" applyAlignment="1">
      <alignment/>
    </xf>
    <xf numFmtId="3" fontId="76" fillId="2" borderId="0" xfId="0" applyFont="1" applyFill="1" applyAlignment="1">
      <alignment horizontal="right"/>
    </xf>
    <xf numFmtId="3" fontId="55" fillId="0" borderId="0" xfId="0" applyNumberFormat="1" applyFont="1" applyAlignment="1">
      <alignment/>
    </xf>
    <xf numFmtId="0" fontId="15" fillId="2" borderId="1" xfId="0" applyFont="1" applyFill="1" applyBorder="1" applyAlignment="1">
      <alignment horizontal="distributed"/>
    </xf>
    <xf numFmtId="0" fontId="15" fillId="2" borderId="10" xfId="0" applyFont="1" applyFill="1" applyBorder="1" applyAlignment="1">
      <alignment horizontal="distributed"/>
    </xf>
    <xf numFmtId="3" fontId="15" fillId="2" borderId="1" xfId="0" applyFont="1" applyFill="1" applyBorder="1" applyAlignment="1">
      <alignment/>
    </xf>
    <xf numFmtId="3" fontId="22" fillId="2" borderId="1" xfId="0" applyFont="1" applyFill="1" applyBorder="1" applyAlignment="1">
      <alignment/>
    </xf>
    <xf numFmtId="3" fontId="76" fillId="2" borderId="1" xfId="0" applyFont="1" applyFill="1" applyBorder="1" applyAlignment="1">
      <alignment/>
    </xf>
    <xf numFmtId="0" fontId="12" fillId="0" borderId="0" xfId="0" applyFont="1" applyAlignment="1">
      <alignment/>
    </xf>
    <xf numFmtId="0" fontId="15" fillId="0" borderId="15" xfId="0" applyFont="1" applyBorder="1" applyAlignment="1">
      <alignment vertical="center"/>
    </xf>
    <xf numFmtId="0" fontId="11" fillId="0" borderId="18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 horizontal="distributed"/>
    </xf>
    <xf numFmtId="0" fontId="0" fillId="0" borderId="4" xfId="0" applyBorder="1" applyAlignment="1">
      <alignment/>
    </xf>
    <xf numFmtId="3" fontId="0" fillId="0" borderId="0" xfId="0" applyBorder="1" applyAlignment="1">
      <alignment/>
    </xf>
    <xf numFmtId="3" fontId="0" fillId="0" borderId="0" xfId="0" applyFill="1" applyBorder="1" applyAlignment="1">
      <alignment/>
    </xf>
    <xf numFmtId="3" fontId="33" fillId="0" borderId="0" xfId="0" applyFont="1" applyFill="1" applyBorder="1" applyAlignment="1">
      <alignment/>
    </xf>
    <xf numFmtId="3" fontId="33" fillId="2" borderId="0" xfId="0" applyFont="1" applyFill="1" applyBorder="1" applyAlignment="1">
      <alignment/>
    </xf>
    <xf numFmtId="0" fontId="15" fillId="0" borderId="4" xfId="0" applyFont="1" applyBorder="1" applyAlignment="1">
      <alignment/>
    </xf>
    <xf numFmtId="3" fontId="15" fillId="0" borderId="0" xfId="0" applyFont="1" applyFill="1" applyAlignment="1">
      <alignment/>
    </xf>
    <xf numFmtId="3" fontId="55" fillId="0" borderId="0" xfId="0" applyNumberFormat="1" applyFont="1" applyFill="1" applyAlignment="1">
      <alignment/>
    </xf>
    <xf numFmtId="0" fontId="15" fillId="2" borderId="4" xfId="0" applyFont="1" applyFill="1" applyBorder="1" applyAlignment="1">
      <alignment/>
    </xf>
    <xf numFmtId="3" fontId="15" fillId="2" borderId="0" xfId="0" applyFont="1" applyFill="1" applyAlignment="1">
      <alignment horizontal="right"/>
    </xf>
    <xf numFmtId="3" fontId="22" fillId="2" borderId="0" xfId="0" applyFont="1" applyFill="1" applyAlignment="1">
      <alignment horizontal="right"/>
    </xf>
    <xf numFmtId="3" fontId="77" fillId="2" borderId="0" xfId="0" applyFont="1" applyFill="1" applyAlignment="1">
      <alignment horizontal="right"/>
    </xf>
    <xf numFmtId="3" fontId="15" fillId="2" borderId="0" xfId="0" applyFont="1" applyFill="1" applyBorder="1" applyAlignment="1">
      <alignment horizontal="right"/>
    </xf>
    <xf numFmtId="3" fontId="15" fillId="2" borderId="0" xfId="0" applyFont="1" applyFill="1" applyBorder="1" applyAlignment="1">
      <alignment/>
    </xf>
    <xf numFmtId="3" fontId="22" fillId="2" borderId="0" xfId="0" applyFont="1" applyFill="1" applyBorder="1" applyAlignment="1">
      <alignment/>
    </xf>
    <xf numFmtId="3" fontId="76" fillId="2" borderId="0" xfId="0" applyFont="1" applyFill="1" applyBorder="1" applyAlignment="1">
      <alignment/>
    </xf>
    <xf numFmtId="0" fontId="15" fillId="0" borderId="1" xfId="0" applyFont="1" applyBorder="1" applyAlignment="1">
      <alignment horizontal="distributed"/>
    </xf>
    <xf numFmtId="0" fontId="15" fillId="0" borderId="10" xfId="0" applyFont="1" applyBorder="1" applyAlignment="1">
      <alignment horizontal="distributed"/>
    </xf>
    <xf numFmtId="0" fontId="15" fillId="0" borderId="1" xfId="0" applyFont="1" applyBorder="1" applyAlignment="1">
      <alignment horizontal="right"/>
    </xf>
    <xf numFmtId="3" fontId="15" fillId="0" borderId="1" xfId="0" applyFont="1" applyBorder="1" applyAlignment="1">
      <alignment horizontal="right"/>
    </xf>
    <xf numFmtId="3" fontId="15" fillId="0" borderId="1" xfId="0" applyFont="1" applyBorder="1" applyAlignment="1">
      <alignment/>
    </xf>
    <xf numFmtId="3" fontId="18" fillId="2" borderId="1" xfId="0" applyFont="1" applyFill="1" applyBorder="1" applyAlignment="1">
      <alignment/>
    </xf>
    <xf numFmtId="3" fontId="55" fillId="2" borderId="1" xfId="0" applyFont="1" applyFill="1" applyBorder="1" applyAlignment="1">
      <alignment/>
    </xf>
    <xf numFmtId="0" fontId="15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7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distributed" vertical="center"/>
    </xf>
    <xf numFmtId="0" fontId="16" fillId="0" borderId="28" xfId="0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37" fillId="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4" xfId="0" applyFill="1" applyBorder="1" applyAlignment="1">
      <alignment/>
    </xf>
    <xf numFmtId="0" fontId="0" fillId="0" borderId="6" xfId="0" applyBorder="1" applyAlignment="1">
      <alignment horizontal="center"/>
    </xf>
    <xf numFmtId="3" fontId="0" fillId="0" borderId="0" xfId="0" applyNumberFormat="1" applyBorder="1" applyAlignment="1">
      <alignment/>
    </xf>
    <xf numFmtId="0" fontId="33" fillId="0" borderId="0" xfId="0" applyFont="1" applyFill="1" applyBorder="1" applyAlignment="1">
      <alignment/>
    </xf>
    <xf numFmtId="0" fontId="33" fillId="2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76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distributed"/>
    </xf>
    <xf numFmtId="0" fontId="15" fillId="0" borderId="6" xfId="0" applyFont="1" applyBorder="1" applyAlignment="1">
      <alignment/>
    </xf>
    <xf numFmtId="0" fontId="22" fillId="0" borderId="0" xfId="0" applyFont="1" applyFill="1" applyBorder="1" applyAlignment="1">
      <alignment/>
    </xf>
    <xf numFmtId="0" fontId="15" fillId="0" borderId="6" xfId="0" applyFont="1" applyBorder="1" applyAlignment="1">
      <alignment horizontal="center"/>
    </xf>
    <xf numFmtId="3" fontId="15" fillId="0" borderId="0" xfId="0" applyFont="1" applyBorder="1" applyAlignment="1">
      <alignment/>
    </xf>
    <xf numFmtId="3" fontId="22" fillId="0" borderId="0" xfId="0" applyFont="1" applyFill="1" applyBorder="1" applyAlignment="1">
      <alignment/>
    </xf>
    <xf numFmtId="0" fontId="15" fillId="2" borderId="12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55" fillId="2" borderId="1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79" fillId="2" borderId="0" xfId="0" applyFont="1" applyFill="1" applyAlignment="1">
      <alignment/>
    </xf>
    <xf numFmtId="0" fontId="16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4 (情ｼｽ)学校基本調査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P45"/>
  <sheetViews>
    <sheetView showGridLines="0" tabSelected="1" zoomScaleSheetLayoutView="75" workbookViewId="0" topLeftCell="A1">
      <selection activeCell="A1" sqref="A1:N1"/>
    </sheetView>
  </sheetViews>
  <sheetFormatPr defaultColWidth="8.796875" defaultRowHeight="14.25"/>
  <cols>
    <col min="1" max="1" width="9.3984375" style="1" customWidth="1"/>
    <col min="2" max="3" width="7.5" style="1" customWidth="1"/>
    <col min="4" max="4" width="7.8984375" style="1" customWidth="1"/>
    <col min="5" max="5" width="7.69921875" style="1" customWidth="1"/>
    <col min="6" max="7" width="7.5" style="1" customWidth="1"/>
    <col min="8" max="8" width="9.3984375" style="1" customWidth="1"/>
    <col min="9" max="10" width="7.5" style="1" customWidth="1"/>
    <col min="11" max="12" width="7.69921875" style="1" customWidth="1"/>
    <col min="13" max="14" width="7.5" style="1" customWidth="1"/>
    <col min="15" max="16384" width="11.3984375" style="1" customWidth="1"/>
  </cols>
  <sheetData>
    <row r="1" spans="1:16" ht="21">
      <c r="A1" s="376" t="s">
        <v>91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3"/>
      <c r="P1" s="374"/>
    </row>
    <row r="2" spans="15:16" ht="13.5">
      <c r="O2" s="374"/>
      <c r="P2" s="374"/>
    </row>
    <row r="3" spans="1:16" ht="19.5" customHeight="1" thickBot="1">
      <c r="A3" s="2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92</v>
      </c>
      <c r="O3" s="374"/>
      <c r="P3" s="374"/>
    </row>
    <row r="4" spans="1:16" ht="18.75" customHeight="1">
      <c r="A4" s="377" t="s">
        <v>18</v>
      </c>
      <c r="B4" s="383" t="s">
        <v>19</v>
      </c>
      <c r="C4" s="367"/>
      <c r="D4" s="5" t="s">
        <v>20</v>
      </c>
      <c r="E4" s="5" t="s">
        <v>21</v>
      </c>
      <c r="F4" s="5" t="s">
        <v>22</v>
      </c>
      <c r="G4" s="5" t="s">
        <v>23</v>
      </c>
      <c r="H4" s="380" t="s">
        <v>18</v>
      </c>
      <c r="I4" s="383" t="s">
        <v>19</v>
      </c>
      <c r="J4" s="367"/>
      <c r="K4" s="5" t="s">
        <v>20</v>
      </c>
      <c r="L4" s="5" t="s">
        <v>21</v>
      </c>
      <c r="M4" s="5" t="s">
        <v>22</v>
      </c>
      <c r="N4" s="6" t="s">
        <v>23</v>
      </c>
      <c r="O4" s="374"/>
      <c r="P4" s="374"/>
    </row>
    <row r="5" spans="1:16" ht="18.75" customHeight="1">
      <c r="A5" s="378"/>
      <c r="B5" s="8" t="s">
        <v>24</v>
      </c>
      <c r="C5" s="8" t="s">
        <v>25</v>
      </c>
      <c r="D5" s="9" t="s">
        <v>26</v>
      </c>
      <c r="E5" s="9" t="s">
        <v>27</v>
      </c>
      <c r="F5" s="9"/>
      <c r="G5" s="9" t="s">
        <v>28</v>
      </c>
      <c r="H5" s="381"/>
      <c r="I5" s="8" t="s">
        <v>24</v>
      </c>
      <c r="J5" s="8" t="s">
        <v>25</v>
      </c>
      <c r="K5" s="9" t="s">
        <v>26</v>
      </c>
      <c r="L5" s="9" t="s">
        <v>27</v>
      </c>
      <c r="M5" s="9"/>
      <c r="N5" s="10" t="s">
        <v>28</v>
      </c>
      <c r="O5" s="374"/>
      <c r="P5" s="374"/>
    </row>
    <row r="6" spans="1:16" ht="18.75" customHeight="1">
      <c r="A6" s="379"/>
      <c r="B6" s="11" t="s">
        <v>29</v>
      </c>
      <c r="C6" s="11" t="s">
        <v>29</v>
      </c>
      <c r="D6" s="11" t="s">
        <v>30</v>
      </c>
      <c r="E6" s="11" t="s">
        <v>30</v>
      </c>
      <c r="F6" s="11" t="s">
        <v>31</v>
      </c>
      <c r="G6" s="11" t="s">
        <v>32</v>
      </c>
      <c r="H6" s="382"/>
      <c r="I6" s="11" t="s">
        <v>29</v>
      </c>
      <c r="J6" s="11" t="s">
        <v>29</v>
      </c>
      <c r="K6" s="11" t="s">
        <v>30</v>
      </c>
      <c r="L6" s="11" t="s">
        <v>30</v>
      </c>
      <c r="M6" s="11" t="s">
        <v>31</v>
      </c>
      <c r="N6" s="12" t="s">
        <v>32</v>
      </c>
      <c r="O6" s="375"/>
      <c r="P6" s="375"/>
    </row>
    <row r="7" spans="1:16" ht="24" customHeight="1">
      <c r="A7" s="7" t="s">
        <v>33</v>
      </c>
      <c r="B7" s="13">
        <v>10</v>
      </c>
      <c r="C7" s="14">
        <v>8</v>
      </c>
      <c r="D7" s="15">
        <v>2622</v>
      </c>
      <c r="E7" s="15">
        <v>673</v>
      </c>
      <c r="F7" s="16" t="s">
        <v>34</v>
      </c>
      <c r="G7" s="16" t="s">
        <v>35</v>
      </c>
      <c r="H7" s="9" t="s">
        <v>36</v>
      </c>
      <c r="I7" s="13">
        <v>15</v>
      </c>
      <c r="J7" s="14">
        <v>10</v>
      </c>
      <c r="K7" s="15">
        <v>4290</v>
      </c>
      <c r="L7" s="15">
        <v>879</v>
      </c>
      <c r="M7" s="16" t="s">
        <v>34</v>
      </c>
      <c r="N7" s="16" t="s">
        <v>35</v>
      </c>
      <c r="O7" s="375"/>
      <c r="P7" s="375"/>
    </row>
    <row r="8" spans="1:14" ht="24" customHeight="1">
      <c r="A8" s="7" t="s">
        <v>37</v>
      </c>
      <c r="B8" s="13">
        <v>21</v>
      </c>
      <c r="C8" s="14">
        <v>13</v>
      </c>
      <c r="D8" s="15">
        <v>5765</v>
      </c>
      <c r="E8" s="15">
        <v>1066</v>
      </c>
      <c r="F8" s="16" t="s">
        <v>38</v>
      </c>
      <c r="G8" s="16" t="s">
        <v>35</v>
      </c>
      <c r="H8" s="9" t="s">
        <v>39</v>
      </c>
      <c r="I8" s="13">
        <v>29</v>
      </c>
      <c r="J8" s="14">
        <v>12</v>
      </c>
      <c r="K8" s="15">
        <v>6516</v>
      </c>
      <c r="L8" s="15">
        <v>1050</v>
      </c>
      <c r="M8" s="16" t="s">
        <v>38</v>
      </c>
      <c r="N8" s="16" t="s">
        <v>35</v>
      </c>
    </row>
    <row r="9" spans="1:14" ht="24" customHeight="1">
      <c r="A9" s="7" t="s">
        <v>40</v>
      </c>
      <c r="B9" s="13">
        <v>14</v>
      </c>
      <c r="C9" s="14">
        <v>13</v>
      </c>
      <c r="D9" s="15">
        <v>4437</v>
      </c>
      <c r="E9" s="15">
        <v>879</v>
      </c>
      <c r="F9" s="16" t="s">
        <v>38</v>
      </c>
      <c r="G9" s="16" t="s">
        <v>35</v>
      </c>
      <c r="H9" s="9" t="s">
        <v>41</v>
      </c>
      <c r="I9" s="13">
        <v>13</v>
      </c>
      <c r="J9" s="14">
        <v>8</v>
      </c>
      <c r="K9" s="15">
        <v>3422</v>
      </c>
      <c r="L9" s="15">
        <v>863</v>
      </c>
      <c r="M9" s="16" t="s">
        <v>38</v>
      </c>
      <c r="N9" s="16" t="s">
        <v>35</v>
      </c>
    </row>
    <row r="10" spans="1:14" ht="24" customHeight="1">
      <c r="A10" s="7" t="s">
        <v>42</v>
      </c>
      <c r="B10" s="13">
        <v>31</v>
      </c>
      <c r="C10" s="14">
        <v>13</v>
      </c>
      <c r="D10" s="15">
        <v>6344</v>
      </c>
      <c r="E10" s="15">
        <v>1001</v>
      </c>
      <c r="F10" s="16" t="s">
        <v>38</v>
      </c>
      <c r="G10" s="16" t="s">
        <v>35</v>
      </c>
      <c r="H10" s="9" t="s">
        <v>43</v>
      </c>
      <c r="I10" s="13">
        <v>9</v>
      </c>
      <c r="J10" s="14">
        <v>9</v>
      </c>
      <c r="K10" s="15">
        <v>3163</v>
      </c>
      <c r="L10" s="15">
        <v>662</v>
      </c>
      <c r="M10" s="16" t="s">
        <v>38</v>
      </c>
      <c r="N10" s="16" t="s">
        <v>35</v>
      </c>
    </row>
    <row r="11" spans="1:14" ht="24" customHeight="1">
      <c r="A11" s="7" t="s">
        <v>44</v>
      </c>
      <c r="B11" s="13">
        <v>33</v>
      </c>
      <c r="C11" s="17">
        <v>12</v>
      </c>
      <c r="D11" s="15">
        <v>6894</v>
      </c>
      <c r="E11" s="15">
        <v>909</v>
      </c>
      <c r="F11" s="16" t="s">
        <v>38</v>
      </c>
      <c r="G11" s="16" t="s">
        <v>35</v>
      </c>
      <c r="H11" s="9" t="s">
        <v>45</v>
      </c>
      <c r="I11" s="13">
        <v>20</v>
      </c>
      <c r="J11" s="14">
        <v>8</v>
      </c>
      <c r="K11" s="15">
        <v>4817</v>
      </c>
      <c r="L11" s="15">
        <v>1038</v>
      </c>
      <c r="M11" s="16" t="s">
        <v>38</v>
      </c>
      <c r="N11" s="16" t="s">
        <v>35</v>
      </c>
    </row>
    <row r="12" spans="1:14" ht="24" customHeight="1">
      <c r="A12" s="7" t="s">
        <v>46</v>
      </c>
      <c r="B12" s="13">
        <v>21</v>
      </c>
      <c r="C12" s="14">
        <v>12</v>
      </c>
      <c r="D12" s="15">
        <v>4925</v>
      </c>
      <c r="E12" s="15">
        <v>775</v>
      </c>
      <c r="F12" s="16" t="s">
        <v>38</v>
      </c>
      <c r="G12" s="16" t="s">
        <v>35</v>
      </c>
      <c r="H12" s="9" t="s">
        <v>47</v>
      </c>
      <c r="I12" s="13">
        <v>25</v>
      </c>
      <c r="J12" s="14">
        <v>14</v>
      </c>
      <c r="K12" s="15">
        <v>5853</v>
      </c>
      <c r="L12" s="15">
        <v>1066</v>
      </c>
      <c r="M12" s="16" t="s">
        <v>38</v>
      </c>
      <c r="N12" s="16" t="s">
        <v>35</v>
      </c>
    </row>
    <row r="13" spans="1:14" ht="24" customHeight="1">
      <c r="A13" s="7" t="s">
        <v>48</v>
      </c>
      <c r="B13" s="13">
        <v>17</v>
      </c>
      <c r="C13" s="14">
        <v>13</v>
      </c>
      <c r="D13" s="15">
        <v>5503</v>
      </c>
      <c r="E13" s="15">
        <v>745</v>
      </c>
      <c r="F13" s="16" t="s">
        <v>38</v>
      </c>
      <c r="G13" s="16" t="s">
        <v>35</v>
      </c>
      <c r="H13" s="9" t="s">
        <v>49</v>
      </c>
      <c r="I13" s="13">
        <v>31</v>
      </c>
      <c r="J13" s="14">
        <v>13</v>
      </c>
      <c r="K13" s="15">
        <v>6383</v>
      </c>
      <c r="L13" s="15">
        <v>1050</v>
      </c>
      <c r="M13" s="16" t="s">
        <v>38</v>
      </c>
      <c r="N13" s="16" t="s">
        <v>35</v>
      </c>
    </row>
    <row r="14" spans="1:14" ht="24" customHeight="1">
      <c r="A14" s="7" t="s">
        <v>50</v>
      </c>
      <c r="B14" s="13">
        <v>12</v>
      </c>
      <c r="C14" s="14">
        <v>10</v>
      </c>
      <c r="D14" s="15">
        <v>4116</v>
      </c>
      <c r="E14" s="15">
        <v>881</v>
      </c>
      <c r="F14" s="16" t="s">
        <v>38</v>
      </c>
      <c r="G14" s="16" t="s">
        <v>35</v>
      </c>
      <c r="H14" s="9" t="s">
        <v>51</v>
      </c>
      <c r="I14" s="13">
        <v>16</v>
      </c>
      <c r="J14" s="14">
        <v>8</v>
      </c>
      <c r="K14" s="15">
        <v>4180</v>
      </c>
      <c r="L14" s="15">
        <v>875</v>
      </c>
      <c r="M14" s="16" t="s">
        <v>38</v>
      </c>
      <c r="N14" s="16" t="s">
        <v>35</v>
      </c>
    </row>
    <row r="15" spans="1:14" ht="24" customHeight="1">
      <c r="A15" s="7" t="s">
        <v>52</v>
      </c>
      <c r="B15" s="13">
        <v>16</v>
      </c>
      <c r="C15" s="14">
        <v>12</v>
      </c>
      <c r="D15" s="15">
        <v>4470</v>
      </c>
      <c r="E15" s="15">
        <v>797</v>
      </c>
      <c r="F15" s="16" t="s">
        <v>38</v>
      </c>
      <c r="G15" s="16" t="s">
        <v>35</v>
      </c>
      <c r="H15" s="9" t="s">
        <v>53</v>
      </c>
      <c r="I15" s="13">
        <v>12</v>
      </c>
      <c r="J15" s="14">
        <v>7</v>
      </c>
      <c r="K15" s="15">
        <v>3068</v>
      </c>
      <c r="L15" s="15">
        <v>863</v>
      </c>
      <c r="M15" s="16" t="s">
        <v>38</v>
      </c>
      <c r="N15" s="16" t="s">
        <v>35</v>
      </c>
    </row>
    <row r="16" spans="1:14" ht="24" customHeight="1">
      <c r="A16" s="7" t="s">
        <v>54</v>
      </c>
      <c r="B16" s="13">
        <v>19</v>
      </c>
      <c r="C16" s="14">
        <v>15</v>
      </c>
      <c r="D16" s="15">
        <v>5437</v>
      </c>
      <c r="E16" s="15">
        <v>866</v>
      </c>
      <c r="F16" s="16" t="s">
        <v>38</v>
      </c>
      <c r="G16" s="16" t="s">
        <v>35</v>
      </c>
      <c r="H16" s="9" t="s">
        <v>55</v>
      </c>
      <c r="I16" s="13">
        <v>19</v>
      </c>
      <c r="J16" s="14">
        <v>7</v>
      </c>
      <c r="K16" s="15">
        <v>3924</v>
      </c>
      <c r="L16" s="15">
        <v>845</v>
      </c>
      <c r="M16" s="16" t="s">
        <v>38</v>
      </c>
      <c r="N16" s="16" t="s">
        <v>35</v>
      </c>
    </row>
    <row r="17" spans="1:14" ht="24" customHeight="1">
      <c r="A17" s="7" t="s">
        <v>56</v>
      </c>
      <c r="B17" s="13">
        <v>26</v>
      </c>
      <c r="C17" s="14">
        <v>11</v>
      </c>
      <c r="D17" s="15">
        <v>6194</v>
      </c>
      <c r="E17" s="15">
        <v>1053</v>
      </c>
      <c r="F17" s="16" t="s">
        <v>38</v>
      </c>
      <c r="G17" s="16" t="s">
        <v>35</v>
      </c>
      <c r="H17" s="9" t="s">
        <v>57</v>
      </c>
      <c r="I17" s="13">
        <v>15</v>
      </c>
      <c r="J17" s="14">
        <v>13</v>
      </c>
      <c r="K17" s="15">
        <v>4497</v>
      </c>
      <c r="L17" s="15">
        <v>1065</v>
      </c>
      <c r="M17" s="16" t="s">
        <v>38</v>
      </c>
      <c r="N17" s="16" t="s">
        <v>35</v>
      </c>
    </row>
    <row r="18" spans="1:14" ht="24" customHeight="1">
      <c r="A18" s="7" t="s">
        <v>58</v>
      </c>
      <c r="B18" s="13">
        <v>35</v>
      </c>
      <c r="C18" s="14">
        <v>10</v>
      </c>
      <c r="D18" s="15">
        <v>6666</v>
      </c>
      <c r="E18" s="15">
        <v>1053</v>
      </c>
      <c r="F18" s="16" t="s">
        <v>38</v>
      </c>
      <c r="G18" s="16" t="s">
        <v>35</v>
      </c>
      <c r="H18" s="9" t="s">
        <v>59</v>
      </c>
      <c r="I18" s="13">
        <v>21</v>
      </c>
      <c r="J18" s="14">
        <v>11</v>
      </c>
      <c r="K18" s="15">
        <v>4856</v>
      </c>
      <c r="L18" s="15">
        <v>1065</v>
      </c>
      <c r="M18" s="16" t="s">
        <v>38</v>
      </c>
      <c r="N18" s="16" t="s">
        <v>35</v>
      </c>
    </row>
    <row r="19" spans="1:14" ht="24" customHeight="1">
      <c r="A19" s="7" t="s">
        <v>60</v>
      </c>
      <c r="B19" s="13">
        <v>20</v>
      </c>
      <c r="C19" s="14">
        <v>11</v>
      </c>
      <c r="D19" s="15">
        <v>5327</v>
      </c>
      <c r="E19" s="15">
        <v>845</v>
      </c>
      <c r="F19" s="16" t="s">
        <v>38</v>
      </c>
      <c r="G19" s="16" t="s">
        <v>35</v>
      </c>
      <c r="H19" s="9" t="s">
        <v>61</v>
      </c>
      <c r="I19" s="13">
        <v>13</v>
      </c>
      <c r="J19" s="14">
        <v>9</v>
      </c>
      <c r="K19" s="15">
        <v>3709</v>
      </c>
      <c r="L19" s="15">
        <v>863</v>
      </c>
      <c r="M19" s="16" t="s">
        <v>38</v>
      </c>
      <c r="N19" s="16" t="s">
        <v>35</v>
      </c>
    </row>
    <row r="20" spans="1:14" ht="24" customHeight="1">
      <c r="A20" s="7" t="s">
        <v>62</v>
      </c>
      <c r="B20" s="13">
        <v>28</v>
      </c>
      <c r="C20" s="14">
        <v>17</v>
      </c>
      <c r="D20" s="15">
        <v>7204</v>
      </c>
      <c r="E20" s="15">
        <v>1038</v>
      </c>
      <c r="F20" s="16" t="s">
        <v>38</v>
      </c>
      <c r="G20" s="16" t="s">
        <v>35</v>
      </c>
      <c r="H20" s="9" t="s">
        <v>63</v>
      </c>
      <c r="I20" s="13">
        <v>16</v>
      </c>
      <c r="J20" s="14">
        <v>11</v>
      </c>
      <c r="K20" s="15">
        <v>4359</v>
      </c>
      <c r="L20" s="15">
        <v>878</v>
      </c>
      <c r="M20" s="16" t="s">
        <v>38</v>
      </c>
      <c r="N20" s="16" t="s">
        <v>35</v>
      </c>
    </row>
    <row r="21" spans="1:14" ht="24" customHeight="1">
      <c r="A21" s="7" t="s">
        <v>64</v>
      </c>
      <c r="B21" s="13">
        <v>20</v>
      </c>
      <c r="C21" s="14">
        <v>8</v>
      </c>
      <c r="D21" s="15">
        <v>4647</v>
      </c>
      <c r="E21" s="15">
        <v>884</v>
      </c>
      <c r="F21" s="16" t="s">
        <v>38</v>
      </c>
      <c r="G21" s="16" t="s">
        <v>35</v>
      </c>
      <c r="H21" s="9" t="s">
        <v>65</v>
      </c>
      <c r="I21" s="13">
        <v>5</v>
      </c>
      <c r="J21" s="14">
        <v>5</v>
      </c>
      <c r="K21" s="15">
        <v>953</v>
      </c>
      <c r="L21" s="15">
        <v>681</v>
      </c>
      <c r="M21" s="16" t="s">
        <v>38</v>
      </c>
      <c r="N21" s="16" t="s">
        <v>35</v>
      </c>
    </row>
    <row r="22" spans="1:14" ht="24" customHeight="1">
      <c r="A22" s="7" t="s">
        <v>66</v>
      </c>
      <c r="B22" s="13">
        <v>27</v>
      </c>
      <c r="C22" s="14">
        <v>12</v>
      </c>
      <c r="D22" s="15">
        <v>6341</v>
      </c>
      <c r="E22" s="15">
        <v>1053</v>
      </c>
      <c r="F22" s="16" t="s">
        <v>38</v>
      </c>
      <c r="G22" s="16" t="s">
        <v>35</v>
      </c>
      <c r="H22" s="9" t="s">
        <v>67</v>
      </c>
      <c r="I22" s="13">
        <v>6</v>
      </c>
      <c r="J22" s="14">
        <v>4</v>
      </c>
      <c r="K22" s="15">
        <v>940</v>
      </c>
      <c r="L22" s="18">
        <v>0</v>
      </c>
      <c r="M22" s="16" t="s">
        <v>38</v>
      </c>
      <c r="N22" s="16" t="s">
        <v>35</v>
      </c>
    </row>
    <row r="23" spans="1:14" ht="24" customHeight="1">
      <c r="A23" s="7" t="s">
        <v>68</v>
      </c>
      <c r="B23" s="13">
        <v>30</v>
      </c>
      <c r="C23" s="14">
        <v>17</v>
      </c>
      <c r="D23" s="15">
        <v>7077</v>
      </c>
      <c r="E23" s="15">
        <v>1052</v>
      </c>
      <c r="F23" s="16" t="s">
        <v>38</v>
      </c>
      <c r="G23" s="16" t="s">
        <v>35</v>
      </c>
      <c r="H23" s="9" t="s">
        <v>69</v>
      </c>
      <c r="I23" s="13">
        <v>23</v>
      </c>
      <c r="J23" s="14">
        <v>9</v>
      </c>
      <c r="K23" s="15">
        <v>4867</v>
      </c>
      <c r="L23" s="15">
        <v>883</v>
      </c>
      <c r="M23" s="16" t="s">
        <v>38</v>
      </c>
      <c r="N23" s="16" t="s">
        <v>35</v>
      </c>
    </row>
    <row r="24" spans="1:14" ht="24" customHeight="1">
      <c r="A24" s="7" t="s">
        <v>70</v>
      </c>
      <c r="B24" s="13">
        <v>18</v>
      </c>
      <c r="C24" s="14">
        <v>12</v>
      </c>
      <c r="D24" s="15">
        <v>4934</v>
      </c>
      <c r="E24" s="15">
        <v>1050</v>
      </c>
      <c r="F24" s="16" t="s">
        <v>38</v>
      </c>
      <c r="G24" s="16" t="s">
        <v>35</v>
      </c>
      <c r="H24" s="9" t="s">
        <v>71</v>
      </c>
      <c r="I24" s="13">
        <v>16</v>
      </c>
      <c r="J24" s="14">
        <v>6</v>
      </c>
      <c r="K24" s="15">
        <v>3996</v>
      </c>
      <c r="L24" s="15">
        <v>863</v>
      </c>
      <c r="M24" s="16" t="s">
        <v>38</v>
      </c>
      <c r="N24" s="16" t="s">
        <v>35</v>
      </c>
    </row>
    <row r="25" spans="1:14" ht="24" customHeight="1">
      <c r="A25" s="7" t="s">
        <v>72</v>
      </c>
      <c r="B25" s="13">
        <v>29</v>
      </c>
      <c r="C25" s="14">
        <v>12</v>
      </c>
      <c r="D25" s="15">
        <v>6723</v>
      </c>
      <c r="E25" s="15">
        <v>1038</v>
      </c>
      <c r="F25" s="16" t="s">
        <v>38</v>
      </c>
      <c r="G25" s="16" t="s">
        <v>35</v>
      </c>
      <c r="H25" s="9" t="s">
        <v>73</v>
      </c>
      <c r="I25" s="13">
        <v>7</v>
      </c>
      <c r="J25" s="14">
        <v>7</v>
      </c>
      <c r="K25" s="15">
        <v>2139</v>
      </c>
      <c r="L25" s="15">
        <v>642</v>
      </c>
      <c r="M25" s="16" t="s">
        <v>38</v>
      </c>
      <c r="N25" s="16" t="s">
        <v>35</v>
      </c>
    </row>
    <row r="26" spans="1:14" ht="24" customHeight="1">
      <c r="A26" s="7" t="s">
        <v>74</v>
      </c>
      <c r="B26" s="13">
        <v>7</v>
      </c>
      <c r="C26" s="14">
        <v>9</v>
      </c>
      <c r="D26" s="15">
        <v>2308</v>
      </c>
      <c r="E26" s="15">
        <v>681</v>
      </c>
      <c r="F26" s="16" t="s">
        <v>38</v>
      </c>
      <c r="G26" s="16" t="s">
        <v>35</v>
      </c>
      <c r="H26" s="9" t="s">
        <v>75</v>
      </c>
      <c r="I26" s="13">
        <v>7</v>
      </c>
      <c r="J26" s="14">
        <v>5</v>
      </c>
      <c r="K26" s="15">
        <v>1742</v>
      </c>
      <c r="L26" s="15">
        <v>736</v>
      </c>
      <c r="M26" s="16" t="s">
        <v>38</v>
      </c>
      <c r="N26" s="16" t="s">
        <v>35</v>
      </c>
    </row>
    <row r="27" spans="1:14" ht="24" customHeight="1" thickBot="1">
      <c r="A27" s="19" t="s">
        <v>76</v>
      </c>
      <c r="B27" s="20">
        <v>27</v>
      </c>
      <c r="C27" s="21">
        <v>10</v>
      </c>
      <c r="D27" s="22">
        <v>5768</v>
      </c>
      <c r="E27" s="22">
        <v>933</v>
      </c>
      <c r="F27" s="23" t="s">
        <v>38</v>
      </c>
      <c r="G27" s="23" t="s">
        <v>35</v>
      </c>
      <c r="H27" s="24" t="s">
        <v>77</v>
      </c>
      <c r="I27" s="20">
        <v>2</v>
      </c>
      <c r="J27" s="21">
        <v>4</v>
      </c>
      <c r="K27" s="22">
        <v>497</v>
      </c>
      <c r="L27" s="22">
        <v>464</v>
      </c>
      <c r="M27" s="23" t="s">
        <v>38</v>
      </c>
      <c r="N27" s="23" t="s">
        <v>35</v>
      </c>
    </row>
    <row r="28" spans="1:14" ht="1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ht="15" customHeight="1"/>
    <row r="30" spans="1:14" ht="19.5" customHeight="1" thickBot="1">
      <c r="A30" s="2" t="s">
        <v>78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6"/>
    </row>
    <row r="31" spans="1:14" ht="18.75" customHeight="1">
      <c r="A31" s="377" t="s">
        <v>18</v>
      </c>
      <c r="B31" s="383" t="s">
        <v>19</v>
      </c>
      <c r="C31" s="367"/>
      <c r="D31" s="5" t="s">
        <v>20</v>
      </c>
      <c r="E31" s="5" t="s">
        <v>21</v>
      </c>
      <c r="F31" s="5" t="s">
        <v>22</v>
      </c>
      <c r="G31" s="5" t="s">
        <v>23</v>
      </c>
      <c r="H31" s="380" t="s">
        <v>18</v>
      </c>
      <c r="I31" s="383" t="s">
        <v>19</v>
      </c>
      <c r="J31" s="367"/>
      <c r="K31" s="5" t="s">
        <v>20</v>
      </c>
      <c r="L31" s="5" t="s">
        <v>21</v>
      </c>
      <c r="M31" s="5" t="s">
        <v>22</v>
      </c>
      <c r="N31" s="6" t="s">
        <v>23</v>
      </c>
    </row>
    <row r="32" spans="1:14" ht="18.75" customHeight="1">
      <c r="A32" s="378"/>
      <c r="B32" s="8" t="s">
        <v>24</v>
      </c>
      <c r="C32" s="8" t="s">
        <v>25</v>
      </c>
      <c r="D32" s="9" t="s">
        <v>26</v>
      </c>
      <c r="E32" s="9" t="s">
        <v>27</v>
      </c>
      <c r="F32" s="9"/>
      <c r="G32" s="9" t="s">
        <v>28</v>
      </c>
      <c r="H32" s="381"/>
      <c r="I32" s="8" t="s">
        <v>24</v>
      </c>
      <c r="J32" s="8" t="s">
        <v>25</v>
      </c>
      <c r="K32" s="9" t="s">
        <v>26</v>
      </c>
      <c r="L32" s="9" t="s">
        <v>27</v>
      </c>
      <c r="M32" s="9"/>
      <c r="N32" s="10" t="s">
        <v>28</v>
      </c>
    </row>
    <row r="33" spans="1:14" ht="18.75" customHeight="1">
      <c r="A33" s="379"/>
      <c r="B33" s="11" t="s">
        <v>29</v>
      </c>
      <c r="C33" s="11" t="s">
        <v>29</v>
      </c>
      <c r="D33" s="11" t="s">
        <v>30</v>
      </c>
      <c r="E33" s="11" t="s">
        <v>30</v>
      </c>
      <c r="F33" s="11" t="s">
        <v>31</v>
      </c>
      <c r="G33" s="11" t="s">
        <v>32</v>
      </c>
      <c r="H33" s="382"/>
      <c r="I33" s="11" t="s">
        <v>29</v>
      </c>
      <c r="J33" s="11" t="s">
        <v>29</v>
      </c>
      <c r="K33" s="11" t="s">
        <v>30</v>
      </c>
      <c r="L33" s="11" t="s">
        <v>30</v>
      </c>
      <c r="M33" s="11" t="s">
        <v>31</v>
      </c>
      <c r="N33" s="12" t="s">
        <v>32</v>
      </c>
    </row>
    <row r="34" spans="1:14" ht="24" customHeight="1">
      <c r="A34" s="7" t="s">
        <v>79</v>
      </c>
      <c r="B34" s="13">
        <v>25</v>
      </c>
      <c r="C34" s="14">
        <v>21</v>
      </c>
      <c r="D34" s="15">
        <v>7604</v>
      </c>
      <c r="E34" s="15">
        <v>1077</v>
      </c>
      <c r="F34" s="16" t="s">
        <v>38</v>
      </c>
      <c r="G34" s="27" t="s">
        <v>35</v>
      </c>
      <c r="H34" s="9" t="s">
        <v>80</v>
      </c>
      <c r="I34" s="13">
        <v>23</v>
      </c>
      <c r="J34" s="14">
        <v>20</v>
      </c>
      <c r="K34" s="15">
        <v>7138</v>
      </c>
      <c r="L34" s="15">
        <v>1049</v>
      </c>
      <c r="M34" s="16" t="s">
        <v>38</v>
      </c>
      <c r="N34" s="16" t="s">
        <v>35</v>
      </c>
    </row>
    <row r="35" spans="1:14" ht="24" customHeight="1">
      <c r="A35" s="7" t="s">
        <v>81</v>
      </c>
      <c r="B35" s="13">
        <v>32</v>
      </c>
      <c r="C35" s="14">
        <v>24</v>
      </c>
      <c r="D35" s="15">
        <v>8591</v>
      </c>
      <c r="E35" s="15">
        <v>1487</v>
      </c>
      <c r="F35" s="16" t="s">
        <v>38</v>
      </c>
      <c r="G35" s="16" t="s">
        <v>35</v>
      </c>
      <c r="H35" s="9" t="s">
        <v>49</v>
      </c>
      <c r="I35" s="13">
        <v>16</v>
      </c>
      <c r="J35" s="14">
        <v>15</v>
      </c>
      <c r="K35" s="15">
        <v>5158</v>
      </c>
      <c r="L35" s="15">
        <v>904</v>
      </c>
      <c r="M35" s="16" t="s">
        <v>38</v>
      </c>
      <c r="N35" s="16" t="s">
        <v>35</v>
      </c>
    </row>
    <row r="36" spans="1:14" ht="24" customHeight="1">
      <c r="A36" s="7" t="s">
        <v>82</v>
      </c>
      <c r="B36" s="13">
        <v>26</v>
      </c>
      <c r="C36" s="14">
        <v>20</v>
      </c>
      <c r="D36" s="15">
        <v>8170</v>
      </c>
      <c r="E36" s="15">
        <v>2093</v>
      </c>
      <c r="F36" s="16" t="s">
        <v>38</v>
      </c>
      <c r="G36" s="16" t="s">
        <v>35</v>
      </c>
      <c r="H36" s="9" t="s">
        <v>83</v>
      </c>
      <c r="I36" s="13">
        <v>23</v>
      </c>
      <c r="J36" s="14">
        <v>14</v>
      </c>
      <c r="K36" s="15">
        <v>5721</v>
      </c>
      <c r="L36" s="15">
        <v>1075</v>
      </c>
      <c r="M36" s="16" t="s">
        <v>38</v>
      </c>
      <c r="N36" s="16" t="s">
        <v>35</v>
      </c>
    </row>
    <row r="37" spans="1:14" ht="24" customHeight="1">
      <c r="A37" s="7" t="s">
        <v>84</v>
      </c>
      <c r="B37" s="13">
        <v>13</v>
      </c>
      <c r="C37" s="14">
        <v>15</v>
      </c>
      <c r="D37" s="15">
        <v>4954</v>
      </c>
      <c r="E37" s="15">
        <v>1112</v>
      </c>
      <c r="F37" s="16" t="s">
        <v>38</v>
      </c>
      <c r="G37" s="16" t="s">
        <v>35</v>
      </c>
      <c r="H37" s="9" t="s">
        <v>63</v>
      </c>
      <c r="I37" s="13">
        <v>10</v>
      </c>
      <c r="J37" s="14">
        <v>8</v>
      </c>
      <c r="K37" s="15">
        <v>2906</v>
      </c>
      <c r="L37" s="15">
        <v>915</v>
      </c>
      <c r="M37" s="16" t="s">
        <v>38</v>
      </c>
      <c r="N37" s="16" t="s">
        <v>35</v>
      </c>
    </row>
    <row r="38" spans="1:14" ht="24" customHeight="1">
      <c r="A38" s="7" t="s">
        <v>85</v>
      </c>
      <c r="B38" s="13">
        <v>12</v>
      </c>
      <c r="C38" s="14">
        <v>18</v>
      </c>
      <c r="D38" s="15">
        <v>4636</v>
      </c>
      <c r="E38" s="15">
        <v>837</v>
      </c>
      <c r="F38" s="16" t="s">
        <v>38</v>
      </c>
      <c r="G38" s="16" t="s">
        <v>35</v>
      </c>
      <c r="H38" s="9" t="s">
        <v>67</v>
      </c>
      <c r="I38" s="13">
        <v>3</v>
      </c>
      <c r="J38" s="14">
        <v>3</v>
      </c>
      <c r="K38" s="15">
        <v>1064</v>
      </c>
      <c r="L38" s="15">
        <v>686</v>
      </c>
      <c r="M38" s="16" t="s">
        <v>86</v>
      </c>
      <c r="N38" s="16" t="s">
        <v>35</v>
      </c>
    </row>
    <row r="39" spans="1:14" ht="24" customHeight="1">
      <c r="A39" s="7" t="s">
        <v>54</v>
      </c>
      <c r="B39" s="13">
        <v>11</v>
      </c>
      <c r="C39" s="14">
        <v>13</v>
      </c>
      <c r="D39" s="15">
        <v>3654</v>
      </c>
      <c r="E39" s="15">
        <v>945</v>
      </c>
      <c r="F39" s="16" t="s">
        <v>38</v>
      </c>
      <c r="G39" s="16" t="s">
        <v>35</v>
      </c>
      <c r="H39" s="9" t="s">
        <v>87</v>
      </c>
      <c r="I39" s="13">
        <v>22</v>
      </c>
      <c r="J39" s="14">
        <v>17</v>
      </c>
      <c r="K39" s="15">
        <v>5153</v>
      </c>
      <c r="L39" s="15">
        <v>804</v>
      </c>
      <c r="M39" s="16" t="s">
        <v>38</v>
      </c>
      <c r="N39" s="16" t="s">
        <v>35</v>
      </c>
    </row>
    <row r="40" spans="1:14" ht="24" customHeight="1">
      <c r="A40" s="7" t="s">
        <v>72</v>
      </c>
      <c r="B40" s="13">
        <v>29</v>
      </c>
      <c r="C40" s="14">
        <v>23</v>
      </c>
      <c r="D40" s="15">
        <v>7110</v>
      </c>
      <c r="E40" s="15">
        <v>1098</v>
      </c>
      <c r="F40" s="16" t="s">
        <v>38</v>
      </c>
      <c r="G40" s="16" t="s">
        <v>35</v>
      </c>
      <c r="H40" s="9" t="s">
        <v>56</v>
      </c>
      <c r="I40" s="13">
        <v>22</v>
      </c>
      <c r="J40" s="14">
        <v>16</v>
      </c>
      <c r="K40" s="15">
        <v>6308</v>
      </c>
      <c r="L40" s="15">
        <v>1164</v>
      </c>
      <c r="M40" s="16" t="s">
        <v>38</v>
      </c>
      <c r="N40" s="16" t="s">
        <v>35</v>
      </c>
    </row>
    <row r="41" spans="1:14" ht="24" customHeight="1">
      <c r="A41" s="7" t="s">
        <v>88</v>
      </c>
      <c r="B41" s="13">
        <v>20</v>
      </c>
      <c r="C41" s="14">
        <v>20</v>
      </c>
      <c r="D41" s="15">
        <v>6087</v>
      </c>
      <c r="E41" s="15">
        <v>909</v>
      </c>
      <c r="F41" s="16" t="s">
        <v>38</v>
      </c>
      <c r="G41" s="16" t="s">
        <v>35</v>
      </c>
      <c r="H41" s="9" t="s">
        <v>68</v>
      </c>
      <c r="I41" s="13">
        <v>28</v>
      </c>
      <c r="J41" s="14">
        <v>16</v>
      </c>
      <c r="K41" s="15">
        <v>6962</v>
      </c>
      <c r="L41" s="15">
        <v>1154</v>
      </c>
      <c r="M41" s="16" t="s">
        <v>38</v>
      </c>
      <c r="N41" s="16" t="s">
        <v>35</v>
      </c>
    </row>
    <row r="42" spans="1:14" ht="24" customHeight="1" thickBot="1">
      <c r="A42" s="19" t="s">
        <v>89</v>
      </c>
      <c r="B42" s="20">
        <v>17</v>
      </c>
      <c r="C42" s="21">
        <v>15</v>
      </c>
      <c r="D42" s="22">
        <v>5516</v>
      </c>
      <c r="E42" s="22">
        <v>1072</v>
      </c>
      <c r="F42" s="23" t="s">
        <v>38</v>
      </c>
      <c r="G42" s="16" t="s">
        <v>35</v>
      </c>
      <c r="H42" s="24" t="s">
        <v>62</v>
      </c>
      <c r="I42" s="20">
        <v>22</v>
      </c>
      <c r="J42" s="21">
        <v>16</v>
      </c>
      <c r="K42" s="22">
        <v>6495</v>
      </c>
      <c r="L42" s="22">
        <v>1154</v>
      </c>
      <c r="M42" s="23" t="s">
        <v>38</v>
      </c>
      <c r="N42" s="16" t="s">
        <v>35</v>
      </c>
    </row>
    <row r="43" spans="1:14" ht="14.25">
      <c r="A43" s="28" t="s">
        <v>296</v>
      </c>
      <c r="B43" s="28"/>
      <c r="C43" s="28"/>
      <c r="D43" s="28"/>
      <c r="E43" s="28"/>
      <c r="F43" s="28"/>
      <c r="G43" s="28"/>
      <c r="H43" s="25"/>
      <c r="I43" s="25"/>
      <c r="J43" s="25"/>
      <c r="K43" s="25"/>
      <c r="L43" s="25"/>
      <c r="M43" s="25"/>
      <c r="N43" s="25"/>
    </row>
    <row r="44" spans="1:7" ht="14.25">
      <c r="A44" s="29" t="s">
        <v>90</v>
      </c>
      <c r="B44" s="29"/>
      <c r="C44" s="29"/>
      <c r="D44" s="29"/>
      <c r="E44" s="29"/>
      <c r="F44" s="29"/>
      <c r="G44" s="29"/>
    </row>
    <row r="45" ht="13.5">
      <c r="A45" s="30" t="s">
        <v>93</v>
      </c>
    </row>
  </sheetData>
  <mergeCells count="10">
    <mergeCell ref="A31:A33"/>
    <mergeCell ref="B31:C31"/>
    <mergeCell ref="H31:H33"/>
    <mergeCell ref="I31:J31"/>
    <mergeCell ref="O1:P7"/>
    <mergeCell ref="A1:N1"/>
    <mergeCell ref="A4:A6"/>
    <mergeCell ref="H4:H6"/>
    <mergeCell ref="B4:C4"/>
    <mergeCell ref="I4:J4"/>
  </mergeCells>
  <printOptions/>
  <pageMargins left="0.5118110236220472" right="0.5118110236220472" top="0.7874015748031497" bottom="0.1968503937007874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18"/>
  <sheetViews>
    <sheetView showGridLines="0" zoomScale="90" zoomScaleNormal="90" workbookViewId="0" topLeftCell="A1">
      <pane xSplit="1" topLeftCell="B1" activePane="topRight" state="frozen"/>
      <selection pane="topLeft" activeCell="A1" sqref="A1"/>
      <selection pane="topRight" activeCell="A1" sqref="A1:AA1"/>
    </sheetView>
  </sheetViews>
  <sheetFormatPr defaultColWidth="8.796875" defaultRowHeight="14.25"/>
  <cols>
    <col min="1" max="1" width="12.8984375" style="0" customWidth="1"/>
    <col min="2" max="13" width="6.69921875" style="0" customWidth="1"/>
    <col min="14" max="27" width="6.59765625" style="0" customWidth="1"/>
    <col min="28" max="16384" width="11.3984375" style="0" customWidth="1"/>
  </cols>
  <sheetData>
    <row r="1" spans="1:27" s="170" customFormat="1" ht="18.75">
      <c r="A1" s="414" t="s">
        <v>234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</row>
    <row r="2" ht="13.5">
      <c r="M2" s="245"/>
    </row>
    <row r="3" spans="1:27" s="104" customFormat="1" ht="14.25" thickBot="1">
      <c r="A3" s="103" t="s">
        <v>97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s="104" customFormat="1" ht="11.25" customHeight="1">
      <c r="A4" s="139"/>
      <c r="B4" s="246"/>
      <c r="C4" s="246"/>
      <c r="D4" s="247"/>
      <c r="E4" s="139"/>
      <c r="F4" s="139"/>
      <c r="G4" s="247"/>
      <c r="H4" s="139"/>
      <c r="I4" s="106"/>
      <c r="J4" s="107"/>
      <c r="K4" s="107" t="s">
        <v>235</v>
      </c>
      <c r="L4" s="107"/>
      <c r="M4" s="107"/>
      <c r="N4" s="391" t="s">
        <v>236</v>
      </c>
      <c r="O4" s="391"/>
      <c r="P4" s="391"/>
      <c r="Q4" s="391"/>
      <c r="R4" s="391"/>
      <c r="S4" s="391"/>
      <c r="T4" s="391"/>
      <c r="U4" s="391"/>
      <c r="V4" s="391"/>
      <c r="W4" s="107"/>
      <c r="X4" s="107"/>
      <c r="Y4" s="107"/>
      <c r="Z4" s="107"/>
      <c r="AA4" s="107"/>
    </row>
    <row r="5" spans="1:27" s="104" customFormat="1" ht="11.25" customHeight="1">
      <c r="A5" s="402" t="s">
        <v>237</v>
      </c>
      <c r="B5" s="248"/>
      <c r="C5" s="248"/>
      <c r="D5" s="452" t="s">
        <v>238</v>
      </c>
      <c r="E5" s="453"/>
      <c r="F5" s="454"/>
      <c r="G5" s="455" t="s">
        <v>239</v>
      </c>
      <c r="H5" s="454"/>
      <c r="I5" s="249"/>
      <c r="J5" s="139"/>
      <c r="K5" s="139"/>
      <c r="L5" s="456" t="s">
        <v>254</v>
      </c>
      <c r="M5" s="457"/>
      <c r="N5" s="457" t="s">
        <v>240</v>
      </c>
      <c r="O5" s="458"/>
      <c r="P5" s="456" t="s">
        <v>241</v>
      </c>
      <c r="Q5" s="457"/>
      <c r="R5" s="457"/>
      <c r="S5" s="458"/>
      <c r="T5" s="110"/>
      <c r="U5" s="416" t="s">
        <v>242</v>
      </c>
      <c r="V5" s="416"/>
      <c r="W5" s="416"/>
      <c r="X5" s="416"/>
      <c r="Y5" s="416"/>
      <c r="Z5" s="416"/>
      <c r="AA5" s="111"/>
    </row>
    <row r="6" spans="1:27" s="104" customFormat="1" ht="11.25" customHeight="1">
      <c r="A6" s="402"/>
      <c r="B6" s="109" t="s">
        <v>154</v>
      </c>
      <c r="C6" s="109" t="s">
        <v>124</v>
      </c>
      <c r="D6" s="452" t="s">
        <v>243</v>
      </c>
      <c r="E6" s="453"/>
      <c r="F6" s="454"/>
      <c r="G6" s="455" t="s">
        <v>243</v>
      </c>
      <c r="H6" s="454"/>
      <c r="I6" s="455" t="s">
        <v>244</v>
      </c>
      <c r="J6" s="401"/>
      <c r="K6" s="454"/>
      <c r="L6" s="409"/>
      <c r="M6" s="410"/>
      <c r="N6" s="399"/>
      <c r="O6" s="400"/>
      <c r="P6" s="409"/>
      <c r="Q6" s="410"/>
      <c r="R6" s="410"/>
      <c r="S6" s="400"/>
      <c r="T6" s="388" t="s">
        <v>245</v>
      </c>
      <c r="U6" s="390"/>
      <c r="V6" s="390"/>
      <c r="W6" s="389"/>
      <c r="X6" s="388" t="s">
        <v>246</v>
      </c>
      <c r="Y6" s="390"/>
      <c r="Z6" s="390"/>
      <c r="AA6" s="390"/>
    </row>
    <row r="7" spans="1:27" s="104" customFormat="1" ht="11.25" customHeight="1">
      <c r="A7" s="402"/>
      <c r="B7" s="248"/>
      <c r="C7" s="248"/>
      <c r="D7" s="250"/>
      <c r="E7" s="251"/>
      <c r="F7" s="253"/>
      <c r="G7" s="250"/>
      <c r="H7" s="253"/>
      <c r="I7" s="250"/>
      <c r="J7" s="251"/>
      <c r="K7" s="253"/>
      <c r="L7" s="450" t="s">
        <v>124</v>
      </c>
      <c r="M7" s="113" t="s">
        <v>235</v>
      </c>
      <c r="N7" s="171" t="s">
        <v>247</v>
      </c>
      <c r="O7" s="172" t="s">
        <v>248</v>
      </c>
      <c r="P7" s="450" t="s">
        <v>124</v>
      </c>
      <c r="Q7" s="388" t="s">
        <v>249</v>
      </c>
      <c r="R7" s="390"/>
      <c r="S7" s="389"/>
      <c r="T7" s="450" t="s">
        <v>124</v>
      </c>
      <c r="U7" s="388" t="s">
        <v>249</v>
      </c>
      <c r="V7" s="390"/>
      <c r="W7" s="389"/>
      <c r="X7" s="450" t="s">
        <v>124</v>
      </c>
      <c r="Y7" s="388" t="s">
        <v>249</v>
      </c>
      <c r="Z7" s="390"/>
      <c r="AA7" s="390"/>
    </row>
    <row r="8" spans="1:27" s="104" customFormat="1" ht="11.25" customHeight="1">
      <c r="A8" s="253"/>
      <c r="B8" s="254"/>
      <c r="C8" s="254"/>
      <c r="D8" s="116" t="s">
        <v>135</v>
      </c>
      <c r="E8" s="116" t="s">
        <v>0</v>
      </c>
      <c r="F8" s="116" t="s">
        <v>1</v>
      </c>
      <c r="G8" s="116" t="s">
        <v>0</v>
      </c>
      <c r="H8" s="116" t="s">
        <v>1</v>
      </c>
      <c r="I8" s="116" t="s">
        <v>135</v>
      </c>
      <c r="J8" s="116" t="s">
        <v>0</v>
      </c>
      <c r="K8" s="116" t="s">
        <v>1</v>
      </c>
      <c r="L8" s="451"/>
      <c r="M8" s="113" t="s">
        <v>135</v>
      </c>
      <c r="N8" s="172" t="s">
        <v>0</v>
      </c>
      <c r="O8" s="116" t="s">
        <v>1</v>
      </c>
      <c r="P8" s="451"/>
      <c r="Q8" s="116" t="s">
        <v>135</v>
      </c>
      <c r="R8" s="116" t="s">
        <v>0</v>
      </c>
      <c r="S8" s="116" t="s">
        <v>1</v>
      </c>
      <c r="T8" s="451"/>
      <c r="U8" s="116" t="s">
        <v>135</v>
      </c>
      <c r="V8" s="116" t="s">
        <v>0</v>
      </c>
      <c r="W8" s="116" t="s">
        <v>1</v>
      </c>
      <c r="X8" s="451"/>
      <c r="Y8" s="116" t="s">
        <v>135</v>
      </c>
      <c r="Z8" s="116" t="s">
        <v>0</v>
      </c>
      <c r="AA8" s="113" t="s">
        <v>1</v>
      </c>
    </row>
    <row r="9" spans="1:27" s="104" customFormat="1" ht="15.75" customHeight="1">
      <c r="A9" s="108" t="s">
        <v>111</v>
      </c>
      <c r="B9" s="255">
        <v>4</v>
      </c>
      <c r="C9" s="139">
        <v>157</v>
      </c>
      <c r="D9" s="139">
        <v>346</v>
      </c>
      <c r="E9" s="139">
        <v>129</v>
      </c>
      <c r="F9" s="139">
        <v>217</v>
      </c>
      <c r="G9" s="139">
        <v>20</v>
      </c>
      <c r="H9" s="139">
        <v>86</v>
      </c>
      <c r="I9" s="139">
        <v>468</v>
      </c>
      <c r="J9" s="139">
        <v>302</v>
      </c>
      <c r="K9" s="139">
        <v>166</v>
      </c>
      <c r="L9" s="139">
        <v>59</v>
      </c>
      <c r="M9" s="139">
        <v>151</v>
      </c>
      <c r="N9" s="139">
        <v>91</v>
      </c>
      <c r="O9" s="139">
        <v>60</v>
      </c>
      <c r="P9" s="139">
        <v>42</v>
      </c>
      <c r="Q9" s="139">
        <v>125</v>
      </c>
      <c r="R9" s="139">
        <v>85</v>
      </c>
      <c r="S9" s="139">
        <v>40</v>
      </c>
      <c r="T9" s="139">
        <v>52</v>
      </c>
      <c r="U9" s="139">
        <v>174</v>
      </c>
      <c r="V9" s="139">
        <v>110</v>
      </c>
      <c r="W9" s="139">
        <v>64</v>
      </c>
      <c r="X9" s="139">
        <v>4</v>
      </c>
      <c r="Y9" s="139">
        <v>18</v>
      </c>
      <c r="Z9" s="139">
        <v>16</v>
      </c>
      <c r="AA9" s="139">
        <v>2</v>
      </c>
    </row>
    <row r="10" spans="1:27" s="257" customFormat="1" ht="15.75" customHeight="1">
      <c r="A10" s="122">
        <v>13</v>
      </c>
      <c r="B10" s="256">
        <v>4</v>
      </c>
      <c r="C10" s="173">
        <v>155</v>
      </c>
      <c r="D10" s="173">
        <v>335</v>
      </c>
      <c r="E10" s="173">
        <v>122</v>
      </c>
      <c r="F10" s="173">
        <v>213</v>
      </c>
      <c r="G10" s="173">
        <v>20</v>
      </c>
      <c r="H10" s="173">
        <v>91</v>
      </c>
      <c r="I10" s="173">
        <v>444</v>
      </c>
      <c r="J10" s="173">
        <v>287</v>
      </c>
      <c r="K10" s="173">
        <v>157</v>
      </c>
      <c r="L10" s="173">
        <v>58</v>
      </c>
      <c r="M10" s="173">
        <v>142</v>
      </c>
      <c r="N10" s="173">
        <v>93</v>
      </c>
      <c r="O10" s="173">
        <v>49</v>
      </c>
      <c r="P10" s="173">
        <v>40</v>
      </c>
      <c r="Q10" s="173">
        <v>118</v>
      </c>
      <c r="R10" s="173">
        <v>73</v>
      </c>
      <c r="S10" s="173">
        <v>45</v>
      </c>
      <c r="T10" s="173">
        <v>52</v>
      </c>
      <c r="U10" s="173">
        <v>166</v>
      </c>
      <c r="V10" s="173">
        <v>105</v>
      </c>
      <c r="W10" s="173">
        <v>61</v>
      </c>
      <c r="X10" s="173">
        <v>5</v>
      </c>
      <c r="Y10" s="173">
        <v>18</v>
      </c>
      <c r="Z10" s="173">
        <v>16</v>
      </c>
      <c r="AA10" s="173">
        <v>2</v>
      </c>
    </row>
    <row r="11" spans="1:27" s="104" customFormat="1" ht="15.75" customHeight="1">
      <c r="A11" s="258">
        <v>14</v>
      </c>
      <c r="B11" s="256">
        <v>4</v>
      </c>
      <c r="C11" s="173">
        <v>151</v>
      </c>
      <c r="D11" s="173">
        <v>330</v>
      </c>
      <c r="E11" s="173">
        <v>117</v>
      </c>
      <c r="F11" s="173">
        <v>213</v>
      </c>
      <c r="G11" s="173">
        <v>19</v>
      </c>
      <c r="H11" s="173">
        <v>87</v>
      </c>
      <c r="I11" s="173">
        <v>440</v>
      </c>
      <c r="J11" s="173">
        <v>282</v>
      </c>
      <c r="K11" s="173">
        <v>158</v>
      </c>
      <c r="L11" s="173">
        <v>54</v>
      </c>
      <c r="M11" s="173">
        <v>136</v>
      </c>
      <c r="N11" s="173">
        <v>90</v>
      </c>
      <c r="O11" s="173">
        <v>46</v>
      </c>
      <c r="P11" s="173">
        <v>43</v>
      </c>
      <c r="Q11" s="173">
        <v>123</v>
      </c>
      <c r="R11" s="173">
        <v>78</v>
      </c>
      <c r="S11" s="173">
        <v>45</v>
      </c>
      <c r="T11" s="173">
        <v>49</v>
      </c>
      <c r="U11" s="173">
        <v>169</v>
      </c>
      <c r="V11" s="173">
        <v>105</v>
      </c>
      <c r="W11" s="173">
        <v>64</v>
      </c>
      <c r="X11" s="173">
        <v>5</v>
      </c>
      <c r="Y11" s="173">
        <v>12</v>
      </c>
      <c r="Z11" s="173">
        <v>9</v>
      </c>
      <c r="AA11" s="173">
        <v>3</v>
      </c>
    </row>
    <row r="12" spans="1:51" s="104" customFormat="1" ht="15.75" customHeight="1">
      <c r="A12" s="259">
        <v>15</v>
      </c>
      <c r="B12" s="260">
        <v>4</v>
      </c>
      <c r="C12" s="219">
        <v>146</v>
      </c>
      <c r="D12" s="219">
        <v>334</v>
      </c>
      <c r="E12" s="219">
        <v>120</v>
      </c>
      <c r="F12" s="219">
        <v>214</v>
      </c>
      <c r="G12" s="219">
        <v>19</v>
      </c>
      <c r="H12" s="219">
        <v>93</v>
      </c>
      <c r="I12" s="219">
        <v>444</v>
      </c>
      <c r="J12" s="219">
        <v>289</v>
      </c>
      <c r="K12" s="219">
        <v>155</v>
      </c>
      <c r="L12" s="219">
        <v>52</v>
      </c>
      <c r="M12" s="219">
        <v>135</v>
      </c>
      <c r="N12" s="219">
        <v>87</v>
      </c>
      <c r="O12" s="219">
        <v>48</v>
      </c>
      <c r="P12" s="219">
        <v>40</v>
      </c>
      <c r="Q12" s="219">
        <v>121</v>
      </c>
      <c r="R12" s="219">
        <v>80</v>
      </c>
      <c r="S12" s="219">
        <v>41</v>
      </c>
      <c r="T12" s="219">
        <v>49</v>
      </c>
      <c r="U12" s="219">
        <v>177</v>
      </c>
      <c r="V12" s="219">
        <v>114</v>
      </c>
      <c r="W12" s="219">
        <v>63</v>
      </c>
      <c r="X12" s="219">
        <v>5</v>
      </c>
      <c r="Y12" s="219">
        <v>11</v>
      </c>
      <c r="Z12" s="219">
        <v>8</v>
      </c>
      <c r="AA12" s="219">
        <v>3</v>
      </c>
      <c r="AB12" s="261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</row>
    <row r="13" spans="1:51" s="104" customFormat="1" ht="15.75" customHeight="1">
      <c r="A13" s="259">
        <v>16</v>
      </c>
      <c r="B13" s="260">
        <v>4</v>
      </c>
      <c r="C13" s="219">
        <v>140</v>
      </c>
      <c r="D13" s="219">
        <v>324</v>
      </c>
      <c r="E13" s="219">
        <v>113</v>
      </c>
      <c r="F13" s="219">
        <v>211</v>
      </c>
      <c r="G13" s="219">
        <v>19</v>
      </c>
      <c r="H13" s="219">
        <v>91</v>
      </c>
      <c r="I13" s="219">
        <v>462</v>
      </c>
      <c r="J13" s="219">
        <v>311</v>
      </c>
      <c r="K13" s="219">
        <v>151</v>
      </c>
      <c r="L13" s="219">
        <v>50</v>
      </c>
      <c r="M13" s="219">
        <v>143</v>
      </c>
      <c r="N13" s="219">
        <v>93</v>
      </c>
      <c r="O13" s="219">
        <v>50</v>
      </c>
      <c r="P13" s="219">
        <v>36</v>
      </c>
      <c r="Q13" s="219">
        <v>107</v>
      </c>
      <c r="R13" s="219">
        <v>78</v>
      </c>
      <c r="S13" s="219">
        <v>29</v>
      </c>
      <c r="T13" s="219">
        <v>51</v>
      </c>
      <c r="U13" s="219">
        <v>198</v>
      </c>
      <c r="V13" s="219">
        <v>129</v>
      </c>
      <c r="W13" s="219">
        <v>69</v>
      </c>
      <c r="X13" s="219">
        <v>3</v>
      </c>
      <c r="Y13" s="219">
        <v>14</v>
      </c>
      <c r="Z13" s="219">
        <v>11</v>
      </c>
      <c r="AA13" s="219">
        <v>3</v>
      </c>
      <c r="AB13" s="261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</row>
    <row r="14" spans="1:28" s="198" customFormat="1" ht="15.75" customHeight="1">
      <c r="A14" s="262">
        <v>17</v>
      </c>
      <c r="B14" s="263">
        <v>4</v>
      </c>
      <c r="C14" s="264">
        <v>142</v>
      </c>
      <c r="D14" s="264">
        <v>331</v>
      </c>
      <c r="E14" s="264">
        <v>109</v>
      </c>
      <c r="F14" s="264">
        <v>222</v>
      </c>
      <c r="G14" s="264">
        <v>24</v>
      </c>
      <c r="H14" s="264">
        <v>87</v>
      </c>
      <c r="I14" s="264">
        <v>461</v>
      </c>
      <c r="J14" s="264">
        <v>310</v>
      </c>
      <c r="K14" s="264">
        <v>151</v>
      </c>
      <c r="L14" s="264">
        <v>51</v>
      </c>
      <c r="M14" s="264">
        <v>141</v>
      </c>
      <c r="N14" s="264">
        <v>94</v>
      </c>
      <c r="O14" s="264">
        <v>47</v>
      </c>
      <c r="P14" s="264">
        <v>33</v>
      </c>
      <c r="Q14" s="264">
        <v>107</v>
      </c>
      <c r="R14" s="264">
        <v>75</v>
      </c>
      <c r="S14" s="264">
        <v>32</v>
      </c>
      <c r="T14" s="264">
        <v>58</v>
      </c>
      <c r="U14" s="264">
        <v>198</v>
      </c>
      <c r="V14" s="264">
        <v>128</v>
      </c>
      <c r="W14" s="264">
        <v>70</v>
      </c>
      <c r="X14" s="264">
        <v>3</v>
      </c>
      <c r="Y14" s="264">
        <v>15</v>
      </c>
      <c r="Z14" s="264">
        <v>13</v>
      </c>
      <c r="AA14" s="264">
        <v>2</v>
      </c>
      <c r="AB14" s="265"/>
    </row>
    <row r="15" spans="1:27" s="67" customFormat="1" ht="15.75" customHeight="1">
      <c r="A15" s="266" t="s">
        <v>250</v>
      </c>
      <c r="B15" s="267">
        <v>1</v>
      </c>
      <c r="C15" s="144">
        <v>12</v>
      </c>
      <c r="D15" s="144">
        <v>35</v>
      </c>
      <c r="E15" s="144">
        <v>15</v>
      </c>
      <c r="F15" s="144">
        <v>20</v>
      </c>
      <c r="G15" s="144">
        <v>3</v>
      </c>
      <c r="H15" s="144">
        <v>22</v>
      </c>
      <c r="I15" s="144">
        <v>32</v>
      </c>
      <c r="J15" s="144">
        <v>26</v>
      </c>
      <c r="K15" s="144">
        <v>6</v>
      </c>
      <c r="L15" s="227">
        <v>4</v>
      </c>
      <c r="M15" s="227">
        <v>8</v>
      </c>
      <c r="N15" s="227">
        <v>7</v>
      </c>
      <c r="O15" s="227">
        <v>1</v>
      </c>
      <c r="P15" s="227" t="s">
        <v>174</v>
      </c>
      <c r="Q15" s="227" t="s">
        <v>174</v>
      </c>
      <c r="R15" s="227" t="s">
        <v>174</v>
      </c>
      <c r="S15" s="227" t="s">
        <v>174</v>
      </c>
      <c r="T15" s="227">
        <v>8</v>
      </c>
      <c r="U15" s="227">
        <v>9</v>
      </c>
      <c r="V15" s="227">
        <v>6</v>
      </c>
      <c r="W15" s="227">
        <v>3</v>
      </c>
      <c r="X15" s="227">
        <v>3</v>
      </c>
      <c r="Y15" s="227">
        <v>15</v>
      </c>
      <c r="Z15" s="227">
        <v>13</v>
      </c>
      <c r="AA15" s="227">
        <v>2</v>
      </c>
    </row>
    <row r="16" spans="1:27" s="67" customFormat="1" ht="15.75" customHeight="1">
      <c r="A16" s="266" t="s">
        <v>251</v>
      </c>
      <c r="B16" s="267">
        <v>1</v>
      </c>
      <c r="C16" s="144">
        <v>18</v>
      </c>
      <c r="D16" s="144">
        <v>54</v>
      </c>
      <c r="E16" s="144">
        <v>19</v>
      </c>
      <c r="F16" s="144">
        <v>35</v>
      </c>
      <c r="G16" s="144">
        <v>5</v>
      </c>
      <c r="H16" s="144">
        <v>22</v>
      </c>
      <c r="I16" s="144">
        <v>44</v>
      </c>
      <c r="J16" s="144">
        <v>24</v>
      </c>
      <c r="K16" s="144">
        <v>20</v>
      </c>
      <c r="L16" s="227">
        <v>10</v>
      </c>
      <c r="M16" s="227">
        <v>21</v>
      </c>
      <c r="N16" s="227">
        <v>12</v>
      </c>
      <c r="O16" s="227">
        <v>9</v>
      </c>
      <c r="P16" s="227">
        <v>4</v>
      </c>
      <c r="Q16" s="227">
        <v>13</v>
      </c>
      <c r="R16" s="227">
        <v>8</v>
      </c>
      <c r="S16" s="227">
        <v>5</v>
      </c>
      <c r="T16" s="227">
        <v>4</v>
      </c>
      <c r="U16" s="227">
        <v>10</v>
      </c>
      <c r="V16" s="227">
        <v>4</v>
      </c>
      <c r="W16" s="227">
        <v>6</v>
      </c>
      <c r="X16" s="227" t="s">
        <v>174</v>
      </c>
      <c r="Y16" s="227" t="s">
        <v>174</v>
      </c>
      <c r="Z16" s="227" t="s">
        <v>174</v>
      </c>
      <c r="AA16" s="227" t="s">
        <v>174</v>
      </c>
    </row>
    <row r="17" spans="1:27" s="67" customFormat="1" ht="15.75" customHeight="1" thickBot="1">
      <c r="A17" s="268" t="s">
        <v>252</v>
      </c>
      <c r="B17" s="269">
        <v>2</v>
      </c>
      <c r="C17" s="146">
        <v>112</v>
      </c>
      <c r="D17" s="146">
        <v>242</v>
      </c>
      <c r="E17" s="146">
        <v>75</v>
      </c>
      <c r="F17" s="146">
        <v>167</v>
      </c>
      <c r="G17" s="146">
        <v>16</v>
      </c>
      <c r="H17" s="146">
        <v>43</v>
      </c>
      <c r="I17" s="146">
        <v>385</v>
      </c>
      <c r="J17" s="146">
        <v>260</v>
      </c>
      <c r="K17" s="146">
        <v>125</v>
      </c>
      <c r="L17" s="146">
        <v>37</v>
      </c>
      <c r="M17" s="97">
        <v>112</v>
      </c>
      <c r="N17" s="146">
        <v>75</v>
      </c>
      <c r="O17" s="146">
        <v>37</v>
      </c>
      <c r="P17" s="146">
        <v>29</v>
      </c>
      <c r="Q17" s="97">
        <v>94</v>
      </c>
      <c r="R17" s="146">
        <v>67</v>
      </c>
      <c r="S17" s="146">
        <v>27</v>
      </c>
      <c r="T17" s="146">
        <v>46</v>
      </c>
      <c r="U17" s="97">
        <v>179</v>
      </c>
      <c r="V17" s="146">
        <v>118</v>
      </c>
      <c r="W17" s="146">
        <v>61</v>
      </c>
      <c r="X17" s="97" t="s">
        <v>174</v>
      </c>
      <c r="Y17" s="97" t="s">
        <v>174</v>
      </c>
      <c r="Z17" s="97" t="s">
        <v>174</v>
      </c>
      <c r="AA17" s="97" t="s">
        <v>174</v>
      </c>
    </row>
    <row r="18" spans="1:27" s="104" customFormat="1" ht="15.75" customHeight="1">
      <c r="A18" s="270" t="s">
        <v>253</v>
      </c>
      <c r="B18" s="271"/>
      <c r="C18" s="272"/>
      <c r="D18" s="271"/>
      <c r="E18" s="271"/>
      <c r="F18" s="271"/>
      <c r="G18" s="271"/>
      <c r="H18" s="271"/>
      <c r="I18" s="271"/>
      <c r="J18" s="271"/>
      <c r="K18" s="271"/>
      <c r="L18" s="272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</row>
  </sheetData>
  <mergeCells count="21">
    <mergeCell ref="N4:V4"/>
    <mergeCell ref="D5:F5"/>
    <mergeCell ref="L5:M6"/>
    <mergeCell ref="N5:O6"/>
    <mergeCell ref="P5:S6"/>
    <mergeCell ref="U5:Z5"/>
    <mergeCell ref="I6:K6"/>
    <mergeCell ref="Q7:S7"/>
    <mergeCell ref="D6:F6"/>
    <mergeCell ref="G5:H5"/>
    <mergeCell ref="G6:H6"/>
    <mergeCell ref="A1:AA1"/>
    <mergeCell ref="A5:A7"/>
    <mergeCell ref="T7:T8"/>
    <mergeCell ref="U7:W7"/>
    <mergeCell ref="X6:AA6"/>
    <mergeCell ref="X7:X8"/>
    <mergeCell ref="L7:L8"/>
    <mergeCell ref="Y7:AA7"/>
    <mergeCell ref="T6:W6"/>
    <mergeCell ref="P7:P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5"/>
  <sheetViews>
    <sheetView showGridLines="0" zoomScale="90" zoomScaleNormal="90" workbookViewId="0" topLeftCell="A1">
      <pane xSplit="1" topLeftCell="B1" activePane="topRight" state="frozen"/>
      <selection pane="topLeft" activeCell="A1" sqref="A1"/>
      <selection pane="topRight" activeCell="A1" sqref="A1:T1"/>
    </sheetView>
  </sheetViews>
  <sheetFormatPr defaultColWidth="8.796875" defaultRowHeight="14.25"/>
  <cols>
    <col min="1" max="1" width="12.09765625" style="275" customWidth="1"/>
    <col min="2" max="11" width="8.19921875" style="275" customWidth="1"/>
    <col min="12" max="20" width="10.5" style="275" customWidth="1"/>
    <col min="21" max="16384" width="9" style="275" customWidth="1"/>
  </cols>
  <sheetData>
    <row r="1" spans="1:20" s="273" customFormat="1" ht="18.75">
      <c r="A1" s="459" t="s">
        <v>265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</row>
    <row r="2" ht="18.75">
      <c r="A2" s="274"/>
    </row>
    <row r="3" spans="1:20" s="277" customFormat="1" ht="14.25" thickBot="1">
      <c r="A3" s="276" t="s">
        <v>266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</row>
    <row r="4" spans="2:20" s="277" customFormat="1" ht="13.5">
      <c r="B4" s="278"/>
      <c r="C4" s="466" t="s">
        <v>255</v>
      </c>
      <c r="D4" s="467"/>
      <c r="E4" s="467"/>
      <c r="F4" s="467"/>
      <c r="G4" s="467"/>
      <c r="H4" s="468"/>
      <c r="I4" s="460" t="s">
        <v>256</v>
      </c>
      <c r="J4" s="461"/>
      <c r="K4" s="462"/>
      <c r="L4" s="279"/>
      <c r="M4" s="280"/>
      <c r="N4" s="280" t="s">
        <v>157</v>
      </c>
      <c r="O4" s="280"/>
      <c r="P4" s="280"/>
      <c r="Q4" s="280"/>
      <c r="R4" s="280"/>
      <c r="S4" s="280"/>
      <c r="T4" s="280"/>
    </row>
    <row r="5" spans="1:20" s="277" customFormat="1" ht="13.5">
      <c r="A5" s="281" t="s">
        <v>257</v>
      </c>
      <c r="B5" s="283" t="s">
        <v>154</v>
      </c>
      <c r="C5" s="469" t="s">
        <v>267</v>
      </c>
      <c r="D5" s="470"/>
      <c r="E5" s="471"/>
      <c r="F5" s="469" t="s">
        <v>268</v>
      </c>
      <c r="G5" s="470"/>
      <c r="H5" s="471"/>
      <c r="I5" s="463" t="s">
        <v>258</v>
      </c>
      <c r="J5" s="464"/>
      <c r="K5" s="465"/>
      <c r="L5" s="472" t="s">
        <v>259</v>
      </c>
      <c r="M5" s="472"/>
      <c r="N5" s="473"/>
      <c r="O5" s="469" t="s">
        <v>260</v>
      </c>
      <c r="P5" s="471"/>
      <c r="Q5" s="469" t="s">
        <v>261</v>
      </c>
      <c r="R5" s="471"/>
      <c r="S5" s="469" t="s">
        <v>262</v>
      </c>
      <c r="T5" s="470"/>
    </row>
    <row r="6" spans="1:20" s="277" customFormat="1" ht="13.5">
      <c r="A6" s="286"/>
      <c r="B6" s="287"/>
      <c r="C6" s="288" t="s">
        <v>269</v>
      </c>
      <c r="D6" s="288" t="s">
        <v>0</v>
      </c>
      <c r="E6" s="288" t="s">
        <v>1</v>
      </c>
      <c r="F6" s="288" t="s">
        <v>269</v>
      </c>
      <c r="G6" s="288" t="s">
        <v>0</v>
      </c>
      <c r="H6" s="288" t="s">
        <v>1</v>
      </c>
      <c r="I6" s="289" t="s">
        <v>269</v>
      </c>
      <c r="J6" s="289" t="s">
        <v>0</v>
      </c>
      <c r="K6" s="289" t="s">
        <v>1</v>
      </c>
      <c r="L6" s="285" t="s">
        <v>269</v>
      </c>
      <c r="M6" s="288" t="s">
        <v>263</v>
      </c>
      <c r="N6" s="288" t="s">
        <v>264</v>
      </c>
      <c r="O6" s="288" t="s">
        <v>263</v>
      </c>
      <c r="P6" s="288" t="s">
        <v>264</v>
      </c>
      <c r="Q6" s="288" t="s">
        <v>263</v>
      </c>
      <c r="R6" s="288" t="s">
        <v>264</v>
      </c>
      <c r="S6" s="288" t="s">
        <v>263</v>
      </c>
      <c r="T6" s="284" t="s">
        <v>264</v>
      </c>
    </row>
    <row r="7" spans="1:20" s="277" customFormat="1" ht="15.75" customHeight="1">
      <c r="A7" s="290" t="s">
        <v>270</v>
      </c>
      <c r="B7" s="291">
        <v>15</v>
      </c>
      <c r="C7" s="292">
        <v>123</v>
      </c>
      <c r="D7" s="293">
        <v>50</v>
      </c>
      <c r="E7" s="293">
        <v>73</v>
      </c>
      <c r="F7" s="293">
        <v>400</v>
      </c>
      <c r="G7" s="293">
        <v>255</v>
      </c>
      <c r="H7" s="292">
        <v>145</v>
      </c>
      <c r="I7" s="293">
        <v>54</v>
      </c>
      <c r="J7" s="293">
        <v>21</v>
      </c>
      <c r="K7" s="292">
        <v>33</v>
      </c>
      <c r="L7" s="292">
        <v>1769</v>
      </c>
      <c r="M7" s="292">
        <v>717</v>
      </c>
      <c r="N7" s="292">
        <v>1052</v>
      </c>
      <c r="O7" s="293">
        <v>84</v>
      </c>
      <c r="P7" s="293">
        <v>112</v>
      </c>
      <c r="Q7" s="293">
        <v>633</v>
      </c>
      <c r="R7" s="293">
        <v>940</v>
      </c>
      <c r="S7" s="294" t="s">
        <v>167</v>
      </c>
      <c r="T7" s="292" t="s">
        <v>167</v>
      </c>
    </row>
    <row r="8" spans="1:20" s="277" customFormat="1" ht="15.75" customHeight="1">
      <c r="A8" s="295">
        <v>13</v>
      </c>
      <c r="B8" s="296">
        <v>14</v>
      </c>
      <c r="C8" s="297">
        <v>112</v>
      </c>
      <c r="D8" s="298">
        <v>45</v>
      </c>
      <c r="E8" s="298">
        <v>67</v>
      </c>
      <c r="F8" s="298">
        <v>366</v>
      </c>
      <c r="G8" s="298">
        <v>227</v>
      </c>
      <c r="H8" s="297">
        <v>139</v>
      </c>
      <c r="I8" s="298">
        <v>60</v>
      </c>
      <c r="J8" s="298">
        <v>24</v>
      </c>
      <c r="K8" s="297">
        <v>36</v>
      </c>
      <c r="L8" s="297">
        <v>1712</v>
      </c>
      <c r="M8" s="297">
        <v>723</v>
      </c>
      <c r="N8" s="297">
        <v>989</v>
      </c>
      <c r="O8" s="298">
        <v>78</v>
      </c>
      <c r="P8" s="298">
        <v>106</v>
      </c>
      <c r="Q8" s="298">
        <v>645</v>
      </c>
      <c r="R8" s="298">
        <v>883</v>
      </c>
      <c r="S8" s="297" t="s">
        <v>167</v>
      </c>
      <c r="T8" s="297" t="s">
        <v>167</v>
      </c>
    </row>
    <row r="9" spans="1:20" s="300" customFormat="1" ht="15.75" customHeight="1">
      <c r="A9" s="299">
        <v>14</v>
      </c>
      <c r="B9" s="296">
        <v>16</v>
      </c>
      <c r="C9" s="297">
        <v>136</v>
      </c>
      <c r="D9" s="298">
        <v>61</v>
      </c>
      <c r="E9" s="298">
        <v>75</v>
      </c>
      <c r="F9" s="298">
        <v>323</v>
      </c>
      <c r="G9" s="298">
        <v>196</v>
      </c>
      <c r="H9" s="297">
        <v>127</v>
      </c>
      <c r="I9" s="298">
        <v>76</v>
      </c>
      <c r="J9" s="298">
        <v>37</v>
      </c>
      <c r="K9" s="297">
        <v>39</v>
      </c>
      <c r="L9" s="297">
        <v>2036</v>
      </c>
      <c r="M9" s="297">
        <v>921</v>
      </c>
      <c r="N9" s="297">
        <v>1115</v>
      </c>
      <c r="O9" s="298">
        <v>64</v>
      </c>
      <c r="P9" s="298">
        <v>112</v>
      </c>
      <c r="Q9" s="298">
        <v>857</v>
      </c>
      <c r="R9" s="298">
        <v>1003</v>
      </c>
      <c r="S9" s="297" t="s">
        <v>167</v>
      </c>
      <c r="T9" s="297" t="s">
        <v>167</v>
      </c>
    </row>
    <row r="10" spans="1:20" s="300" customFormat="1" ht="15.75" customHeight="1">
      <c r="A10" s="299">
        <v>15</v>
      </c>
      <c r="B10" s="296">
        <v>15</v>
      </c>
      <c r="C10" s="297">
        <v>141</v>
      </c>
      <c r="D10" s="298">
        <v>69</v>
      </c>
      <c r="E10" s="298">
        <v>72</v>
      </c>
      <c r="F10" s="298">
        <v>336</v>
      </c>
      <c r="G10" s="298">
        <v>196</v>
      </c>
      <c r="H10" s="297">
        <v>140</v>
      </c>
      <c r="I10" s="298">
        <v>76</v>
      </c>
      <c r="J10" s="298">
        <v>39</v>
      </c>
      <c r="K10" s="297">
        <v>37</v>
      </c>
      <c r="L10" s="297">
        <v>2289</v>
      </c>
      <c r="M10" s="297">
        <v>1051</v>
      </c>
      <c r="N10" s="297">
        <v>1238</v>
      </c>
      <c r="O10" s="298">
        <v>68</v>
      </c>
      <c r="P10" s="298">
        <v>105</v>
      </c>
      <c r="Q10" s="298">
        <v>983</v>
      </c>
      <c r="R10" s="298">
        <v>1133</v>
      </c>
      <c r="S10" s="297" t="s">
        <v>167</v>
      </c>
      <c r="T10" s="297" t="s">
        <v>167</v>
      </c>
    </row>
    <row r="11" spans="1:20" s="300" customFormat="1" ht="15.75" customHeight="1">
      <c r="A11" s="299">
        <v>16</v>
      </c>
      <c r="B11" s="296">
        <v>15</v>
      </c>
      <c r="C11" s="297">
        <v>141</v>
      </c>
      <c r="D11" s="298">
        <v>68</v>
      </c>
      <c r="E11" s="298">
        <v>73</v>
      </c>
      <c r="F11" s="298">
        <v>328</v>
      </c>
      <c r="G11" s="298">
        <v>202</v>
      </c>
      <c r="H11" s="297">
        <v>126</v>
      </c>
      <c r="I11" s="298">
        <v>76</v>
      </c>
      <c r="J11" s="298">
        <v>39</v>
      </c>
      <c r="K11" s="297">
        <v>37</v>
      </c>
      <c r="L11" s="297">
        <v>2444</v>
      </c>
      <c r="M11" s="297">
        <v>1104</v>
      </c>
      <c r="N11" s="297">
        <v>1340</v>
      </c>
      <c r="O11" s="298">
        <v>69</v>
      </c>
      <c r="P11" s="298">
        <v>119</v>
      </c>
      <c r="Q11" s="298">
        <v>1035</v>
      </c>
      <c r="R11" s="298">
        <v>1221</v>
      </c>
      <c r="S11" s="297" t="s">
        <v>167</v>
      </c>
      <c r="T11" s="297" t="s">
        <v>167</v>
      </c>
    </row>
    <row r="12" spans="1:20" s="306" customFormat="1" ht="15.75" customHeight="1" thickBot="1">
      <c r="A12" s="301">
        <v>17</v>
      </c>
      <c r="B12" s="302">
        <v>17</v>
      </c>
      <c r="C12" s="303">
        <f>D12+E12</f>
        <v>168</v>
      </c>
      <c r="D12" s="304">
        <v>74</v>
      </c>
      <c r="E12" s="304">
        <v>94</v>
      </c>
      <c r="F12" s="304">
        <f>G12+H12</f>
        <v>395</v>
      </c>
      <c r="G12" s="304">
        <v>236</v>
      </c>
      <c r="H12" s="303">
        <v>159</v>
      </c>
      <c r="I12" s="304">
        <f>J12+K12</f>
        <v>80</v>
      </c>
      <c r="J12" s="304">
        <v>38</v>
      </c>
      <c r="K12" s="303">
        <v>42</v>
      </c>
      <c r="L12" s="303">
        <f>M12+N12</f>
        <v>2602</v>
      </c>
      <c r="M12" s="303">
        <v>1114</v>
      </c>
      <c r="N12" s="303">
        <v>1488</v>
      </c>
      <c r="O12" s="304">
        <v>74</v>
      </c>
      <c r="P12" s="304">
        <v>120</v>
      </c>
      <c r="Q12" s="304">
        <v>1040</v>
      </c>
      <c r="R12" s="304">
        <v>1368</v>
      </c>
      <c r="S12" s="303" t="s">
        <v>271</v>
      </c>
      <c r="T12" s="305" t="s">
        <v>271</v>
      </c>
    </row>
    <row r="13" spans="17:20" ht="13.5">
      <c r="Q13" s="307"/>
      <c r="T13" s="307"/>
    </row>
    <row r="15" spans="3:12" ht="13.5">
      <c r="C15" s="308" t="s">
        <v>272</v>
      </c>
      <c r="F15" s="308" t="s">
        <v>272</v>
      </c>
      <c r="L15" s="308" t="s">
        <v>272</v>
      </c>
    </row>
  </sheetData>
  <mergeCells count="10">
    <mergeCell ref="A1:T1"/>
    <mergeCell ref="I4:K4"/>
    <mergeCell ref="I5:K5"/>
    <mergeCell ref="C4:H4"/>
    <mergeCell ref="C5:E5"/>
    <mergeCell ref="F5:H5"/>
    <mergeCell ref="O5:P5"/>
    <mergeCell ref="L5:N5"/>
    <mergeCell ref="Q5:R5"/>
    <mergeCell ref="S5:T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J1"/>
    </sheetView>
  </sheetViews>
  <sheetFormatPr defaultColWidth="8.796875" defaultRowHeight="14.25"/>
  <cols>
    <col min="1" max="1" width="2.5" style="352" customWidth="1"/>
    <col min="2" max="2" width="17.5" style="245" customWidth="1"/>
    <col min="3" max="3" width="2.3984375" style="352" customWidth="1"/>
    <col min="4" max="7" width="10" style="352" customWidth="1"/>
    <col min="8" max="8" width="10" style="353" customWidth="1"/>
    <col min="9" max="9" width="10" style="352" customWidth="1"/>
    <col min="10" max="10" width="11.5" style="352" customWidth="1"/>
    <col min="11" max="16384" width="11.3984375" style="0" customWidth="1"/>
  </cols>
  <sheetData>
    <row r="1" spans="1:10" ht="18.75">
      <c r="A1" s="387" t="s">
        <v>294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s="224" customFormat="1" ht="13.5">
      <c r="A2" s="309"/>
      <c r="B2" s="310"/>
      <c r="C2" s="309"/>
      <c r="D2" s="309"/>
      <c r="E2" s="309"/>
      <c r="F2" s="309"/>
      <c r="G2" s="309"/>
      <c r="H2" s="309"/>
      <c r="I2" s="309"/>
      <c r="J2" s="309"/>
    </row>
    <row r="3" spans="1:10" s="224" customFormat="1" ht="13.5">
      <c r="A3" s="309"/>
      <c r="B3" s="310"/>
      <c r="C3" s="309"/>
      <c r="D3" s="309"/>
      <c r="E3" s="311"/>
      <c r="F3" s="309"/>
      <c r="G3" s="309"/>
      <c r="H3" s="309"/>
      <c r="I3" s="309"/>
      <c r="J3" s="309"/>
    </row>
    <row r="4" spans="1:10" s="93" customFormat="1" ht="15.75" customHeight="1" thickBot="1">
      <c r="A4" s="312" t="s">
        <v>97</v>
      </c>
      <c r="B4" s="313"/>
      <c r="C4" s="314"/>
      <c r="D4" s="312"/>
      <c r="E4" s="315"/>
      <c r="F4" s="315"/>
      <c r="G4" s="315"/>
      <c r="H4" s="316"/>
      <c r="I4" s="315"/>
      <c r="J4" s="312"/>
    </row>
    <row r="5" spans="1:10" s="93" customFormat="1" ht="15.75" customHeight="1">
      <c r="A5" s="481" t="s">
        <v>273</v>
      </c>
      <c r="B5" s="481"/>
      <c r="C5" s="482"/>
      <c r="D5" s="474" t="s">
        <v>123</v>
      </c>
      <c r="E5" s="474" t="s">
        <v>274</v>
      </c>
      <c r="F5" s="474" t="s">
        <v>239</v>
      </c>
      <c r="G5" s="476" t="s">
        <v>275</v>
      </c>
      <c r="H5" s="477"/>
      <c r="I5" s="478"/>
      <c r="J5" s="317" t="s">
        <v>295</v>
      </c>
    </row>
    <row r="6" spans="1:10" s="93" customFormat="1" ht="15.75" customHeight="1">
      <c r="A6" s="483"/>
      <c r="B6" s="483"/>
      <c r="C6" s="484"/>
      <c r="D6" s="475"/>
      <c r="E6" s="475"/>
      <c r="F6" s="475"/>
      <c r="G6" s="318" t="s">
        <v>135</v>
      </c>
      <c r="H6" s="318" t="s">
        <v>0</v>
      </c>
      <c r="I6" s="318" t="s">
        <v>1</v>
      </c>
      <c r="J6" s="319" t="s">
        <v>276</v>
      </c>
    </row>
    <row r="7" spans="1:10" s="93" customFormat="1" ht="8.25" customHeight="1">
      <c r="A7" s="320"/>
      <c r="B7" s="321"/>
      <c r="C7" s="322"/>
      <c r="D7" s="323"/>
      <c r="E7" s="324"/>
      <c r="F7" s="324"/>
      <c r="G7" s="324"/>
      <c r="H7" s="324"/>
      <c r="I7" s="324"/>
      <c r="J7" s="324"/>
    </row>
    <row r="8" spans="2:10" s="93" customFormat="1" ht="15.75" customHeight="1">
      <c r="B8" s="158" t="s">
        <v>277</v>
      </c>
      <c r="C8" s="325"/>
      <c r="D8" s="232">
        <v>21</v>
      </c>
      <c r="E8" s="230">
        <v>148</v>
      </c>
      <c r="F8" s="230">
        <v>87</v>
      </c>
      <c r="G8" s="230">
        <v>2926</v>
      </c>
      <c r="H8" s="230">
        <v>1233</v>
      </c>
      <c r="I8" s="230">
        <v>1693</v>
      </c>
      <c r="J8" s="230">
        <v>4109</v>
      </c>
    </row>
    <row r="9" spans="2:10" s="93" customFormat="1" ht="15.75" customHeight="1">
      <c r="B9" s="156">
        <v>13</v>
      </c>
      <c r="C9" s="325"/>
      <c r="D9" s="232">
        <v>21</v>
      </c>
      <c r="E9" s="230">
        <v>150</v>
      </c>
      <c r="F9" s="230">
        <v>90</v>
      </c>
      <c r="G9" s="230">
        <v>2181</v>
      </c>
      <c r="H9" s="230">
        <v>869</v>
      </c>
      <c r="I9" s="230">
        <v>1312</v>
      </c>
      <c r="J9" s="230">
        <v>3519</v>
      </c>
    </row>
    <row r="10" spans="2:10" s="93" customFormat="1" ht="15.75" customHeight="1">
      <c r="B10" s="156">
        <v>14</v>
      </c>
      <c r="C10" s="325"/>
      <c r="D10" s="232">
        <v>20</v>
      </c>
      <c r="E10" s="230">
        <v>140</v>
      </c>
      <c r="F10" s="230">
        <v>91</v>
      </c>
      <c r="G10" s="230">
        <v>2395</v>
      </c>
      <c r="H10" s="230">
        <v>1009</v>
      </c>
      <c r="I10" s="230">
        <v>1386</v>
      </c>
      <c r="J10" s="230">
        <v>3981</v>
      </c>
    </row>
    <row r="11" spans="2:10" s="326" customFormat="1" ht="15.75" customHeight="1">
      <c r="B11" s="156">
        <v>15</v>
      </c>
      <c r="C11" s="325"/>
      <c r="D11" s="232">
        <v>20</v>
      </c>
      <c r="E11" s="230">
        <v>135</v>
      </c>
      <c r="F11" s="230">
        <v>89</v>
      </c>
      <c r="G11" s="230">
        <v>2349</v>
      </c>
      <c r="H11" s="230">
        <v>973</v>
      </c>
      <c r="I11" s="230">
        <v>1376</v>
      </c>
      <c r="J11" s="230">
        <v>3799</v>
      </c>
    </row>
    <row r="12" spans="2:10" s="93" customFormat="1" ht="15.75" customHeight="1">
      <c r="B12" s="156">
        <v>16</v>
      </c>
      <c r="C12" s="325"/>
      <c r="D12" s="84">
        <v>20</v>
      </c>
      <c r="E12" s="85">
        <v>142</v>
      </c>
      <c r="F12" s="85">
        <v>77</v>
      </c>
      <c r="G12" s="85">
        <v>2101</v>
      </c>
      <c r="H12" s="85">
        <v>847</v>
      </c>
      <c r="I12" s="85">
        <v>1254</v>
      </c>
      <c r="J12" s="85">
        <v>3733</v>
      </c>
    </row>
    <row r="13" spans="2:11" s="327" customFormat="1" ht="15.75" customHeight="1">
      <c r="B13" s="157">
        <v>17</v>
      </c>
      <c r="C13" s="328"/>
      <c r="D13" s="88">
        <v>20</v>
      </c>
      <c r="E13" s="89">
        <v>138</v>
      </c>
      <c r="F13" s="89">
        <v>63</v>
      </c>
      <c r="G13" s="89">
        <v>2072</v>
      </c>
      <c r="H13" s="89">
        <v>794</v>
      </c>
      <c r="I13" s="89">
        <v>1278</v>
      </c>
      <c r="J13" s="89">
        <v>3345</v>
      </c>
      <c r="K13" s="329"/>
    </row>
    <row r="14" spans="1:10" s="93" customFormat="1" ht="15.75" customHeight="1">
      <c r="A14" s="430" t="s">
        <v>278</v>
      </c>
      <c r="B14" s="430"/>
      <c r="C14" s="431"/>
      <c r="D14" s="84">
        <v>2</v>
      </c>
      <c r="E14" s="230">
        <v>15</v>
      </c>
      <c r="F14" s="230">
        <v>6</v>
      </c>
      <c r="G14" s="230">
        <v>144</v>
      </c>
      <c r="H14" s="230">
        <v>54</v>
      </c>
      <c r="I14" s="230">
        <v>90</v>
      </c>
      <c r="J14" s="230">
        <v>53</v>
      </c>
    </row>
    <row r="15" spans="1:10" s="93" customFormat="1" ht="15.75" customHeight="1">
      <c r="A15" s="330" t="s">
        <v>279</v>
      </c>
      <c r="B15" s="225" t="s">
        <v>280</v>
      </c>
      <c r="C15" s="331" t="s">
        <v>281</v>
      </c>
      <c r="D15" s="84"/>
      <c r="E15" s="230"/>
      <c r="F15" s="230"/>
      <c r="G15" s="230"/>
      <c r="H15" s="230"/>
      <c r="I15" s="230"/>
      <c r="J15" s="230"/>
    </row>
    <row r="16" spans="1:10" s="93" customFormat="1" ht="15.75" customHeight="1">
      <c r="A16" s="430" t="s">
        <v>282</v>
      </c>
      <c r="B16" s="430"/>
      <c r="C16" s="431"/>
      <c r="D16" s="92">
        <v>1</v>
      </c>
      <c r="E16" s="92" t="s">
        <v>167</v>
      </c>
      <c r="F16" s="92" t="s">
        <v>167</v>
      </c>
      <c r="G16" s="92" t="s">
        <v>167</v>
      </c>
      <c r="H16" s="92" t="s">
        <v>167</v>
      </c>
      <c r="I16" s="92" t="s">
        <v>167</v>
      </c>
      <c r="J16" s="92" t="s">
        <v>167</v>
      </c>
    </row>
    <row r="17" spans="1:10" s="93" customFormat="1" ht="15.75" customHeight="1">
      <c r="A17" s="330" t="s">
        <v>279</v>
      </c>
      <c r="B17" s="225" t="s">
        <v>283</v>
      </c>
      <c r="C17" s="331" t="s">
        <v>281</v>
      </c>
      <c r="D17" s="229"/>
      <c r="E17" s="92"/>
      <c r="F17" s="92"/>
      <c r="G17" s="92"/>
      <c r="H17" s="92"/>
      <c r="I17" s="92"/>
      <c r="J17" s="92"/>
    </row>
    <row r="18" spans="1:10" s="93" customFormat="1" ht="15.75" customHeight="1">
      <c r="A18" s="430" t="s">
        <v>284</v>
      </c>
      <c r="B18" s="430"/>
      <c r="C18" s="431"/>
      <c r="D18" s="332">
        <v>12</v>
      </c>
      <c r="E18" s="333">
        <v>18</v>
      </c>
      <c r="F18" s="333">
        <v>8</v>
      </c>
      <c r="G18" s="333">
        <v>188</v>
      </c>
      <c r="H18" s="333">
        <v>5</v>
      </c>
      <c r="I18" s="333">
        <v>183</v>
      </c>
      <c r="J18" s="333">
        <v>67</v>
      </c>
    </row>
    <row r="19" spans="1:10" s="93" customFormat="1" ht="7.5" customHeight="1">
      <c r="A19" s="479" t="s">
        <v>279</v>
      </c>
      <c r="B19" s="430" t="s">
        <v>285</v>
      </c>
      <c r="C19" s="480" t="s">
        <v>281</v>
      </c>
      <c r="D19" s="332"/>
      <c r="E19" s="333"/>
      <c r="F19" s="333"/>
      <c r="G19" s="333"/>
      <c r="H19" s="333"/>
      <c r="I19" s="333"/>
      <c r="J19" s="333"/>
    </row>
    <row r="20" spans="1:10" s="93" customFormat="1" ht="7.5" customHeight="1">
      <c r="A20" s="479"/>
      <c r="B20" s="430"/>
      <c r="C20" s="480"/>
      <c r="D20" s="330"/>
      <c r="E20" s="334"/>
      <c r="F20" s="334"/>
      <c r="G20" s="333"/>
      <c r="H20" s="334"/>
      <c r="I20" s="334"/>
      <c r="J20" s="334"/>
    </row>
    <row r="21" spans="1:10" s="330" customFormat="1" ht="15.75" customHeight="1">
      <c r="A21" s="479"/>
      <c r="B21" s="335" t="s">
        <v>286</v>
      </c>
      <c r="C21" s="480"/>
      <c r="E21" s="334"/>
      <c r="F21" s="334"/>
      <c r="G21" s="333"/>
      <c r="H21" s="334"/>
      <c r="I21" s="334"/>
      <c r="J21" s="334"/>
    </row>
    <row r="22" spans="1:10" s="93" customFormat="1" ht="15.75" customHeight="1">
      <c r="A22" s="430" t="s">
        <v>287</v>
      </c>
      <c r="B22" s="430"/>
      <c r="C22" s="431"/>
      <c r="D22" s="336">
        <v>2</v>
      </c>
      <c r="E22" s="230">
        <v>9</v>
      </c>
      <c r="F22" s="230">
        <v>3</v>
      </c>
      <c r="G22" s="333">
        <v>568</v>
      </c>
      <c r="H22" s="230">
        <v>6</v>
      </c>
      <c r="I22" s="230">
        <v>562</v>
      </c>
      <c r="J22" s="230">
        <v>35</v>
      </c>
    </row>
    <row r="23" spans="1:10" s="93" customFormat="1" ht="15.75" customHeight="1">
      <c r="A23" s="330" t="s">
        <v>279</v>
      </c>
      <c r="B23" s="225" t="s">
        <v>288</v>
      </c>
      <c r="C23" s="331" t="s">
        <v>281</v>
      </c>
      <c r="D23" s="337"/>
      <c r="E23" s="230"/>
      <c r="F23" s="230"/>
      <c r="G23" s="333"/>
      <c r="H23" s="230"/>
      <c r="I23" s="230"/>
      <c r="J23" s="230"/>
    </row>
    <row r="24" spans="1:10" s="93" customFormat="1" ht="15.75" customHeight="1">
      <c r="A24" s="430" t="s">
        <v>289</v>
      </c>
      <c r="B24" s="430"/>
      <c r="C24" s="431"/>
      <c r="D24" s="84">
        <v>3</v>
      </c>
      <c r="E24" s="230">
        <v>96</v>
      </c>
      <c r="F24" s="230">
        <v>46</v>
      </c>
      <c r="G24" s="333">
        <v>1172</v>
      </c>
      <c r="H24" s="230">
        <v>729</v>
      </c>
      <c r="I24" s="230">
        <v>443</v>
      </c>
      <c r="J24" s="230">
        <v>3190</v>
      </c>
    </row>
    <row r="25" spans="1:10" s="93" customFormat="1" ht="15.75" customHeight="1">
      <c r="A25" s="330" t="s">
        <v>279</v>
      </c>
      <c r="B25" s="225" t="s">
        <v>290</v>
      </c>
      <c r="C25" s="331" t="s">
        <v>281</v>
      </c>
      <c r="D25" s="84"/>
      <c r="E25" s="230"/>
      <c r="F25" s="230"/>
      <c r="G25" s="230"/>
      <c r="H25" s="230"/>
      <c r="I25" s="230"/>
      <c r="J25" s="230"/>
    </row>
    <row r="26" spans="1:10" s="93" customFormat="1" ht="6.75" customHeight="1" thickBot="1">
      <c r="A26" s="338"/>
      <c r="B26" s="339"/>
      <c r="C26" s="340"/>
      <c r="D26" s="341"/>
      <c r="E26" s="342"/>
      <c r="F26" s="342"/>
      <c r="G26" s="343"/>
      <c r="H26" s="343"/>
      <c r="I26" s="343"/>
      <c r="J26" s="343"/>
    </row>
    <row r="27" spans="1:10" s="93" customFormat="1" ht="15.75" customHeight="1">
      <c r="A27" s="344" t="s">
        <v>291</v>
      </c>
      <c r="B27" s="345"/>
      <c r="C27" s="346"/>
      <c r="D27" s="239"/>
      <c r="E27" s="239"/>
      <c r="F27" s="239"/>
      <c r="G27" s="239"/>
      <c r="H27" s="239"/>
      <c r="I27" s="239"/>
      <c r="J27" s="239"/>
    </row>
    <row r="28" spans="1:10" s="93" customFormat="1" ht="15.75" customHeight="1">
      <c r="A28" s="237" t="s">
        <v>292</v>
      </c>
      <c r="B28" s="347"/>
      <c r="C28" s="239"/>
      <c r="D28" s="239"/>
      <c r="E28" s="239"/>
      <c r="F28" s="239"/>
      <c r="G28" s="239"/>
      <c r="H28" s="239"/>
      <c r="I28" s="239"/>
      <c r="J28" s="239"/>
    </row>
    <row r="29" spans="1:10" s="93" customFormat="1" ht="15.75" customHeight="1">
      <c r="A29" s="239" t="s">
        <v>293</v>
      </c>
      <c r="B29" s="347"/>
      <c r="C29" s="239"/>
      <c r="D29" s="239"/>
      <c r="E29" s="239"/>
      <c r="F29" s="239"/>
      <c r="G29" s="239"/>
      <c r="H29" s="239"/>
      <c r="I29" s="239"/>
      <c r="J29" s="239"/>
    </row>
    <row r="30" spans="1:10" s="93" customFormat="1" ht="13.5">
      <c r="A30" s="330"/>
      <c r="B30" s="348"/>
      <c r="C30" s="330"/>
      <c r="D30" s="330"/>
      <c r="E30" s="330"/>
      <c r="F30" s="330"/>
      <c r="G30" s="330"/>
      <c r="H30" s="330"/>
      <c r="I30" s="330"/>
      <c r="J30" s="330"/>
    </row>
    <row r="31" spans="1:10" s="104" customFormat="1" ht="13.5">
      <c r="A31" s="349"/>
      <c r="B31" s="350"/>
      <c r="C31" s="349"/>
      <c r="D31" s="349"/>
      <c r="E31" s="349"/>
      <c r="F31" s="349"/>
      <c r="G31" s="349"/>
      <c r="H31" s="351"/>
      <c r="I31" s="349"/>
      <c r="J31" s="349"/>
    </row>
    <row r="32" spans="1:10" s="104" customFormat="1" ht="13.5">
      <c r="A32" s="349"/>
      <c r="B32" s="350"/>
      <c r="C32" s="349"/>
      <c r="D32" s="349"/>
      <c r="E32" s="349"/>
      <c r="F32" s="349"/>
      <c r="G32" s="349"/>
      <c r="H32" s="351"/>
      <c r="I32" s="349"/>
      <c r="J32" s="349"/>
    </row>
    <row r="33" spans="1:10" s="104" customFormat="1" ht="13.5">
      <c r="A33" s="349"/>
      <c r="B33" s="350"/>
      <c r="C33" s="349"/>
      <c r="D33" s="349"/>
      <c r="E33" s="349"/>
      <c r="F33" s="349"/>
      <c r="G33" s="349"/>
      <c r="H33" s="351"/>
      <c r="I33" s="349"/>
      <c r="J33" s="349"/>
    </row>
  </sheetData>
  <mergeCells count="14">
    <mergeCell ref="A1:J1"/>
    <mergeCell ref="A22:C22"/>
    <mergeCell ref="A24:C24"/>
    <mergeCell ref="B19:B20"/>
    <mergeCell ref="A19:A21"/>
    <mergeCell ref="C19:C21"/>
    <mergeCell ref="A14:C14"/>
    <mergeCell ref="A16:C16"/>
    <mergeCell ref="A5:C6"/>
    <mergeCell ref="A18:C18"/>
    <mergeCell ref="D5:D6"/>
    <mergeCell ref="E5:E6"/>
    <mergeCell ref="F5:F6"/>
    <mergeCell ref="G5:I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0"/>
  <sheetViews>
    <sheetView showGridLines="0" zoomScale="85" zoomScaleNormal="85" workbookViewId="0" topLeftCell="A1">
      <selection activeCell="A1" sqref="A1:N1"/>
    </sheetView>
  </sheetViews>
  <sheetFormatPr defaultColWidth="8.796875" defaultRowHeight="14.25"/>
  <cols>
    <col min="1" max="1" width="2.5" style="56" customWidth="1"/>
    <col min="2" max="2" width="18.8984375" style="56" customWidth="1"/>
    <col min="3" max="3" width="1.4921875" style="56" customWidth="1"/>
    <col min="4" max="4" width="7.69921875" style="56" customWidth="1"/>
    <col min="5" max="14" width="7.69921875" style="617" customWidth="1"/>
    <col min="15" max="15" width="8.3984375" style="56" customWidth="1"/>
    <col min="16" max="16" width="20.3984375" style="56" customWidth="1"/>
    <col min="17" max="22" width="10.5" style="56" customWidth="1"/>
    <col min="23" max="16384" width="11.3984375" style="56" customWidth="1"/>
  </cols>
  <sheetData>
    <row r="1" spans="1:14" s="486" customFormat="1" ht="21">
      <c r="A1" s="485" t="s">
        <v>448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</row>
    <row r="2" spans="5:14" s="486" customFormat="1" ht="9" customHeight="1">
      <c r="E2" s="487"/>
      <c r="F2" s="487"/>
      <c r="G2" s="487"/>
      <c r="H2" s="487"/>
      <c r="I2" s="487"/>
      <c r="J2" s="487"/>
      <c r="K2" s="487"/>
      <c r="L2" s="487"/>
      <c r="M2" s="487"/>
      <c r="N2" s="487"/>
    </row>
    <row r="3" spans="5:14" s="486" customFormat="1" ht="9" customHeight="1">
      <c r="E3" s="487"/>
      <c r="F3" s="487"/>
      <c r="G3" s="487"/>
      <c r="H3" s="487"/>
      <c r="I3" s="487"/>
      <c r="J3" s="487"/>
      <c r="K3" s="487"/>
      <c r="L3" s="487"/>
      <c r="M3" s="487"/>
      <c r="N3" s="487"/>
    </row>
    <row r="4" spans="1:15" s="99" customFormat="1" ht="18" thickBot="1">
      <c r="A4" s="488" t="s">
        <v>449</v>
      </c>
      <c r="B4" s="489"/>
      <c r="C4" s="489"/>
      <c r="D4" s="490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2"/>
    </row>
    <row r="5" spans="1:14" s="497" customFormat="1" ht="15" customHeight="1">
      <c r="A5" s="493" t="s">
        <v>450</v>
      </c>
      <c r="B5" s="493"/>
      <c r="C5" s="493"/>
      <c r="D5" s="494" t="s">
        <v>451</v>
      </c>
      <c r="E5" s="495" t="s">
        <v>452</v>
      </c>
      <c r="F5" s="496"/>
      <c r="G5" s="496"/>
      <c r="H5" s="496"/>
      <c r="I5" s="496"/>
      <c r="J5" s="496"/>
      <c r="K5" s="496"/>
      <c r="L5" s="496"/>
      <c r="M5" s="496"/>
      <c r="N5" s="496"/>
    </row>
    <row r="6" spans="1:14" s="99" customFormat="1" ht="13.5">
      <c r="A6" s="498"/>
      <c r="B6" s="498"/>
      <c r="C6" s="498"/>
      <c r="D6" s="499"/>
      <c r="E6" s="500" t="s">
        <v>453</v>
      </c>
      <c r="F6" s="500"/>
      <c r="G6" s="500"/>
      <c r="H6" s="501"/>
      <c r="I6" s="502" t="s">
        <v>0</v>
      </c>
      <c r="J6" s="503"/>
      <c r="K6" s="501"/>
      <c r="L6" s="502" t="s">
        <v>1</v>
      </c>
      <c r="M6" s="503"/>
      <c r="N6" s="503"/>
    </row>
    <row r="7" spans="1:14" s="99" customFormat="1" ht="15" customHeight="1">
      <c r="A7" s="504"/>
      <c r="B7" s="504"/>
      <c r="C7" s="504"/>
      <c r="D7" s="505"/>
      <c r="E7" s="506" t="s">
        <v>454</v>
      </c>
      <c r="F7" s="507" t="s">
        <v>455</v>
      </c>
      <c r="G7" s="507" t="s">
        <v>456</v>
      </c>
      <c r="H7" s="507" t="s">
        <v>457</v>
      </c>
      <c r="I7" s="507" t="s">
        <v>455</v>
      </c>
      <c r="J7" s="507" t="s">
        <v>456</v>
      </c>
      <c r="K7" s="507" t="s">
        <v>457</v>
      </c>
      <c r="L7" s="507" t="s">
        <v>455</v>
      </c>
      <c r="M7" s="507" t="s">
        <v>456</v>
      </c>
      <c r="N7" s="508" t="s">
        <v>457</v>
      </c>
    </row>
    <row r="8" spans="2:14" s="99" customFormat="1" ht="8.25" customHeight="1">
      <c r="B8" s="492"/>
      <c r="C8" s="509"/>
      <c r="D8" s="510"/>
      <c r="E8" s="511"/>
      <c r="F8" s="512"/>
      <c r="G8" s="512"/>
      <c r="H8" s="512"/>
      <c r="I8" s="512"/>
      <c r="J8" s="512"/>
      <c r="K8" s="512"/>
      <c r="L8" s="512"/>
      <c r="M8" s="512"/>
      <c r="N8" s="512"/>
    </row>
    <row r="9" spans="1:14" s="517" customFormat="1" ht="12.75" customHeight="1">
      <c r="A9" s="513" t="s">
        <v>458</v>
      </c>
      <c r="B9" s="513"/>
      <c r="C9" s="514"/>
      <c r="D9" s="515">
        <v>3530</v>
      </c>
      <c r="E9" s="515">
        <v>3279</v>
      </c>
      <c r="F9" s="516">
        <v>3050</v>
      </c>
      <c r="G9" s="516">
        <v>121</v>
      </c>
      <c r="H9" s="516">
        <v>108</v>
      </c>
      <c r="I9" s="516">
        <v>1582</v>
      </c>
      <c r="J9" s="516">
        <v>58</v>
      </c>
      <c r="K9" s="516">
        <v>68</v>
      </c>
      <c r="L9" s="516">
        <v>1468</v>
      </c>
      <c r="M9" s="516">
        <v>63</v>
      </c>
      <c r="N9" s="516">
        <v>40</v>
      </c>
    </row>
    <row r="10" spans="2:14" s="486" customFormat="1" ht="4.5" customHeight="1">
      <c r="B10" s="518"/>
      <c r="C10" s="519"/>
      <c r="D10" s="520"/>
      <c r="E10" s="520"/>
      <c r="F10" s="521"/>
      <c r="G10" s="521"/>
      <c r="H10" s="521"/>
      <c r="I10" s="521"/>
      <c r="J10" s="521"/>
      <c r="K10" s="521"/>
      <c r="L10" s="521"/>
      <c r="M10" s="521"/>
      <c r="N10" s="521"/>
    </row>
    <row r="11" spans="1:14" s="99" customFormat="1" ht="13.5">
      <c r="A11" s="522" t="s">
        <v>459</v>
      </c>
      <c r="B11" s="523" t="s">
        <v>460</v>
      </c>
      <c r="C11" s="524"/>
      <c r="D11" s="525">
        <v>3408</v>
      </c>
      <c r="E11" s="525">
        <v>3162</v>
      </c>
      <c r="F11" s="526">
        <v>2937</v>
      </c>
      <c r="G11" s="526">
        <v>121</v>
      </c>
      <c r="H11" s="526">
        <v>104</v>
      </c>
      <c r="I11" s="527">
        <v>1513</v>
      </c>
      <c r="J11" s="527">
        <v>58</v>
      </c>
      <c r="K11" s="527">
        <v>66</v>
      </c>
      <c r="L11" s="527">
        <v>1424</v>
      </c>
      <c r="M11" s="527">
        <v>63</v>
      </c>
      <c r="N11" s="527">
        <v>38</v>
      </c>
    </row>
    <row r="12" spans="1:14" s="99" customFormat="1" ht="13.5">
      <c r="A12" s="522"/>
      <c r="B12" s="523"/>
      <c r="C12" s="524"/>
      <c r="D12" s="525" t="s">
        <v>298</v>
      </c>
      <c r="E12" s="525" t="s">
        <v>298</v>
      </c>
      <c r="F12" s="525" t="s">
        <v>298</v>
      </c>
      <c r="G12" s="526" t="s">
        <v>299</v>
      </c>
      <c r="H12" s="526" t="s">
        <v>299</v>
      </c>
      <c r="I12" s="525" t="s">
        <v>300</v>
      </c>
      <c r="J12" s="526" t="s">
        <v>299</v>
      </c>
      <c r="K12" s="526" t="s">
        <v>299</v>
      </c>
      <c r="L12" s="526" t="s">
        <v>300</v>
      </c>
      <c r="M12" s="526" t="s">
        <v>299</v>
      </c>
      <c r="N12" s="526" t="s">
        <v>299</v>
      </c>
    </row>
    <row r="13" spans="2:14" s="99" customFormat="1" ht="4.5" customHeight="1">
      <c r="B13" s="528"/>
      <c r="C13" s="524"/>
      <c r="D13" s="525"/>
      <c r="E13" s="525"/>
      <c r="F13" s="525"/>
      <c r="G13" s="527"/>
      <c r="H13" s="527"/>
      <c r="I13" s="525"/>
      <c r="J13" s="527"/>
      <c r="K13" s="527"/>
      <c r="L13" s="525"/>
      <c r="M13" s="527"/>
      <c r="N13" s="527"/>
    </row>
    <row r="14" spans="1:14" s="99" customFormat="1" ht="13.5">
      <c r="A14" s="492"/>
      <c r="B14" s="528" t="s">
        <v>461</v>
      </c>
      <c r="C14" s="524"/>
      <c r="D14" s="529">
        <v>3268</v>
      </c>
      <c r="E14" s="529">
        <v>3033</v>
      </c>
      <c r="F14" s="527">
        <v>2809</v>
      </c>
      <c r="G14" s="527">
        <v>121</v>
      </c>
      <c r="H14" s="527">
        <v>103</v>
      </c>
      <c r="I14" s="527">
        <v>1421</v>
      </c>
      <c r="J14" s="527">
        <v>58</v>
      </c>
      <c r="K14" s="527">
        <v>66</v>
      </c>
      <c r="L14" s="527">
        <v>1388</v>
      </c>
      <c r="M14" s="527">
        <v>63</v>
      </c>
      <c r="N14" s="527">
        <v>37</v>
      </c>
    </row>
    <row r="15" spans="1:14" s="99" customFormat="1" ht="13.5">
      <c r="A15" s="492"/>
      <c r="B15" s="528" t="s">
        <v>462</v>
      </c>
      <c r="C15" s="524"/>
      <c r="D15" s="529">
        <v>43</v>
      </c>
      <c r="E15" s="529">
        <v>38</v>
      </c>
      <c r="F15" s="527">
        <v>38</v>
      </c>
      <c r="G15" s="527" t="s">
        <v>167</v>
      </c>
      <c r="H15" s="527" t="s">
        <v>167</v>
      </c>
      <c r="I15" s="527">
        <v>23</v>
      </c>
      <c r="J15" s="527" t="s">
        <v>167</v>
      </c>
      <c r="K15" s="527" t="s">
        <v>167</v>
      </c>
      <c r="L15" s="527">
        <v>15</v>
      </c>
      <c r="M15" s="527" t="s">
        <v>167</v>
      </c>
      <c r="N15" s="527" t="s">
        <v>167</v>
      </c>
    </row>
    <row r="16" spans="1:14" s="99" customFormat="1" ht="13.5">
      <c r="A16" s="492"/>
      <c r="B16" s="528" t="s">
        <v>463</v>
      </c>
      <c r="C16" s="524"/>
      <c r="D16" s="529">
        <v>21</v>
      </c>
      <c r="E16" s="529">
        <v>15</v>
      </c>
      <c r="F16" s="527">
        <v>14</v>
      </c>
      <c r="G16" s="527" t="s">
        <v>167</v>
      </c>
      <c r="H16" s="527">
        <v>1</v>
      </c>
      <c r="I16" s="527">
        <v>5</v>
      </c>
      <c r="J16" s="527" t="s">
        <v>167</v>
      </c>
      <c r="K16" s="527" t="s">
        <v>167</v>
      </c>
      <c r="L16" s="527">
        <v>9</v>
      </c>
      <c r="M16" s="527" t="s">
        <v>167</v>
      </c>
      <c r="N16" s="527">
        <v>1</v>
      </c>
    </row>
    <row r="17" spans="1:14" s="99" customFormat="1" ht="13.5">
      <c r="A17" s="492"/>
      <c r="B17" s="528" t="s">
        <v>464</v>
      </c>
      <c r="C17" s="524"/>
      <c r="D17" s="529" t="s">
        <v>167</v>
      </c>
      <c r="E17" s="529" t="s">
        <v>167</v>
      </c>
      <c r="F17" s="527" t="s">
        <v>167</v>
      </c>
      <c r="G17" s="527" t="s">
        <v>167</v>
      </c>
      <c r="H17" s="527" t="s">
        <v>167</v>
      </c>
      <c r="I17" s="527" t="s">
        <v>167</v>
      </c>
      <c r="J17" s="527" t="s">
        <v>167</v>
      </c>
      <c r="K17" s="527" t="s">
        <v>167</v>
      </c>
      <c r="L17" s="527" t="s">
        <v>167</v>
      </c>
      <c r="M17" s="527" t="s">
        <v>167</v>
      </c>
      <c r="N17" s="527" t="s">
        <v>167</v>
      </c>
    </row>
    <row r="18" spans="1:14" s="99" customFormat="1" ht="13.5">
      <c r="A18" s="492"/>
      <c r="B18" s="528" t="s">
        <v>465</v>
      </c>
      <c r="C18" s="524"/>
      <c r="D18" s="529">
        <v>59</v>
      </c>
      <c r="E18" s="529">
        <v>58</v>
      </c>
      <c r="F18" s="527">
        <v>58</v>
      </c>
      <c r="G18" s="527" t="s">
        <v>167</v>
      </c>
      <c r="H18" s="527" t="s">
        <v>167</v>
      </c>
      <c r="I18" s="527">
        <v>54</v>
      </c>
      <c r="J18" s="527" t="s">
        <v>167</v>
      </c>
      <c r="K18" s="527" t="s">
        <v>167</v>
      </c>
      <c r="L18" s="527">
        <v>4</v>
      </c>
      <c r="M18" s="527" t="s">
        <v>167</v>
      </c>
      <c r="N18" s="527" t="s">
        <v>167</v>
      </c>
    </row>
    <row r="19" spans="1:14" s="99" customFormat="1" ht="27">
      <c r="A19" s="492"/>
      <c r="B19" s="530" t="s">
        <v>466</v>
      </c>
      <c r="C19" s="524"/>
      <c r="D19" s="529">
        <v>17</v>
      </c>
      <c r="E19" s="529">
        <v>18</v>
      </c>
      <c r="F19" s="527">
        <v>18</v>
      </c>
      <c r="G19" s="527" t="s">
        <v>167</v>
      </c>
      <c r="H19" s="527" t="s">
        <v>167</v>
      </c>
      <c r="I19" s="527">
        <v>10</v>
      </c>
      <c r="J19" s="527" t="s">
        <v>167</v>
      </c>
      <c r="K19" s="527" t="s">
        <v>167</v>
      </c>
      <c r="L19" s="527">
        <v>8</v>
      </c>
      <c r="M19" s="527" t="s">
        <v>167</v>
      </c>
      <c r="N19" s="527" t="s">
        <v>167</v>
      </c>
    </row>
    <row r="20" spans="2:14" s="99" customFormat="1" ht="4.5" customHeight="1">
      <c r="B20" s="528"/>
      <c r="C20" s="524"/>
      <c r="D20" s="529"/>
      <c r="E20" s="529"/>
      <c r="F20" s="527"/>
      <c r="G20" s="527"/>
      <c r="H20" s="527"/>
      <c r="I20" s="512"/>
      <c r="J20" s="512"/>
      <c r="K20" s="512"/>
      <c r="L20" s="512"/>
      <c r="M20" s="527"/>
      <c r="N20" s="512"/>
    </row>
    <row r="21" spans="1:14" s="99" customFormat="1" ht="12.75" customHeight="1">
      <c r="A21" s="522" t="s">
        <v>467</v>
      </c>
      <c r="B21" s="530" t="s">
        <v>468</v>
      </c>
      <c r="C21" s="524"/>
      <c r="D21" s="529">
        <v>3</v>
      </c>
      <c r="E21" s="529">
        <v>5</v>
      </c>
      <c r="F21" s="529">
        <v>5</v>
      </c>
      <c r="G21" s="529" t="s">
        <v>167</v>
      </c>
      <c r="H21" s="529" t="s">
        <v>167</v>
      </c>
      <c r="I21" s="529">
        <v>4</v>
      </c>
      <c r="J21" s="529" t="s">
        <v>167</v>
      </c>
      <c r="K21" s="529" t="s">
        <v>167</v>
      </c>
      <c r="L21" s="529">
        <v>1</v>
      </c>
      <c r="M21" s="529" t="s">
        <v>167</v>
      </c>
      <c r="N21" s="529" t="s">
        <v>167</v>
      </c>
    </row>
    <row r="22" spans="1:14" s="99" customFormat="1" ht="13.5">
      <c r="A22" s="522"/>
      <c r="B22" s="528" t="s">
        <v>469</v>
      </c>
      <c r="C22" s="524"/>
      <c r="D22" s="531" t="s">
        <v>299</v>
      </c>
      <c r="E22" s="531" t="s">
        <v>299</v>
      </c>
      <c r="F22" s="531" t="s">
        <v>299</v>
      </c>
      <c r="G22" s="531" t="s">
        <v>299</v>
      </c>
      <c r="H22" s="531" t="s">
        <v>299</v>
      </c>
      <c r="I22" s="525" t="s">
        <v>299</v>
      </c>
      <c r="J22" s="529" t="s">
        <v>299</v>
      </c>
      <c r="K22" s="525" t="s">
        <v>299</v>
      </c>
      <c r="L22" s="525" t="s">
        <v>299</v>
      </c>
      <c r="M22" s="525" t="s">
        <v>299</v>
      </c>
      <c r="N22" s="525" t="s">
        <v>299</v>
      </c>
    </row>
    <row r="23" spans="1:14" s="99" customFormat="1" ht="4.5" customHeight="1">
      <c r="A23" s="532"/>
      <c r="B23" s="528"/>
      <c r="C23" s="524"/>
      <c r="D23" s="168"/>
      <c r="E23" s="168"/>
      <c r="F23" s="168"/>
      <c r="G23" s="168"/>
      <c r="H23" s="168"/>
      <c r="I23" s="529"/>
      <c r="J23" s="529"/>
      <c r="K23" s="529"/>
      <c r="L23" s="529"/>
      <c r="M23" s="529"/>
      <c r="N23" s="529"/>
    </row>
    <row r="24" spans="1:14" s="99" customFormat="1" ht="12.75" customHeight="1">
      <c r="A24" s="522" t="s">
        <v>470</v>
      </c>
      <c r="B24" s="530" t="s">
        <v>471</v>
      </c>
      <c r="C24" s="524"/>
      <c r="D24" s="529">
        <v>3</v>
      </c>
      <c r="E24" s="529">
        <v>3</v>
      </c>
      <c r="F24" s="529">
        <v>3</v>
      </c>
      <c r="G24" s="529" t="s">
        <v>167</v>
      </c>
      <c r="H24" s="529" t="s">
        <v>167</v>
      </c>
      <c r="I24" s="510">
        <v>1</v>
      </c>
      <c r="J24" s="529" t="s">
        <v>167</v>
      </c>
      <c r="K24" s="529" t="s">
        <v>167</v>
      </c>
      <c r="L24" s="510">
        <v>2</v>
      </c>
      <c r="M24" s="529" t="s">
        <v>167</v>
      </c>
      <c r="N24" s="529" t="s">
        <v>167</v>
      </c>
    </row>
    <row r="25" spans="1:14" s="99" customFormat="1" ht="13.5">
      <c r="A25" s="522"/>
      <c r="B25" s="528" t="s">
        <v>472</v>
      </c>
      <c r="C25" s="524"/>
      <c r="D25" s="525" t="s">
        <v>299</v>
      </c>
      <c r="E25" s="525" t="s">
        <v>300</v>
      </c>
      <c r="F25" s="525" t="s">
        <v>300</v>
      </c>
      <c r="G25" s="525" t="s">
        <v>299</v>
      </c>
      <c r="H25" s="525" t="s">
        <v>299</v>
      </c>
      <c r="I25" s="525" t="s">
        <v>299</v>
      </c>
      <c r="J25" s="529" t="s">
        <v>299</v>
      </c>
      <c r="K25" s="525" t="s">
        <v>299</v>
      </c>
      <c r="L25" s="525" t="s">
        <v>300</v>
      </c>
      <c r="M25" s="525" t="s">
        <v>299</v>
      </c>
      <c r="N25" s="525" t="s">
        <v>299</v>
      </c>
    </row>
    <row r="26" spans="1:14" s="99" customFormat="1" ht="4.5" customHeight="1">
      <c r="A26" s="532"/>
      <c r="B26" s="528"/>
      <c r="C26" s="524"/>
      <c r="D26" s="168"/>
      <c r="E26" s="168"/>
      <c r="F26" s="168"/>
      <c r="G26" s="529"/>
      <c r="H26" s="529"/>
      <c r="I26" s="529"/>
      <c r="J26" s="529"/>
      <c r="K26" s="529"/>
      <c r="L26" s="529"/>
      <c r="M26" s="529"/>
      <c r="N26" s="529"/>
    </row>
    <row r="27" spans="1:14" s="99" customFormat="1" ht="14.25" customHeight="1">
      <c r="A27" s="522" t="s">
        <v>473</v>
      </c>
      <c r="B27" s="528" t="s">
        <v>474</v>
      </c>
      <c r="C27" s="524"/>
      <c r="D27" s="168">
        <v>9</v>
      </c>
      <c r="E27" s="168">
        <v>1</v>
      </c>
      <c r="F27" s="168">
        <v>1</v>
      </c>
      <c r="G27" s="529" t="s">
        <v>167</v>
      </c>
      <c r="H27" s="529" t="s">
        <v>167</v>
      </c>
      <c r="I27" s="529">
        <v>1</v>
      </c>
      <c r="J27" s="529" t="s">
        <v>167</v>
      </c>
      <c r="K27" s="529" t="s">
        <v>167</v>
      </c>
      <c r="L27" s="529" t="s">
        <v>167</v>
      </c>
      <c r="M27" s="529" t="s">
        <v>167</v>
      </c>
      <c r="N27" s="529" t="s">
        <v>167</v>
      </c>
    </row>
    <row r="28" spans="1:14" s="99" customFormat="1" ht="14.25" customHeight="1">
      <c r="A28" s="522"/>
      <c r="B28" s="528" t="s">
        <v>475</v>
      </c>
      <c r="C28" s="524"/>
      <c r="D28" s="529" t="s">
        <v>299</v>
      </c>
      <c r="E28" s="529" t="s">
        <v>299</v>
      </c>
      <c r="F28" s="529" t="s">
        <v>299</v>
      </c>
      <c r="G28" s="529" t="s">
        <v>299</v>
      </c>
      <c r="H28" s="529" t="s">
        <v>299</v>
      </c>
      <c r="I28" s="529" t="s">
        <v>299</v>
      </c>
      <c r="J28" s="529" t="s">
        <v>299</v>
      </c>
      <c r="K28" s="525" t="s">
        <v>299</v>
      </c>
      <c r="L28" s="525" t="s">
        <v>299</v>
      </c>
      <c r="M28" s="525" t="s">
        <v>299</v>
      </c>
      <c r="N28" s="525" t="s">
        <v>299</v>
      </c>
    </row>
    <row r="29" spans="1:14" s="99" customFormat="1" ht="4.5" customHeight="1">
      <c r="A29" s="532"/>
      <c r="B29" s="528"/>
      <c r="C29" s="524"/>
      <c r="D29" s="168"/>
      <c r="E29" s="168"/>
      <c r="F29" s="168"/>
      <c r="G29" s="529"/>
      <c r="H29" s="529"/>
      <c r="I29" s="529"/>
      <c r="J29" s="529"/>
      <c r="K29" s="529"/>
      <c r="L29" s="529"/>
      <c r="M29" s="529"/>
      <c r="N29" s="529"/>
    </row>
    <row r="30" spans="1:14" s="99" customFormat="1" ht="13.5">
      <c r="A30" s="532" t="s">
        <v>476</v>
      </c>
      <c r="B30" s="528" t="s">
        <v>477</v>
      </c>
      <c r="C30" s="524"/>
      <c r="D30" s="529">
        <v>32</v>
      </c>
      <c r="E30" s="529">
        <v>30</v>
      </c>
      <c r="F30" s="529">
        <v>30</v>
      </c>
      <c r="G30" s="529" t="s">
        <v>167</v>
      </c>
      <c r="H30" s="529" t="s">
        <v>167</v>
      </c>
      <c r="I30" s="529">
        <v>23</v>
      </c>
      <c r="J30" s="529" t="s">
        <v>167</v>
      </c>
      <c r="K30" s="529" t="s">
        <v>167</v>
      </c>
      <c r="L30" s="529">
        <v>7</v>
      </c>
      <c r="M30" s="529" t="s">
        <v>167</v>
      </c>
      <c r="N30" s="529" t="s">
        <v>167</v>
      </c>
    </row>
    <row r="31" spans="1:14" s="99" customFormat="1" ht="4.5" customHeight="1">
      <c r="A31" s="532"/>
      <c r="B31" s="528"/>
      <c r="C31" s="524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</row>
    <row r="32" spans="1:14" s="99" customFormat="1" ht="13.5">
      <c r="A32" s="532" t="s">
        <v>478</v>
      </c>
      <c r="B32" s="528" t="s">
        <v>479</v>
      </c>
      <c r="C32" s="524"/>
      <c r="D32" s="529">
        <v>75</v>
      </c>
      <c r="E32" s="529">
        <v>78</v>
      </c>
      <c r="F32" s="529">
        <v>74</v>
      </c>
      <c r="G32" s="529" t="s">
        <v>167</v>
      </c>
      <c r="H32" s="529">
        <v>4</v>
      </c>
      <c r="I32" s="529">
        <v>40</v>
      </c>
      <c r="J32" s="529" t="s">
        <v>167</v>
      </c>
      <c r="K32" s="529">
        <v>2</v>
      </c>
      <c r="L32" s="529">
        <v>34</v>
      </c>
      <c r="M32" s="529" t="s">
        <v>167</v>
      </c>
      <c r="N32" s="529">
        <v>2</v>
      </c>
    </row>
    <row r="33" spans="1:14" s="99" customFormat="1" ht="4.5" customHeight="1">
      <c r="A33" s="532"/>
      <c r="B33" s="528"/>
      <c r="C33" s="524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</row>
    <row r="34" spans="1:14" s="99" customFormat="1" ht="13.5">
      <c r="A34" s="532" t="s">
        <v>480</v>
      </c>
      <c r="B34" s="528" t="s">
        <v>481</v>
      </c>
      <c r="C34" s="524"/>
      <c r="D34" s="529" t="s">
        <v>167</v>
      </c>
      <c r="E34" s="529" t="s">
        <v>167</v>
      </c>
      <c r="F34" s="529" t="s">
        <v>167</v>
      </c>
      <c r="G34" s="529" t="s">
        <v>167</v>
      </c>
      <c r="H34" s="529" t="s">
        <v>167</v>
      </c>
      <c r="I34" s="529" t="s">
        <v>167</v>
      </c>
      <c r="J34" s="529" t="s">
        <v>167</v>
      </c>
      <c r="K34" s="529" t="s">
        <v>167</v>
      </c>
      <c r="L34" s="529" t="s">
        <v>167</v>
      </c>
      <c r="M34" s="529" t="s">
        <v>167</v>
      </c>
      <c r="N34" s="529" t="s">
        <v>167</v>
      </c>
    </row>
    <row r="35" spans="1:14" s="486" customFormat="1" ht="7.5" customHeight="1" thickBot="1">
      <c r="A35" s="533"/>
      <c r="B35" s="534"/>
      <c r="C35" s="535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</row>
    <row r="36" spans="1:13" s="486" customFormat="1" ht="8.25" customHeight="1" thickBot="1">
      <c r="A36" s="537"/>
      <c r="B36" s="537"/>
      <c r="C36" s="538"/>
      <c r="D36" s="539"/>
      <c r="E36" s="540"/>
      <c r="F36" s="540"/>
      <c r="G36" s="540"/>
      <c r="H36" s="540"/>
      <c r="I36" s="540"/>
      <c r="J36" s="540"/>
      <c r="K36" s="540"/>
      <c r="L36" s="540"/>
      <c r="M36" s="540"/>
    </row>
    <row r="37" spans="1:14" s="546" customFormat="1" ht="15" customHeight="1">
      <c r="A37" s="541" t="s">
        <v>482</v>
      </c>
      <c r="B37" s="541"/>
      <c r="C37" s="542"/>
      <c r="D37" s="543" t="s">
        <v>483</v>
      </c>
      <c r="E37" s="544"/>
      <c r="F37" s="544"/>
      <c r="G37" s="544"/>
      <c r="H37" s="544"/>
      <c r="I37" s="544"/>
      <c r="J37" s="544"/>
      <c r="K37" s="544"/>
      <c r="L37" s="544"/>
      <c r="M37" s="544"/>
      <c r="N37" s="545"/>
    </row>
    <row r="38" spans="1:14" s="99" customFormat="1" ht="13.5">
      <c r="A38" s="547"/>
      <c r="B38" s="547"/>
      <c r="C38" s="542"/>
      <c r="D38" s="548" t="s">
        <v>484</v>
      </c>
      <c r="E38" s="500"/>
      <c r="F38" s="500"/>
      <c r="G38" s="501"/>
      <c r="H38" s="502" t="s">
        <v>0</v>
      </c>
      <c r="I38" s="503"/>
      <c r="J38" s="501"/>
      <c r="K38" s="502" t="s">
        <v>1</v>
      </c>
      <c r="L38" s="503"/>
      <c r="M38" s="503"/>
      <c r="N38" s="492"/>
    </row>
    <row r="39" spans="1:14" s="99" customFormat="1" ht="15" customHeight="1">
      <c r="A39" s="549"/>
      <c r="B39" s="549"/>
      <c r="C39" s="550"/>
      <c r="D39" s="506" t="s">
        <v>485</v>
      </c>
      <c r="E39" s="507" t="s">
        <v>455</v>
      </c>
      <c r="F39" s="507" t="s">
        <v>456</v>
      </c>
      <c r="G39" s="507" t="s">
        <v>457</v>
      </c>
      <c r="H39" s="507" t="s">
        <v>455</v>
      </c>
      <c r="I39" s="507" t="s">
        <v>456</v>
      </c>
      <c r="J39" s="507" t="s">
        <v>457</v>
      </c>
      <c r="K39" s="507" t="s">
        <v>455</v>
      </c>
      <c r="L39" s="507" t="s">
        <v>456</v>
      </c>
      <c r="M39" s="508" t="s">
        <v>457</v>
      </c>
      <c r="N39" s="492"/>
    </row>
    <row r="40" spans="2:13" s="486" customFormat="1" ht="8.25" customHeight="1">
      <c r="B40" s="518"/>
      <c r="C40" s="518"/>
      <c r="D40" s="551"/>
      <c r="E40" s="552"/>
      <c r="F40" s="552"/>
      <c r="G40" s="552"/>
      <c r="H40" s="552"/>
      <c r="I40" s="552"/>
      <c r="J40" s="552"/>
      <c r="K40" s="552"/>
      <c r="L40" s="552"/>
      <c r="M40" s="552"/>
    </row>
    <row r="41" spans="1:13" s="558" customFormat="1" ht="12.75" customHeight="1">
      <c r="A41" s="553" t="s">
        <v>458</v>
      </c>
      <c r="B41" s="553"/>
      <c r="C41" s="554"/>
      <c r="D41" s="555">
        <v>3158</v>
      </c>
      <c r="E41" s="556">
        <v>2952</v>
      </c>
      <c r="F41" s="557">
        <v>119</v>
      </c>
      <c r="G41" s="557">
        <v>87</v>
      </c>
      <c r="H41" s="557">
        <v>1485</v>
      </c>
      <c r="I41" s="557">
        <v>60</v>
      </c>
      <c r="J41" s="557">
        <v>41</v>
      </c>
      <c r="K41" s="557">
        <v>1467</v>
      </c>
      <c r="L41" s="557">
        <v>59</v>
      </c>
      <c r="M41" s="557">
        <v>46</v>
      </c>
    </row>
    <row r="42" spans="2:13" s="559" customFormat="1" ht="4.5" customHeight="1">
      <c r="B42" s="560"/>
      <c r="C42" s="560"/>
      <c r="D42" s="561"/>
      <c r="E42" s="562"/>
      <c r="F42" s="563"/>
      <c r="G42" s="563"/>
      <c r="H42" s="563"/>
      <c r="I42" s="563"/>
      <c r="J42" s="563"/>
      <c r="K42" s="563"/>
      <c r="L42" s="563"/>
      <c r="M42" s="563"/>
    </row>
    <row r="43" spans="1:13" s="239" customFormat="1" ht="13.5">
      <c r="A43" s="564" t="s">
        <v>459</v>
      </c>
      <c r="B43" s="565" t="s">
        <v>460</v>
      </c>
      <c r="C43" s="566"/>
      <c r="D43" s="567">
        <v>3070</v>
      </c>
      <c r="E43" s="568">
        <v>2865</v>
      </c>
      <c r="F43" s="569">
        <v>118</v>
      </c>
      <c r="G43" s="569">
        <v>87</v>
      </c>
      <c r="H43" s="569">
        <v>1441</v>
      </c>
      <c r="I43" s="569">
        <v>59</v>
      </c>
      <c r="J43" s="569">
        <v>41</v>
      </c>
      <c r="K43" s="569">
        <v>1424</v>
      </c>
      <c r="L43" s="569">
        <v>59</v>
      </c>
      <c r="M43" s="569">
        <v>46</v>
      </c>
    </row>
    <row r="44" spans="1:13" s="239" customFormat="1" ht="13.5">
      <c r="A44" s="564"/>
      <c r="B44" s="565"/>
      <c r="C44" s="566"/>
      <c r="D44" s="570" t="s">
        <v>301</v>
      </c>
      <c r="E44" s="571" t="s">
        <v>301</v>
      </c>
      <c r="F44" s="572" t="s">
        <v>299</v>
      </c>
      <c r="G44" s="572" t="s">
        <v>299</v>
      </c>
      <c r="H44" s="571" t="s">
        <v>298</v>
      </c>
      <c r="I44" s="572" t="s">
        <v>299</v>
      </c>
      <c r="J44" s="572" t="s">
        <v>299</v>
      </c>
      <c r="K44" s="572" t="s">
        <v>300</v>
      </c>
      <c r="L44" s="572" t="s">
        <v>299</v>
      </c>
      <c r="M44" s="572" t="s">
        <v>299</v>
      </c>
    </row>
    <row r="45" spans="2:13" s="239" customFormat="1" ht="4.5" customHeight="1">
      <c r="B45" s="566"/>
      <c r="C45" s="566"/>
      <c r="D45" s="567"/>
      <c r="E45" s="568"/>
      <c r="F45" s="569"/>
      <c r="G45" s="569"/>
      <c r="H45" s="571"/>
      <c r="I45" s="569"/>
      <c r="J45" s="569"/>
      <c r="K45" s="571"/>
      <c r="L45" s="569"/>
      <c r="M45" s="569"/>
    </row>
    <row r="46" spans="1:13" s="239" customFormat="1" ht="13.5">
      <c r="A46" s="237"/>
      <c r="B46" s="566" t="s">
        <v>461</v>
      </c>
      <c r="C46" s="566"/>
      <c r="D46" s="567">
        <v>2936</v>
      </c>
      <c r="E46" s="568">
        <v>2733</v>
      </c>
      <c r="F46" s="569">
        <v>116</v>
      </c>
      <c r="G46" s="569">
        <v>87</v>
      </c>
      <c r="H46" s="569">
        <v>1353</v>
      </c>
      <c r="I46" s="569">
        <v>57</v>
      </c>
      <c r="J46" s="569">
        <v>41</v>
      </c>
      <c r="K46" s="569">
        <v>1380</v>
      </c>
      <c r="L46" s="569">
        <v>59</v>
      </c>
      <c r="M46" s="569">
        <v>46</v>
      </c>
    </row>
    <row r="47" spans="1:13" s="239" customFormat="1" ht="13.5">
      <c r="A47" s="237"/>
      <c r="B47" s="566" t="s">
        <v>462</v>
      </c>
      <c r="C47" s="566"/>
      <c r="D47" s="567">
        <v>33</v>
      </c>
      <c r="E47" s="568">
        <v>33</v>
      </c>
      <c r="F47" s="569" t="s">
        <v>486</v>
      </c>
      <c r="G47" s="569" t="s">
        <v>486</v>
      </c>
      <c r="H47" s="569">
        <v>21</v>
      </c>
      <c r="I47" s="569" t="s">
        <v>486</v>
      </c>
      <c r="J47" s="569" t="s">
        <v>486</v>
      </c>
      <c r="K47" s="569">
        <v>12</v>
      </c>
      <c r="L47" s="569" t="s">
        <v>486</v>
      </c>
      <c r="M47" s="569" t="s">
        <v>486</v>
      </c>
    </row>
    <row r="48" spans="1:13" s="239" customFormat="1" ht="13.5">
      <c r="A48" s="237"/>
      <c r="B48" s="566"/>
      <c r="C48" s="566"/>
      <c r="D48" s="570" t="s">
        <v>300</v>
      </c>
      <c r="E48" s="571" t="s">
        <v>300</v>
      </c>
      <c r="F48" s="572" t="s">
        <v>299</v>
      </c>
      <c r="G48" s="572" t="s">
        <v>299</v>
      </c>
      <c r="H48" s="571" t="s">
        <v>300</v>
      </c>
      <c r="I48" s="572" t="s">
        <v>299</v>
      </c>
      <c r="J48" s="572" t="s">
        <v>299</v>
      </c>
      <c r="K48" s="572" t="s">
        <v>299</v>
      </c>
      <c r="L48" s="572" t="s">
        <v>299</v>
      </c>
      <c r="M48" s="572" t="s">
        <v>299</v>
      </c>
    </row>
    <row r="49" spans="1:13" s="239" customFormat="1" ht="13.5">
      <c r="A49" s="237"/>
      <c r="B49" s="566" t="s">
        <v>463</v>
      </c>
      <c r="C49" s="566"/>
      <c r="D49" s="567">
        <v>17</v>
      </c>
      <c r="E49" s="568">
        <v>16</v>
      </c>
      <c r="F49" s="569">
        <v>1</v>
      </c>
      <c r="G49" s="569" t="s">
        <v>486</v>
      </c>
      <c r="H49" s="569">
        <v>8</v>
      </c>
      <c r="I49" s="569">
        <v>1</v>
      </c>
      <c r="J49" s="569" t="s">
        <v>486</v>
      </c>
      <c r="K49" s="569">
        <v>8</v>
      </c>
      <c r="L49" s="569" t="s">
        <v>486</v>
      </c>
      <c r="M49" s="569" t="s">
        <v>486</v>
      </c>
    </row>
    <row r="50" spans="1:13" s="239" customFormat="1" ht="13.5">
      <c r="A50" s="237"/>
      <c r="B50" s="566"/>
      <c r="C50" s="566"/>
      <c r="D50" s="570" t="s">
        <v>300</v>
      </c>
      <c r="E50" s="571" t="s">
        <v>300</v>
      </c>
      <c r="F50" s="572" t="s">
        <v>299</v>
      </c>
      <c r="G50" s="572" t="s">
        <v>299</v>
      </c>
      <c r="H50" s="572" t="s">
        <v>299</v>
      </c>
      <c r="I50" s="572" t="s">
        <v>299</v>
      </c>
      <c r="J50" s="572" t="s">
        <v>299</v>
      </c>
      <c r="K50" s="571" t="s">
        <v>300</v>
      </c>
      <c r="L50" s="572" t="s">
        <v>299</v>
      </c>
      <c r="M50" s="572" t="s">
        <v>299</v>
      </c>
    </row>
    <row r="51" spans="1:13" s="239" customFormat="1" ht="13.5">
      <c r="A51" s="237"/>
      <c r="B51" s="566" t="s">
        <v>464</v>
      </c>
      <c r="C51" s="566"/>
      <c r="D51" s="567" t="s">
        <v>486</v>
      </c>
      <c r="E51" s="568" t="s">
        <v>486</v>
      </c>
      <c r="F51" s="569" t="s">
        <v>486</v>
      </c>
      <c r="G51" s="569" t="s">
        <v>486</v>
      </c>
      <c r="H51" s="569" t="s">
        <v>486</v>
      </c>
      <c r="I51" s="569" t="s">
        <v>486</v>
      </c>
      <c r="J51" s="569" t="s">
        <v>486</v>
      </c>
      <c r="K51" s="569" t="s">
        <v>486</v>
      </c>
      <c r="L51" s="569" t="s">
        <v>486</v>
      </c>
      <c r="M51" s="569" t="s">
        <v>486</v>
      </c>
    </row>
    <row r="52" spans="1:13" s="239" customFormat="1" ht="13.5">
      <c r="A52" s="237"/>
      <c r="B52" s="566" t="s">
        <v>465</v>
      </c>
      <c r="C52" s="566"/>
      <c r="D52" s="567">
        <v>65</v>
      </c>
      <c r="E52" s="568">
        <v>64</v>
      </c>
      <c r="F52" s="569">
        <v>1</v>
      </c>
      <c r="G52" s="569" t="s">
        <v>486</v>
      </c>
      <c r="H52" s="569">
        <v>50</v>
      </c>
      <c r="I52" s="569">
        <v>1</v>
      </c>
      <c r="J52" s="569" t="s">
        <v>486</v>
      </c>
      <c r="K52" s="569">
        <v>14</v>
      </c>
      <c r="L52" s="569" t="s">
        <v>486</v>
      </c>
      <c r="M52" s="569" t="s">
        <v>486</v>
      </c>
    </row>
    <row r="53" spans="1:13" s="239" customFormat="1" ht="27">
      <c r="A53" s="237"/>
      <c r="B53" s="573" t="s">
        <v>466</v>
      </c>
      <c r="C53" s="566"/>
      <c r="D53" s="567">
        <v>19</v>
      </c>
      <c r="E53" s="568">
        <v>19</v>
      </c>
      <c r="F53" s="569" t="s">
        <v>486</v>
      </c>
      <c r="G53" s="569" t="s">
        <v>486</v>
      </c>
      <c r="H53" s="569">
        <v>9</v>
      </c>
      <c r="I53" s="569" t="s">
        <v>486</v>
      </c>
      <c r="J53" s="569" t="s">
        <v>486</v>
      </c>
      <c r="K53" s="569">
        <v>10</v>
      </c>
      <c r="L53" s="569" t="s">
        <v>486</v>
      </c>
      <c r="M53" s="569" t="s">
        <v>486</v>
      </c>
    </row>
    <row r="54" spans="1:13" s="239" customFormat="1" ht="13.5">
      <c r="A54" s="237"/>
      <c r="B54" s="573"/>
      <c r="C54" s="566"/>
      <c r="D54" s="570" t="s">
        <v>300</v>
      </c>
      <c r="E54" s="571" t="s">
        <v>300</v>
      </c>
      <c r="F54" s="572" t="s">
        <v>299</v>
      </c>
      <c r="G54" s="572" t="s">
        <v>299</v>
      </c>
      <c r="H54" s="571" t="s">
        <v>300</v>
      </c>
      <c r="I54" s="572" t="s">
        <v>299</v>
      </c>
      <c r="J54" s="572" t="s">
        <v>299</v>
      </c>
      <c r="K54" s="572" t="s">
        <v>299</v>
      </c>
      <c r="L54" s="572" t="s">
        <v>299</v>
      </c>
      <c r="M54" s="572" t="s">
        <v>299</v>
      </c>
    </row>
    <row r="55" spans="1:13" s="239" customFormat="1" ht="12.75" customHeight="1">
      <c r="A55" s="564" t="s">
        <v>467</v>
      </c>
      <c r="B55" s="573" t="s">
        <v>468</v>
      </c>
      <c r="C55" s="566"/>
      <c r="D55" s="567">
        <v>1</v>
      </c>
      <c r="E55" s="568">
        <v>1</v>
      </c>
      <c r="F55" s="569" t="s">
        <v>486</v>
      </c>
      <c r="G55" s="569" t="s">
        <v>486</v>
      </c>
      <c r="H55" s="568" t="s">
        <v>486</v>
      </c>
      <c r="I55" s="568" t="s">
        <v>486</v>
      </c>
      <c r="J55" s="568" t="s">
        <v>486</v>
      </c>
      <c r="K55" s="568">
        <v>1</v>
      </c>
      <c r="L55" s="568" t="s">
        <v>486</v>
      </c>
      <c r="M55" s="568" t="s">
        <v>486</v>
      </c>
    </row>
    <row r="56" spans="1:13" s="239" customFormat="1" ht="13.5">
      <c r="A56" s="564"/>
      <c r="B56" s="566" t="s">
        <v>469</v>
      </c>
      <c r="C56" s="566"/>
      <c r="D56" s="570" t="s">
        <v>299</v>
      </c>
      <c r="E56" s="571" t="s">
        <v>299</v>
      </c>
      <c r="F56" s="571" t="s">
        <v>299</v>
      </c>
      <c r="G56" s="571" t="s">
        <v>299</v>
      </c>
      <c r="H56" s="571" t="s">
        <v>299</v>
      </c>
      <c r="I56" s="568" t="s">
        <v>299</v>
      </c>
      <c r="J56" s="571" t="s">
        <v>299</v>
      </c>
      <c r="K56" s="571" t="s">
        <v>299</v>
      </c>
      <c r="L56" s="571" t="s">
        <v>299</v>
      </c>
      <c r="M56" s="571" t="s">
        <v>299</v>
      </c>
    </row>
    <row r="57" spans="1:13" s="239" customFormat="1" ht="4.5" customHeight="1">
      <c r="A57" s="574"/>
      <c r="B57" s="566"/>
      <c r="C57" s="566"/>
      <c r="D57" s="567"/>
      <c r="E57" s="569"/>
      <c r="F57" s="569"/>
      <c r="G57" s="569"/>
      <c r="H57" s="568"/>
      <c r="I57" s="568"/>
      <c r="J57" s="568"/>
      <c r="K57" s="568"/>
      <c r="L57" s="568"/>
      <c r="M57" s="568"/>
    </row>
    <row r="58" spans="1:13" s="239" customFormat="1" ht="12.75" customHeight="1">
      <c r="A58" s="564" t="s">
        <v>470</v>
      </c>
      <c r="B58" s="573" t="s">
        <v>471</v>
      </c>
      <c r="C58" s="566"/>
      <c r="D58" s="567">
        <v>6</v>
      </c>
      <c r="E58" s="569">
        <v>6</v>
      </c>
      <c r="F58" s="569" t="s">
        <v>486</v>
      </c>
      <c r="G58" s="569" t="s">
        <v>486</v>
      </c>
      <c r="H58" s="575">
        <v>3</v>
      </c>
      <c r="I58" s="568" t="s">
        <v>486</v>
      </c>
      <c r="J58" s="568" t="s">
        <v>486</v>
      </c>
      <c r="K58" s="575">
        <v>3</v>
      </c>
      <c r="L58" s="568" t="s">
        <v>486</v>
      </c>
      <c r="M58" s="568" t="s">
        <v>486</v>
      </c>
    </row>
    <row r="59" spans="1:13" s="239" customFormat="1" ht="13.5">
      <c r="A59" s="564"/>
      <c r="B59" s="566" t="s">
        <v>472</v>
      </c>
      <c r="C59" s="566"/>
      <c r="D59" s="570" t="s">
        <v>299</v>
      </c>
      <c r="E59" s="571" t="s">
        <v>299</v>
      </c>
      <c r="F59" s="571" t="s">
        <v>299</v>
      </c>
      <c r="G59" s="571" t="s">
        <v>299</v>
      </c>
      <c r="H59" s="571" t="s">
        <v>299</v>
      </c>
      <c r="I59" s="568" t="s">
        <v>299</v>
      </c>
      <c r="J59" s="571" t="s">
        <v>299</v>
      </c>
      <c r="K59" s="571" t="s">
        <v>299</v>
      </c>
      <c r="L59" s="571" t="s">
        <v>299</v>
      </c>
      <c r="M59" s="571" t="s">
        <v>299</v>
      </c>
    </row>
    <row r="60" spans="1:13" s="239" customFormat="1" ht="4.5" customHeight="1">
      <c r="A60" s="574"/>
      <c r="B60" s="566"/>
      <c r="C60" s="566"/>
      <c r="D60" s="567"/>
      <c r="E60" s="569"/>
      <c r="F60" s="569"/>
      <c r="G60" s="569"/>
      <c r="H60" s="568"/>
      <c r="I60" s="568"/>
      <c r="J60" s="568"/>
      <c r="K60" s="568"/>
      <c r="L60" s="568"/>
      <c r="M60" s="568"/>
    </row>
    <row r="61" spans="1:13" s="239" customFormat="1" ht="14.25" customHeight="1">
      <c r="A61" s="564" t="s">
        <v>473</v>
      </c>
      <c r="B61" s="566" t="s">
        <v>474</v>
      </c>
      <c r="C61" s="566"/>
      <c r="D61" s="567">
        <v>4</v>
      </c>
      <c r="E61" s="569">
        <v>4</v>
      </c>
      <c r="F61" s="569" t="s">
        <v>487</v>
      </c>
      <c r="G61" s="569" t="s">
        <v>487</v>
      </c>
      <c r="H61" s="568">
        <v>4</v>
      </c>
      <c r="I61" s="568" t="s">
        <v>487</v>
      </c>
      <c r="J61" s="568" t="s">
        <v>487</v>
      </c>
      <c r="K61" s="568" t="s">
        <v>487</v>
      </c>
      <c r="L61" s="568" t="s">
        <v>487</v>
      </c>
      <c r="M61" s="568" t="s">
        <v>487</v>
      </c>
    </row>
    <row r="62" spans="1:13" s="239" customFormat="1" ht="14.25" customHeight="1">
      <c r="A62" s="564"/>
      <c r="B62" s="566" t="s">
        <v>475</v>
      </c>
      <c r="C62" s="566"/>
      <c r="D62" s="567" t="s">
        <v>299</v>
      </c>
      <c r="E62" s="568" t="s">
        <v>299</v>
      </c>
      <c r="F62" s="568" t="s">
        <v>299</v>
      </c>
      <c r="G62" s="568" t="s">
        <v>299</v>
      </c>
      <c r="H62" s="568" t="s">
        <v>299</v>
      </c>
      <c r="I62" s="568" t="s">
        <v>299</v>
      </c>
      <c r="J62" s="571" t="s">
        <v>299</v>
      </c>
      <c r="K62" s="571" t="s">
        <v>299</v>
      </c>
      <c r="L62" s="571" t="s">
        <v>299</v>
      </c>
      <c r="M62" s="571" t="s">
        <v>299</v>
      </c>
    </row>
    <row r="63" spans="1:13" s="239" customFormat="1" ht="4.5" customHeight="1">
      <c r="A63" s="574"/>
      <c r="B63" s="566"/>
      <c r="C63" s="566"/>
      <c r="D63" s="567"/>
      <c r="E63" s="569"/>
      <c r="F63" s="569"/>
      <c r="G63" s="569"/>
      <c r="H63" s="568"/>
      <c r="I63" s="568"/>
      <c r="J63" s="568"/>
      <c r="K63" s="568"/>
      <c r="L63" s="568"/>
      <c r="M63" s="568"/>
    </row>
    <row r="64" spans="1:13" s="239" customFormat="1" ht="13.5">
      <c r="A64" s="574" t="s">
        <v>476</v>
      </c>
      <c r="B64" s="566" t="s">
        <v>477</v>
      </c>
      <c r="C64" s="566"/>
      <c r="D64" s="567">
        <v>29</v>
      </c>
      <c r="E64" s="569">
        <v>29</v>
      </c>
      <c r="F64" s="569" t="s">
        <v>488</v>
      </c>
      <c r="G64" s="569" t="s">
        <v>488</v>
      </c>
      <c r="H64" s="568">
        <v>16</v>
      </c>
      <c r="I64" s="568" t="s">
        <v>488</v>
      </c>
      <c r="J64" s="568" t="s">
        <v>488</v>
      </c>
      <c r="K64" s="568">
        <v>13</v>
      </c>
      <c r="L64" s="568" t="s">
        <v>488</v>
      </c>
      <c r="M64" s="568" t="s">
        <v>488</v>
      </c>
    </row>
    <row r="65" spans="1:13" s="239" customFormat="1" ht="4.5" customHeight="1">
      <c r="A65" s="574"/>
      <c r="B65" s="566"/>
      <c r="C65" s="566"/>
      <c r="D65" s="567"/>
      <c r="E65" s="569"/>
      <c r="F65" s="569"/>
      <c r="G65" s="569"/>
      <c r="H65" s="568"/>
      <c r="I65" s="568"/>
      <c r="J65" s="568"/>
      <c r="K65" s="568"/>
      <c r="L65" s="568"/>
      <c r="M65" s="568"/>
    </row>
    <row r="66" spans="1:13" s="239" customFormat="1" ht="13.5">
      <c r="A66" s="574" t="s">
        <v>478</v>
      </c>
      <c r="B66" s="566" t="s">
        <v>479</v>
      </c>
      <c r="C66" s="566"/>
      <c r="D66" s="567">
        <v>48</v>
      </c>
      <c r="E66" s="569">
        <v>47</v>
      </c>
      <c r="F66" s="569">
        <v>1</v>
      </c>
      <c r="G66" s="569" t="s">
        <v>489</v>
      </c>
      <c r="H66" s="568">
        <v>21</v>
      </c>
      <c r="I66" s="568">
        <v>1</v>
      </c>
      <c r="J66" s="568" t="s">
        <v>489</v>
      </c>
      <c r="K66" s="568">
        <v>26</v>
      </c>
      <c r="L66" s="568" t="s">
        <v>489</v>
      </c>
      <c r="M66" s="568" t="s">
        <v>489</v>
      </c>
    </row>
    <row r="67" spans="1:13" s="239" customFormat="1" ht="4.5" customHeight="1">
      <c r="A67" s="574"/>
      <c r="B67" s="566"/>
      <c r="C67" s="566"/>
      <c r="D67" s="567"/>
      <c r="E67" s="569"/>
      <c r="F67" s="569"/>
      <c r="G67" s="569"/>
      <c r="H67" s="568"/>
      <c r="I67" s="568"/>
      <c r="J67" s="568"/>
      <c r="K67" s="568"/>
      <c r="L67" s="568"/>
      <c r="M67" s="568"/>
    </row>
    <row r="68" spans="1:13" s="239" customFormat="1" ht="13.5">
      <c r="A68" s="574" t="s">
        <v>480</v>
      </c>
      <c r="B68" s="566" t="s">
        <v>481</v>
      </c>
      <c r="C68" s="566"/>
      <c r="D68" s="567" t="s">
        <v>167</v>
      </c>
      <c r="E68" s="568" t="s">
        <v>167</v>
      </c>
      <c r="F68" s="568" t="s">
        <v>167</v>
      </c>
      <c r="G68" s="568" t="s">
        <v>167</v>
      </c>
      <c r="H68" s="568" t="s">
        <v>167</v>
      </c>
      <c r="I68" s="568" t="s">
        <v>167</v>
      </c>
      <c r="J68" s="568" t="s">
        <v>167</v>
      </c>
      <c r="K68" s="568" t="s">
        <v>167</v>
      </c>
      <c r="L68" s="568" t="s">
        <v>167</v>
      </c>
      <c r="M68" s="568" t="s">
        <v>167</v>
      </c>
    </row>
    <row r="69" spans="1:13" s="99" customFormat="1" ht="8.25" customHeight="1" thickBot="1">
      <c r="A69" s="490"/>
      <c r="B69" s="490"/>
      <c r="C69" s="490"/>
      <c r="D69" s="576"/>
      <c r="E69" s="577"/>
      <c r="F69" s="577"/>
      <c r="G69" s="577"/>
      <c r="H69" s="578"/>
      <c r="I69" s="578"/>
      <c r="J69" s="578"/>
      <c r="K69" s="578"/>
      <c r="L69" s="578"/>
      <c r="M69" s="578"/>
    </row>
    <row r="70" spans="1:13" s="99" customFormat="1" ht="14.25">
      <c r="A70" s="579" t="s">
        <v>490</v>
      </c>
      <c r="B70" s="98"/>
      <c r="C70" s="580"/>
      <c r="D70" s="512"/>
      <c r="E70" s="581"/>
      <c r="F70" s="581"/>
      <c r="G70" s="581"/>
      <c r="H70" s="512"/>
      <c r="I70" s="512"/>
      <c r="J70" s="512"/>
      <c r="K70" s="512"/>
      <c r="L70" s="512"/>
      <c r="M70" s="512"/>
    </row>
    <row r="71" spans="1:13" s="99" customFormat="1" ht="14.25">
      <c r="A71" s="497" t="s">
        <v>491</v>
      </c>
      <c r="D71" s="512"/>
      <c r="E71" s="527"/>
      <c r="F71" s="527"/>
      <c r="G71" s="527"/>
      <c r="H71" s="512"/>
      <c r="I71" s="512"/>
      <c r="J71" s="512"/>
      <c r="K71" s="512"/>
      <c r="L71" s="512"/>
      <c r="M71" s="512"/>
    </row>
    <row r="72" spans="1:14" s="99" customFormat="1" ht="14.25" customHeight="1" thickBot="1">
      <c r="A72" s="582"/>
      <c r="B72" s="583"/>
      <c r="C72" s="582"/>
      <c r="D72" s="582"/>
      <c r="E72" s="582"/>
      <c r="F72" s="582"/>
      <c r="G72" s="582"/>
      <c r="H72" s="582"/>
      <c r="I72" s="582"/>
      <c r="J72" s="582"/>
      <c r="K72" s="582"/>
      <c r="L72" s="582"/>
      <c r="M72" s="582"/>
      <c r="N72" s="582"/>
    </row>
    <row r="73" spans="1:14" s="546" customFormat="1" ht="15" customHeight="1">
      <c r="A73" s="541" t="s">
        <v>302</v>
      </c>
      <c r="B73" s="541"/>
      <c r="C73" s="584"/>
      <c r="D73" s="585" t="s">
        <v>492</v>
      </c>
      <c r="E73" s="586" t="s">
        <v>493</v>
      </c>
      <c r="F73" s="587"/>
      <c r="G73" s="587"/>
      <c r="H73" s="587"/>
      <c r="I73" s="588"/>
      <c r="J73" s="589" t="s">
        <v>494</v>
      </c>
      <c r="K73" s="590"/>
      <c r="L73" s="590"/>
      <c r="M73" s="590"/>
      <c r="N73" s="590"/>
    </row>
    <row r="74" spans="1:14" s="99" customFormat="1" ht="13.5">
      <c r="A74" s="547"/>
      <c r="B74" s="547"/>
      <c r="C74" s="542"/>
      <c r="D74" s="591"/>
      <c r="E74" s="592" t="s">
        <v>495</v>
      </c>
      <c r="F74" s="593" t="s">
        <v>496</v>
      </c>
      <c r="G74" s="594"/>
      <c r="H74" s="593" t="s">
        <v>497</v>
      </c>
      <c r="I74" s="595"/>
      <c r="J74" s="592" t="s">
        <v>495</v>
      </c>
      <c r="K74" s="593" t="s">
        <v>496</v>
      </c>
      <c r="L74" s="594"/>
      <c r="M74" s="593" t="s">
        <v>497</v>
      </c>
      <c r="N74" s="595"/>
    </row>
    <row r="75" spans="1:14" s="99" customFormat="1" ht="13.5">
      <c r="A75" s="549"/>
      <c r="B75" s="549"/>
      <c r="C75" s="550"/>
      <c r="D75" s="596"/>
      <c r="E75" s="597"/>
      <c r="F75" s="598" t="s">
        <v>498</v>
      </c>
      <c r="G75" s="598" t="s">
        <v>499</v>
      </c>
      <c r="H75" s="598" t="s">
        <v>500</v>
      </c>
      <c r="I75" s="599" t="s">
        <v>501</v>
      </c>
      <c r="J75" s="597"/>
      <c r="K75" s="598" t="s">
        <v>498</v>
      </c>
      <c r="L75" s="598" t="s">
        <v>499</v>
      </c>
      <c r="M75" s="598" t="s">
        <v>500</v>
      </c>
      <c r="N75" s="599" t="s">
        <v>501</v>
      </c>
    </row>
    <row r="76" spans="1:14" s="486" customFormat="1" ht="8.25" customHeight="1">
      <c r="A76" s="600"/>
      <c r="B76" s="600"/>
      <c r="C76" s="601"/>
      <c r="D76" s="602"/>
      <c r="E76" s="602"/>
      <c r="F76" s="602"/>
      <c r="G76" s="602"/>
      <c r="H76" s="602"/>
      <c r="I76" s="603"/>
      <c r="J76" s="604"/>
      <c r="K76" s="605"/>
      <c r="L76" s="605"/>
      <c r="M76" s="605"/>
      <c r="N76" s="605"/>
    </row>
    <row r="77" spans="1:14" s="517" customFormat="1" ht="12.75" customHeight="1">
      <c r="A77" s="513" t="s">
        <v>502</v>
      </c>
      <c r="B77" s="606"/>
      <c r="C77" s="607"/>
      <c r="D77" s="608">
        <v>34</v>
      </c>
      <c r="E77" s="608">
        <v>33</v>
      </c>
      <c r="F77" s="558">
        <v>32</v>
      </c>
      <c r="G77" s="558">
        <v>1</v>
      </c>
      <c r="H77" s="558">
        <v>24</v>
      </c>
      <c r="I77" s="558">
        <v>9</v>
      </c>
      <c r="J77" s="608">
        <v>32</v>
      </c>
      <c r="K77" s="558">
        <v>32</v>
      </c>
      <c r="L77" s="609" t="s">
        <v>167</v>
      </c>
      <c r="M77" s="558">
        <v>18</v>
      </c>
      <c r="N77" s="558">
        <v>14</v>
      </c>
    </row>
    <row r="78" spans="1:14" s="99" customFormat="1" ht="12.75" customHeight="1">
      <c r="A78" s="528"/>
      <c r="B78" s="528" t="s">
        <v>503</v>
      </c>
      <c r="C78" s="610"/>
      <c r="D78" s="237">
        <v>1</v>
      </c>
      <c r="E78" s="237">
        <v>1</v>
      </c>
      <c r="F78" s="347">
        <v>1</v>
      </c>
      <c r="G78" s="611" t="s">
        <v>167</v>
      </c>
      <c r="H78" s="347">
        <v>1</v>
      </c>
      <c r="I78" s="611" t="s">
        <v>167</v>
      </c>
      <c r="J78" s="611" t="s">
        <v>167</v>
      </c>
      <c r="K78" s="611" t="s">
        <v>167</v>
      </c>
      <c r="L78" s="611" t="s">
        <v>167</v>
      </c>
      <c r="M78" s="611" t="s">
        <v>167</v>
      </c>
      <c r="N78" s="611" t="s">
        <v>167</v>
      </c>
    </row>
    <row r="79" spans="1:14" s="99" customFormat="1" ht="12.75" customHeight="1">
      <c r="A79" s="528"/>
      <c r="B79" s="528" t="s">
        <v>504</v>
      </c>
      <c r="C79" s="610"/>
      <c r="D79" s="237">
        <v>15</v>
      </c>
      <c r="E79" s="237">
        <v>11</v>
      </c>
      <c r="F79" s="239">
        <v>11</v>
      </c>
      <c r="G79" s="611" t="s">
        <v>167</v>
      </c>
      <c r="H79" s="239">
        <v>10</v>
      </c>
      <c r="I79" s="611">
        <v>1</v>
      </c>
      <c r="J79" s="237">
        <v>15</v>
      </c>
      <c r="K79" s="239">
        <v>15</v>
      </c>
      <c r="L79" s="611" t="s">
        <v>167</v>
      </c>
      <c r="M79" s="239">
        <v>14</v>
      </c>
      <c r="N79" s="611">
        <v>1</v>
      </c>
    </row>
    <row r="80" spans="1:14" s="99" customFormat="1" ht="12.75" customHeight="1">
      <c r="A80" s="528"/>
      <c r="B80" s="528" t="s">
        <v>505</v>
      </c>
      <c r="C80" s="610"/>
      <c r="D80" s="237">
        <v>18</v>
      </c>
      <c r="E80" s="237">
        <v>17</v>
      </c>
      <c r="F80" s="239">
        <v>16</v>
      </c>
      <c r="G80" s="611">
        <v>1</v>
      </c>
      <c r="H80" s="239">
        <v>11</v>
      </c>
      <c r="I80" s="239">
        <v>6</v>
      </c>
      <c r="J80" s="237">
        <v>17</v>
      </c>
      <c r="K80" s="239">
        <v>17</v>
      </c>
      <c r="L80" s="611" t="s">
        <v>167</v>
      </c>
      <c r="M80" s="239">
        <v>4</v>
      </c>
      <c r="N80" s="239">
        <v>13</v>
      </c>
    </row>
    <row r="81" spans="1:14" s="99" customFormat="1" ht="12.75" customHeight="1">
      <c r="A81" s="528"/>
      <c r="B81" s="528" t="s">
        <v>506</v>
      </c>
      <c r="C81" s="610"/>
      <c r="D81" s="611" t="s">
        <v>167</v>
      </c>
      <c r="E81" s="611">
        <v>4</v>
      </c>
      <c r="F81" s="611">
        <v>4</v>
      </c>
      <c r="G81" s="611" t="s">
        <v>167</v>
      </c>
      <c r="H81" s="611">
        <v>2</v>
      </c>
      <c r="I81" s="611">
        <v>2</v>
      </c>
      <c r="J81" s="611" t="s">
        <v>167</v>
      </c>
      <c r="K81" s="611" t="s">
        <v>167</v>
      </c>
      <c r="L81" s="611" t="s">
        <v>167</v>
      </c>
      <c r="M81" s="611" t="s">
        <v>167</v>
      </c>
      <c r="N81" s="611" t="s">
        <v>167</v>
      </c>
    </row>
    <row r="82" spans="1:14" s="99" customFormat="1" ht="8.25" customHeight="1" thickBot="1">
      <c r="A82" s="612"/>
      <c r="B82" s="612"/>
      <c r="C82" s="613"/>
      <c r="D82" s="490"/>
      <c r="E82" s="490"/>
      <c r="F82" s="490"/>
      <c r="G82" s="614"/>
      <c r="H82" s="490"/>
      <c r="I82" s="614"/>
      <c r="J82" s="615"/>
      <c r="K82" s="616"/>
      <c r="L82" s="313"/>
      <c r="M82" s="616"/>
      <c r="N82" s="313"/>
    </row>
    <row r="83" spans="1:3" s="99" customFormat="1" ht="14.25">
      <c r="A83" s="579" t="s">
        <v>507</v>
      </c>
      <c r="B83" s="580"/>
      <c r="C83" s="98"/>
    </row>
    <row r="84" spans="1:14" s="99" customFormat="1" ht="14.25">
      <c r="A84" s="497" t="s">
        <v>508</v>
      </c>
      <c r="B84" s="492"/>
      <c r="J84" s="67"/>
      <c r="K84" s="67"/>
      <c r="L84" s="67"/>
      <c r="M84" s="67"/>
      <c r="N84" s="67"/>
    </row>
    <row r="85" spans="5:9" s="486" customFormat="1" ht="13.5">
      <c r="E85" s="487"/>
      <c r="F85" s="487"/>
      <c r="G85" s="487"/>
      <c r="H85" s="487"/>
      <c r="I85" s="487"/>
    </row>
    <row r="86" spans="5:9" s="486" customFormat="1" ht="13.5">
      <c r="E86" s="487"/>
      <c r="F86" s="487"/>
      <c r="G86" s="487"/>
      <c r="H86" s="487"/>
      <c r="I86" s="487"/>
    </row>
    <row r="87" spans="5:9" s="486" customFormat="1" ht="13.5">
      <c r="E87" s="487"/>
      <c r="F87" s="487"/>
      <c r="G87" s="487"/>
      <c r="H87" s="487"/>
      <c r="I87" s="487"/>
    </row>
    <row r="88" spans="5:9" s="486" customFormat="1" ht="13.5">
      <c r="E88" s="487"/>
      <c r="F88" s="487"/>
      <c r="G88" s="487"/>
      <c r="H88" s="487"/>
      <c r="I88" s="487"/>
    </row>
    <row r="89" spans="5:9" s="486" customFormat="1" ht="13.5">
      <c r="E89" s="487"/>
      <c r="F89" s="487"/>
      <c r="G89" s="487"/>
      <c r="H89" s="487"/>
      <c r="I89" s="487"/>
    </row>
    <row r="90" spans="5:9" s="486" customFormat="1" ht="13.5">
      <c r="E90" s="487"/>
      <c r="F90" s="487"/>
      <c r="G90" s="487"/>
      <c r="H90" s="487"/>
      <c r="I90" s="487"/>
    </row>
    <row r="91" spans="5:14" s="486" customFormat="1" ht="13.5">
      <c r="E91" s="487"/>
      <c r="F91" s="487"/>
      <c r="G91" s="487"/>
      <c r="H91" s="487"/>
      <c r="I91" s="487"/>
      <c r="J91" s="487"/>
      <c r="K91" s="487"/>
      <c r="L91" s="487"/>
      <c r="M91" s="487"/>
      <c r="N91" s="487"/>
    </row>
    <row r="92" spans="5:14" s="486" customFormat="1" ht="13.5">
      <c r="E92" s="487"/>
      <c r="F92" s="487"/>
      <c r="G92" s="487"/>
      <c r="H92" s="487"/>
      <c r="I92" s="487"/>
      <c r="J92" s="487"/>
      <c r="K92" s="487"/>
      <c r="L92" s="487"/>
      <c r="M92" s="487"/>
      <c r="N92" s="487"/>
    </row>
    <row r="93" spans="5:14" s="486" customFormat="1" ht="13.5">
      <c r="E93" s="487"/>
      <c r="F93" s="487"/>
      <c r="G93" s="487"/>
      <c r="H93" s="487"/>
      <c r="I93" s="487"/>
      <c r="J93" s="487"/>
      <c r="K93" s="487"/>
      <c r="L93" s="487"/>
      <c r="M93" s="487"/>
      <c r="N93" s="487"/>
    </row>
    <row r="94" spans="5:14" s="486" customFormat="1" ht="13.5">
      <c r="E94" s="487"/>
      <c r="F94" s="487"/>
      <c r="G94" s="487"/>
      <c r="H94" s="487"/>
      <c r="I94" s="487"/>
      <c r="J94" s="487"/>
      <c r="K94" s="487"/>
      <c r="L94" s="487"/>
      <c r="M94" s="487"/>
      <c r="N94" s="487"/>
    </row>
    <row r="95" spans="5:14" s="486" customFormat="1" ht="13.5">
      <c r="E95" s="487"/>
      <c r="F95" s="487"/>
      <c r="G95" s="487"/>
      <c r="H95" s="487"/>
      <c r="I95" s="487"/>
      <c r="J95" s="487"/>
      <c r="K95" s="487"/>
      <c r="L95" s="487"/>
      <c r="M95" s="487"/>
      <c r="N95" s="487"/>
    </row>
    <row r="96" spans="5:14" s="486" customFormat="1" ht="13.5">
      <c r="E96" s="487"/>
      <c r="F96" s="487"/>
      <c r="G96" s="487"/>
      <c r="H96" s="487"/>
      <c r="I96" s="487"/>
      <c r="J96" s="487"/>
      <c r="K96" s="487"/>
      <c r="L96" s="487"/>
      <c r="M96" s="487"/>
      <c r="N96" s="487"/>
    </row>
    <row r="97" spans="5:14" s="486" customFormat="1" ht="13.5">
      <c r="E97" s="487"/>
      <c r="F97" s="487"/>
      <c r="G97" s="487"/>
      <c r="H97" s="487"/>
      <c r="I97" s="487"/>
      <c r="J97" s="487"/>
      <c r="K97" s="487"/>
      <c r="L97" s="487"/>
      <c r="M97" s="487"/>
      <c r="N97" s="487"/>
    </row>
    <row r="98" spans="5:14" s="486" customFormat="1" ht="13.5">
      <c r="E98" s="487"/>
      <c r="F98" s="487"/>
      <c r="G98" s="487"/>
      <c r="H98" s="487"/>
      <c r="I98" s="487"/>
      <c r="J98" s="487"/>
      <c r="K98" s="487"/>
      <c r="L98" s="487"/>
      <c r="M98" s="487"/>
      <c r="N98" s="487"/>
    </row>
    <row r="99" spans="5:14" s="486" customFormat="1" ht="13.5">
      <c r="E99" s="487"/>
      <c r="F99" s="487"/>
      <c r="G99" s="487"/>
      <c r="H99" s="487"/>
      <c r="I99" s="487"/>
      <c r="J99" s="487"/>
      <c r="K99" s="487"/>
      <c r="L99" s="487"/>
      <c r="M99" s="487"/>
      <c r="N99" s="487"/>
    </row>
    <row r="100" spans="5:14" s="486" customFormat="1" ht="13.5">
      <c r="E100" s="487"/>
      <c r="F100" s="487"/>
      <c r="G100" s="487"/>
      <c r="H100" s="487"/>
      <c r="I100" s="487"/>
      <c r="J100" s="487"/>
      <c r="K100" s="487"/>
      <c r="L100" s="487"/>
      <c r="M100" s="487"/>
      <c r="N100" s="487"/>
    </row>
  </sheetData>
  <mergeCells count="35">
    <mergeCell ref="A1:N1"/>
    <mergeCell ref="E5:N5"/>
    <mergeCell ref="E6:H6"/>
    <mergeCell ref="I6:K6"/>
    <mergeCell ref="L6:N6"/>
    <mergeCell ref="D5:D7"/>
    <mergeCell ref="A5:C7"/>
    <mergeCell ref="A9:B9"/>
    <mergeCell ref="A11:A12"/>
    <mergeCell ref="B11:B12"/>
    <mergeCell ref="A21:A22"/>
    <mergeCell ref="A24:A25"/>
    <mergeCell ref="A27:A28"/>
    <mergeCell ref="A41:B41"/>
    <mergeCell ref="D38:G38"/>
    <mergeCell ref="D37:M37"/>
    <mergeCell ref="A37:C39"/>
    <mergeCell ref="K38:M38"/>
    <mergeCell ref="H38:J38"/>
    <mergeCell ref="D73:D75"/>
    <mergeCell ref="E73:I73"/>
    <mergeCell ref="B43:B44"/>
    <mergeCell ref="A43:A44"/>
    <mergeCell ref="J73:N73"/>
    <mergeCell ref="E74:E75"/>
    <mergeCell ref="F74:G74"/>
    <mergeCell ref="H74:I74"/>
    <mergeCell ref="J74:J75"/>
    <mergeCell ref="K74:L74"/>
    <mergeCell ref="M74:N74"/>
    <mergeCell ref="A77:B77"/>
    <mergeCell ref="A61:A62"/>
    <mergeCell ref="A58:A59"/>
    <mergeCell ref="A55:A56"/>
    <mergeCell ref="A73:C75"/>
  </mergeCells>
  <printOptions/>
  <pageMargins left="0.5118110236220472" right="0.5118110236220472" top="0.5118110236220472" bottom="0.1968503937007874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2"/>
  <sheetViews>
    <sheetView zoomScaleSheetLayoutView="100" workbookViewId="0" topLeftCell="A1">
      <selection activeCell="A1" sqref="A1:R1"/>
    </sheetView>
  </sheetViews>
  <sheetFormatPr defaultColWidth="8.796875" defaultRowHeight="14.25"/>
  <cols>
    <col min="1" max="1" width="3.09765625" style="683" customWidth="1"/>
    <col min="2" max="2" width="13.59765625" style="683" customWidth="1"/>
    <col min="3" max="9" width="4.69921875" style="683" customWidth="1"/>
    <col min="10" max="11" width="4.3984375" style="683" customWidth="1"/>
    <col min="12" max="18" width="4.69921875" style="683" customWidth="1"/>
    <col min="19" max="19" width="4.59765625" style="683" customWidth="1"/>
    <col min="20" max="16384" width="11.3984375" style="683" customWidth="1"/>
  </cols>
  <sheetData>
    <row r="1" spans="1:18" s="619" customFormat="1" ht="18.75">
      <c r="A1" s="618" t="s">
        <v>509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</row>
    <row r="2" s="619" customFormat="1" ht="13.5"/>
    <row r="3" s="619" customFormat="1" ht="13.5"/>
    <row r="4" spans="1:18" s="622" customFormat="1" ht="18" thickBot="1">
      <c r="A4" s="620" t="s">
        <v>97</v>
      </c>
      <c r="B4" s="621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</row>
    <row r="5" spans="1:18" s="622" customFormat="1" ht="15" customHeight="1">
      <c r="A5" s="623" t="s">
        <v>303</v>
      </c>
      <c r="B5" s="624"/>
      <c r="C5" s="625" t="s">
        <v>510</v>
      </c>
      <c r="D5" s="626"/>
      <c r="E5" s="627" t="s">
        <v>511</v>
      </c>
      <c r="F5" s="628"/>
      <c r="G5" s="628"/>
      <c r="H5" s="628"/>
      <c r="I5" s="628"/>
      <c r="J5" s="628"/>
      <c r="K5" s="626"/>
      <c r="L5" s="629" t="s">
        <v>512</v>
      </c>
      <c r="M5" s="630"/>
      <c r="N5" s="630"/>
      <c r="O5" s="630"/>
      <c r="P5" s="630"/>
      <c r="Q5" s="630"/>
      <c r="R5" s="630"/>
    </row>
    <row r="6" spans="1:18" s="622" customFormat="1" ht="15" customHeight="1">
      <c r="A6" s="631"/>
      <c r="B6" s="632"/>
      <c r="C6" s="633" t="s">
        <v>304</v>
      </c>
      <c r="D6" s="633" t="s">
        <v>305</v>
      </c>
      <c r="E6" s="634" t="s">
        <v>306</v>
      </c>
      <c r="F6" s="635"/>
      <c r="G6" s="636"/>
      <c r="H6" s="637" t="s">
        <v>307</v>
      </c>
      <c r="I6" s="636"/>
      <c r="J6" s="637" t="s">
        <v>308</v>
      </c>
      <c r="K6" s="636"/>
      <c r="L6" s="638" t="s">
        <v>306</v>
      </c>
      <c r="M6" s="639"/>
      <c r="N6" s="640"/>
      <c r="O6" s="637" t="s">
        <v>307</v>
      </c>
      <c r="P6" s="636"/>
      <c r="Q6" s="637" t="s">
        <v>308</v>
      </c>
      <c r="R6" s="635"/>
    </row>
    <row r="7" spans="1:18" s="622" customFormat="1" ht="15" customHeight="1">
      <c r="A7" s="641"/>
      <c r="B7" s="642"/>
      <c r="C7" s="643"/>
      <c r="D7" s="643"/>
      <c r="E7" s="644" t="s">
        <v>206</v>
      </c>
      <c r="F7" s="644" t="s">
        <v>0</v>
      </c>
      <c r="G7" s="644" t="s">
        <v>1</v>
      </c>
      <c r="H7" s="644" t="s">
        <v>0</v>
      </c>
      <c r="I7" s="644" t="s">
        <v>1</v>
      </c>
      <c r="J7" s="644" t="s">
        <v>0</v>
      </c>
      <c r="K7" s="645" t="s">
        <v>1</v>
      </c>
      <c r="L7" s="646" t="s">
        <v>206</v>
      </c>
      <c r="M7" s="646" t="s">
        <v>0</v>
      </c>
      <c r="N7" s="646" t="s">
        <v>1</v>
      </c>
      <c r="O7" s="644" t="s">
        <v>0</v>
      </c>
      <c r="P7" s="644" t="s">
        <v>1</v>
      </c>
      <c r="Q7" s="644" t="s">
        <v>0</v>
      </c>
      <c r="R7" s="645" t="s">
        <v>1</v>
      </c>
    </row>
    <row r="8" spans="1:19" s="653" customFormat="1" ht="19.5" customHeight="1">
      <c r="A8" s="647" t="s">
        <v>309</v>
      </c>
      <c r="B8" s="647"/>
      <c r="C8" s="648">
        <v>3492</v>
      </c>
      <c r="D8" s="649">
        <v>48</v>
      </c>
      <c r="E8" s="650">
        <v>3733</v>
      </c>
      <c r="F8" s="650">
        <v>1766</v>
      </c>
      <c r="G8" s="650">
        <v>1967</v>
      </c>
      <c r="H8" s="650">
        <v>1727</v>
      </c>
      <c r="I8" s="650">
        <v>1955</v>
      </c>
      <c r="J8" s="650">
        <v>39</v>
      </c>
      <c r="K8" s="650">
        <v>12</v>
      </c>
      <c r="L8" s="649">
        <v>3604</v>
      </c>
      <c r="M8" s="649">
        <v>1692</v>
      </c>
      <c r="N8" s="649">
        <v>1912</v>
      </c>
      <c r="O8" s="650">
        <v>1692</v>
      </c>
      <c r="P8" s="650">
        <v>1912</v>
      </c>
      <c r="Q8" s="651" t="s">
        <v>167</v>
      </c>
      <c r="R8" s="651" t="s">
        <v>167</v>
      </c>
      <c r="S8" s="652"/>
    </row>
    <row r="9" spans="1:19" s="622" customFormat="1" ht="19.5" customHeight="1">
      <c r="A9" s="654" t="s">
        <v>161</v>
      </c>
      <c r="B9" s="655" t="s">
        <v>310</v>
      </c>
      <c r="C9" s="656">
        <v>1678</v>
      </c>
      <c r="D9" s="657">
        <v>4</v>
      </c>
      <c r="E9" s="658">
        <v>1773</v>
      </c>
      <c r="F9" s="658">
        <v>774</v>
      </c>
      <c r="G9" s="658">
        <v>999</v>
      </c>
      <c r="H9" s="659">
        <v>766</v>
      </c>
      <c r="I9" s="658">
        <v>999</v>
      </c>
      <c r="J9" s="659">
        <v>8</v>
      </c>
      <c r="K9" s="659" t="s">
        <v>167</v>
      </c>
      <c r="L9" s="657">
        <v>1773</v>
      </c>
      <c r="M9" s="657">
        <v>810</v>
      </c>
      <c r="N9" s="657">
        <v>963</v>
      </c>
      <c r="O9" s="659">
        <v>810</v>
      </c>
      <c r="P9" s="658">
        <v>963</v>
      </c>
      <c r="Q9" s="659" t="s">
        <v>167</v>
      </c>
      <c r="R9" s="659" t="s">
        <v>167</v>
      </c>
      <c r="S9" s="660"/>
    </row>
    <row r="10" spans="1:19" s="622" customFormat="1" ht="19.5" customHeight="1">
      <c r="A10" s="661"/>
      <c r="B10" s="662" t="s">
        <v>311</v>
      </c>
      <c r="C10" s="663" t="s">
        <v>299</v>
      </c>
      <c r="D10" s="664" t="s">
        <v>299</v>
      </c>
      <c r="E10" s="664" t="s">
        <v>299</v>
      </c>
      <c r="F10" s="664" t="s">
        <v>299</v>
      </c>
      <c r="G10" s="664" t="s">
        <v>299</v>
      </c>
      <c r="H10" s="664" t="s">
        <v>299</v>
      </c>
      <c r="I10" s="664" t="s">
        <v>299</v>
      </c>
      <c r="J10" s="664" t="s">
        <v>299</v>
      </c>
      <c r="K10" s="664" t="s">
        <v>299</v>
      </c>
      <c r="L10" s="664" t="s">
        <v>299</v>
      </c>
      <c r="M10" s="664" t="s">
        <v>299</v>
      </c>
      <c r="N10" s="664" t="s">
        <v>299</v>
      </c>
      <c r="O10" s="664" t="s">
        <v>299</v>
      </c>
      <c r="P10" s="664" t="s">
        <v>299</v>
      </c>
      <c r="Q10" s="664" t="s">
        <v>299</v>
      </c>
      <c r="R10" s="664" t="s">
        <v>299</v>
      </c>
      <c r="S10" s="660"/>
    </row>
    <row r="11" spans="1:19" s="622" customFormat="1" ht="19.5" customHeight="1">
      <c r="A11" s="654" t="s">
        <v>163</v>
      </c>
      <c r="B11" s="655" t="s">
        <v>312</v>
      </c>
      <c r="C11" s="656">
        <v>588</v>
      </c>
      <c r="D11" s="657">
        <v>4</v>
      </c>
      <c r="E11" s="658">
        <v>721</v>
      </c>
      <c r="F11" s="658">
        <v>311</v>
      </c>
      <c r="G11" s="658">
        <v>410</v>
      </c>
      <c r="H11" s="659">
        <v>302</v>
      </c>
      <c r="I11" s="659">
        <v>408</v>
      </c>
      <c r="J11" s="659">
        <v>9</v>
      </c>
      <c r="K11" s="659">
        <v>2</v>
      </c>
      <c r="L11" s="657">
        <v>689</v>
      </c>
      <c r="M11" s="657">
        <v>281</v>
      </c>
      <c r="N11" s="657">
        <v>408</v>
      </c>
      <c r="O11" s="659">
        <v>281</v>
      </c>
      <c r="P11" s="659">
        <v>408</v>
      </c>
      <c r="Q11" s="659" t="s">
        <v>167</v>
      </c>
      <c r="R11" s="659" t="s">
        <v>167</v>
      </c>
      <c r="S11" s="660"/>
    </row>
    <row r="12" spans="1:19" s="622" customFormat="1" ht="19.5" customHeight="1">
      <c r="A12" s="661"/>
      <c r="B12" s="662" t="s">
        <v>313</v>
      </c>
      <c r="C12" s="663">
        <v>-5</v>
      </c>
      <c r="D12" s="664" t="s">
        <v>299</v>
      </c>
      <c r="E12" s="664" t="s">
        <v>299</v>
      </c>
      <c r="F12" s="664" t="s">
        <v>299</v>
      </c>
      <c r="G12" s="664" t="s">
        <v>299</v>
      </c>
      <c r="H12" s="664" t="s">
        <v>299</v>
      </c>
      <c r="I12" s="664" t="s">
        <v>299</v>
      </c>
      <c r="J12" s="665" t="s">
        <v>299</v>
      </c>
      <c r="K12" s="665" t="s">
        <v>299</v>
      </c>
      <c r="L12" s="665" t="s">
        <v>299</v>
      </c>
      <c r="M12" s="665" t="s">
        <v>299</v>
      </c>
      <c r="N12" s="665" t="s">
        <v>299</v>
      </c>
      <c r="O12" s="665" t="s">
        <v>299</v>
      </c>
      <c r="P12" s="665" t="s">
        <v>299</v>
      </c>
      <c r="Q12" s="665" t="s">
        <v>299</v>
      </c>
      <c r="R12" s="665" t="s">
        <v>299</v>
      </c>
      <c r="S12" s="660"/>
    </row>
    <row r="13" spans="1:19" s="622" customFormat="1" ht="19.5" customHeight="1">
      <c r="A13" s="654" t="s">
        <v>164</v>
      </c>
      <c r="B13" s="655" t="s">
        <v>314</v>
      </c>
      <c r="C13" s="656">
        <v>455</v>
      </c>
      <c r="D13" s="657">
        <v>4</v>
      </c>
      <c r="E13" s="658">
        <v>411</v>
      </c>
      <c r="F13" s="658">
        <v>268</v>
      </c>
      <c r="G13" s="658">
        <v>143</v>
      </c>
      <c r="H13" s="659">
        <v>268</v>
      </c>
      <c r="I13" s="659">
        <v>143</v>
      </c>
      <c r="J13" s="659" t="s">
        <v>167</v>
      </c>
      <c r="K13" s="659" t="s">
        <v>167</v>
      </c>
      <c r="L13" s="657">
        <v>350</v>
      </c>
      <c r="M13" s="657">
        <v>197</v>
      </c>
      <c r="N13" s="657">
        <v>153</v>
      </c>
      <c r="O13" s="659">
        <v>197</v>
      </c>
      <c r="P13" s="659">
        <v>153</v>
      </c>
      <c r="Q13" s="659" t="s">
        <v>167</v>
      </c>
      <c r="R13" s="659" t="s">
        <v>167</v>
      </c>
      <c r="S13" s="660"/>
    </row>
    <row r="14" spans="1:19" s="622" customFormat="1" ht="19.5" customHeight="1">
      <c r="A14" s="661"/>
      <c r="B14" s="662" t="s">
        <v>315</v>
      </c>
      <c r="C14" s="663" t="s">
        <v>299</v>
      </c>
      <c r="D14" s="664" t="s">
        <v>299</v>
      </c>
      <c r="E14" s="665">
        <v>-1</v>
      </c>
      <c r="F14" s="664" t="s">
        <v>513</v>
      </c>
      <c r="G14" s="664" t="s">
        <v>299</v>
      </c>
      <c r="H14" s="664" t="s">
        <v>299</v>
      </c>
      <c r="I14" s="664" t="s">
        <v>299</v>
      </c>
      <c r="J14" s="664" t="s">
        <v>513</v>
      </c>
      <c r="K14" s="664" t="s">
        <v>299</v>
      </c>
      <c r="L14" s="664" t="s">
        <v>299</v>
      </c>
      <c r="M14" s="664" t="s">
        <v>299</v>
      </c>
      <c r="N14" s="664" t="s">
        <v>299</v>
      </c>
      <c r="O14" s="664" t="s">
        <v>299</v>
      </c>
      <c r="P14" s="664" t="s">
        <v>299</v>
      </c>
      <c r="Q14" s="664" t="s">
        <v>299</v>
      </c>
      <c r="R14" s="664" t="s">
        <v>299</v>
      </c>
      <c r="S14" s="660"/>
    </row>
    <row r="15" spans="1:19" s="622" customFormat="1" ht="19.5" customHeight="1">
      <c r="A15" s="666" t="s">
        <v>316</v>
      </c>
      <c r="B15" s="667" t="s">
        <v>317</v>
      </c>
      <c r="C15" s="656">
        <v>35</v>
      </c>
      <c r="D15" s="657" t="s">
        <v>167</v>
      </c>
      <c r="E15" s="659">
        <v>36</v>
      </c>
      <c r="F15" s="658">
        <v>32</v>
      </c>
      <c r="G15" s="658">
        <v>4</v>
      </c>
      <c r="H15" s="659">
        <v>32</v>
      </c>
      <c r="I15" s="659">
        <v>4</v>
      </c>
      <c r="J15" s="659" t="s">
        <v>167</v>
      </c>
      <c r="K15" s="657" t="s">
        <v>167</v>
      </c>
      <c r="L15" s="657">
        <v>42</v>
      </c>
      <c r="M15" s="657">
        <v>36</v>
      </c>
      <c r="N15" s="657">
        <v>6</v>
      </c>
      <c r="O15" s="659">
        <v>36</v>
      </c>
      <c r="P15" s="659">
        <v>6</v>
      </c>
      <c r="Q15" s="659" t="s">
        <v>167</v>
      </c>
      <c r="R15" s="659" t="s">
        <v>167</v>
      </c>
      <c r="S15" s="660"/>
    </row>
    <row r="16" spans="1:19" s="622" customFormat="1" ht="19.5" customHeight="1">
      <c r="A16" s="668"/>
      <c r="B16" s="662" t="s">
        <v>318</v>
      </c>
      <c r="C16" s="656">
        <v>-1</v>
      </c>
      <c r="D16" s="664" t="s">
        <v>299</v>
      </c>
      <c r="E16" s="657" t="s">
        <v>299</v>
      </c>
      <c r="F16" s="657" t="s">
        <v>299</v>
      </c>
      <c r="G16" s="657" t="s">
        <v>299</v>
      </c>
      <c r="H16" s="657" t="s">
        <v>299</v>
      </c>
      <c r="I16" s="657" t="s">
        <v>299</v>
      </c>
      <c r="J16" s="657" t="s">
        <v>299</v>
      </c>
      <c r="K16" s="657" t="s">
        <v>299</v>
      </c>
      <c r="L16" s="657" t="s">
        <v>299</v>
      </c>
      <c r="M16" s="657" t="s">
        <v>299</v>
      </c>
      <c r="N16" s="657" t="s">
        <v>299</v>
      </c>
      <c r="O16" s="657" t="s">
        <v>299</v>
      </c>
      <c r="P16" s="657" t="s">
        <v>299</v>
      </c>
      <c r="Q16" s="657" t="s">
        <v>299</v>
      </c>
      <c r="R16" s="657" t="s">
        <v>299</v>
      </c>
      <c r="S16" s="660"/>
    </row>
    <row r="17" spans="1:19" s="622" customFormat="1" ht="19.5" customHeight="1">
      <c r="A17" s="669" t="s">
        <v>319</v>
      </c>
      <c r="B17" s="655" t="s">
        <v>320</v>
      </c>
      <c r="C17" s="656">
        <v>369</v>
      </c>
      <c r="D17" s="657">
        <v>14</v>
      </c>
      <c r="E17" s="658">
        <v>386</v>
      </c>
      <c r="F17" s="658">
        <v>213</v>
      </c>
      <c r="G17" s="658">
        <v>173</v>
      </c>
      <c r="H17" s="659">
        <v>198</v>
      </c>
      <c r="I17" s="659">
        <v>171</v>
      </c>
      <c r="J17" s="659">
        <v>15</v>
      </c>
      <c r="K17" s="657">
        <v>2</v>
      </c>
      <c r="L17" s="657">
        <v>398</v>
      </c>
      <c r="M17" s="657">
        <v>203</v>
      </c>
      <c r="N17" s="657">
        <v>195</v>
      </c>
      <c r="O17" s="659">
        <v>203</v>
      </c>
      <c r="P17" s="659">
        <v>195</v>
      </c>
      <c r="Q17" s="659" t="s">
        <v>167</v>
      </c>
      <c r="R17" s="659" t="s">
        <v>167</v>
      </c>
      <c r="S17" s="660"/>
    </row>
    <row r="18" spans="1:19" s="622" customFormat="1" ht="25.5" customHeight="1">
      <c r="A18" s="669">
        <v>6</v>
      </c>
      <c r="B18" s="670" t="s">
        <v>514</v>
      </c>
      <c r="C18" s="656" t="s">
        <v>167</v>
      </c>
      <c r="D18" s="657" t="s">
        <v>167</v>
      </c>
      <c r="E18" s="658">
        <v>27</v>
      </c>
      <c r="F18" s="658">
        <v>9</v>
      </c>
      <c r="G18" s="658">
        <v>18</v>
      </c>
      <c r="H18" s="659">
        <v>7</v>
      </c>
      <c r="I18" s="659">
        <v>17</v>
      </c>
      <c r="J18" s="659">
        <v>2</v>
      </c>
      <c r="K18" s="657">
        <v>1</v>
      </c>
      <c r="L18" s="657">
        <v>8</v>
      </c>
      <c r="M18" s="657">
        <v>3</v>
      </c>
      <c r="N18" s="657">
        <v>5</v>
      </c>
      <c r="O18" s="659">
        <v>3</v>
      </c>
      <c r="P18" s="659">
        <v>5</v>
      </c>
      <c r="Q18" s="659" t="s">
        <v>167</v>
      </c>
      <c r="R18" s="659" t="s">
        <v>167</v>
      </c>
      <c r="S18" s="660"/>
    </row>
    <row r="19" spans="1:19" s="622" customFormat="1" ht="19.5" customHeight="1">
      <c r="A19" s="669">
        <v>7</v>
      </c>
      <c r="B19" s="655" t="s">
        <v>321</v>
      </c>
      <c r="C19" s="656">
        <v>367</v>
      </c>
      <c r="D19" s="657">
        <v>22</v>
      </c>
      <c r="E19" s="658">
        <v>379</v>
      </c>
      <c r="F19" s="658">
        <v>159</v>
      </c>
      <c r="G19" s="658">
        <v>220</v>
      </c>
      <c r="H19" s="659">
        <v>154</v>
      </c>
      <c r="I19" s="659">
        <v>213</v>
      </c>
      <c r="J19" s="659">
        <v>5</v>
      </c>
      <c r="K19" s="657">
        <v>7</v>
      </c>
      <c r="L19" s="657">
        <v>344</v>
      </c>
      <c r="M19" s="657">
        <v>162</v>
      </c>
      <c r="N19" s="657">
        <v>182</v>
      </c>
      <c r="O19" s="659">
        <v>162</v>
      </c>
      <c r="P19" s="659">
        <v>182</v>
      </c>
      <c r="Q19" s="659" t="s">
        <v>167</v>
      </c>
      <c r="R19" s="659" t="s">
        <v>167</v>
      </c>
      <c r="S19" s="660"/>
    </row>
    <row r="20" spans="1:19" s="622" customFormat="1" ht="19.5" customHeight="1" thickBot="1">
      <c r="A20" s="671">
        <v>8</v>
      </c>
      <c r="B20" s="672" t="s">
        <v>322</v>
      </c>
      <c r="C20" s="673" t="s">
        <v>167</v>
      </c>
      <c r="D20" s="674" t="s">
        <v>167</v>
      </c>
      <c r="E20" s="675" t="s">
        <v>167</v>
      </c>
      <c r="F20" s="675" t="s">
        <v>167</v>
      </c>
      <c r="G20" s="675" t="s">
        <v>167</v>
      </c>
      <c r="H20" s="675" t="s">
        <v>167</v>
      </c>
      <c r="I20" s="675" t="s">
        <v>167</v>
      </c>
      <c r="J20" s="675" t="s">
        <v>167</v>
      </c>
      <c r="K20" s="675" t="s">
        <v>167</v>
      </c>
      <c r="L20" s="675" t="s">
        <v>167</v>
      </c>
      <c r="M20" s="675" t="s">
        <v>167</v>
      </c>
      <c r="N20" s="675" t="s">
        <v>167</v>
      </c>
      <c r="O20" s="675" t="s">
        <v>167</v>
      </c>
      <c r="P20" s="675" t="s">
        <v>167</v>
      </c>
      <c r="Q20" s="676" t="s">
        <v>167</v>
      </c>
      <c r="R20" s="676" t="s">
        <v>167</v>
      </c>
      <c r="S20" s="660"/>
    </row>
    <row r="21" spans="1:18" s="622" customFormat="1" ht="17.25" customHeight="1">
      <c r="A21" s="677" t="s">
        <v>323</v>
      </c>
      <c r="B21" s="677"/>
      <c r="C21" s="678"/>
      <c r="D21" s="678"/>
      <c r="E21" s="678"/>
      <c r="F21" s="679"/>
      <c r="G21" s="678"/>
      <c r="H21" s="678"/>
      <c r="I21" s="678"/>
      <c r="J21" s="678"/>
      <c r="K21" s="680"/>
      <c r="L21" s="681"/>
      <c r="M21" s="681"/>
      <c r="N21" s="681"/>
      <c r="O21" s="678"/>
      <c r="P21" s="678"/>
      <c r="Q21" s="678"/>
      <c r="R21" s="678"/>
    </row>
    <row r="22" spans="1:18" s="622" customFormat="1" ht="17.25" customHeight="1">
      <c r="A22" s="682" t="s">
        <v>324</v>
      </c>
      <c r="B22" s="678"/>
      <c r="C22" s="678"/>
      <c r="D22" s="678"/>
      <c r="E22" s="678"/>
      <c r="F22" s="678"/>
      <c r="G22" s="678"/>
      <c r="H22" s="678"/>
      <c r="I22" s="678"/>
      <c r="J22" s="678"/>
      <c r="K22" s="680"/>
      <c r="L22" s="681"/>
      <c r="M22" s="681"/>
      <c r="N22" s="681"/>
      <c r="O22" s="678"/>
      <c r="P22" s="678"/>
      <c r="Q22" s="678"/>
      <c r="R22" s="678"/>
    </row>
    <row r="23" s="619" customFormat="1" ht="17.25" customHeight="1"/>
    <row r="24" s="619" customFormat="1" ht="13.5"/>
    <row r="25" s="619" customFormat="1" ht="13.5"/>
    <row r="26" s="619" customFormat="1" ht="13.5"/>
    <row r="27" s="619" customFormat="1" ht="13.5"/>
    <row r="28" s="619" customFormat="1" ht="13.5"/>
    <row r="29" s="619" customFormat="1" ht="13.5"/>
    <row r="30" s="619" customFormat="1" ht="13.5"/>
    <row r="31" s="619" customFormat="1" ht="13.5"/>
    <row r="32" s="619" customFormat="1" ht="13.5"/>
    <row r="33" s="619" customFormat="1" ht="13.5"/>
    <row r="34" s="619" customFormat="1" ht="13.5"/>
    <row r="35" s="619" customFormat="1" ht="13.5"/>
    <row r="36" s="619" customFormat="1" ht="13.5"/>
    <row r="37" s="619" customFormat="1" ht="13.5"/>
    <row r="38" s="619" customFormat="1" ht="13.5"/>
    <row r="39" s="619" customFormat="1" ht="13.5"/>
    <row r="40" s="619" customFormat="1" ht="13.5"/>
    <row r="41" s="619" customFormat="1" ht="13.5"/>
    <row r="42" s="619" customFormat="1" ht="13.5"/>
    <row r="43" s="619" customFormat="1" ht="13.5"/>
    <row r="44" s="619" customFormat="1" ht="13.5"/>
    <row r="45" s="619" customFormat="1" ht="13.5"/>
    <row r="46" s="619" customFormat="1" ht="13.5"/>
    <row r="47" s="619" customFormat="1" ht="13.5"/>
    <row r="48" s="619" customFormat="1" ht="13.5"/>
    <row r="49" s="619" customFormat="1" ht="13.5"/>
    <row r="50" s="619" customFormat="1" ht="13.5"/>
    <row r="51" s="619" customFormat="1" ht="13.5"/>
    <row r="52" s="619" customFormat="1" ht="13.5"/>
    <row r="53" s="619" customFormat="1" ht="13.5"/>
    <row r="54" s="619" customFormat="1" ht="13.5"/>
    <row r="55" s="619" customFormat="1" ht="13.5"/>
    <row r="56" s="619" customFormat="1" ht="13.5"/>
    <row r="57" s="619" customFormat="1" ht="13.5"/>
    <row r="58" s="619" customFormat="1" ht="13.5"/>
    <row r="59" s="619" customFormat="1" ht="13.5"/>
    <row r="60" s="619" customFormat="1" ht="13.5"/>
    <row r="61" s="619" customFormat="1" ht="13.5"/>
    <row r="62" s="619" customFormat="1" ht="13.5"/>
    <row r="63" s="619" customFormat="1" ht="13.5"/>
    <row r="64" s="619" customFormat="1" ht="13.5"/>
    <row r="65" s="619" customFormat="1" ht="13.5"/>
    <row r="66" s="619" customFormat="1" ht="13.5"/>
    <row r="67" s="619" customFormat="1" ht="13.5"/>
    <row r="68" s="619" customFormat="1" ht="13.5"/>
    <row r="69" s="619" customFormat="1" ht="13.5"/>
    <row r="70" s="619" customFormat="1" ht="13.5"/>
    <row r="71" s="619" customFormat="1" ht="13.5"/>
    <row r="72" s="619" customFormat="1" ht="13.5"/>
    <row r="73" s="619" customFormat="1" ht="13.5"/>
    <row r="74" s="619" customFormat="1" ht="13.5"/>
    <row r="75" s="619" customFormat="1" ht="13.5"/>
    <row r="76" s="619" customFormat="1" ht="13.5"/>
    <row r="77" s="619" customFormat="1" ht="13.5"/>
    <row r="78" s="619" customFormat="1" ht="13.5"/>
    <row r="79" s="619" customFormat="1" ht="13.5"/>
    <row r="80" s="619" customFormat="1" ht="13.5"/>
    <row r="81" s="619" customFormat="1" ht="13.5"/>
    <row r="82" s="619" customFormat="1" ht="13.5"/>
    <row r="83" s="619" customFormat="1" ht="13.5"/>
    <row r="84" s="619" customFormat="1" ht="13.5"/>
    <row r="85" s="619" customFormat="1" ht="13.5"/>
    <row r="86" s="619" customFormat="1" ht="13.5"/>
    <row r="87" s="619" customFormat="1" ht="13.5"/>
    <row r="88" s="619" customFormat="1" ht="13.5"/>
    <row r="89" s="619" customFormat="1" ht="13.5"/>
    <row r="90" s="619" customFormat="1" ht="13.5"/>
    <row r="91" s="619" customFormat="1" ht="13.5"/>
    <row r="92" s="619" customFormat="1" ht="13.5"/>
    <row r="93" s="619" customFormat="1" ht="13.5"/>
    <row r="94" s="619" customFormat="1" ht="13.5"/>
    <row r="95" s="619" customFormat="1" ht="13.5"/>
    <row r="96" s="619" customFormat="1" ht="13.5"/>
    <row r="97" s="619" customFormat="1" ht="13.5"/>
  </sheetData>
  <mergeCells count="18">
    <mergeCell ref="A1:R1"/>
    <mergeCell ref="A13:A14"/>
    <mergeCell ref="A15:A16"/>
    <mergeCell ref="C5:D5"/>
    <mergeCell ref="C6:C7"/>
    <mergeCell ref="A8:B8"/>
    <mergeCell ref="A5:B7"/>
    <mergeCell ref="A9:A10"/>
    <mergeCell ref="A11:A12"/>
    <mergeCell ref="D6:D7"/>
    <mergeCell ref="O6:P6"/>
    <mergeCell ref="Q6:R6"/>
    <mergeCell ref="E6:G6"/>
    <mergeCell ref="E5:K5"/>
    <mergeCell ref="L5:R5"/>
    <mergeCell ref="H6:I6"/>
    <mergeCell ref="J6:K6"/>
    <mergeCell ref="L6:N6"/>
  </mergeCells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4"/>
  <sheetViews>
    <sheetView zoomScaleSheetLayoutView="100" workbookViewId="0" topLeftCell="A1">
      <selection activeCell="A1" sqref="A1:N1"/>
    </sheetView>
  </sheetViews>
  <sheetFormatPr defaultColWidth="8.796875" defaultRowHeight="14.25"/>
  <cols>
    <col min="1" max="1" width="3" style="684" customWidth="1"/>
    <col min="2" max="2" width="13.69921875" style="684" customWidth="1"/>
    <col min="3" max="4" width="5" style="684" customWidth="1"/>
    <col min="5" max="7" width="4.8984375" style="684" customWidth="1"/>
    <col min="8" max="8" width="4.8984375" style="619" customWidth="1"/>
    <col min="9" max="9" width="4.5" style="684" customWidth="1"/>
    <col min="10" max="10" width="13.69921875" style="684" customWidth="1"/>
    <col min="11" max="12" width="5" style="684" customWidth="1"/>
    <col min="13" max="15" width="4.8984375" style="684" customWidth="1"/>
    <col min="16" max="16" width="4.8984375" style="688" customWidth="1"/>
    <col min="17" max="16384" width="11.3984375" style="683" customWidth="1"/>
  </cols>
  <sheetData>
    <row r="1" spans="2:15" ht="13.5" customHeight="1" thickBot="1">
      <c r="B1" s="685"/>
      <c r="C1" s="686"/>
      <c r="D1" s="685"/>
      <c r="E1" s="685"/>
      <c r="F1" s="685"/>
      <c r="G1" s="685"/>
      <c r="H1" s="687"/>
      <c r="I1" s="686"/>
      <c r="J1" s="686"/>
      <c r="K1" s="686"/>
      <c r="L1" s="686"/>
      <c r="M1" s="686"/>
      <c r="N1" s="686"/>
      <c r="O1" s="686"/>
    </row>
    <row r="2" spans="1:16" ht="13.5" customHeight="1">
      <c r="A2" s="689" t="s">
        <v>325</v>
      </c>
      <c r="B2" s="690"/>
      <c r="C2" s="691" t="s">
        <v>326</v>
      </c>
      <c r="D2" s="692"/>
      <c r="E2" s="693"/>
      <c r="F2" s="693"/>
      <c r="G2" s="694"/>
      <c r="H2" s="695"/>
      <c r="I2" s="696" t="s">
        <v>327</v>
      </c>
      <c r="J2" s="690"/>
      <c r="K2" s="692" t="s">
        <v>326</v>
      </c>
      <c r="L2" s="692"/>
      <c r="M2" s="693"/>
      <c r="N2" s="693"/>
      <c r="O2" s="694"/>
      <c r="P2" s="697"/>
    </row>
    <row r="3" spans="1:16" ht="13.5" customHeight="1">
      <c r="A3" s="698"/>
      <c r="B3" s="699"/>
      <c r="C3" s="700" t="s">
        <v>515</v>
      </c>
      <c r="D3" s="701">
        <v>13</v>
      </c>
      <c r="E3" s="702">
        <v>14</v>
      </c>
      <c r="F3" s="702">
        <v>15</v>
      </c>
      <c r="G3" s="702">
        <v>16</v>
      </c>
      <c r="H3" s="703">
        <v>17</v>
      </c>
      <c r="I3" s="704"/>
      <c r="J3" s="699"/>
      <c r="K3" s="705" t="s">
        <v>516</v>
      </c>
      <c r="L3" s="701">
        <v>13</v>
      </c>
      <c r="M3" s="702">
        <v>14</v>
      </c>
      <c r="N3" s="702">
        <v>15</v>
      </c>
      <c r="O3" s="702">
        <v>16</v>
      </c>
      <c r="P3" s="706">
        <v>17</v>
      </c>
    </row>
    <row r="4" spans="1:16" ht="15.75" customHeight="1">
      <c r="A4" s="707" t="s">
        <v>328</v>
      </c>
      <c r="B4" s="708"/>
      <c r="C4" s="709">
        <v>465</v>
      </c>
      <c r="D4" s="710">
        <v>386</v>
      </c>
      <c r="E4" s="710">
        <v>354</v>
      </c>
      <c r="F4" s="710">
        <v>388</v>
      </c>
      <c r="G4" s="710">
        <v>387</v>
      </c>
      <c r="H4" s="711">
        <v>398</v>
      </c>
      <c r="I4" s="712" t="s">
        <v>328</v>
      </c>
      <c r="J4" s="708"/>
      <c r="K4" s="713">
        <v>465</v>
      </c>
      <c r="L4" s="714">
        <v>386</v>
      </c>
      <c r="M4" s="714">
        <v>354</v>
      </c>
      <c r="N4" s="714">
        <v>388</v>
      </c>
      <c r="O4" s="714">
        <v>387</v>
      </c>
      <c r="P4" s="715">
        <v>398</v>
      </c>
    </row>
    <row r="5" spans="1:16" ht="15.75" customHeight="1">
      <c r="A5" s="716" t="s">
        <v>329</v>
      </c>
      <c r="B5" s="717" t="s">
        <v>330</v>
      </c>
      <c r="C5" s="718">
        <v>3</v>
      </c>
      <c r="D5" s="718">
        <v>1</v>
      </c>
      <c r="E5" s="718">
        <v>2</v>
      </c>
      <c r="F5" s="718">
        <v>0</v>
      </c>
      <c r="G5" s="718">
        <v>1</v>
      </c>
      <c r="H5" s="719">
        <v>1</v>
      </c>
      <c r="I5" s="720" t="s">
        <v>329</v>
      </c>
      <c r="J5" s="721" t="s">
        <v>331</v>
      </c>
      <c r="K5" s="722">
        <v>88</v>
      </c>
      <c r="L5" s="723">
        <v>41</v>
      </c>
      <c r="M5" s="723">
        <v>30</v>
      </c>
      <c r="N5" s="723">
        <v>35</v>
      </c>
      <c r="O5" s="723">
        <v>43</v>
      </c>
      <c r="P5" s="724">
        <v>61</v>
      </c>
    </row>
    <row r="6" spans="1:16" ht="15.75" customHeight="1">
      <c r="A6" s="716" t="s">
        <v>332</v>
      </c>
      <c r="B6" s="717" t="s">
        <v>333</v>
      </c>
      <c r="C6" s="725">
        <v>1</v>
      </c>
      <c r="D6" s="725">
        <v>1</v>
      </c>
      <c r="E6" s="725" t="s">
        <v>167</v>
      </c>
      <c r="F6" s="725" t="s">
        <v>167</v>
      </c>
      <c r="G6" s="718" t="s">
        <v>167</v>
      </c>
      <c r="H6" s="719">
        <v>0</v>
      </c>
      <c r="I6" s="720"/>
      <c r="J6" s="721"/>
      <c r="K6" s="722"/>
      <c r="L6" s="723"/>
      <c r="M6" s="723"/>
      <c r="N6" s="723"/>
      <c r="O6" s="723"/>
      <c r="P6" s="724"/>
    </row>
    <row r="7" spans="1:16" ht="15.75" customHeight="1">
      <c r="A7" s="716" t="s">
        <v>334</v>
      </c>
      <c r="B7" s="717" t="s">
        <v>335</v>
      </c>
      <c r="C7" s="725" t="s">
        <v>167</v>
      </c>
      <c r="D7" s="725">
        <v>1</v>
      </c>
      <c r="E7" s="725" t="s">
        <v>167</v>
      </c>
      <c r="F7" s="725" t="s">
        <v>167</v>
      </c>
      <c r="G7" s="718" t="s">
        <v>167</v>
      </c>
      <c r="H7" s="719">
        <v>0</v>
      </c>
      <c r="I7" s="726" t="s">
        <v>334</v>
      </c>
      <c r="J7" s="717" t="s">
        <v>336</v>
      </c>
      <c r="K7" s="722">
        <v>79</v>
      </c>
      <c r="L7" s="723">
        <v>67</v>
      </c>
      <c r="M7" s="727">
        <v>53</v>
      </c>
      <c r="N7" s="727">
        <v>65</v>
      </c>
      <c r="O7" s="727">
        <v>53</v>
      </c>
      <c r="P7" s="728">
        <v>68</v>
      </c>
    </row>
    <row r="8" spans="1:16" ht="15.75" customHeight="1">
      <c r="A8" s="716" t="s">
        <v>337</v>
      </c>
      <c r="B8" s="717" t="s">
        <v>338</v>
      </c>
      <c r="C8" s="725">
        <v>1</v>
      </c>
      <c r="D8" s="725">
        <v>1</v>
      </c>
      <c r="E8" s="725" t="s">
        <v>167</v>
      </c>
      <c r="F8" s="725" t="s">
        <v>167</v>
      </c>
      <c r="G8" s="718" t="s">
        <v>167</v>
      </c>
      <c r="H8" s="719">
        <v>0</v>
      </c>
      <c r="I8" s="726" t="s">
        <v>337</v>
      </c>
      <c r="J8" s="717" t="s">
        <v>339</v>
      </c>
      <c r="K8" s="722">
        <v>107</v>
      </c>
      <c r="L8" s="723">
        <v>63</v>
      </c>
      <c r="M8" s="723">
        <v>94</v>
      </c>
      <c r="N8" s="723">
        <v>83</v>
      </c>
      <c r="O8" s="723">
        <v>64</v>
      </c>
      <c r="P8" s="724">
        <v>71</v>
      </c>
    </row>
    <row r="9" spans="1:16" ht="15.75" customHeight="1">
      <c r="A9" s="716" t="s">
        <v>340</v>
      </c>
      <c r="B9" s="717" t="s">
        <v>341</v>
      </c>
      <c r="C9" s="718">
        <v>66</v>
      </c>
      <c r="D9" s="718">
        <v>41</v>
      </c>
      <c r="E9" s="718">
        <v>34</v>
      </c>
      <c r="F9" s="718">
        <v>35</v>
      </c>
      <c r="G9" s="718">
        <v>53</v>
      </c>
      <c r="H9" s="719">
        <v>51</v>
      </c>
      <c r="I9" s="720" t="s">
        <v>340</v>
      </c>
      <c r="J9" s="721" t="s">
        <v>342</v>
      </c>
      <c r="K9" s="722">
        <v>66</v>
      </c>
      <c r="L9" s="723">
        <v>83</v>
      </c>
      <c r="M9" s="723">
        <v>63</v>
      </c>
      <c r="N9" s="723">
        <v>65</v>
      </c>
      <c r="O9" s="723">
        <v>61</v>
      </c>
      <c r="P9" s="724">
        <v>57</v>
      </c>
    </row>
    <row r="10" spans="1:16" ht="15.75" customHeight="1">
      <c r="A10" s="716" t="s">
        <v>343</v>
      </c>
      <c r="B10" s="717" t="s">
        <v>344</v>
      </c>
      <c r="C10" s="718">
        <v>76</v>
      </c>
      <c r="D10" s="718">
        <v>88</v>
      </c>
      <c r="E10" s="718">
        <v>53</v>
      </c>
      <c r="F10" s="718">
        <v>81</v>
      </c>
      <c r="G10" s="718">
        <v>92</v>
      </c>
      <c r="H10" s="719">
        <v>94</v>
      </c>
      <c r="I10" s="720"/>
      <c r="J10" s="721"/>
      <c r="K10" s="722"/>
      <c r="L10" s="723"/>
      <c r="M10" s="723"/>
      <c r="N10" s="723"/>
      <c r="O10" s="723"/>
      <c r="P10" s="724"/>
    </row>
    <row r="11" spans="1:16" ht="15.75" customHeight="1">
      <c r="A11" s="729" t="s">
        <v>345</v>
      </c>
      <c r="B11" s="730" t="s">
        <v>346</v>
      </c>
      <c r="C11" s="718">
        <v>12</v>
      </c>
      <c r="D11" s="718">
        <v>6</v>
      </c>
      <c r="E11" s="718">
        <v>5</v>
      </c>
      <c r="F11" s="718">
        <v>5</v>
      </c>
      <c r="G11" s="718">
        <v>5</v>
      </c>
      <c r="H11" s="719">
        <v>4</v>
      </c>
      <c r="I11" s="726" t="s">
        <v>343</v>
      </c>
      <c r="J11" s="731" t="s">
        <v>347</v>
      </c>
      <c r="K11" s="722">
        <v>4</v>
      </c>
      <c r="L11" s="723">
        <v>10</v>
      </c>
      <c r="M11" s="723">
        <v>12</v>
      </c>
      <c r="N11" s="723">
        <v>23</v>
      </c>
      <c r="O11" s="723">
        <v>23</v>
      </c>
      <c r="P11" s="724">
        <v>21</v>
      </c>
    </row>
    <row r="12" spans="1:16" ht="15.75" customHeight="1">
      <c r="A12" s="729"/>
      <c r="B12" s="730"/>
      <c r="C12" s="718"/>
      <c r="D12" s="718"/>
      <c r="E12" s="718"/>
      <c r="F12" s="718"/>
      <c r="G12" s="718"/>
      <c r="H12" s="719"/>
      <c r="I12" s="726" t="s">
        <v>345</v>
      </c>
      <c r="J12" s="731" t="s">
        <v>348</v>
      </c>
      <c r="K12" s="727">
        <v>2</v>
      </c>
      <c r="L12" s="723">
        <v>7</v>
      </c>
      <c r="M12" s="723">
        <v>1</v>
      </c>
      <c r="N12" s="723">
        <v>0</v>
      </c>
      <c r="O12" s="723">
        <v>2</v>
      </c>
      <c r="P12" s="724">
        <v>2</v>
      </c>
    </row>
    <row r="13" spans="1:16" ht="15.75" customHeight="1">
      <c r="A13" s="716" t="s">
        <v>349</v>
      </c>
      <c r="B13" s="717" t="s">
        <v>350</v>
      </c>
      <c r="C13" s="718">
        <v>14</v>
      </c>
      <c r="D13" s="718">
        <v>20</v>
      </c>
      <c r="E13" s="718">
        <v>14</v>
      </c>
      <c r="F13" s="718">
        <v>23</v>
      </c>
      <c r="G13" s="718">
        <v>17</v>
      </c>
      <c r="H13" s="719">
        <v>19</v>
      </c>
      <c r="I13" s="726" t="s">
        <v>349</v>
      </c>
      <c r="J13" s="731" t="s">
        <v>351</v>
      </c>
      <c r="K13" s="722">
        <v>14</v>
      </c>
      <c r="L13" s="723">
        <v>51</v>
      </c>
      <c r="M13" s="723">
        <v>10</v>
      </c>
      <c r="N13" s="723">
        <v>16</v>
      </c>
      <c r="O13" s="723">
        <v>13</v>
      </c>
      <c r="P13" s="724">
        <v>11</v>
      </c>
    </row>
    <row r="14" spans="1:16" ht="15.75" customHeight="1">
      <c r="A14" s="729" t="s">
        <v>352</v>
      </c>
      <c r="B14" s="732" t="s">
        <v>353</v>
      </c>
      <c r="C14" s="718">
        <v>135</v>
      </c>
      <c r="D14" s="718">
        <v>88</v>
      </c>
      <c r="E14" s="718">
        <v>125</v>
      </c>
      <c r="F14" s="718">
        <v>123</v>
      </c>
      <c r="G14" s="718">
        <v>114</v>
      </c>
      <c r="H14" s="719">
        <v>109</v>
      </c>
      <c r="I14" s="720" t="s">
        <v>352</v>
      </c>
      <c r="J14" s="733" t="s">
        <v>354</v>
      </c>
      <c r="K14" s="722">
        <v>100</v>
      </c>
      <c r="L14" s="723">
        <v>51</v>
      </c>
      <c r="M14" s="723">
        <v>84</v>
      </c>
      <c r="N14" s="723">
        <v>94</v>
      </c>
      <c r="O14" s="723">
        <v>123</v>
      </c>
      <c r="P14" s="724">
        <v>105</v>
      </c>
    </row>
    <row r="15" spans="1:16" ht="15.75" customHeight="1">
      <c r="A15" s="729"/>
      <c r="B15" s="732"/>
      <c r="C15" s="718"/>
      <c r="D15" s="718"/>
      <c r="E15" s="718"/>
      <c r="F15" s="718"/>
      <c r="G15" s="718"/>
      <c r="H15" s="719"/>
      <c r="I15" s="720"/>
      <c r="J15" s="733"/>
      <c r="K15" s="722"/>
      <c r="L15" s="723"/>
      <c r="M15" s="723"/>
      <c r="N15" s="723"/>
      <c r="O15" s="723"/>
      <c r="P15" s="724"/>
    </row>
    <row r="16" spans="1:16" ht="15.75" customHeight="1">
      <c r="A16" s="716" t="s">
        <v>355</v>
      </c>
      <c r="B16" s="717" t="s">
        <v>356</v>
      </c>
      <c r="C16" s="718">
        <v>16</v>
      </c>
      <c r="D16" s="718">
        <v>5</v>
      </c>
      <c r="E16" s="718">
        <v>3</v>
      </c>
      <c r="F16" s="718">
        <v>8</v>
      </c>
      <c r="G16" s="718">
        <v>4</v>
      </c>
      <c r="H16" s="719">
        <v>5</v>
      </c>
      <c r="I16" s="726" t="s">
        <v>355</v>
      </c>
      <c r="J16" s="717" t="s">
        <v>357</v>
      </c>
      <c r="K16" s="727">
        <v>5</v>
      </c>
      <c r="L16" s="723">
        <v>13</v>
      </c>
      <c r="M16" s="723">
        <v>7</v>
      </c>
      <c r="N16" s="723">
        <v>7</v>
      </c>
      <c r="O16" s="723">
        <v>5</v>
      </c>
      <c r="P16" s="724">
        <v>2</v>
      </c>
    </row>
    <row r="17" spans="1:16" ht="15.75" customHeight="1">
      <c r="A17" s="716" t="s">
        <v>358</v>
      </c>
      <c r="B17" s="717" t="s">
        <v>359</v>
      </c>
      <c r="C17" s="725">
        <v>1</v>
      </c>
      <c r="D17" s="718" t="s">
        <v>167</v>
      </c>
      <c r="E17" s="718">
        <v>2</v>
      </c>
      <c r="F17" s="718">
        <v>0</v>
      </c>
      <c r="G17" s="718">
        <v>1</v>
      </c>
      <c r="H17" s="719">
        <v>0</v>
      </c>
      <c r="I17" s="726"/>
      <c r="J17" s="734"/>
      <c r="K17" s="722"/>
      <c r="L17" s="722"/>
      <c r="M17" s="722"/>
      <c r="N17" s="723"/>
      <c r="O17" s="723"/>
      <c r="P17" s="724"/>
    </row>
    <row r="18" spans="1:16" ht="15.75" customHeight="1">
      <c r="A18" s="716" t="s">
        <v>360</v>
      </c>
      <c r="B18" s="717" t="s">
        <v>361</v>
      </c>
      <c r="C18" s="718">
        <v>124</v>
      </c>
      <c r="D18" s="718">
        <v>109</v>
      </c>
      <c r="E18" s="718">
        <v>92</v>
      </c>
      <c r="F18" s="718">
        <v>77</v>
      </c>
      <c r="G18" s="718">
        <v>72</v>
      </c>
      <c r="H18" s="719">
        <v>89</v>
      </c>
      <c r="I18" s="726"/>
      <c r="J18" s="717"/>
      <c r="K18" s="722"/>
      <c r="L18" s="722"/>
      <c r="M18" s="727"/>
      <c r="N18" s="727"/>
      <c r="O18" s="723"/>
      <c r="P18" s="724"/>
    </row>
    <row r="19" spans="1:16" ht="15.75" customHeight="1">
      <c r="A19" s="729" t="s">
        <v>362</v>
      </c>
      <c r="B19" s="730" t="s">
        <v>363</v>
      </c>
      <c r="C19" s="718">
        <v>6</v>
      </c>
      <c r="D19" s="718">
        <v>10</v>
      </c>
      <c r="E19" s="718">
        <v>18</v>
      </c>
      <c r="F19" s="718">
        <v>36</v>
      </c>
      <c r="G19" s="718">
        <v>23</v>
      </c>
      <c r="H19" s="719">
        <v>22</v>
      </c>
      <c r="I19" s="726"/>
      <c r="J19" s="735"/>
      <c r="K19" s="722"/>
      <c r="L19" s="722"/>
      <c r="M19" s="722"/>
      <c r="N19" s="722"/>
      <c r="O19" s="722"/>
      <c r="P19" s="724"/>
    </row>
    <row r="20" spans="1:16" ht="15.75" customHeight="1">
      <c r="A20" s="729"/>
      <c r="B20" s="730"/>
      <c r="C20" s="718"/>
      <c r="D20" s="718"/>
      <c r="E20" s="718"/>
      <c r="F20" s="718"/>
      <c r="G20" s="718"/>
      <c r="H20" s="719"/>
      <c r="I20" s="726"/>
      <c r="J20" s="735"/>
      <c r="K20" s="727"/>
      <c r="L20" s="727"/>
      <c r="M20" s="727"/>
      <c r="N20" s="727"/>
      <c r="O20" s="727"/>
      <c r="P20" s="724"/>
    </row>
    <row r="21" spans="1:16" ht="15.75" customHeight="1" thickBot="1">
      <c r="A21" s="736" t="s">
        <v>364</v>
      </c>
      <c r="B21" s="737" t="s">
        <v>357</v>
      </c>
      <c r="C21" s="738">
        <v>10</v>
      </c>
      <c r="D21" s="738">
        <v>15</v>
      </c>
      <c r="E21" s="738">
        <v>6</v>
      </c>
      <c r="F21" s="738" t="s">
        <v>167</v>
      </c>
      <c r="G21" s="738">
        <v>5</v>
      </c>
      <c r="H21" s="739">
        <v>4</v>
      </c>
      <c r="I21" s="740"/>
      <c r="J21" s="741"/>
      <c r="K21" s="742"/>
      <c r="L21" s="742"/>
      <c r="M21" s="742"/>
      <c r="N21" s="742"/>
      <c r="O21" s="742"/>
      <c r="P21" s="743"/>
    </row>
    <row r="22" spans="1:16" s="684" customFormat="1" ht="13.5" customHeight="1">
      <c r="A22" s="744" t="s">
        <v>365</v>
      </c>
      <c r="B22" s="744"/>
      <c r="C22" s="745"/>
      <c r="D22" s="745"/>
      <c r="E22" s="745"/>
      <c r="F22" s="745"/>
      <c r="G22" s="745"/>
      <c r="H22" s="678"/>
      <c r="I22" s="745"/>
      <c r="J22" s="745"/>
      <c r="K22" s="745"/>
      <c r="L22" s="745"/>
      <c r="M22" s="745"/>
      <c r="N22" s="745"/>
      <c r="O22" s="745"/>
      <c r="P22" s="746"/>
    </row>
    <row r="23" spans="1:16" s="684" customFormat="1" ht="13.5" customHeight="1">
      <c r="A23" s="747" t="s">
        <v>366</v>
      </c>
      <c r="B23" s="745"/>
      <c r="C23" s="745"/>
      <c r="D23" s="745"/>
      <c r="E23" s="745"/>
      <c r="F23" s="745"/>
      <c r="G23" s="745"/>
      <c r="H23" s="678"/>
      <c r="I23" s="745"/>
      <c r="J23" s="745"/>
      <c r="K23" s="745"/>
      <c r="L23" s="745"/>
      <c r="M23" s="745"/>
      <c r="N23" s="745"/>
      <c r="O23" s="745"/>
      <c r="P23" s="746"/>
    </row>
    <row r="24" spans="8:16" s="684" customFormat="1" ht="13.5" customHeight="1">
      <c r="H24" s="622"/>
      <c r="P24" s="746"/>
    </row>
    <row r="25" ht="13.5" customHeight="1"/>
    <row r="26" ht="13.5" customHeight="1"/>
  </sheetData>
  <mergeCells count="16">
    <mergeCell ref="B14:B15"/>
    <mergeCell ref="I14:I15"/>
    <mergeCell ref="A2:B3"/>
    <mergeCell ref="A4:B4"/>
    <mergeCell ref="A11:A12"/>
    <mergeCell ref="B11:B12"/>
    <mergeCell ref="A19:A20"/>
    <mergeCell ref="B19:B20"/>
    <mergeCell ref="I2:J3"/>
    <mergeCell ref="I4:J4"/>
    <mergeCell ref="J5:J6"/>
    <mergeCell ref="J9:J10"/>
    <mergeCell ref="I9:I10"/>
    <mergeCell ref="J14:J15"/>
    <mergeCell ref="I5:I6"/>
    <mergeCell ref="A14:A15"/>
  </mergeCells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="90" zoomScaleNormal="90" workbookViewId="0" topLeftCell="A1">
      <selection activeCell="A1" sqref="A1:N1"/>
    </sheetView>
  </sheetViews>
  <sheetFormatPr defaultColWidth="8.796875" defaultRowHeight="14.25"/>
  <cols>
    <col min="1" max="1" width="12.8984375" style="1" customWidth="1"/>
    <col min="2" max="2" width="8.3984375" style="1" customWidth="1"/>
    <col min="3" max="8" width="8" style="1" customWidth="1"/>
    <col min="9" max="9" width="8.8984375" style="1" customWidth="1"/>
    <col min="10" max="11" width="8.59765625" style="1" customWidth="1"/>
    <col min="12" max="12" width="5.09765625" style="1" customWidth="1"/>
    <col min="13" max="13" width="8.8984375" style="1" customWidth="1"/>
    <col min="14" max="15" width="5.8984375" style="1" customWidth="1"/>
    <col min="16" max="16384" width="11.3984375" style="1" customWidth="1"/>
  </cols>
  <sheetData>
    <row r="1" spans="1:11" s="748" customFormat="1" ht="18.75">
      <c r="A1" s="387" t="s">
        <v>517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3" spans="1:13" s="104" customFormat="1" ht="14.25" thickBot="1">
      <c r="A3" s="103" t="s">
        <v>97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272"/>
      <c r="M3" s="272"/>
    </row>
    <row r="4" spans="1:13" s="104" customFormat="1" ht="25.5" customHeight="1">
      <c r="A4" s="749" t="s">
        <v>367</v>
      </c>
      <c r="B4" s="750" t="s">
        <v>518</v>
      </c>
      <c r="C4" s="751" t="s">
        <v>368</v>
      </c>
      <c r="D4" s="752"/>
      <c r="E4" s="752"/>
      <c r="F4" s="752"/>
      <c r="G4" s="752"/>
      <c r="H4" s="752"/>
      <c r="I4" s="753"/>
      <c r="J4" s="754"/>
      <c r="K4" s="755" t="s">
        <v>369</v>
      </c>
      <c r="L4" s="756"/>
      <c r="M4" s="756"/>
    </row>
    <row r="5" spans="1:13" s="104" customFormat="1" ht="19.5" customHeight="1">
      <c r="A5" s="757"/>
      <c r="B5" s="758"/>
      <c r="C5" s="759" t="s">
        <v>518</v>
      </c>
      <c r="D5" s="760" t="s">
        <v>519</v>
      </c>
      <c r="E5" s="759" t="s">
        <v>520</v>
      </c>
      <c r="F5" s="760" t="s">
        <v>521</v>
      </c>
      <c r="G5" s="592" t="s">
        <v>522</v>
      </c>
      <c r="H5" s="759" t="s">
        <v>523</v>
      </c>
      <c r="I5" s="761" t="s">
        <v>213</v>
      </c>
      <c r="J5" s="762" t="s">
        <v>524</v>
      </c>
      <c r="K5" s="763"/>
      <c r="L5" s="756"/>
      <c r="M5" s="756"/>
    </row>
    <row r="6" spans="1:13" s="104" customFormat="1" ht="20.25" customHeight="1">
      <c r="A6" s="764"/>
      <c r="B6" s="765"/>
      <c r="C6" s="766"/>
      <c r="D6" s="767" t="s">
        <v>525</v>
      </c>
      <c r="E6" s="766"/>
      <c r="F6" s="767" t="s">
        <v>525</v>
      </c>
      <c r="G6" s="768"/>
      <c r="H6" s="766"/>
      <c r="I6" s="765"/>
      <c r="J6" s="769"/>
      <c r="K6" s="770"/>
      <c r="L6" s="756"/>
      <c r="M6" s="756"/>
    </row>
    <row r="7" spans="1:13" s="257" customFormat="1" ht="21" customHeight="1">
      <c r="A7" s="771" t="s">
        <v>526</v>
      </c>
      <c r="B7" s="772">
        <v>1695</v>
      </c>
      <c r="C7" s="773">
        <v>1164</v>
      </c>
      <c r="D7" s="773">
        <v>317</v>
      </c>
      <c r="E7" s="773">
        <v>207</v>
      </c>
      <c r="F7" s="773">
        <v>438</v>
      </c>
      <c r="G7" s="774" t="s">
        <v>167</v>
      </c>
      <c r="H7" s="773">
        <v>202</v>
      </c>
      <c r="I7" s="774" t="s">
        <v>167</v>
      </c>
      <c r="J7" s="774">
        <v>214</v>
      </c>
      <c r="K7" s="773">
        <v>317</v>
      </c>
      <c r="L7" s="773"/>
      <c r="M7" s="773"/>
    </row>
    <row r="8" spans="1:13" s="257" customFormat="1" ht="21" customHeight="1">
      <c r="A8" s="771" t="s">
        <v>370</v>
      </c>
      <c r="B8" s="775">
        <v>1583</v>
      </c>
      <c r="C8" s="773">
        <v>1130</v>
      </c>
      <c r="D8" s="773">
        <v>284</v>
      </c>
      <c r="E8" s="773">
        <v>204</v>
      </c>
      <c r="F8" s="773">
        <v>465</v>
      </c>
      <c r="G8" s="774" t="s">
        <v>167</v>
      </c>
      <c r="H8" s="773">
        <v>177</v>
      </c>
      <c r="I8" s="774" t="s">
        <v>167</v>
      </c>
      <c r="J8" s="773">
        <v>163</v>
      </c>
      <c r="K8" s="773">
        <v>290</v>
      </c>
      <c r="L8" s="773"/>
      <c r="M8" s="773"/>
    </row>
    <row r="9" spans="1:14" s="104" customFormat="1" ht="17.25" customHeight="1">
      <c r="A9" s="771" t="s">
        <v>371</v>
      </c>
      <c r="B9" s="775">
        <v>1647</v>
      </c>
      <c r="C9" s="773">
        <v>1259</v>
      </c>
      <c r="D9" s="773">
        <v>243</v>
      </c>
      <c r="E9" s="773">
        <v>219</v>
      </c>
      <c r="F9" s="773">
        <v>421</v>
      </c>
      <c r="G9" s="774">
        <v>178</v>
      </c>
      <c r="H9" s="773">
        <v>198</v>
      </c>
      <c r="I9" s="774" t="s">
        <v>167</v>
      </c>
      <c r="J9" s="773">
        <v>174</v>
      </c>
      <c r="K9" s="773">
        <v>214</v>
      </c>
      <c r="L9" s="776"/>
      <c r="M9" s="776"/>
      <c r="N9" s="67"/>
    </row>
    <row r="10" spans="1:13" s="67" customFormat="1" ht="21" customHeight="1">
      <c r="A10" s="771" t="s">
        <v>372</v>
      </c>
      <c r="B10" s="777">
        <v>1708</v>
      </c>
      <c r="C10" s="778">
        <v>1357</v>
      </c>
      <c r="D10" s="779">
        <v>234</v>
      </c>
      <c r="E10" s="779">
        <v>236</v>
      </c>
      <c r="F10" s="779">
        <v>435</v>
      </c>
      <c r="G10" s="779">
        <v>244</v>
      </c>
      <c r="H10" s="779">
        <v>208</v>
      </c>
      <c r="I10" s="780" t="s">
        <v>167</v>
      </c>
      <c r="J10" s="781">
        <v>121</v>
      </c>
      <c r="K10" s="779">
        <v>230</v>
      </c>
      <c r="L10" s="782"/>
      <c r="M10" s="783" t="s">
        <v>527</v>
      </c>
    </row>
    <row r="11" spans="1:13" s="67" customFormat="1" ht="21" customHeight="1">
      <c r="A11" s="771" t="s">
        <v>373</v>
      </c>
      <c r="B11" s="777">
        <v>1931</v>
      </c>
      <c r="C11" s="778">
        <v>1632</v>
      </c>
      <c r="D11" s="778">
        <v>263</v>
      </c>
      <c r="E11" s="778">
        <v>218</v>
      </c>
      <c r="F11" s="778">
        <v>421</v>
      </c>
      <c r="G11" s="778">
        <v>329</v>
      </c>
      <c r="H11" s="778">
        <v>203</v>
      </c>
      <c r="I11" s="778">
        <v>198</v>
      </c>
      <c r="J11" s="778">
        <v>94</v>
      </c>
      <c r="K11" s="778">
        <v>205</v>
      </c>
      <c r="L11" s="784"/>
      <c r="M11" s="784"/>
    </row>
    <row r="12" spans="1:13" s="65" customFormat="1" ht="21" customHeight="1">
      <c r="A12" s="785" t="s">
        <v>374</v>
      </c>
      <c r="B12" s="786">
        <v>1875</v>
      </c>
      <c r="C12" s="787">
        <v>1594</v>
      </c>
      <c r="D12" s="787">
        <v>259</v>
      </c>
      <c r="E12" s="787">
        <v>201</v>
      </c>
      <c r="F12" s="787">
        <v>399</v>
      </c>
      <c r="G12" s="787">
        <v>336</v>
      </c>
      <c r="H12" s="787">
        <v>193</v>
      </c>
      <c r="I12" s="787">
        <v>206</v>
      </c>
      <c r="J12" s="787">
        <v>103</v>
      </c>
      <c r="K12" s="787">
        <v>178</v>
      </c>
      <c r="L12" s="787"/>
      <c r="M12" s="787"/>
    </row>
    <row r="13" spans="1:13" s="67" customFormat="1" ht="21" customHeight="1">
      <c r="A13" s="788" t="s">
        <v>528</v>
      </c>
      <c r="B13" s="777">
        <v>235</v>
      </c>
      <c r="C13" s="237">
        <v>225</v>
      </c>
      <c r="D13" s="237">
        <v>30</v>
      </c>
      <c r="E13" s="237">
        <v>13</v>
      </c>
      <c r="F13" s="237">
        <v>11</v>
      </c>
      <c r="G13" s="237">
        <v>105</v>
      </c>
      <c r="H13" s="237">
        <v>61</v>
      </c>
      <c r="I13" s="237">
        <v>5</v>
      </c>
      <c r="J13" s="780">
        <v>10</v>
      </c>
      <c r="K13" s="780" t="s">
        <v>529</v>
      </c>
      <c r="L13" s="783"/>
      <c r="M13" s="783"/>
    </row>
    <row r="14" spans="1:13" s="67" customFormat="1" ht="21" customHeight="1">
      <c r="A14" s="788" t="s">
        <v>530</v>
      </c>
      <c r="B14" s="777">
        <v>1273</v>
      </c>
      <c r="C14" s="237">
        <v>1059</v>
      </c>
      <c r="D14" s="237">
        <v>185</v>
      </c>
      <c r="E14" s="237">
        <v>109</v>
      </c>
      <c r="F14" s="237">
        <v>260</v>
      </c>
      <c r="G14" s="237">
        <v>212</v>
      </c>
      <c r="H14" s="237">
        <v>106</v>
      </c>
      <c r="I14" s="237">
        <v>187</v>
      </c>
      <c r="J14" s="789">
        <v>60</v>
      </c>
      <c r="K14" s="783">
        <v>154</v>
      </c>
      <c r="L14" s="783"/>
      <c r="M14" s="783"/>
    </row>
    <row r="15" spans="1:13" s="67" customFormat="1" ht="21" customHeight="1" thickBot="1">
      <c r="A15" s="613" t="s">
        <v>531</v>
      </c>
      <c r="B15" s="790">
        <v>367</v>
      </c>
      <c r="C15" s="616">
        <v>310</v>
      </c>
      <c r="D15" s="616">
        <v>44</v>
      </c>
      <c r="E15" s="616">
        <v>79</v>
      </c>
      <c r="F15" s="616">
        <v>128</v>
      </c>
      <c r="G15" s="616">
        <v>19</v>
      </c>
      <c r="H15" s="616">
        <v>26</v>
      </c>
      <c r="I15" s="616">
        <v>14</v>
      </c>
      <c r="J15" s="791">
        <v>33</v>
      </c>
      <c r="K15" s="792">
        <v>24</v>
      </c>
      <c r="L15" s="783"/>
      <c r="M15" s="783"/>
    </row>
    <row r="16" spans="2:15" s="65" customFormat="1" ht="13.5">
      <c r="B16" s="793"/>
      <c r="N16" s="1"/>
      <c r="O16" s="1"/>
    </row>
    <row r="17" spans="2:15" s="65" customFormat="1" ht="13.5">
      <c r="B17" s="793"/>
      <c r="N17" s="1"/>
      <c r="O17" s="1"/>
    </row>
    <row r="18" spans="2:15" s="65" customFormat="1" ht="13.5">
      <c r="B18" s="793"/>
      <c r="N18" s="1"/>
      <c r="O18" s="1"/>
    </row>
    <row r="19" spans="2:15" s="65" customFormat="1" ht="13.5">
      <c r="B19" s="793"/>
      <c r="N19" s="1"/>
      <c r="O19" s="1"/>
    </row>
    <row r="20" spans="2:15" s="65" customFormat="1" ht="13.5">
      <c r="B20" s="793"/>
      <c r="N20" s="1"/>
      <c r="O20" s="1"/>
    </row>
  </sheetData>
  <mergeCells count="10">
    <mergeCell ref="A1:K1"/>
    <mergeCell ref="A4:A6"/>
    <mergeCell ref="B4:B6"/>
    <mergeCell ref="C5:C6"/>
    <mergeCell ref="E5:E6"/>
    <mergeCell ref="G5:G6"/>
    <mergeCell ref="K4:K6"/>
    <mergeCell ref="C4:I4"/>
    <mergeCell ref="H5:H6"/>
    <mergeCell ref="I5:I6"/>
  </mergeCells>
  <printOptions/>
  <pageMargins left="0.5118110236220472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9"/>
  <sheetViews>
    <sheetView showGridLines="0" workbookViewId="0" topLeftCell="A1">
      <selection activeCell="A1" sqref="A1:N1"/>
    </sheetView>
  </sheetViews>
  <sheetFormatPr defaultColWidth="8.796875" defaultRowHeight="14.25"/>
  <cols>
    <col min="1" max="1" width="3.09765625" style="271" customWidth="1"/>
    <col min="2" max="2" width="26.19921875" style="271" customWidth="1"/>
    <col min="3" max="5" width="5.8984375" style="271" customWidth="1"/>
    <col min="6" max="6" width="3.09765625" style="271" customWidth="1"/>
    <col min="7" max="7" width="26.19921875" style="271" customWidth="1"/>
    <col min="8" max="10" width="5.8984375" style="99" customWidth="1"/>
    <col min="11" max="16384" width="11.3984375" style="271" customWidth="1"/>
  </cols>
  <sheetData>
    <row r="1" spans="1:10" s="795" customFormat="1" ht="18.75">
      <c r="A1" s="794" t="s">
        <v>532</v>
      </c>
      <c r="B1" s="794"/>
      <c r="C1" s="794"/>
      <c r="D1" s="794"/>
      <c r="E1" s="794"/>
      <c r="F1" s="794"/>
      <c r="G1" s="794"/>
      <c r="H1" s="794"/>
      <c r="I1" s="794"/>
      <c r="J1" s="794"/>
    </row>
    <row r="2" ht="12.75" customHeight="1"/>
    <row r="3" spans="1:10" ht="18" thickBot="1">
      <c r="A3" s="103" t="s">
        <v>533</v>
      </c>
      <c r="B3" s="796"/>
      <c r="C3" s="103"/>
      <c r="D3" s="103"/>
      <c r="E3" s="103"/>
      <c r="F3" s="103"/>
      <c r="G3" s="103"/>
      <c r="H3" s="66"/>
      <c r="I3" s="66"/>
      <c r="J3" s="66"/>
    </row>
    <row r="4" spans="1:12" ht="18.75" customHeight="1">
      <c r="A4" s="797" t="s">
        <v>534</v>
      </c>
      <c r="B4" s="798"/>
      <c r="C4" s="798"/>
      <c r="D4" s="798"/>
      <c r="E4" s="798"/>
      <c r="F4" s="799" t="s">
        <v>535</v>
      </c>
      <c r="G4" s="800"/>
      <c r="H4" s="800"/>
      <c r="I4" s="800"/>
      <c r="J4" s="800"/>
      <c r="L4" s="745"/>
    </row>
    <row r="5" spans="1:10" ht="18.75" customHeight="1">
      <c r="A5" s="415" t="s">
        <v>536</v>
      </c>
      <c r="B5" s="389"/>
      <c r="C5" s="121" t="s">
        <v>537</v>
      </c>
      <c r="D5" s="78" t="s">
        <v>0</v>
      </c>
      <c r="E5" s="76" t="s">
        <v>1</v>
      </c>
      <c r="F5" s="415" t="s">
        <v>536</v>
      </c>
      <c r="G5" s="389"/>
      <c r="H5" s="121" t="s">
        <v>537</v>
      </c>
      <c r="I5" s="78" t="s">
        <v>0</v>
      </c>
      <c r="J5" s="76" t="s">
        <v>1</v>
      </c>
    </row>
    <row r="6" spans="1:11" s="99" customFormat="1" ht="11.25" customHeight="1">
      <c r="A6" s="801" t="s">
        <v>538</v>
      </c>
      <c r="B6" s="802"/>
      <c r="C6" s="803">
        <f>C7+C8+C9</f>
        <v>133</v>
      </c>
      <c r="D6" s="804">
        <f>D7+D8+D9</f>
        <v>115</v>
      </c>
      <c r="E6" s="804">
        <f>E7+E8+E9</f>
        <v>18</v>
      </c>
      <c r="F6" s="801" t="s">
        <v>538</v>
      </c>
      <c r="G6" s="805"/>
      <c r="H6" s="806">
        <f>H7+H8+H9</f>
        <v>137</v>
      </c>
      <c r="I6" s="804">
        <f>I7+I8+I9</f>
        <v>123</v>
      </c>
      <c r="J6" s="804">
        <v>14</v>
      </c>
      <c r="K6" s="807"/>
    </row>
    <row r="7" spans="1:10" s="99" customFormat="1" ht="11.25" customHeight="1">
      <c r="A7" s="808" t="s">
        <v>539</v>
      </c>
      <c r="B7" s="809"/>
      <c r="C7" s="810">
        <v>69</v>
      </c>
      <c r="D7" s="92">
        <v>59</v>
      </c>
      <c r="E7" s="92">
        <v>10</v>
      </c>
      <c r="F7" s="808" t="s">
        <v>539</v>
      </c>
      <c r="G7" s="811"/>
      <c r="H7" s="229">
        <f>I7+J7</f>
        <v>73</v>
      </c>
      <c r="I7" s="92">
        <v>68</v>
      </c>
      <c r="J7" s="92">
        <v>5</v>
      </c>
    </row>
    <row r="8" spans="1:10" s="99" customFormat="1" ht="11.25" customHeight="1">
      <c r="A8" s="808" t="s">
        <v>540</v>
      </c>
      <c r="B8" s="809"/>
      <c r="C8" s="810">
        <v>54</v>
      </c>
      <c r="D8" s="812">
        <v>47</v>
      </c>
      <c r="E8" s="92">
        <v>7</v>
      </c>
      <c r="F8" s="808" t="s">
        <v>540</v>
      </c>
      <c r="G8" s="811"/>
      <c r="H8" s="229">
        <f>I8+J8</f>
        <v>59</v>
      </c>
      <c r="I8" s="812">
        <v>50</v>
      </c>
      <c r="J8" s="92">
        <v>9</v>
      </c>
    </row>
    <row r="9" spans="1:10" s="99" customFormat="1" ht="11.25" customHeight="1">
      <c r="A9" s="808" t="s">
        <v>541</v>
      </c>
      <c r="B9" s="809"/>
      <c r="C9" s="810">
        <v>10</v>
      </c>
      <c r="D9" s="92">
        <v>9</v>
      </c>
      <c r="E9" s="92">
        <v>1</v>
      </c>
      <c r="F9" s="808" t="s">
        <v>541</v>
      </c>
      <c r="G9" s="811"/>
      <c r="H9" s="229">
        <v>5</v>
      </c>
      <c r="I9" s="92">
        <v>5</v>
      </c>
      <c r="J9" s="227" t="s">
        <v>167</v>
      </c>
    </row>
    <row r="10" spans="1:10" s="99" customFormat="1" ht="6" customHeight="1">
      <c r="A10" s="813"/>
      <c r="B10" s="814"/>
      <c r="C10" s="810"/>
      <c r="D10" s="812"/>
      <c r="E10" s="92"/>
      <c r="F10" s="813"/>
      <c r="G10" s="815"/>
      <c r="H10" s="229"/>
      <c r="I10" s="812"/>
      <c r="J10" s="92"/>
    </row>
    <row r="11" spans="1:10" s="99" customFormat="1" ht="11.25" customHeight="1">
      <c r="A11" s="816" t="s">
        <v>542</v>
      </c>
      <c r="B11" s="817"/>
      <c r="C11" s="818"/>
      <c r="D11" s="812"/>
      <c r="E11" s="92"/>
      <c r="F11" s="816" t="s">
        <v>542</v>
      </c>
      <c r="G11" s="819"/>
      <c r="H11" s="820"/>
      <c r="I11" s="812"/>
      <c r="J11" s="92"/>
    </row>
    <row r="12" spans="1:10" s="99" customFormat="1" ht="11.25" customHeight="1">
      <c r="A12" s="813" t="s">
        <v>543</v>
      </c>
      <c r="B12" s="814" t="s">
        <v>544</v>
      </c>
      <c r="C12" s="810">
        <v>52</v>
      </c>
      <c r="D12" s="812">
        <v>45</v>
      </c>
      <c r="E12" s="92">
        <v>7</v>
      </c>
      <c r="F12" s="813" t="s">
        <v>545</v>
      </c>
      <c r="G12" s="815" t="s">
        <v>544</v>
      </c>
      <c r="H12" s="229">
        <f>I12+J12</f>
        <v>59</v>
      </c>
      <c r="I12" s="812">
        <v>50</v>
      </c>
      <c r="J12" s="92">
        <v>9</v>
      </c>
    </row>
    <row r="13" spans="1:10" s="99" customFormat="1" ht="11.25" customHeight="1">
      <c r="A13" s="813" t="s">
        <v>546</v>
      </c>
      <c r="B13" s="814" t="s">
        <v>547</v>
      </c>
      <c r="C13" s="810" t="s">
        <v>167</v>
      </c>
      <c r="D13" s="92" t="s">
        <v>167</v>
      </c>
      <c r="E13" s="92" t="s">
        <v>167</v>
      </c>
      <c r="F13" s="813" t="s">
        <v>546</v>
      </c>
      <c r="G13" s="815" t="s">
        <v>547</v>
      </c>
      <c r="H13" s="229" t="s">
        <v>167</v>
      </c>
      <c r="I13" s="227" t="s">
        <v>167</v>
      </c>
      <c r="J13" s="227" t="s">
        <v>167</v>
      </c>
    </row>
    <row r="14" spans="1:10" s="99" customFormat="1" ht="11.25" customHeight="1">
      <c r="A14" s="813" t="s">
        <v>548</v>
      </c>
      <c r="B14" s="814" t="s">
        <v>549</v>
      </c>
      <c r="C14" s="810" t="s">
        <v>167</v>
      </c>
      <c r="D14" s="92" t="s">
        <v>167</v>
      </c>
      <c r="E14" s="92" t="s">
        <v>167</v>
      </c>
      <c r="F14" s="813" t="s">
        <v>548</v>
      </c>
      <c r="G14" s="815" t="s">
        <v>549</v>
      </c>
      <c r="H14" s="229" t="s">
        <v>167</v>
      </c>
      <c r="I14" s="227" t="s">
        <v>167</v>
      </c>
      <c r="J14" s="227" t="s">
        <v>167</v>
      </c>
    </row>
    <row r="15" spans="1:10" s="99" customFormat="1" ht="11.25" customHeight="1">
      <c r="A15" s="813" t="s">
        <v>550</v>
      </c>
      <c r="B15" s="814" t="s">
        <v>551</v>
      </c>
      <c r="C15" s="810" t="s">
        <v>167</v>
      </c>
      <c r="D15" s="92" t="s">
        <v>167</v>
      </c>
      <c r="E15" s="92" t="s">
        <v>167</v>
      </c>
      <c r="F15" s="813" t="s">
        <v>550</v>
      </c>
      <c r="G15" s="815" t="s">
        <v>551</v>
      </c>
      <c r="H15" s="229" t="s">
        <v>167</v>
      </c>
      <c r="I15" s="227" t="s">
        <v>167</v>
      </c>
      <c r="J15" s="227" t="s">
        <v>167</v>
      </c>
    </row>
    <row r="16" spans="1:10" s="99" customFormat="1" ht="11.25" customHeight="1">
      <c r="A16" s="813" t="s">
        <v>552</v>
      </c>
      <c r="B16" s="814" t="s">
        <v>553</v>
      </c>
      <c r="C16" s="810" t="s">
        <v>167</v>
      </c>
      <c r="D16" s="92" t="s">
        <v>167</v>
      </c>
      <c r="E16" s="92" t="s">
        <v>167</v>
      </c>
      <c r="F16" s="813" t="s">
        <v>552</v>
      </c>
      <c r="G16" s="815" t="s">
        <v>553</v>
      </c>
      <c r="H16" s="229" t="s">
        <v>167</v>
      </c>
      <c r="I16" s="227" t="s">
        <v>167</v>
      </c>
      <c r="J16" s="227" t="s">
        <v>167</v>
      </c>
    </row>
    <row r="17" spans="1:10" s="99" customFormat="1" ht="11.25" customHeight="1">
      <c r="A17" s="813" t="s">
        <v>554</v>
      </c>
      <c r="B17" s="814" t="s">
        <v>555</v>
      </c>
      <c r="C17" s="810" t="s">
        <v>167</v>
      </c>
      <c r="D17" s="92" t="s">
        <v>167</v>
      </c>
      <c r="E17" s="92" t="s">
        <v>167</v>
      </c>
      <c r="F17" s="813" t="s">
        <v>556</v>
      </c>
      <c r="G17" s="815" t="s">
        <v>555</v>
      </c>
      <c r="H17" s="229" t="s">
        <v>167</v>
      </c>
      <c r="I17" s="227" t="s">
        <v>167</v>
      </c>
      <c r="J17" s="227" t="s">
        <v>167</v>
      </c>
    </row>
    <row r="18" spans="1:10" s="99" customFormat="1" ht="11.25" customHeight="1">
      <c r="A18" s="813" t="s">
        <v>557</v>
      </c>
      <c r="B18" s="814" t="s">
        <v>558</v>
      </c>
      <c r="C18" s="810" t="s">
        <v>167</v>
      </c>
      <c r="D18" s="92" t="s">
        <v>167</v>
      </c>
      <c r="E18" s="92" t="s">
        <v>167</v>
      </c>
      <c r="F18" s="813" t="s">
        <v>559</v>
      </c>
      <c r="G18" s="815" t="s">
        <v>558</v>
      </c>
      <c r="H18" s="229" t="s">
        <v>167</v>
      </c>
      <c r="I18" s="227" t="s">
        <v>167</v>
      </c>
      <c r="J18" s="227" t="s">
        <v>167</v>
      </c>
    </row>
    <row r="19" spans="1:11" s="99" customFormat="1" ht="21.75" customHeight="1">
      <c r="A19" s="813" t="s">
        <v>560</v>
      </c>
      <c r="B19" s="821" t="s">
        <v>561</v>
      </c>
      <c r="C19" s="810" t="s">
        <v>167</v>
      </c>
      <c r="D19" s="92" t="s">
        <v>167</v>
      </c>
      <c r="E19" s="92" t="s">
        <v>167</v>
      </c>
      <c r="F19" s="813" t="s">
        <v>562</v>
      </c>
      <c r="G19" s="822" t="s">
        <v>561</v>
      </c>
      <c r="H19" s="229" t="s">
        <v>167</v>
      </c>
      <c r="I19" s="227" t="s">
        <v>167</v>
      </c>
      <c r="J19" s="227" t="s">
        <v>167</v>
      </c>
      <c r="K19" s="807"/>
    </row>
    <row r="20" spans="1:11" s="99" customFormat="1" ht="11.25" customHeight="1">
      <c r="A20" s="813" t="s">
        <v>563</v>
      </c>
      <c r="B20" s="814" t="s">
        <v>564</v>
      </c>
      <c r="C20" s="84">
        <v>2</v>
      </c>
      <c r="D20" s="227">
        <v>2</v>
      </c>
      <c r="E20" s="92" t="s">
        <v>167</v>
      </c>
      <c r="F20" s="813" t="s">
        <v>563</v>
      </c>
      <c r="G20" s="815" t="s">
        <v>564</v>
      </c>
      <c r="H20" s="229" t="s">
        <v>167</v>
      </c>
      <c r="I20" s="227" t="s">
        <v>167</v>
      </c>
      <c r="J20" s="227" t="s">
        <v>167</v>
      </c>
      <c r="K20" s="807"/>
    </row>
    <row r="21" spans="1:10" s="99" customFormat="1" ht="11.25" customHeight="1">
      <c r="A21" s="816" t="s">
        <v>565</v>
      </c>
      <c r="B21" s="817"/>
      <c r="C21" s="267"/>
      <c r="D21" s="812"/>
      <c r="E21" s="812"/>
      <c r="F21" s="816" t="s">
        <v>565</v>
      </c>
      <c r="G21" s="819"/>
      <c r="H21" s="229" t="s">
        <v>167</v>
      </c>
      <c r="I21" s="227" t="s">
        <v>167</v>
      </c>
      <c r="J21" s="227" t="s">
        <v>167</v>
      </c>
    </row>
    <row r="22" spans="1:10" s="99" customFormat="1" ht="11.25" customHeight="1">
      <c r="A22" s="823" t="s">
        <v>566</v>
      </c>
      <c r="B22" s="824"/>
      <c r="C22" s="810" t="s">
        <v>167</v>
      </c>
      <c r="D22" s="92" t="s">
        <v>167</v>
      </c>
      <c r="E22" s="92" t="s">
        <v>167</v>
      </c>
      <c r="F22" s="823" t="s">
        <v>566</v>
      </c>
      <c r="G22" s="825"/>
      <c r="H22" s="229" t="s">
        <v>167</v>
      </c>
      <c r="I22" s="227" t="s">
        <v>167</v>
      </c>
      <c r="J22" s="227" t="s">
        <v>167</v>
      </c>
    </row>
    <row r="23" spans="1:10" s="99" customFormat="1" ht="11.25" customHeight="1">
      <c r="A23" s="813" t="s">
        <v>567</v>
      </c>
      <c r="B23" s="814" t="s">
        <v>568</v>
      </c>
      <c r="C23" s="810" t="s">
        <v>167</v>
      </c>
      <c r="D23" s="92" t="s">
        <v>167</v>
      </c>
      <c r="E23" s="92" t="s">
        <v>167</v>
      </c>
      <c r="F23" s="813" t="s">
        <v>567</v>
      </c>
      <c r="G23" s="815" t="s">
        <v>568</v>
      </c>
      <c r="H23" s="229" t="s">
        <v>167</v>
      </c>
      <c r="I23" s="227" t="s">
        <v>167</v>
      </c>
      <c r="J23" s="227" t="s">
        <v>167</v>
      </c>
    </row>
    <row r="24" spans="1:10" s="99" customFormat="1" ht="11.25" customHeight="1">
      <c r="A24" s="813" t="s">
        <v>569</v>
      </c>
      <c r="B24" s="814" t="s">
        <v>570</v>
      </c>
      <c r="C24" s="810" t="s">
        <v>167</v>
      </c>
      <c r="D24" s="92" t="s">
        <v>167</v>
      </c>
      <c r="E24" s="92" t="s">
        <v>167</v>
      </c>
      <c r="F24" s="813" t="s">
        <v>569</v>
      </c>
      <c r="G24" s="815" t="s">
        <v>570</v>
      </c>
      <c r="H24" s="229" t="s">
        <v>167</v>
      </c>
      <c r="I24" s="227" t="s">
        <v>167</v>
      </c>
      <c r="J24" s="227" t="s">
        <v>167</v>
      </c>
    </row>
    <row r="25" spans="1:10" s="99" customFormat="1" ht="11.25" customHeight="1">
      <c r="A25" s="813" t="s">
        <v>571</v>
      </c>
      <c r="B25" s="814" t="s">
        <v>572</v>
      </c>
      <c r="C25" s="810" t="s">
        <v>167</v>
      </c>
      <c r="D25" s="92" t="s">
        <v>167</v>
      </c>
      <c r="E25" s="92" t="s">
        <v>167</v>
      </c>
      <c r="F25" s="813" t="s">
        <v>571</v>
      </c>
      <c r="G25" s="815" t="s">
        <v>572</v>
      </c>
      <c r="H25" s="229" t="s">
        <v>167</v>
      </c>
      <c r="I25" s="227" t="s">
        <v>167</v>
      </c>
      <c r="J25" s="227" t="s">
        <v>167</v>
      </c>
    </row>
    <row r="26" spans="1:10" s="99" customFormat="1" ht="11.25" customHeight="1">
      <c r="A26" s="813" t="s">
        <v>573</v>
      </c>
      <c r="B26" s="814" t="s">
        <v>574</v>
      </c>
      <c r="C26" s="810" t="s">
        <v>167</v>
      </c>
      <c r="D26" s="92" t="s">
        <v>167</v>
      </c>
      <c r="E26" s="92" t="s">
        <v>167</v>
      </c>
      <c r="F26" s="813" t="s">
        <v>573</v>
      </c>
      <c r="G26" s="815" t="s">
        <v>574</v>
      </c>
      <c r="H26" s="229" t="s">
        <v>167</v>
      </c>
      <c r="I26" s="227" t="s">
        <v>167</v>
      </c>
      <c r="J26" s="227" t="s">
        <v>167</v>
      </c>
    </row>
    <row r="27" spans="1:10" s="99" customFormat="1" ht="11.25" customHeight="1">
      <c r="A27" s="813" t="s">
        <v>575</v>
      </c>
      <c r="B27" s="814" t="s">
        <v>576</v>
      </c>
      <c r="C27" s="229">
        <v>5</v>
      </c>
      <c r="D27" s="812">
        <v>5</v>
      </c>
      <c r="E27" s="92" t="s">
        <v>167</v>
      </c>
      <c r="F27" s="813" t="s">
        <v>575</v>
      </c>
      <c r="G27" s="815" t="s">
        <v>576</v>
      </c>
      <c r="H27" s="229">
        <f>I27+J27</f>
        <v>6</v>
      </c>
      <c r="I27" s="92">
        <v>5</v>
      </c>
      <c r="J27" s="92">
        <v>1</v>
      </c>
    </row>
    <row r="28" spans="1:10" s="99" customFormat="1" ht="11.25" customHeight="1">
      <c r="A28" s="813" t="s">
        <v>577</v>
      </c>
      <c r="B28" s="814" t="s">
        <v>578</v>
      </c>
      <c r="C28" s="229">
        <v>24</v>
      </c>
      <c r="D28" s="812">
        <v>21</v>
      </c>
      <c r="E28" s="812">
        <v>3</v>
      </c>
      <c r="F28" s="813" t="s">
        <v>577</v>
      </c>
      <c r="G28" s="815" t="s">
        <v>578</v>
      </c>
      <c r="H28" s="229">
        <f>I28+J28</f>
        <v>21</v>
      </c>
      <c r="I28" s="92">
        <v>18</v>
      </c>
      <c r="J28" s="92">
        <v>3</v>
      </c>
    </row>
    <row r="29" spans="1:10" s="99" customFormat="1" ht="11.25" customHeight="1">
      <c r="A29" s="813" t="s">
        <v>579</v>
      </c>
      <c r="B29" s="814" t="s">
        <v>580</v>
      </c>
      <c r="C29" s="229">
        <v>2</v>
      </c>
      <c r="D29" s="812">
        <v>2</v>
      </c>
      <c r="E29" s="92" t="s">
        <v>167</v>
      </c>
      <c r="F29" s="813" t="s">
        <v>581</v>
      </c>
      <c r="G29" s="815" t="s">
        <v>580</v>
      </c>
      <c r="H29" s="229">
        <f>I29+J29</f>
        <v>6</v>
      </c>
      <c r="I29" s="92">
        <v>5</v>
      </c>
      <c r="J29" s="92">
        <v>1</v>
      </c>
    </row>
    <row r="30" spans="1:10" s="99" customFormat="1" ht="11.25" customHeight="1">
      <c r="A30" s="813" t="s">
        <v>582</v>
      </c>
      <c r="B30" s="814" t="s">
        <v>583</v>
      </c>
      <c r="C30" s="229">
        <v>3</v>
      </c>
      <c r="D30" s="812">
        <v>3</v>
      </c>
      <c r="E30" s="92" t="s">
        <v>167</v>
      </c>
      <c r="F30" s="813" t="s">
        <v>582</v>
      </c>
      <c r="G30" s="815" t="s">
        <v>583</v>
      </c>
      <c r="H30" s="229">
        <v>2</v>
      </c>
      <c r="I30" s="92">
        <v>2</v>
      </c>
      <c r="J30" s="227" t="s">
        <v>167</v>
      </c>
    </row>
    <row r="31" spans="1:10" s="99" customFormat="1" ht="11.25" customHeight="1">
      <c r="A31" s="813" t="s">
        <v>584</v>
      </c>
      <c r="B31" s="814" t="s">
        <v>585</v>
      </c>
      <c r="C31" s="810" t="s">
        <v>167</v>
      </c>
      <c r="D31" s="92" t="s">
        <v>167</v>
      </c>
      <c r="E31" s="92" t="s">
        <v>167</v>
      </c>
      <c r="F31" s="813" t="s">
        <v>586</v>
      </c>
      <c r="G31" s="815" t="s">
        <v>585</v>
      </c>
      <c r="H31" s="229" t="s">
        <v>167</v>
      </c>
      <c r="I31" s="227" t="s">
        <v>167</v>
      </c>
      <c r="J31" s="227" t="s">
        <v>167</v>
      </c>
    </row>
    <row r="32" spans="1:10" s="99" customFormat="1" ht="11.25" customHeight="1">
      <c r="A32" s="813" t="s">
        <v>587</v>
      </c>
      <c r="B32" s="814" t="s">
        <v>588</v>
      </c>
      <c r="C32" s="810" t="s">
        <v>167</v>
      </c>
      <c r="D32" s="92" t="s">
        <v>167</v>
      </c>
      <c r="E32" s="92" t="s">
        <v>167</v>
      </c>
      <c r="F32" s="813" t="s">
        <v>587</v>
      </c>
      <c r="G32" s="815" t="s">
        <v>588</v>
      </c>
      <c r="H32" s="229" t="s">
        <v>167</v>
      </c>
      <c r="I32" s="227" t="s">
        <v>167</v>
      </c>
      <c r="J32" s="227" t="s">
        <v>167</v>
      </c>
    </row>
    <row r="33" spans="1:10" s="99" customFormat="1" ht="11.25" customHeight="1">
      <c r="A33" s="813" t="s">
        <v>589</v>
      </c>
      <c r="B33" s="814" t="s">
        <v>590</v>
      </c>
      <c r="C33" s="810" t="s">
        <v>167</v>
      </c>
      <c r="D33" s="92" t="s">
        <v>167</v>
      </c>
      <c r="E33" s="92" t="s">
        <v>591</v>
      </c>
      <c r="F33" s="813" t="s">
        <v>589</v>
      </c>
      <c r="G33" s="815" t="s">
        <v>590</v>
      </c>
      <c r="H33" s="229" t="s">
        <v>167</v>
      </c>
      <c r="I33" s="227" t="s">
        <v>167</v>
      </c>
      <c r="J33" s="227" t="s">
        <v>167</v>
      </c>
    </row>
    <row r="34" spans="1:10" s="99" customFormat="1" ht="11.25" customHeight="1">
      <c r="A34" s="813" t="s">
        <v>592</v>
      </c>
      <c r="B34" s="814" t="s">
        <v>593</v>
      </c>
      <c r="C34" s="229">
        <v>16</v>
      </c>
      <c r="D34" s="812">
        <v>14</v>
      </c>
      <c r="E34" s="92">
        <v>2</v>
      </c>
      <c r="F34" s="813" t="s">
        <v>592</v>
      </c>
      <c r="G34" s="815" t="s">
        <v>593</v>
      </c>
      <c r="H34" s="229">
        <f>I34+J34</f>
        <v>16</v>
      </c>
      <c r="I34" s="92">
        <v>14</v>
      </c>
      <c r="J34" s="92">
        <v>2</v>
      </c>
    </row>
    <row r="35" spans="1:10" s="99" customFormat="1" ht="11.25" customHeight="1">
      <c r="A35" s="813" t="s">
        <v>594</v>
      </c>
      <c r="B35" s="814" t="s">
        <v>595</v>
      </c>
      <c r="C35" s="229">
        <v>3</v>
      </c>
      <c r="D35" s="812">
        <v>1</v>
      </c>
      <c r="E35" s="92">
        <v>2</v>
      </c>
      <c r="F35" s="813" t="s">
        <v>596</v>
      </c>
      <c r="G35" s="815" t="s">
        <v>595</v>
      </c>
      <c r="H35" s="229">
        <f>I35+J35</f>
        <v>7</v>
      </c>
      <c r="I35" s="92">
        <v>5</v>
      </c>
      <c r="J35" s="92">
        <v>2</v>
      </c>
    </row>
    <row r="36" spans="1:10" s="99" customFormat="1" ht="11.25" customHeight="1" thickBot="1">
      <c r="A36" s="826" t="s">
        <v>597</v>
      </c>
      <c r="B36" s="827" t="s">
        <v>598</v>
      </c>
      <c r="C36" s="828">
        <v>1</v>
      </c>
      <c r="D36" s="97">
        <v>1</v>
      </c>
      <c r="E36" s="97" t="s">
        <v>599</v>
      </c>
      <c r="F36" s="826" t="s">
        <v>597</v>
      </c>
      <c r="G36" s="829" t="s">
        <v>598</v>
      </c>
      <c r="H36" s="828">
        <v>1</v>
      </c>
      <c r="I36" s="97">
        <v>1</v>
      </c>
      <c r="J36" s="97" t="s">
        <v>167</v>
      </c>
    </row>
    <row r="37" spans="1:8" ht="20.25" customHeight="1">
      <c r="A37" s="756"/>
      <c r="B37" s="830"/>
      <c r="C37" s="831"/>
      <c r="D37" s="831"/>
      <c r="E37" s="831"/>
      <c r="F37" s="272"/>
      <c r="G37" s="272"/>
      <c r="H37" s="492"/>
    </row>
    <row r="38" spans="1:8" ht="20.25" customHeight="1">
      <c r="A38" s="756"/>
      <c r="B38" s="830"/>
      <c r="C38" s="272"/>
      <c r="D38" s="831"/>
      <c r="E38" s="831"/>
      <c r="F38" s="272"/>
      <c r="G38" s="272"/>
      <c r="H38" s="492"/>
    </row>
    <row r="39" spans="1:8" ht="20.25" customHeight="1">
      <c r="A39" s="756"/>
      <c r="B39" s="272"/>
      <c r="C39" s="773"/>
      <c r="D39" s="272"/>
      <c r="E39" s="272"/>
      <c r="F39" s="272"/>
      <c r="G39" s="272"/>
      <c r="H39" s="492"/>
    </row>
  </sheetData>
  <mergeCells count="19">
    <mergeCell ref="A4:E4"/>
    <mergeCell ref="F4:J4"/>
    <mergeCell ref="A5:B5"/>
    <mergeCell ref="F5:G5"/>
    <mergeCell ref="F7:G7"/>
    <mergeCell ref="A8:B8"/>
    <mergeCell ref="F8:G8"/>
    <mergeCell ref="F6:G6"/>
    <mergeCell ref="A6:B6"/>
    <mergeCell ref="A1:J1"/>
    <mergeCell ref="A21:B21"/>
    <mergeCell ref="F21:G21"/>
    <mergeCell ref="A22:B22"/>
    <mergeCell ref="F22:G22"/>
    <mergeCell ref="A9:B9"/>
    <mergeCell ref="F9:G9"/>
    <mergeCell ref="A11:B11"/>
    <mergeCell ref="F11:G11"/>
    <mergeCell ref="A7:B7"/>
  </mergeCells>
  <printOptions/>
  <pageMargins left="0.5118110236220472" right="0" top="0.7086614173228347" bottom="0.1968503937007874" header="0.5118110236220472" footer="0.5118110236220472"/>
  <pageSetup horizontalDpi="400" verticalDpi="4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B58"/>
  <sheetViews>
    <sheetView showGridLines="0" zoomScale="75" zoomScaleNormal="75" workbookViewId="0" topLeftCell="A1">
      <pane ySplit="4" topLeftCell="BM5" activePane="bottomLeft" state="frozen"/>
      <selection pane="topLeft" activeCell="A1" sqref="A1:N1"/>
      <selection pane="bottomLeft" activeCell="A1" sqref="A1:N1"/>
    </sheetView>
  </sheetViews>
  <sheetFormatPr defaultColWidth="8.796875" defaultRowHeight="14.25"/>
  <cols>
    <col min="1" max="1" width="2.5" style="0" customWidth="1"/>
    <col min="2" max="2" width="18.69921875" style="0" customWidth="1"/>
    <col min="3" max="3" width="2.5" style="0" customWidth="1"/>
    <col min="4" max="6" width="14.59765625" style="0" customWidth="1"/>
    <col min="7" max="7" width="13.69921875" style="0" customWidth="1"/>
    <col min="8" max="8" width="14.59765625" style="0" customWidth="1"/>
    <col min="9" max="9" width="14.59765625" style="198" customWidth="1"/>
    <col min="29" max="29" width="3.5" style="198" customWidth="1"/>
  </cols>
  <sheetData>
    <row r="1" spans="1:29" s="170" customFormat="1" ht="24">
      <c r="A1" s="832" t="s">
        <v>600</v>
      </c>
      <c r="B1" s="832"/>
      <c r="C1" s="832"/>
      <c r="D1" s="832"/>
      <c r="E1" s="832"/>
      <c r="F1" s="832"/>
      <c r="G1" s="832"/>
      <c r="H1" s="832"/>
      <c r="I1" s="832"/>
      <c r="AC1" s="833"/>
    </row>
    <row r="2" spans="2:37" ht="15.75" customHeight="1">
      <c r="B2" s="834"/>
      <c r="C2" s="834"/>
      <c r="D2" s="834"/>
      <c r="E2" s="834"/>
      <c r="F2" s="834"/>
      <c r="G2" s="834"/>
      <c r="H2" s="834"/>
      <c r="I2" s="835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</row>
    <row r="3" spans="1:54" s="104" customFormat="1" ht="19.5" thickBot="1">
      <c r="A3" s="836" t="s">
        <v>601</v>
      </c>
      <c r="B3" s="836"/>
      <c r="C3" s="836"/>
      <c r="D3" s="837"/>
      <c r="E3" s="838"/>
      <c r="F3" s="837"/>
      <c r="G3" s="837"/>
      <c r="H3" s="837"/>
      <c r="I3" s="583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4"/>
      <c r="Z3" s="684"/>
      <c r="AA3" s="684"/>
      <c r="AB3" s="684"/>
      <c r="AC3" s="684"/>
      <c r="AD3" s="684"/>
      <c r="AE3" s="684"/>
      <c r="AF3" s="684"/>
      <c r="AG3" s="684"/>
      <c r="AH3" s="684"/>
      <c r="AI3" s="684"/>
      <c r="AJ3" s="684"/>
      <c r="AK3" s="684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</row>
    <row r="4" spans="1:54" s="104" customFormat="1" ht="18.75" customHeight="1">
      <c r="A4" s="839"/>
      <c r="B4" s="840" t="s">
        <v>602</v>
      </c>
      <c r="C4" s="841"/>
      <c r="D4" s="842" t="s">
        <v>94</v>
      </c>
      <c r="E4" s="843" t="s">
        <v>375</v>
      </c>
      <c r="F4" s="843" t="s">
        <v>376</v>
      </c>
      <c r="G4" s="843" t="s">
        <v>603</v>
      </c>
      <c r="H4" s="844" t="s">
        <v>604</v>
      </c>
      <c r="I4" s="845" t="s">
        <v>605</v>
      </c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  <c r="Z4" s="684"/>
      <c r="AA4" s="684"/>
      <c r="AB4" s="684"/>
      <c r="AC4" s="684"/>
      <c r="AD4" s="684"/>
      <c r="AE4" s="684"/>
      <c r="AF4" s="684"/>
      <c r="AG4" s="684"/>
      <c r="AH4" s="684"/>
      <c r="AI4" s="684"/>
      <c r="AJ4" s="684"/>
      <c r="AK4" s="684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</row>
    <row r="5" spans="2:54" ht="21.75" customHeight="1">
      <c r="B5" s="846" t="s">
        <v>606</v>
      </c>
      <c r="C5" s="847"/>
      <c r="D5" s="848">
        <v>6698</v>
      </c>
      <c r="E5" s="849">
        <v>6476</v>
      </c>
      <c r="F5" s="849">
        <v>6546</v>
      </c>
      <c r="G5" s="849">
        <v>6604</v>
      </c>
      <c r="H5" s="850">
        <v>6684</v>
      </c>
      <c r="I5" s="851">
        <f>SUM(I7:I54)</f>
        <v>6508</v>
      </c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3"/>
      <c r="AE5" s="683"/>
      <c r="AF5" s="683"/>
      <c r="AG5" s="683"/>
      <c r="AH5" s="683"/>
      <c r="AI5" s="683"/>
      <c r="AJ5" s="683"/>
      <c r="AK5" s="683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</row>
    <row r="6" spans="2:37" ht="9" customHeight="1">
      <c r="B6" s="852"/>
      <c r="C6" s="853"/>
      <c r="D6" s="854"/>
      <c r="E6" s="855"/>
      <c r="F6" s="855"/>
      <c r="G6" s="855"/>
      <c r="H6" s="856"/>
      <c r="I6" s="857"/>
      <c r="J6" s="683"/>
      <c r="K6" s="683"/>
      <c r="L6" s="683"/>
      <c r="M6" s="683"/>
      <c r="N6" s="683"/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3"/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</row>
    <row r="7" spans="1:37" ht="17.25" customHeight="1">
      <c r="A7" s="104"/>
      <c r="B7" s="858" t="s">
        <v>377</v>
      </c>
      <c r="C7" s="859"/>
      <c r="D7" s="860">
        <v>49</v>
      </c>
      <c r="E7" s="861">
        <v>48</v>
      </c>
      <c r="F7" s="861">
        <v>50</v>
      </c>
      <c r="G7" s="861">
        <v>54</v>
      </c>
      <c r="H7" s="862">
        <v>52</v>
      </c>
      <c r="I7" s="863">
        <v>52</v>
      </c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3"/>
      <c r="U7" s="683"/>
      <c r="V7" s="683"/>
      <c r="W7" s="683"/>
      <c r="X7" s="683"/>
      <c r="Y7" s="683"/>
      <c r="Z7" s="683"/>
      <c r="AA7" s="683"/>
      <c r="AB7" s="683"/>
      <c r="AC7" s="683"/>
      <c r="AD7" s="683"/>
      <c r="AE7" s="683"/>
      <c r="AF7" s="683"/>
      <c r="AG7" s="683"/>
      <c r="AH7" s="683"/>
      <c r="AI7" s="683"/>
      <c r="AJ7" s="683"/>
      <c r="AK7" s="683"/>
    </row>
    <row r="8" spans="1:29" ht="17.25" customHeight="1">
      <c r="A8" s="104"/>
      <c r="B8" s="858" t="s">
        <v>378</v>
      </c>
      <c r="C8" s="859"/>
      <c r="D8" s="860">
        <v>116</v>
      </c>
      <c r="E8" s="861">
        <v>130</v>
      </c>
      <c r="F8" s="861">
        <v>131</v>
      </c>
      <c r="G8" s="861">
        <v>146</v>
      </c>
      <c r="H8" s="862">
        <v>150</v>
      </c>
      <c r="I8" s="863">
        <v>154</v>
      </c>
      <c r="AC8"/>
    </row>
    <row r="9" spans="1:29" ht="17.25" customHeight="1">
      <c r="A9" s="104"/>
      <c r="B9" s="858" t="s">
        <v>41</v>
      </c>
      <c r="C9" s="859"/>
      <c r="D9" s="860">
        <v>104</v>
      </c>
      <c r="E9" s="861">
        <v>122</v>
      </c>
      <c r="F9" s="861">
        <v>124</v>
      </c>
      <c r="G9" s="861">
        <v>125</v>
      </c>
      <c r="H9" s="862">
        <v>139</v>
      </c>
      <c r="I9" s="863">
        <v>139</v>
      </c>
      <c r="AC9"/>
    </row>
    <row r="10" spans="1:29" ht="17.25" customHeight="1">
      <c r="A10" s="104"/>
      <c r="B10" s="858" t="s">
        <v>379</v>
      </c>
      <c r="C10" s="859"/>
      <c r="D10" s="860">
        <v>52</v>
      </c>
      <c r="E10" s="861">
        <v>56</v>
      </c>
      <c r="F10" s="861">
        <v>83</v>
      </c>
      <c r="G10" s="861">
        <v>90</v>
      </c>
      <c r="H10" s="862">
        <v>104</v>
      </c>
      <c r="I10" s="863">
        <v>95</v>
      </c>
      <c r="AC10"/>
    </row>
    <row r="11" spans="1:29" ht="17.25" customHeight="1">
      <c r="A11" s="104"/>
      <c r="B11" s="858" t="s">
        <v>380</v>
      </c>
      <c r="C11" s="859"/>
      <c r="D11" s="860">
        <v>125</v>
      </c>
      <c r="E11" s="861">
        <v>130</v>
      </c>
      <c r="F11" s="861">
        <v>152</v>
      </c>
      <c r="G11" s="861">
        <v>166</v>
      </c>
      <c r="H11" s="862">
        <v>166</v>
      </c>
      <c r="I11" s="863">
        <v>161</v>
      </c>
      <c r="AC11"/>
    </row>
    <row r="12" spans="1:29" ht="17.25" customHeight="1">
      <c r="A12" s="104"/>
      <c r="B12" s="858" t="s">
        <v>381</v>
      </c>
      <c r="C12" s="859"/>
      <c r="D12" s="860">
        <v>138</v>
      </c>
      <c r="E12" s="861">
        <v>119</v>
      </c>
      <c r="F12" s="861">
        <v>122</v>
      </c>
      <c r="G12" s="861">
        <v>124</v>
      </c>
      <c r="H12" s="862">
        <v>129</v>
      </c>
      <c r="I12" s="863">
        <v>114</v>
      </c>
      <c r="AC12"/>
    </row>
    <row r="13" spans="1:29" ht="17.25" customHeight="1">
      <c r="A13" s="104"/>
      <c r="B13" s="858" t="s">
        <v>382</v>
      </c>
      <c r="C13" s="859"/>
      <c r="D13" s="860">
        <v>105</v>
      </c>
      <c r="E13" s="861">
        <v>104</v>
      </c>
      <c r="F13" s="861">
        <v>104</v>
      </c>
      <c r="G13" s="861">
        <v>104</v>
      </c>
      <c r="H13" s="862">
        <v>105</v>
      </c>
      <c r="I13" s="863">
        <v>105</v>
      </c>
      <c r="AC13"/>
    </row>
    <row r="14" spans="1:29" ht="17.25" customHeight="1">
      <c r="A14" s="104"/>
      <c r="B14" s="858" t="s">
        <v>383</v>
      </c>
      <c r="C14" s="859"/>
      <c r="D14" s="860">
        <v>33</v>
      </c>
      <c r="E14" s="861">
        <v>38</v>
      </c>
      <c r="F14" s="861">
        <v>36</v>
      </c>
      <c r="G14" s="861">
        <v>40</v>
      </c>
      <c r="H14" s="862">
        <v>40</v>
      </c>
      <c r="I14" s="863">
        <v>46</v>
      </c>
      <c r="AC14"/>
    </row>
    <row r="15" spans="1:29" ht="17.25" customHeight="1">
      <c r="A15" s="104"/>
      <c r="B15" s="858" t="s">
        <v>384</v>
      </c>
      <c r="C15" s="859"/>
      <c r="D15" s="860">
        <v>105</v>
      </c>
      <c r="E15" s="861">
        <v>103</v>
      </c>
      <c r="F15" s="861">
        <v>99</v>
      </c>
      <c r="G15" s="861">
        <v>102</v>
      </c>
      <c r="H15" s="862">
        <v>100</v>
      </c>
      <c r="I15" s="863">
        <v>99</v>
      </c>
      <c r="AC15"/>
    </row>
    <row r="16" spans="1:29" ht="17.25" customHeight="1">
      <c r="A16" s="104"/>
      <c r="B16" s="858" t="s">
        <v>385</v>
      </c>
      <c r="C16" s="859"/>
      <c r="D16" s="860">
        <v>46</v>
      </c>
      <c r="E16" s="861">
        <v>64</v>
      </c>
      <c r="F16" s="861">
        <v>60</v>
      </c>
      <c r="G16" s="861">
        <v>64</v>
      </c>
      <c r="H16" s="862">
        <v>60</v>
      </c>
      <c r="I16" s="863">
        <v>61</v>
      </c>
      <c r="AC16"/>
    </row>
    <row r="17" spans="1:29" ht="17.25" customHeight="1">
      <c r="A17" s="104"/>
      <c r="B17" s="858" t="s">
        <v>386</v>
      </c>
      <c r="C17" s="859"/>
      <c r="D17" s="860">
        <v>96</v>
      </c>
      <c r="E17" s="861">
        <v>96</v>
      </c>
      <c r="F17" s="861">
        <v>95</v>
      </c>
      <c r="G17" s="861">
        <v>92</v>
      </c>
      <c r="H17" s="862">
        <v>94</v>
      </c>
      <c r="I17" s="863">
        <v>95</v>
      </c>
      <c r="AC17"/>
    </row>
    <row r="18" spans="1:29" ht="17.25" customHeight="1">
      <c r="A18" s="104"/>
      <c r="B18" s="858" t="s">
        <v>387</v>
      </c>
      <c r="C18" s="859"/>
      <c r="D18" s="860">
        <v>47</v>
      </c>
      <c r="E18" s="861">
        <v>50</v>
      </c>
      <c r="F18" s="861">
        <v>53</v>
      </c>
      <c r="G18" s="861">
        <v>51</v>
      </c>
      <c r="H18" s="862">
        <v>54</v>
      </c>
      <c r="I18" s="863">
        <v>44</v>
      </c>
      <c r="AC18"/>
    </row>
    <row r="19" spans="1:29" ht="17.25" customHeight="1">
      <c r="A19" s="104"/>
      <c r="B19" s="858" t="s">
        <v>388</v>
      </c>
      <c r="C19" s="859"/>
      <c r="D19" s="860">
        <v>70</v>
      </c>
      <c r="E19" s="861">
        <v>58</v>
      </c>
      <c r="F19" s="861">
        <v>55</v>
      </c>
      <c r="G19" s="861">
        <v>49</v>
      </c>
      <c r="H19" s="862">
        <v>59</v>
      </c>
      <c r="I19" s="863">
        <v>56</v>
      </c>
      <c r="AC19"/>
    </row>
    <row r="20" spans="1:29" ht="17.25" customHeight="1">
      <c r="A20" s="104"/>
      <c r="B20" s="858" t="s">
        <v>389</v>
      </c>
      <c r="C20" s="859"/>
      <c r="D20" s="860">
        <v>224</v>
      </c>
      <c r="E20" s="861">
        <v>237</v>
      </c>
      <c r="F20" s="861">
        <v>242</v>
      </c>
      <c r="G20" s="861">
        <v>240</v>
      </c>
      <c r="H20" s="862">
        <v>240</v>
      </c>
      <c r="I20" s="863">
        <v>232</v>
      </c>
      <c r="AC20"/>
    </row>
    <row r="21" spans="1:29" ht="17.25" customHeight="1">
      <c r="A21" s="104"/>
      <c r="B21" s="858" t="s">
        <v>390</v>
      </c>
      <c r="C21" s="859"/>
      <c r="D21" s="860">
        <v>104</v>
      </c>
      <c r="E21" s="861">
        <v>104</v>
      </c>
      <c r="F21" s="861">
        <v>104</v>
      </c>
      <c r="G21" s="861">
        <v>105</v>
      </c>
      <c r="H21" s="862">
        <v>105</v>
      </c>
      <c r="I21" s="863">
        <v>103</v>
      </c>
      <c r="AC21"/>
    </row>
    <row r="22" spans="1:29" ht="17.25" customHeight="1">
      <c r="A22" s="104"/>
      <c r="B22" s="858" t="s">
        <v>391</v>
      </c>
      <c r="C22" s="859"/>
      <c r="D22" s="860">
        <v>74</v>
      </c>
      <c r="E22" s="861">
        <v>81</v>
      </c>
      <c r="F22" s="861">
        <v>84</v>
      </c>
      <c r="G22" s="861">
        <v>90</v>
      </c>
      <c r="H22" s="862">
        <v>93</v>
      </c>
      <c r="I22" s="863">
        <v>90</v>
      </c>
      <c r="AC22"/>
    </row>
    <row r="23" spans="1:29" ht="17.25" customHeight="1">
      <c r="A23" s="104"/>
      <c r="B23" s="858" t="s">
        <v>392</v>
      </c>
      <c r="C23" s="859"/>
      <c r="D23" s="860">
        <v>65</v>
      </c>
      <c r="E23" s="861">
        <v>75</v>
      </c>
      <c r="F23" s="861">
        <v>70</v>
      </c>
      <c r="G23" s="861">
        <v>88</v>
      </c>
      <c r="H23" s="862">
        <v>97</v>
      </c>
      <c r="I23" s="863">
        <v>95</v>
      </c>
      <c r="AC23"/>
    </row>
    <row r="24" spans="1:29" ht="17.25" customHeight="1">
      <c r="A24" s="104"/>
      <c r="B24" s="858" t="s">
        <v>607</v>
      </c>
      <c r="C24" s="859"/>
      <c r="D24" s="860">
        <v>208</v>
      </c>
      <c r="E24" s="861">
        <v>203</v>
      </c>
      <c r="F24" s="861">
        <v>201</v>
      </c>
      <c r="G24" s="861">
        <v>210</v>
      </c>
      <c r="H24" s="862">
        <v>204</v>
      </c>
      <c r="I24" s="863">
        <v>210</v>
      </c>
      <c r="AC24"/>
    </row>
    <row r="25" spans="1:29" ht="17.25" customHeight="1">
      <c r="A25" s="104"/>
      <c r="B25" s="858" t="s">
        <v>393</v>
      </c>
      <c r="C25" s="859"/>
      <c r="D25" s="860">
        <v>83</v>
      </c>
      <c r="E25" s="861">
        <v>91</v>
      </c>
      <c r="F25" s="861">
        <v>75</v>
      </c>
      <c r="G25" s="861">
        <v>80</v>
      </c>
      <c r="H25" s="862">
        <v>62</v>
      </c>
      <c r="I25" s="863">
        <v>49</v>
      </c>
      <c r="AC25"/>
    </row>
    <row r="26" spans="1:29" ht="17.25" customHeight="1">
      <c r="A26" s="104"/>
      <c r="B26" s="858" t="s">
        <v>394</v>
      </c>
      <c r="C26" s="859"/>
      <c r="D26" s="860">
        <v>119</v>
      </c>
      <c r="E26" s="861">
        <v>117</v>
      </c>
      <c r="F26" s="861">
        <v>116</v>
      </c>
      <c r="G26" s="861">
        <v>101</v>
      </c>
      <c r="H26" s="862">
        <v>105</v>
      </c>
      <c r="I26" s="863">
        <v>102</v>
      </c>
      <c r="AC26"/>
    </row>
    <row r="27" spans="1:29" ht="17.25" customHeight="1">
      <c r="A27" s="104"/>
      <c r="B27" s="858" t="s">
        <v>608</v>
      </c>
      <c r="C27" s="859"/>
      <c r="D27" s="860">
        <v>188</v>
      </c>
      <c r="E27" s="861">
        <v>182</v>
      </c>
      <c r="F27" s="861">
        <v>192</v>
      </c>
      <c r="G27" s="861">
        <v>184</v>
      </c>
      <c r="H27" s="862">
        <v>196</v>
      </c>
      <c r="I27" s="863">
        <v>181</v>
      </c>
      <c r="AC27"/>
    </row>
    <row r="28" spans="1:29" ht="17.25" customHeight="1">
      <c r="A28" s="104"/>
      <c r="B28" s="858" t="s">
        <v>609</v>
      </c>
      <c r="C28" s="859"/>
      <c r="D28" s="860">
        <v>214</v>
      </c>
      <c r="E28" s="861">
        <v>202</v>
      </c>
      <c r="F28" s="861">
        <v>180</v>
      </c>
      <c r="G28" s="861">
        <v>174</v>
      </c>
      <c r="H28" s="862">
        <v>143</v>
      </c>
      <c r="I28" s="863">
        <v>138</v>
      </c>
      <c r="AC28"/>
    </row>
    <row r="29" spans="1:29" ht="17.25" customHeight="1">
      <c r="A29" s="104"/>
      <c r="B29" s="858" t="s">
        <v>610</v>
      </c>
      <c r="C29" s="859"/>
      <c r="D29" s="860">
        <v>292</v>
      </c>
      <c r="E29" s="861">
        <v>264</v>
      </c>
      <c r="F29" s="861">
        <v>237</v>
      </c>
      <c r="G29" s="861">
        <v>255</v>
      </c>
      <c r="H29" s="862">
        <v>250</v>
      </c>
      <c r="I29" s="863">
        <v>244</v>
      </c>
      <c r="AC29"/>
    </row>
    <row r="30" spans="1:29" ht="17.25" customHeight="1">
      <c r="A30" s="104"/>
      <c r="B30" s="858" t="s">
        <v>611</v>
      </c>
      <c r="C30" s="859"/>
      <c r="D30" s="860">
        <v>305</v>
      </c>
      <c r="E30" s="861">
        <v>273</v>
      </c>
      <c r="F30" s="861">
        <v>270</v>
      </c>
      <c r="G30" s="861">
        <v>276</v>
      </c>
      <c r="H30" s="862">
        <v>271</v>
      </c>
      <c r="I30" s="863">
        <v>252</v>
      </c>
      <c r="AC30"/>
    </row>
    <row r="31" spans="1:29" ht="17.25" customHeight="1">
      <c r="A31" s="864"/>
      <c r="B31" s="858" t="s">
        <v>612</v>
      </c>
      <c r="C31" s="859"/>
      <c r="D31" s="860">
        <v>5</v>
      </c>
      <c r="E31" s="865" t="s">
        <v>167</v>
      </c>
      <c r="F31" s="865" t="s">
        <v>167</v>
      </c>
      <c r="G31" s="865" t="s">
        <v>167</v>
      </c>
      <c r="H31" s="866" t="s">
        <v>167</v>
      </c>
      <c r="I31" s="867" t="s">
        <v>167</v>
      </c>
      <c r="AC31"/>
    </row>
    <row r="32" spans="1:29" ht="17.25" customHeight="1">
      <c r="A32" s="104"/>
      <c r="B32" s="858" t="s">
        <v>613</v>
      </c>
      <c r="C32" s="859"/>
      <c r="D32" s="860">
        <v>237</v>
      </c>
      <c r="E32" s="861">
        <v>202</v>
      </c>
      <c r="F32" s="861">
        <v>203</v>
      </c>
      <c r="G32" s="861">
        <v>179</v>
      </c>
      <c r="H32" s="862">
        <v>181</v>
      </c>
      <c r="I32" s="863">
        <v>182</v>
      </c>
      <c r="AC32"/>
    </row>
    <row r="33" spans="1:29" ht="17.25" customHeight="1">
      <c r="A33" s="104"/>
      <c r="B33" s="858" t="s">
        <v>614</v>
      </c>
      <c r="C33" s="859"/>
      <c r="D33" s="860">
        <v>119</v>
      </c>
      <c r="E33" s="861">
        <v>113</v>
      </c>
      <c r="F33" s="861">
        <v>128</v>
      </c>
      <c r="G33" s="861">
        <v>126</v>
      </c>
      <c r="H33" s="862">
        <v>143</v>
      </c>
      <c r="I33" s="863">
        <v>118</v>
      </c>
      <c r="AC33"/>
    </row>
    <row r="34" spans="1:29" ht="17.25" customHeight="1">
      <c r="A34" s="104"/>
      <c r="B34" s="858" t="s">
        <v>615</v>
      </c>
      <c r="C34" s="859"/>
      <c r="D34" s="860">
        <v>113</v>
      </c>
      <c r="E34" s="861">
        <v>105</v>
      </c>
      <c r="F34" s="861">
        <v>126</v>
      </c>
      <c r="G34" s="861">
        <v>118</v>
      </c>
      <c r="H34" s="862">
        <v>125</v>
      </c>
      <c r="I34" s="863">
        <v>119</v>
      </c>
      <c r="AC34"/>
    </row>
    <row r="35" spans="1:29" ht="17.25" customHeight="1">
      <c r="A35" s="104"/>
      <c r="B35" s="858" t="s">
        <v>395</v>
      </c>
      <c r="C35" s="859"/>
      <c r="D35" s="860">
        <v>50</v>
      </c>
      <c r="E35" s="861">
        <v>37</v>
      </c>
      <c r="F35" s="861">
        <v>46</v>
      </c>
      <c r="G35" s="861">
        <v>61</v>
      </c>
      <c r="H35" s="862">
        <v>65</v>
      </c>
      <c r="I35" s="863">
        <v>54</v>
      </c>
      <c r="AC35"/>
    </row>
    <row r="36" spans="1:29" ht="17.25" customHeight="1">
      <c r="A36" s="104"/>
      <c r="B36" s="858" t="s">
        <v>396</v>
      </c>
      <c r="C36" s="859"/>
      <c r="D36" s="860">
        <v>115</v>
      </c>
      <c r="E36" s="861">
        <v>113</v>
      </c>
      <c r="F36" s="861">
        <v>119</v>
      </c>
      <c r="G36" s="861">
        <v>117</v>
      </c>
      <c r="H36" s="862">
        <v>104</v>
      </c>
      <c r="I36" s="863">
        <v>118</v>
      </c>
      <c r="AC36"/>
    </row>
    <row r="37" spans="1:29" ht="17.25" customHeight="1">
      <c r="A37" s="104"/>
      <c r="B37" s="858" t="s">
        <v>397</v>
      </c>
      <c r="C37" s="859"/>
      <c r="D37" s="860">
        <v>62</v>
      </c>
      <c r="E37" s="861">
        <v>64</v>
      </c>
      <c r="F37" s="861">
        <v>60</v>
      </c>
      <c r="G37" s="861">
        <v>55</v>
      </c>
      <c r="H37" s="862">
        <v>80</v>
      </c>
      <c r="I37" s="863">
        <v>100</v>
      </c>
      <c r="AC37"/>
    </row>
    <row r="38" spans="1:29" ht="17.25" customHeight="1">
      <c r="A38" s="104"/>
      <c r="B38" s="858" t="s">
        <v>616</v>
      </c>
      <c r="C38" s="859"/>
      <c r="D38" s="860">
        <v>317</v>
      </c>
      <c r="E38" s="861">
        <v>307</v>
      </c>
      <c r="F38" s="861">
        <v>315</v>
      </c>
      <c r="G38" s="861">
        <v>309</v>
      </c>
      <c r="H38" s="862">
        <v>281</v>
      </c>
      <c r="I38" s="863">
        <v>280</v>
      </c>
      <c r="AC38"/>
    </row>
    <row r="39" spans="1:29" ht="17.25" customHeight="1">
      <c r="A39" s="104"/>
      <c r="B39" s="858" t="s">
        <v>398</v>
      </c>
      <c r="C39" s="859"/>
      <c r="D39" s="860">
        <v>153</v>
      </c>
      <c r="E39" s="861">
        <v>150</v>
      </c>
      <c r="F39" s="861">
        <v>153</v>
      </c>
      <c r="G39" s="861">
        <v>164</v>
      </c>
      <c r="H39" s="862">
        <v>153</v>
      </c>
      <c r="I39" s="863">
        <v>157</v>
      </c>
      <c r="AC39"/>
    </row>
    <row r="40" spans="1:29" ht="17.25" customHeight="1">
      <c r="A40" s="104"/>
      <c r="B40" s="858" t="s">
        <v>399</v>
      </c>
      <c r="C40" s="859"/>
      <c r="D40" s="868" t="s">
        <v>167</v>
      </c>
      <c r="E40" s="869" t="s">
        <v>167</v>
      </c>
      <c r="F40" s="869" t="s">
        <v>167</v>
      </c>
      <c r="G40" s="869" t="s">
        <v>167</v>
      </c>
      <c r="H40" s="866" t="s">
        <v>167</v>
      </c>
      <c r="I40" s="867" t="s">
        <v>167</v>
      </c>
      <c r="AC40"/>
    </row>
    <row r="41" spans="1:29" ht="17.25" customHeight="1">
      <c r="A41" s="104"/>
      <c r="B41" s="858" t="s">
        <v>400</v>
      </c>
      <c r="C41" s="859"/>
      <c r="D41" s="860">
        <v>182</v>
      </c>
      <c r="E41" s="861">
        <v>166</v>
      </c>
      <c r="F41" s="861">
        <v>168</v>
      </c>
      <c r="G41" s="861">
        <v>160</v>
      </c>
      <c r="H41" s="862">
        <v>154</v>
      </c>
      <c r="I41" s="863">
        <v>159</v>
      </c>
      <c r="AC41"/>
    </row>
    <row r="42" spans="1:29" ht="17.25" customHeight="1">
      <c r="A42" s="104"/>
      <c r="B42" s="858" t="s">
        <v>617</v>
      </c>
      <c r="C42" s="859"/>
      <c r="D42" s="860">
        <v>23</v>
      </c>
      <c r="E42" s="869" t="s">
        <v>167</v>
      </c>
      <c r="F42" s="869" t="s">
        <v>167</v>
      </c>
      <c r="G42" s="869" t="s">
        <v>167</v>
      </c>
      <c r="H42" s="866" t="s">
        <v>167</v>
      </c>
      <c r="I42" s="867" t="s">
        <v>167</v>
      </c>
      <c r="AC42"/>
    </row>
    <row r="43" spans="1:29" ht="17.25" customHeight="1">
      <c r="A43" s="104"/>
      <c r="B43" s="858" t="s">
        <v>401</v>
      </c>
      <c r="C43" s="859"/>
      <c r="D43" s="860">
        <v>86</v>
      </c>
      <c r="E43" s="861">
        <v>76</v>
      </c>
      <c r="F43" s="861">
        <v>81</v>
      </c>
      <c r="G43" s="861">
        <v>71</v>
      </c>
      <c r="H43" s="862">
        <v>75</v>
      </c>
      <c r="I43" s="863">
        <v>70</v>
      </c>
      <c r="AC43"/>
    </row>
    <row r="44" spans="1:29" ht="17.25" customHeight="1">
      <c r="A44" s="104"/>
      <c r="B44" s="858" t="s">
        <v>402</v>
      </c>
      <c r="C44" s="859"/>
      <c r="D44" s="860">
        <v>186</v>
      </c>
      <c r="E44" s="861">
        <v>159</v>
      </c>
      <c r="F44" s="861">
        <v>170</v>
      </c>
      <c r="G44" s="861">
        <v>152</v>
      </c>
      <c r="H44" s="862">
        <v>147</v>
      </c>
      <c r="I44" s="863">
        <v>149</v>
      </c>
      <c r="AC44"/>
    </row>
    <row r="45" spans="1:29" ht="17.25" customHeight="1">
      <c r="A45" s="104"/>
      <c r="B45" s="858" t="s">
        <v>403</v>
      </c>
      <c r="C45" s="859"/>
      <c r="D45" s="860">
        <v>55</v>
      </c>
      <c r="E45" s="861">
        <v>59</v>
      </c>
      <c r="F45" s="861">
        <v>74</v>
      </c>
      <c r="G45" s="861">
        <v>75</v>
      </c>
      <c r="H45" s="862">
        <v>71</v>
      </c>
      <c r="I45" s="863">
        <v>70</v>
      </c>
      <c r="AC45"/>
    </row>
    <row r="46" spans="1:29" ht="17.25" customHeight="1">
      <c r="A46" s="104"/>
      <c r="B46" s="858" t="s">
        <v>404</v>
      </c>
      <c r="C46" s="859"/>
      <c r="D46" s="860">
        <v>199</v>
      </c>
      <c r="E46" s="861">
        <v>169</v>
      </c>
      <c r="F46" s="861">
        <v>180</v>
      </c>
      <c r="G46" s="861">
        <v>197</v>
      </c>
      <c r="H46" s="862">
        <v>200</v>
      </c>
      <c r="I46" s="863">
        <v>218</v>
      </c>
      <c r="AC46"/>
    </row>
    <row r="47" spans="1:29" ht="17.25" customHeight="1">
      <c r="A47" s="104"/>
      <c r="B47" s="858" t="s">
        <v>405</v>
      </c>
      <c r="C47" s="859"/>
      <c r="D47" s="860">
        <v>362</v>
      </c>
      <c r="E47" s="861">
        <v>382</v>
      </c>
      <c r="F47" s="861">
        <v>382</v>
      </c>
      <c r="G47" s="861">
        <v>410</v>
      </c>
      <c r="H47" s="862">
        <v>422</v>
      </c>
      <c r="I47" s="863">
        <v>437</v>
      </c>
      <c r="AC47"/>
    </row>
    <row r="48" spans="1:29" ht="17.25" customHeight="1">
      <c r="A48" s="104"/>
      <c r="B48" s="858" t="s">
        <v>618</v>
      </c>
      <c r="C48" s="859"/>
      <c r="D48" s="860">
        <v>193</v>
      </c>
      <c r="E48" s="861">
        <v>204</v>
      </c>
      <c r="F48" s="861">
        <v>212</v>
      </c>
      <c r="G48" s="861">
        <v>218</v>
      </c>
      <c r="H48" s="862">
        <v>192</v>
      </c>
      <c r="I48" s="863">
        <v>192</v>
      </c>
      <c r="AC48"/>
    </row>
    <row r="49" spans="1:29" ht="17.25" customHeight="1">
      <c r="A49" s="104"/>
      <c r="B49" s="858" t="s">
        <v>619</v>
      </c>
      <c r="C49" s="859"/>
      <c r="D49" s="860">
        <v>204</v>
      </c>
      <c r="E49" s="861">
        <v>185</v>
      </c>
      <c r="F49" s="861">
        <v>179</v>
      </c>
      <c r="G49" s="861">
        <v>191</v>
      </c>
      <c r="H49" s="862">
        <v>185</v>
      </c>
      <c r="I49" s="863">
        <v>169</v>
      </c>
      <c r="AC49"/>
    </row>
    <row r="50" spans="1:29" ht="17.25" customHeight="1">
      <c r="A50" s="104"/>
      <c r="B50" s="858" t="s">
        <v>620</v>
      </c>
      <c r="C50" s="859"/>
      <c r="D50" s="860">
        <v>335</v>
      </c>
      <c r="E50" s="861">
        <v>314</v>
      </c>
      <c r="F50" s="861">
        <v>315</v>
      </c>
      <c r="G50" s="861">
        <v>314</v>
      </c>
      <c r="H50" s="862">
        <v>313</v>
      </c>
      <c r="I50" s="863">
        <v>318</v>
      </c>
      <c r="AC50"/>
    </row>
    <row r="51" spans="1:29" ht="17.25" customHeight="1">
      <c r="A51" s="104"/>
      <c r="B51" s="858" t="s">
        <v>406</v>
      </c>
      <c r="C51" s="859"/>
      <c r="D51" s="860">
        <v>310</v>
      </c>
      <c r="E51" s="861">
        <v>280</v>
      </c>
      <c r="F51" s="861">
        <v>284</v>
      </c>
      <c r="G51" s="861">
        <v>285</v>
      </c>
      <c r="H51" s="862">
        <v>306</v>
      </c>
      <c r="I51" s="863">
        <v>318</v>
      </c>
      <c r="AC51"/>
    </row>
    <row r="52" spans="1:29" ht="17.25" customHeight="1">
      <c r="A52" s="104"/>
      <c r="B52" s="858" t="s">
        <v>407</v>
      </c>
      <c r="C52" s="859"/>
      <c r="D52" s="860">
        <v>283</v>
      </c>
      <c r="E52" s="861">
        <v>276</v>
      </c>
      <c r="F52" s="861">
        <v>244</v>
      </c>
      <c r="G52" s="861">
        <v>229</v>
      </c>
      <c r="H52" s="862">
        <v>215</v>
      </c>
      <c r="I52" s="863">
        <v>198</v>
      </c>
      <c r="AC52"/>
    </row>
    <row r="53" spans="1:29" ht="17.25" customHeight="1">
      <c r="A53" s="104"/>
      <c r="B53" s="858" t="s">
        <v>408</v>
      </c>
      <c r="C53" s="859"/>
      <c r="D53" s="860">
        <v>80</v>
      </c>
      <c r="E53" s="861">
        <v>99</v>
      </c>
      <c r="F53" s="861">
        <v>103</v>
      </c>
      <c r="G53" s="861">
        <v>93</v>
      </c>
      <c r="H53" s="862">
        <v>96</v>
      </c>
      <c r="I53" s="863">
        <v>97</v>
      </c>
      <c r="AC53"/>
    </row>
    <row r="54" spans="1:29" ht="17.25" customHeight="1" thickBot="1">
      <c r="A54" s="104"/>
      <c r="B54" s="870" t="s">
        <v>621</v>
      </c>
      <c r="C54" s="871"/>
      <c r="D54" s="872">
        <v>67</v>
      </c>
      <c r="E54" s="836">
        <v>69</v>
      </c>
      <c r="F54" s="836">
        <v>69</v>
      </c>
      <c r="G54" s="836">
        <v>70</v>
      </c>
      <c r="H54" s="873">
        <v>158</v>
      </c>
      <c r="I54" s="874">
        <v>68</v>
      </c>
      <c r="AC54"/>
    </row>
    <row r="55" spans="1:29" ht="18.75" customHeight="1">
      <c r="A55" s="104"/>
      <c r="B55" s="875" t="s">
        <v>622</v>
      </c>
      <c r="C55" s="876"/>
      <c r="D55" s="104"/>
      <c r="E55" s="104"/>
      <c r="F55" s="104"/>
      <c r="G55" s="104"/>
      <c r="H55" s="104"/>
      <c r="AC55"/>
    </row>
    <row r="56" spans="1:29" ht="16.5" customHeight="1">
      <c r="A56" s="104"/>
      <c r="B56" s="875" t="s">
        <v>623</v>
      </c>
      <c r="C56" s="876"/>
      <c r="D56" s="104"/>
      <c r="E56" s="104"/>
      <c r="F56" s="104"/>
      <c r="G56" s="104"/>
      <c r="H56" s="104"/>
      <c r="AC56"/>
    </row>
    <row r="57" spans="1:29" ht="21.75" customHeight="1">
      <c r="A57" s="104"/>
      <c r="B57" s="876"/>
      <c r="C57" s="876"/>
      <c r="D57" s="864"/>
      <c r="E57" s="864"/>
      <c r="F57" s="864"/>
      <c r="G57" s="864"/>
      <c r="H57" s="864"/>
      <c r="I57" s="877"/>
      <c r="AC57"/>
    </row>
    <row r="58" spans="1:8" ht="21.75" customHeight="1">
      <c r="A58" s="104"/>
      <c r="B58" s="104"/>
      <c r="C58" s="104"/>
      <c r="D58" s="104"/>
      <c r="E58" s="104"/>
      <c r="F58" s="104"/>
      <c r="G58" s="104"/>
      <c r="H58" s="104"/>
    </row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</sheetData>
  <mergeCells count="1">
    <mergeCell ref="A1:I1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="90" zoomScaleNormal="90" workbookViewId="0" topLeftCell="A1">
      <pane ySplit="4" topLeftCell="BM5" activePane="bottomLeft" state="frozen"/>
      <selection pane="topLeft" activeCell="A1" sqref="A1:N1"/>
      <selection pane="bottomLeft" activeCell="A1" sqref="A1:N1"/>
    </sheetView>
  </sheetViews>
  <sheetFormatPr defaultColWidth="8.796875" defaultRowHeight="14.25"/>
  <cols>
    <col min="1" max="1" width="2.5" style="0" customWidth="1"/>
    <col min="2" max="2" width="15.09765625" style="0" customWidth="1"/>
    <col min="3" max="3" width="3" style="0" customWidth="1"/>
    <col min="4" max="8" width="11.69921875" style="0" customWidth="1"/>
    <col min="9" max="9" width="11.69921875" style="198" customWidth="1"/>
  </cols>
  <sheetData>
    <row r="1" spans="1:9" s="170" customFormat="1" ht="26.25" customHeight="1">
      <c r="A1" s="878" t="s">
        <v>624</v>
      </c>
      <c r="B1" s="878"/>
      <c r="C1" s="878"/>
      <c r="D1" s="878"/>
      <c r="E1" s="878"/>
      <c r="F1" s="878"/>
      <c r="G1" s="878"/>
      <c r="H1" s="878"/>
      <c r="I1" s="878"/>
    </row>
    <row r="2" spans="1:2" ht="14.25" customHeight="1">
      <c r="A2" s="683"/>
      <c r="B2" s="879"/>
    </row>
    <row r="3" spans="1:9" s="104" customFormat="1" ht="19.5" customHeight="1" thickBot="1">
      <c r="A3" s="104" t="s">
        <v>625</v>
      </c>
      <c r="I3" s="67"/>
    </row>
    <row r="4" spans="1:10" s="104" customFormat="1" ht="22.5" customHeight="1">
      <c r="A4" s="839"/>
      <c r="B4" s="880" t="s">
        <v>626</v>
      </c>
      <c r="C4" s="881"/>
      <c r="D4" s="882" t="s">
        <v>94</v>
      </c>
      <c r="E4" s="882" t="s">
        <v>375</v>
      </c>
      <c r="F4" s="882" t="s">
        <v>376</v>
      </c>
      <c r="G4" s="882" t="s">
        <v>627</v>
      </c>
      <c r="H4" s="883" t="s">
        <v>628</v>
      </c>
      <c r="I4" s="884" t="s">
        <v>629</v>
      </c>
      <c r="J4" s="104" t="s">
        <v>630</v>
      </c>
    </row>
    <row r="5" spans="2:9" ht="8.25" customHeight="1">
      <c r="B5" s="885"/>
      <c r="C5" s="886"/>
      <c r="D5" s="885"/>
      <c r="E5" s="885"/>
      <c r="F5" s="885"/>
      <c r="G5" s="885"/>
      <c r="H5" s="885"/>
      <c r="I5" s="887"/>
    </row>
    <row r="6" spans="2:10" ht="15" customHeight="1">
      <c r="B6" s="888" t="s">
        <v>409</v>
      </c>
      <c r="C6" s="889"/>
      <c r="D6" s="890">
        <v>19312</v>
      </c>
      <c r="E6" s="890">
        <v>19255</v>
      </c>
      <c r="F6" s="890">
        <v>19106</v>
      </c>
      <c r="G6" s="890">
        <v>19116</v>
      </c>
      <c r="H6" s="891">
        <v>19146</v>
      </c>
      <c r="I6" s="892">
        <f>SUM(I8:I50)</f>
        <v>19345</v>
      </c>
      <c r="J6" s="893"/>
    </row>
    <row r="7" spans="2:9" ht="9" customHeight="1">
      <c r="B7" s="894"/>
      <c r="C7" s="889"/>
      <c r="D7" s="895"/>
      <c r="E7" s="895"/>
      <c r="F7" s="895"/>
      <c r="G7" s="895"/>
      <c r="H7" s="896"/>
      <c r="I7" s="897"/>
    </row>
    <row r="8" spans="1:9" ht="15" customHeight="1">
      <c r="A8" s="104"/>
      <c r="B8" s="859" t="s">
        <v>410</v>
      </c>
      <c r="C8" s="898"/>
      <c r="D8" s="899">
        <v>204</v>
      </c>
      <c r="E8" s="899">
        <v>180</v>
      </c>
      <c r="F8" s="899">
        <v>163</v>
      </c>
      <c r="G8" s="899">
        <v>157</v>
      </c>
      <c r="H8" s="900">
        <v>158</v>
      </c>
      <c r="I8" s="901">
        <v>151</v>
      </c>
    </row>
    <row r="9" spans="1:9" ht="15" customHeight="1">
      <c r="A9" s="104"/>
      <c r="B9" s="859" t="s">
        <v>411</v>
      </c>
      <c r="C9" s="898"/>
      <c r="D9" s="899">
        <v>543</v>
      </c>
      <c r="E9" s="899">
        <v>521</v>
      </c>
      <c r="F9" s="899">
        <v>504</v>
      </c>
      <c r="G9" s="899">
        <v>522</v>
      </c>
      <c r="H9" s="900">
        <v>517</v>
      </c>
      <c r="I9" s="901">
        <v>507</v>
      </c>
    </row>
    <row r="10" spans="1:9" ht="15" customHeight="1">
      <c r="A10" s="104"/>
      <c r="B10" s="859" t="s">
        <v>412</v>
      </c>
      <c r="C10" s="898"/>
      <c r="D10" s="899">
        <v>175</v>
      </c>
      <c r="E10" s="899">
        <v>165</v>
      </c>
      <c r="F10" s="899">
        <v>154</v>
      </c>
      <c r="G10" s="899">
        <v>159</v>
      </c>
      <c r="H10" s="900">
        <v>137</v>
      </c>
      <c r="I10" s="901">
        <v>130</v>
      </c>
    </row>
    <row r="11" spans="1:9" ht="15" customHeight="1">
      <c r="A11" s="104"/>
      <c r="B11" s="859" t="s">
        <v>413</v>
      </c>
      <c r="C11" s="898"/>
      <c r="D11" s="899">
        <v>844</v>
      </c>
      <c r="E11" s="899">
        <v>848</v>
      </c>
      <c r="F11" s="899">
        <v>834</v>
      </c>
      <c r="G11" s="899">
        <v>811</v>
      </c>
      <c r="H11" s="900">
        <v>813</v>
      </c>
      <c r="I11" s="901">
        <v>758</v>
      </c>
    </row>
    <row r="12" spans="1:9" ht="15" customHeight="1">
      <c r="A12" s="104"/>
      <c r="B12" s="859" t="s">
        <v>414</v>
      </c>
      <c r="C12" s="898"/>
      <c r="D12" s="899">
        <v>1119</v>
      </c>
      <c r="E12" s="899">
        <v>1100</v>
      </c>
      <c r="F12" s="899">
        <v>1089</v>
      </c>
      <c r="G12" s="899">
        <v>1058</v>
      </c>
      <c r="H12" s="900">
        <v>1043</v>
      </c>
      <c r="I12" s="901">
        <v>1060</v>
      </c>
    </row>
    <row r="13" spans="1:9" ht="15" customHeight="1">
      <c r="A13" s="104"/>
      <c r="B13" s="859" t="s">
        <v>415</v>
      </c>
      <c r="C13" s="898"/>
      <c r="D13" s="899">
        <v>400</v>
      </c>
      <c r="E13" s="899">
        <v>413</v>
      </c>
      <c r="F13" s="899">
        <v>398</v>
      </c>
      <c r="G13" s="899">
        <v>370</v>
      </c>
      <c r="H13" s="900">
        <v>363</v>
      </c>
      <c r="I13" s="901">
        <v>333</v>
      </c>
    </row>
    <row r="14" spans="1:9" ht="15" customHeight="1">
      <c r="A14" s="104"/>
      <c r="B14" s="859" t="s">
        <v>416</v>
      </c>
      <c r="C14" s="898"/>
      <c r="D14" s="899">
        <v>414</v>
      </c>
      <c r="E14" s="899">
        <v>397</v>
      </c>
      <c r="F14" s="899">
        <v>389</v>
      </c>
      <c r="G14" s="899">
        <v>392</v>
      </c>
      <c r="H14" s="900">
        <v>383</v>
      </c>
      <c r="I14" s="901">
        <v>369</v>
      </c>
    </row>
    <row r="15" spans="1:9" ht="15" customHeight="1">
      <c r="A15" s="104"/>
      <c r="B15" s="859" t="s">
        <v>417</v>
      </c>
      <c r="C15" s="898"/>
      <c r="D15" s="899">
        <v>126</v>
      </c>
      <c r="E15" s="899">
        <v>122</v>
      </c>
      <c r="F15" s="899">
        <v>137</v>
      </c>
      <c r="G15" s="899">
        <v>129</v>
      </c>
      <c r="H15" s="900">
        <v>117</v>
      </c>
      <c r="I15" s="901">
        <v>124</v>
      </c>
    </row>
    <row r="16" spans="1:9" ht="15" customHeight="1">
      <c r="A16" s="104"/>
      <c r="B16" s="859" t="s">
        <v>418</v>
      </c>
      <c r="C16" s="898"/>
      <c r="D16" s="899">
        <v>281</v>
      </c>
      <c r="E16" s="899">
        <v>250</v>
      </c>
      <c r="F16" s="899">
        <v>220</v>
      </c>
      <c r="G16" s="899">
        <v>199</v>
      </c>
      <c r="H16" s="900">
        <v>199</v>
      </c>
      <c r="I16" s="901">
        <v>187</v>
      </c>
    </row>
    <row r="17" spans="1:9" ht="15" customHeight="1">
      <c r="A17" s="104"/>
      <c r="B17" s="859" t="s">
        <v>419</v>
      </c>
      <c r="C17" s="898"/>
      <c r="D17" s="899">
        <v>401</v>
      </c>
      <c r="E17" s="899">
        <v>374</v>
      </c>
      <c r="F17" s="899">
        <v>356</v>
      </c>
      <c r="G17" s="899">
        <v>337</v>
      </c>
      <c r="H17" s="900">
        <v>333</v>
      </c>
      <c r="I17" s="901">
        <v>326</v>
      </c>
    </row>
    <row r="18" spans="1:9" ht="15" customHeight="1">
      <c r="A18" s="104"/>
      <c r="B18" s="859" t="s">
        <v>420</v>
      </c>
      <c r="C18" s="898"/>
      <c r="D18" s="899">
        <v>755</v>
      </c>
      <c r="E18" s="899">
        <v>766</v>
      </c>
      <c r="F18" s="899">
        <v>809</v>
      </c>
      <c r="G18" s="899">
        <v>773</v>
      </c>
      <c r="H18" s="900">
        <v>804</v>
      </c>
      <c r="I18" s="901">
        <v>849</v>
      </c>
    </row>
    <row r="19" spans="1:9" ht="15" customHeight="1">
      <c r="A19" s="104"/>
      <c r="B19" s="859" t="s">
        <v>421</v>
      </c>
      <c r="C19" s="898"/>
      <c r="D19" s="899">
        <v>557</v>
      </c>
      <c r="E19" s="899">
        <v>567</v>
      </c>
      <c r="F19" s="899">
        <v>570</v>
      </c>
      <c r="G19" s="899">
        <v>540</v>
      </c>
      <c r="H19" s="900">
        <v>522</v>
      </c>
      <c r="I19" s="901">
        <v>524</v>
      </c>
    </row>
    <row r="20" spans="1:9" ht="15" customHeight="1">
      <c r="A20" s="104"/>
      <c r="B20" s="859" t="s">
        <v>422</v>
      </c>
      <c r="C20" s="898"/>
      <c r="D20" s="899">
        <v>809</v>
      </c>
      <c r="E20" s="899">
        <v>817</v>
      </c>
      <c r="F20" s="899">
        <v>792</v>
      </c>
      <c r="G20" s="899">
        <v>789</v>
      </c>
      <c r="H20" s="900">
        <v>772</v>
      </c>
      <c r="I20" s="901">
        <v>752</v>
      </c>
    </row>
    <row r="21" spans="1:9" ht="15" customHeight="1">
      <c r="A21" s="104"/>
      <c r="B21" s="859" t="s">
        <v>423</v>
      </c>
      <c r="C21" s="898"/>
      <c r="D21" s="899">
        <v>716</v>
      </c>
      <c r="E21" s="899">
        <v>719</v>
      </c>
      <c r="F21" s="899">
        <v>701</v>
      </c>
      <c r="G21" s="899">
        <v>701</v>
      </c>
      <c r="H21" s="900">
        <v>693</v>
      </c>
      <c r="I21" s="901">
        <v>702</v>
      </c>
    </row>
    <row r="22" spans="1:9" ht="15" customHeight="1">
      <c r="A22" s="104"/>
      <c r="B22" s="859" t="s">
        <v>424</v>
      </c>
      <c r="C22" s="898"/>
      <c r="D22" s="899">
        <v>274</v>
      </c>
      <c r="E22" s="899">
        <v>273</v>
      </c>
      <c r="F22" s="899">
        <v>267</v>
      </c>
      <c r="G22" s="899">
        <v>240</v>
      </c>
      <c r="H22" s="900">
        <v>254</v>
      </c>
      <c r="I22" s="901">
        <v>253</v>
      </c>
    </row>
    <row r="23" spans="1:9" ht="15" customHeight="1">
      <c r="A23" s="104"/>
      <c r="B23" s="859" t="s">
        <v>425</v>
      </c>
      <c r="C23" s="898"/>
      <c r="D23" s="899">
        <v>424</v>
      </c>
      <c r="E23" s="899">
        <v>425</v>
      </c>
      <c r="F23" s="899">
        <v>426</v>
      </c>
      <c r="G23" s="899">
        <v>467</v>
      </c>
      <c r="H23" s="900">
        <v>463</v>
      </c>
      <c r="I23" s="901">
        <v>461</v>
      </c>
    </row>
    <row r="24" spans="1:9" ht="15" customHeight="1">
      <c r="A24" s="104"/>
      <c r="B24" s="876" t="s">
        <v>631</v>
      </c>
      <c r="C24" s="898"/>
      <c r="D24" s="899">
        <v>331</v>
      </c>
      <c r="E24" s="899">
        <v>309</v>
      </c>
      <c r="F24" s="899">
        <v>313</v>
      </c>
      <c r="G24" s="899">
        <v>341</v>
      </c>
      <c r="H24" s="900">
        <v>331</v>
      </c>
      <c r="I24" s="901">
        <v>359</v>
      </c>
    </row>
    <row r="25" spans="1:9" ht="15" customHeight="1">
      <c r="A25" s="104"/>
      <c r="B25" s="859" t="s">
        <v>426</v>
      </c>
      <c r="C25" s="898"/>
      <c r="D25" s="899">
        <v>169</v>
      </c>
      <c r="E25" s="899">
        <v>171</v>
      </c>
      <c r="F25" s="899">
        <v>172</v>
      </c>
      <c r="G25" s="899">
        <v>176</v>
      </c>
      <c r="H25" s="900">
        <v>171</v>
      </c>
      <c r="I25" s="901">
        <v>174</v>
      </c>
    </row>
    <row r="26" spans="1:9" ht="15" customHeight="1">
      <c r="A26" s="104"/>
      <c r="B26" s="859" t="s">
        <v>427</v>
      </c>
      <c r="C26" s="898"/>
      <c r="D26" s="899">
        <v>493</v>
      </c>
      <c r="E26" s="899">
        <v>482</v>
      </c>
      <c r="F26" s="899">
        <v>491</v>
      </c>
      <c r="G26" s="899">
        <v>512</v>
      </c>
      <c r="H26" s="900">
        <v>504</v>
      </c>
      <c r="I26" s="901">
        <v>512</v>
      </c>
    </row>
    <row r="27" spans="1:9" ht="15" customHeight="1">
      <c r="A27" s="104"/>
      <c r="B27" s="859" t="s">
        <v>428</v>
      </c>
      <c r="C27" s="898"/>
      <c r="D27" s="899">
        <v>568</v>
      </c>
      <c r="E27" s="899">
        <v>575</v>
      </c>
      <c r="F27" s="899">
        <v>565</v>
      </c>
      <c r="G27" s="899">
        <v>562</v>
      </c>
      <c r="H27" s="900">
        <v>580</v>
      </c>
      <c r="I27" s="901">
        <v>585</v>
      </c>
    </row>
    <row r="28" spans="1:9" ht="15" customHeight="1">
      <c r="A28" s="104"/>
      <c r="B28" s="859" t="s">
        <v>429</v>
      </c>
      <c r="C28" s="898"/>
      <c r="D28" s="899">
        <v>843</v>
      </c>
      <c r="E28" s="899">
        <v>828</v>
      </c>
      <c r="F28" s="899">
        <v>823</v>
      </c>
      <c r="G28" s="899">
        <v>825</v>
      </c>
      <c r="H28" s="900">
        <v>833</v>
      </c>
      <c r="I28" s="901">
        <v>819</v>
      </c>
    </row>
    <row r="29" spans="1:9" ht="15" customHeight="1">
      <c r="A29" s="104"/>
      <c r="B29" s="859" t="s">
        <v>430</v>
      </c>
      <c r="C29" s="898"/>
      <c r="D29" s="899">
        <v>440</v>
      </c>
      <c r="E29" s="899">
        <v>454</v>
      </c>
      <c r="F29" s="899">
        <v>426</v>
      </c>
      <c r="G29" s="899">
        <v>439</v>
      </c>
      <c r="H29" s="900">
        <v>466</v>
      </c>
      <c r="I29" s="901">
        <v>526</v>
      </c>
    </row>
    <row r="30" spans="1:9" ht="15" customHeight="1">
      <c r="A30" s="104"/>
      <c r="B30" s="859" t="s">
        <v>431</v>
      </c>
      <c r="C30" s="898"/>
      <c r="D30" s="899">
        <v>295</v>
      </c>
      <c r="E30" s="899">
        <v>274</v>
      </c>
      <c r="F30" s="899">
        <v>245</v>
      </c>
      <c r="G30" s="899">
        <v>245</v>
      </c>
      <c r="H30" s="900">
        <v>230</v>
      </c>
      <c r="I30" s="901">
        <v>226</v>
      </c>
    </row>
    <row r="31" spans="1:9" ht="15" customHeight="1">
      <c r="A31" s="104"/>
      <c r="B31" s="859" t="s">
        <v>432</v>
      </c>
      <c r="C31" s="898"/>
      <c r="D31" s="899">
        <v>553</v>
      </c>
      <c r="E31" s="899">
        <v>572</v>
      </c>
      <c r="F31" s="899">
        <v>586</v>
      </c>
      <c r="G31" s="899">
        <v>607</v>
      </c>
      <c r="H31" s="900">
        <v>625</v>
      </c>
      <c r="I31" s="901">
        <v>645</v>
      </c>
    </row>
    <row r="32" spans="1:9" ht="15" customHeight="1">
      <c r="A32" s="104"/>
      <c r="B32" s="859" t="s">
        <v>433</v>
      </c>
      <c r="C32" s="898"/>
      <c r="D32" s="899">
        <v>348</v>
      </c>
      <c r="E32" s="899">
        <v>340</v>
      </c>
      <c r="F32" s="899">
        <v>331</v>
      </c>
      <c r="G32" s="899">
        <v>321</v>
      </c>
      <c r="H32" s="900">
        <v>349</v>
      </c>
      <c r="I32" s="901">
        <v>365</v>
      </c>
    </row>
    <row r="33" spans="1:9" ht="15" customHeight="1">
      <c r="A33" s="104"/>
      <c r="B33" s="859" t="s">
        <v>434</v>
      </c>
      <c r="C33" s="898"/>
      <c r="D33" s="899">
        <v>482</v>
      </c>
      <c r="E33" s="899">
        <v>485</v>
      </c>
      <c r="F33" s="899">
        <v>476</v>
      </c>
      <c r="G33" s="899">
        <v>510</v>
      </c>
      <c r="H33" s="900">
        <v>527</v>
      </c>
      <c r="I33" s="901">
        <v>546</v>
      </c>
    </row>
    <row r="34" spans="1:9" ht="15" customHeight="1">
      <c r="A34" s="104"/>
      <c r="B34" s="859" t="s">
        <v>435</v>
      </c>
      <c r="C34" s="898"/>
      <c r="D34" s="899">
        <v>288</v>
      </c>
      <c r="E34" s="899">
        <v>283</v>
      </c>
      <c r="F34" s="899">
        <v>281</v>
      </c>
      <c r="G34" s="899">
        <v>281</v>
      </c>
      <c r="H34" s="900">
        <v>282</v>
      </c>
      <c r="I34" s="901">
        <v>292</v>
      </c>
    </row>
    <row r="35" spans="1:9" ht="15" customHeight="1">
      <c r="A35" s="104"/>
      <c r="B35" s="859" t="s">
        <v>436</v>
      </c>
      <c r="C35" s="898"/>
      <c r="D35" s="899">
        <v>442</v>
      </c>
      <c r="E35" s="899">
        <v>418</v>
      </c>
      <c r="F35" s="899">
        <v>411</v>
      </c>
      <c r="G35" s="899">
        <v>412</v>
      </c>
      <c r="H35" s="900">
        <v>389</v>
      </c>
      <c r="I35" s="901">
        <v>382</v>
      </c>
    </row>
    <row r="36" spans="1:9" s="198" customFormat="1" ht="15" customHeight="1">
      <c r="A36" s="67"/>
      <c r="B36" s="902" t="s">
        <v>437</v>
      </c>
      <c r="C36" s="903"/>
      <c r="D36" s="904">
        <v>9</v>
      </c>
      <c r="E36" s="904">
        <v>6</v>
      </c>
      <c r="F36" s="904">
        <v>6</v>
      </c>
      <c r="G36" s="904">
        <v>5</v>
      </c>
      <c r="H36" s="905">
        <v>3</v>
      </c>
      <c r="I36" s="906" t="s">
        <v>632</v>
      </c>
    </row>
    <row r="37" spans="1:9" s="198" customFormat="1" ht="15" customHeight="1">
      <c r="A37" s="67"/>
      <c r="B37" s="902" t="s">
        <v>438</v>
      </c>
      <c r="C37" s="903"/>
      <c r="D37" s="904">
        <v>6</v>
      </c>
      <c r="E37" s="904">
        <v>5</v>
      </c>
      <c r="F37" s="904">
        <v>8</v>
      </c>
      <c r="G37" s="904">
        <v>7</v>
      </c>
      <c r="H37" s="905">
        <v>6</v>
      </c>
      <c r="I37" s="901">
        <v>6</v>
      </c>
    </row>
    <row r="38" spans="1:9" s="198" customFormat="1" ht="15" customHeight="1">
      <c r="A38" s="67"/>
      <c r="B38" s="902" t="s">
        <v>633</v>
      </c>
      <c r="C38" s="903"/>
      <c r="D38" s="904">
        <v>712</v>
      </c>
      <c r="E38" s="904">
        <v>730</v>
      </c>
      <c r="F38" s="904">
        <v>720</v>
      </c>
      <c r="G38" s="904">
        <v>714</v>
      </c>
      <c r="H38" s="905">
        <v>703</v>
      </c>
      <c r="I38" s="901">
        <v>705</v>
      </c>
    </row>
    <row r="39" spans="1:9" s="198" customFormat="1" ht="15" customHeight="1">
      <c r="A39" s="67"/>
      <c r="B39" s="902" t="s">
        <v>439</v>
      </c>
      <c r="C39" s="903"/>
      <c r="D39" s="904">
        <v>431</v>
      </c>
      <c r="E39" s="904">
        <v>454</v>
      </c>
      <c r="F39" s="904">
        <v>462</v>
      </c>
      <c r="G39" s="904">
        <v>484</v>
      </c>
      <c r="H39" s="905">
        <v>512</v>
      </c>
      <c r="I39" s="901">
        <v>560</v>
      </c>
    </row>
    <row r="40" spans="1:9" s="198" customFormat="1" ht="15" customHeight="1">
      <c r="A40" s="67"/>
      <c r="B40" s="902" t="s">
        <v>634</v>
      </c>
      <c r="C40" s="903"/>
      <c r="D40" s="904">
        <v>53</v>
      </c>
      <c r="E40" s="904">
        <v>53</v>
      </c>
      <c r="F40" s="904">
        <v>48</v>
      </c>
      <c r="G40" s="904">
        <v>41</v>
      </c>
      <c r="H40" s="905">
        <v>39</v>
      </c>
      <c r="I40" s="901">
        <v>40</v>
      </c>
    </row>
    <row r="41" spans="1:9" s="198" customFormat="1" ht="15" customHeight="1">
      <c r="A41" s="67"/>
      <c r="B41" s="902" t="s">
        <v>635</v>
      </c>
      <c r="C41" s="903"/>
      <c r="D41" s="904">
        <v>5</v>
      </c>
      <c r="E41" s="904">
        <v>5</v>
      </c>
      <c r="F41" s="904">
        <v>7</v>
      </c>
      <c r="G41" s="904">
        <v>4</v>
      </c>
      <c r="H41" s="905">
        <v>4</v>
      </c>
      <c r="I41" s="901">
        <v>4</v>
      </c>
    </row>
    <row r="42" spans="1:9" s="198" customFormat="1" ht="15" customHeight="1">
      <c r="A42" s="67"/>
      <c r="B42" s="902" t="s">
        <v>440</v>
      </c>
      <c r="C42" s="903"/>
      <c r="D42" s="904">
        <v>122</v>
      </c>
      <c r="E42" s="904">
        <v>127</v>
      </c>
      <c r="F42" s="904">
        <v>131</v>
      </c>
      <c r="G42" s="904">
        <v>131</v>
      </c>
      <c r="H42" s="905">
        <v>129</v>
      </c>
      <c r="I42" s="901">
        <v>132</v>
      </c>
    </row>
    <row r="43" spans="1:9" ht="15" customHeight="1">
      <c r="A43" s="104"/>
      <c r="B43" s="859" t="s">
        <v>441</v>
      </c>
      <c r="C43" s="898"/>
      <c r="D43" s="899">
        <v>528</v>
      </c>
      <c r="E43" s="899">
        <v>589</v>
      </c>
      <c r="F43" s="899">
        <v>596</v>
      </c>
      <c r="G43" s="899">
        <v>608</v>
      </c>
      <c r="H43" s="900">
        <v>627</v>
      </c>
      <c r="I43" s="901">
        <v>654</v>
      </c>
    </row>
    <row r="44" spans="1:9" ht="15" customHeight="1">
      <c r="A44" s="104"/>
      <c r="B44" s="859" t="s">
        <v>442</v>
      </c>
      <c r="C44" s="898"/>
      <c r="D44" s="899">
        <v>1003</v>
      </c>
      <c r="E44" s="899">
        <v>1031</v>
      </c>
      <c r="F44" s="899">
        <v>1020</v>
      </c>
      <c r="G44" s="899">
        <v>1074</v>
      </c>
      <c r="H44" s="900">
        <v>1064</v>
      </c>
      <c r="I44" s="901">
        <v>1042</v>
      </c>
    </row>
    <row r="45" spans="1:9" ht="15" customHeight="1">
      <c r="A45" s="104"/>
      <c r="B45" s="859" t="s">
        <v>443</v>
      </c>
      <c r="C45" s="898"/>
      <c r="D45" s="899">
        <v>635</v>
      </c>
      <c r="E45" s="899">
        <v>608</v>
      </c>
      <c r="F45" s="899">
        <v>624</v>
      </c>
      <c r="G45" s="899">
        <v>622</v>
      </c>
      <c r="H45" s="900">
        <v>618</v>
      </c>
      <c r="I45" s="901">
        <v>644</v>
      </c>
    </row>
    <row r="46" spans="1:9" ht="15" customHeight="1">
      <c r="A46" s="104"/>
      <c r="B46" s="859" t="s">
        <v>636</v>
      </c>
      <c r="C46" s="898"/>
      <c r="D46" s="899">
        <v>311</v>
      </c>
      <c r="E46" s="899">
        <v>318</v>
      </c>
      <c r="F46" s="899">
        <v>328</v>
      </c>
      <c r="G46" s="899">
        <v>327</v>
      </c>
      <c r="H46" s="900">
        <v>355</v>
      </c>
      <c r="I46" s="901">
        <v>378</v>
      </c>
    </row>
    <row r="47" spans="1:9" ht="15" customHeight="1">
      <c r="A47" s="104"/>
      <c r="B47" s="859" t="s">
        <v>444</v>
      </c>
      <c r="C47" s="898"/>
      <c r="D47" s="899">
        <v>150</v>
      </c>
      <c r="E47" s="899">
        <v>151</v>
      </c>
      <c r="F47" s="899">
        <v>156</v>
      </c>
      <c r="G47" s="899">
        <v>156</v>
      </c>
      <c r="H47" s="900">
        <v>165</v>
      </c>
      <c r="I47" s="901">
        <v>164</v>
      </c>
    </row>
    <row r="48" spans="1:9" ht="15" customHeight="1">
      <c r="A48" s="104"/>
      <c r="B48" s="859" t="s">
        <v>445</v>
      </c>
      <c r="C48" s="898"/>
      <c r="D48" s="899">
        <v>807</v>
      </c>
      <c r="E48" s="899">
        <v>807</v>
      </c>
      <c r="F48" s="899">
        <v>820</v>
      </c>
      <c r="G48" s="899">
        <v>809</v>
      </c>
      <c r="H48" s="900">
        <v>768</v>
      </c>
      <c r="I48" s="901">
        <v>781</v>
      </c>
    </row>
    <row r="49" spans="1:10" ht="15" customHeight="1">
      <c r="A49" s="104"/>
      <c r="B49" s="859" t="s">
        <v>637</v>
      </c>
      <c r="C49" s="898"/>
      <c r="D49" s="899">
        <v>576</v>
      </c>
      <c r="E49" s="899">
        <v>580</v>
      </c>
      <c r="F49" s="899">
        <v>573</v>
      </c>
      <c r="G49" s="899">
        <v>576</v>
      </c>
      <c r="H49" s="900">
        <v>608</v>
      </c>
      <c r="I49" s="901">
        <v>622</v>
      </c>
      <c r="J49" s="907"/>
    </row>
    <row r="50" spans="1:9" s="198" customFormat="1" ht="15" customHeight="1" thickBot="1">
      <c r="A50" s="583"/>
      <c r="B50" s="908" t="s">
        <v>446</v>
      </c>
      <c r="C50" s="909"/>
      <c r="D50" s="910">
        <v>670</v>
      </c>
      <c r="E50" s="910">
        <v>663</v>
      </c>
      <c r="F50" s="910">
        <v>678</v>
      </c>
      <c r="G50" s="910">
        <v>683</v>
      </c>
      <c r="H50" s="911">
        <v>687</v>
      </c>
      <c r="I50" s="912">
        <v>696</v>
      </c>
    </row>
    <row r="51" ht="15" customHeight="1"/>
    <row r="52" ht="15" customHeight="1"/>
    <row r="53" ht="15" customHeight="1"/>
    <row r="54" ht="15" customHeight="1"/>
    <row r="55" ht="15" customHeight="1"/>
  </sheetData>
  <mergeCells count="1">
    <mergeCell ref="A1:I1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L55"/>
  <sheetViews>
    <sheetView showGridLines="0" zoomScaleSheetLayoutView="100" workbookViewId="0" topLeftCell="A1">
      <selection activeCell="A1" sqref="A1:K1"/>
    </sheetView>
  </sheetViews>
  <sheetFormatPr defaultColWidth="8.796875" defaultRowHeight="14.25"/>
  <cols>
    <col min="1" max="1" width="13.59765625" style="1" customWidth="1"/>
    <col min="2" max="11" width="7.69921875" style="1" customWidth="1"/>
    <col min="12" max="19" width="7.3984375" style="1" customWidth="1"/>
    <col min="20" max="16384" width="11.3984375" style="1" customWidth="1"/>
  </cols>
  <sheetData>
    <row r="1" spans="1:11" ht="21">
      <c r="A1" s="376" t="s">
        <v>95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ht="15.75" customHeight="1"/>
    <row r="3" spans="1:11" ht="14.25" thickBot="1">
      <c r="A3" s="3"/>
      <c r="B3" s="3"/>
      <c r="C3" s="3"/>
      <c r="D3" s="3"/>
      <c r="E3" s="3"/>
      <c r="F3" s="3"/>
      <c r="G3" s="3"/>
      <c r="H3" s="3"/>
      <c r="I3" s="26"/>
      <c r="J3" s="3"/>
      <c r="K3" s="26" t="s">
        <v>6</v>
      </c>
    </row>
    <row r="4" spans="1:11" ht="13.5" customHeight="1">
      <c r="A4" s="377" t="s">
        <v>7</v>
      </c>
      <c r="B4" s="31"/>
      <c r="C4" s="32"/>
      <c r="D4" s="369" t="s">
        <v>8</v>
      </c>
      <c r="E4" s="369"/>
      <c r="F4" s="369"/>
      <c r="G4" s="369"/>
      <c r="H4" s="369"/>
      <c r="I4" s="369"/>
      <c r="J4" s="32"/>
      <c r="K4" s="32"/>
    </row>
    <row r="5" spans="1:12" ht="13.5" customHeight="1">
      <c r="A5" s="378"/>
      <c r="B5" s="370" t="s">
        <v>9</v>
      </c>
      <c r="C5" s="371"/>
      <c r="D5" s="370" t="s">
        <v>10</v>
      </c>
      <c r="E5" s="371"/>
      <c r="F5" s="370" t="s">
        <v>11</v>
      </c>
      <c r="G5" s="371"/>
      <c r="H5" s="370" t="s">
        <v>12</v>
      </c>
      <c r="I5" s="372"/>
      <c r="J5" s="358" t="s">
        <v>13</v>
      </c>
      <c r="K5" s="372"/>
      <c r="L5" s="35"/>
    </row>
    <row r="6" spans="1:12" ht="13.5" customHeight="1">
      <c r="A6" s="379"/>
      <c r="B6" s="36" t="s">
        <v>0</v>
      </c>
      <c r="C6" s="36" t="s">
        <v>1</v>
      </c>
      <c r="D6" s="36" t="s">
        <v>0</v>
      </c>
      <c r="E6" s="36" t="s">
        <v>1</v>
      </c>
      <c r="F6" s="36" t="s">
        <v>0</v>
      </c>
      <c r="G6" s="36" t="s">
        <v>1</v>
      </c>
      <c r="H6" s="36" t="s">
        <v>0</v>
      </c>
      <c r="I6" s="33" t="s">
        <v>1</v>
      </c>
      <c r="J6" s="34" t="s">
        <v>0</v>
      </c>
      <c r="K6" s="34" t="s">
        <v>1</v>
      </c>
      <c r="L6" s="35"/>
    </row>
    <row r="7" spans="1:11" ht="13.5" customHeight="1">
      <c r="A7" s="37" t="s">
        <v>2</v>
      </c>
      <c r="B7" s="38"/>
      <c r="C7" s="39"/>
      <c r="D7" s="39"/>
      <c r="E7" s="39"/>
      <c r="F7" s="39"/>
      <c r="G7" s="39"/>
      <c r="H7" s="39"/>
      <c r="I7" s="39"/>
      <c r="J7" s="39"/>
      <c r="K7" s="39"/>
    </row>
    <row r="8" spans="1:11" ht="13.5" customHeight="1">
      <c r="A8" s="7" t="s">
        <v>94</v>
      </c>
      <c r="B8" s="40">
        <v>116.7</v>
      </c>
      <c r="C8" s="41">
        <v>115.4</v>
      </c>
      <c r="D8" s="41">
        <v>122.4</v>
      </c>
      <c r="E8" s="41">
        <v>121.7</v>
      </c>
      <c r="F8" s="41">
        <v>127.9</v>
      </c>
      <c r="G8" s="41">
        <v>127.1</v>
      </c>
      <c r="H8" s="41">
        <v>133.4</v>
      </c>
      <c r="I8" s="41">
        <v>132.9</v>
      </c>
      <c r="J8" s="41">
        <v>138.8</v>
      </c>
      <c r="K8" s="41">
        <v>140.2</v>
      </c>
    </row>
    <row r="9" spans="1:11" ht="13.5" customHeight="1">
      <c r="A9" s="42">
        <v>13</v>
      </c>
      <c r="B9" s="43">
        <v>116.4</v>
      </c>
      <c r="C9" s="44">
        <v>115.6</v>
      </c>
      <c r="D9" s="44">
        <v>122.5</v>
      </c>
      <c r="E9" s="44">
        <v>121.4</v>
      </c>
      <c r="F9" s="44">
        <v>127.9</v>
      </c>
      <c r="G9" s="44">
        <v>127.3</v>
      </c>
      <c r="H9" s="44">
        <v>133.2</v>
      </c>
      <c r="I9" s="44">
        <v>133.1</v>
      </c>
      <c r="J9" s="44">
        <v>138.7</v>
      </c>
      <c r="K9" s="44">
        <v>139.7</v>
      </c>
    </row>
    <row r="10" spans="1:11" ht="13.5" customHeight="1">
      <c r="A10" s="42">
        <v>14</v>
      </c>
      <c r="B10" s="45">
        <v>116.4</v>
      </c>
      <c r="C10" s="46">
        <v>115.5</v>
      </c>
      <c r="D10" s="46">
        <v>122.3</v>
      </c>
      <c r="E10" s="46">
        <v>121.4</v>
      </c>
      <c r="F10" s="46">
        <v>128.3</v>
      </c>
      <c r="G10" s="46">
        <v>127.3</v>
      </c>
      <c r="H10" s="46">
        <v>133.3</v>
      </c>
      <c r="I10" s="46">
        <v>133.3</v>
      </c>
      <c r="J10" s="46">
        <v>138.8</v>
      </c>
      <c r="K10" s="46">
        <v>140</v>
      </c>
    </row>
    <row r="11" spans="1:11" s="47" customFormat="1" ht="13.5" customHeight="1">
      <c r="A11" s="42">
        <v>15</v>
      </c>
      <c r="B11" s="45">
        <v>116.8</v>
      </c>
      <c r="C11" s="1">
        <v>115.5</v>
      </c>
      <c r="D11" s="46">
        <v>122.3</v>
      </c>
      <c r="E11" s="1">
        <v>121.4</v>
      </c>
      <c r="F11" s="46">
        <v>127.9</v>
      </c>
      <c r="G11" s="46">
        <v>127.3</v>
      </c>
      <c r="H11" s="46">
        <v>133.4</v>
      </c>
      <c r="I11" s="46">
        <v>133.1</v>
      </c>
      <c r="J11" s="46">
        <v>138.9</v>
      </c>
      <c r="K11" s="46">
        <v>140.1</v>
      </c>
    </row>
    <row r="12" spans="1:11" s="47" customFormat="1" ht="13.5" customHeight="1">
      <c r="A12" s="48">
        <v>16</v>
      </c>
      <c r="B12" s="49">
        <v>116.6</v>
      </c>
      <c r="C12" s="50">
        <v>115.5</v>
      </c>
      <c r="D12" s="51">
        <v>122.6</v>
      </c>
      <c r="E12" s="50">
        <v>121.4</v>
      </c>
      <c r="F12" s="51">
        <v>127.9</v>
      </c>
      <c r="G12" s="51">
        <v>127.2</v>
      </c>
      <c r="H12" s="51">
        <v>133.4</v>
      </c>
      <c r="I12" s="51">
        <v>133.4</v>
      </c>
      <c r="J12" s="51">
        <v>138.8</v>
      </c>
      <c r="K12" s="51">
        <v>139.9</v>
      </c>
    </row>
    <row r="13" spans="1:11" ht="13.5" customHeight="1">
      <c r="A13" s="52"/>
      <c r="B13" s="43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3.5" customHeight="1">
      <c r="A14" s="52" t="s">
        <v>3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3.5" customHeight="1">
      <c r="A15" s="7" t="s">
        <v>94</v>
      </c>
      <c r="B15" s="43">
        <v>21.7</v>
      </c>
      <c r="C15" s="44">
        <v>20.9</v>
      </c>
      <c r="D15" s="44">
        <v>24.3</v>
      </c>
      <c r="E15" s="44">
        <v>23.7</v>
      </c>
      <c r="F15" s="44">
        <v>27.2</v>
      </c>
      <c r="G15" s="44">
        <v>26.5</v>
      </c>
      <c r="H15" s="44">
        <v>31</v>
      </c>
      <c r="I15" s="44">
        <v>29.9</v>
      </c>
      <c r="J15" s="44">
        <v>34.7</v>
      </c>
      <c r="K15" s="44">
        <v>34.9</v>
      </c>
    </row>
    <row r="16" spans="1:11" ht="13.5" customHeight="1">
      <c r="A16" s="42">
        <v>13</v>
      </c>
      <c r="B16" s="43">
        <v>21.5</v>
      </c>
      <c r="C16" s="44">
        <v>21</v>
      </c>
      <c r="D16" s="44">
        <v>24.3</v>
      </c>
      <c r="E16" s="44">
        <v>23.3</v>
      </c>
      <c r="F16" s="44">
        <v>27.4</v>
      </c>
      <c r="G16" s="44">
        <v>26.7</v>
      </c>
      <c r="H16" s="44">
        <v>30.6</v>
      </c>
      <c r="I16" s="44">
        <v>30</v>
      </c>
      <c r="J16" s="44">
        <v>34.7</v>
      </c>
      <c r="K16" s="44">
        <v>34.2</v>
      </c>
    </row>
    <row r="17" spans="1:11" ht="13.5" customHeight="1">
      <c r="A17" s="42">
        <v>14</v>
      </c>
      <c r="B17" s="45">
        <v>21.4</v>
      </c>
      <c r="C17" s="46">
        <v>21</v>
      </c>
      <c r="D17" s="46">
        <v>24.2</v>
      </c>
      <c r="E17" s="46">
        <v>23.6</v>
      </c>
      <c r="F17" s="46">
        <v>27.7</v>
      </c>
      <c r="G17" s="46">
        <v>26.5</v>
      </c>
      <c r="H17" s="46">
        <v>31</v>
      </c>
      <c r="I17" s="46">
        <v>30.4</v>
      </c>
      <c r="J17" s="46">
        <v>34.4</v>
      </c>
      <c r="K17" s="46">
        <v>34.4</v>
      </c>
    </row>
    <row r="18" spans="1:11" s="47" customFormat="1" ht="13.5" customHeight="1">
      <c r="A18" s="42">
        <v>15</v>
      </c>
      <c r="B18" s="45">
        <v>21.6</v>
      </c>
      <c r="C18" s="46">
        <v>21.2</v>
      </c>
      <c r="D18" s="46">
        <v>24.2</v>
      </c>
      <c r="E18" s="46">
        <v>23.6</v>
      </c>
      <c r="F18" s="46">
        <v>27.4</v>
      </c>
      <c r="G18" s="46">
        <v>26.7</v>
      </c>
      <c r="H18" s="46">
        <v>31.1</v>
      </c>
      <c r="I18" s="46">
        <v>29.8</v>
      </c>
      <c r="J18" s="46">
        <v>34.8</v>
      </c>
      <c r="K18" s="46">
        <v>34.5</v>
      </c>
    </row>
    <row r="19" spans="1:11" s="47" customFormat="1" ht="13.5" customHeight="1">
      <c r="A19" s="48">
        <v>16</v>
      </c>
      <c r="B19" s="49">
        <v>21.4</v>
      </c>
      <c r="C19" s="51">
        <v>20.9</v>
      </c>
      <c r="D19" s="51">
        <v>24.1</v>
      </c>
      <c r="E19" s="51">
        <v>23.5</v>
      </c>
      <c r="F19" s="51">
        <v>27.2</v>
      </c>
      <c r="G19" s="51">
        <v>26.6</v>
      </c>
      <c r="H19" s="51">
        <v>30.7</v>
      </c>
      <c r="I19" s="51">
        <v>30</v>
      </c>
      <c r="J19" s="51">
        <v>34.4</v>
      </c>
      <c r="K19" s="51">
        <v>33.7</v>
      </c>
    </row>
    <row r="20" spans="1:11" ht="13.5" customHeight="1">
      <c r="A20" s="52"/>
      <c r="B20" s="43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3.5" customHeight="1">
      <c r="A21" s="52" t="s">
        <v>4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3.5" customHeight="1">
      <c r="A22" s="7" t="s">
        <v>94</v>
      </c>
      <c r="B22" s="43">
        <v>65.4</v>
      </c>
      <c r="C22" s="44">
        <v>64.7</v>
      </c>
      <c r="D22" s="44">
        <v>67.7</v>
      </c>
      <c r="E22" s="44">
        <v>67.3</v>
      </c>
      <c r="F22" s="44">
        <v>70.4</v>
      </c>
      <c r="G22" s="44">
        <v>70.1</v>
      </c>
      <c r="H22" s="44">
        <v>72.7</v>
      </c>
      <c r="I22" s="44">
        <v>72.5</v>
      </c>
      <c r="J22" s="44">
        <v>75.1</v>
      </c>
      <c r="K22" s="44">
        <v>76.1</v>
      </c>
    </row>
    <row r="23" spans="1:11" ht="13.5" customHeight="1">
      <c r="A23" s="42">
        <v>13</v>
      </c>
      <c r="B23" s="43">
        <v>64.9</v>
      </c>
      <c r="C23" s="44">
        <v>64.6</v>
      </c>
      <c r="D23" s="44">
        <v>67.8</v>
      </c>
      <c r="E23" s="44">
        <v>67.3</v>
      </c>
      <c r="F23" s="44">
        <v>70.2</v>
      </c>
      <c r="G23" s="44">
        <v>70</v>
      </c>
      <c r="H23" s="44">
        <v>72.5</v>
      </c>
      <c r="I23" s="44">
        <v>72.7</v>
      </c>
      <c r="J23" s="44">
        <v>74.9</v>
      </c>
      <c r="K23" s="44">
        <v>75.8</v>
      </c>
    </row>
    <row r="24" spans="1:11" ht="13.5" customHeight="1">
      <c r="A24" s="42">
        <v>14</v>
      </c>
      <c r="B24" s="45">
        <v>64.9</v>
      </c>
      <c r="C24" s="46">
        <v>64.7</v>
      </c>
      <c r="D24" s="46">
        <v>67.6</v>
      </c>
      <c r="E24" s="46">
        <v>67.3</v>
      </c>
      <c r="F24" s="46">
        <v>70.6</v>
      </c>
      <c r="G24" s="46">
        <v>70.2</v>
      </c>
      <c r="H24" s="46">
        <v>72.7</v>
      </c>
      <c r="I24" s="46">
        <v>72.7</v>
      </c>
      <c r="J24" s="46">
        <v>74.9</v>
      </c>
      <c r="K24" s="46">
        <v>76</v>
      </c>
    </row>
    <row r="25" spans="1:11" s="47" customFormat="1" ht="13.5" customHeight="1">
      <c r="A25" s="42">
        <v>15</v>
      </c>
      <c r="B25" s="45">
        <v>65.2</v>
      </c>
      <c r="C25" s="46">
        <v>64.6</v>
      </c>
      <c r="D25" s="46">
        <v>67.6</v>
      </c>
      <c r="E25" s="46">
        <v>67.4</v>
      </c>
      <c r="F25" s="46">
        <v>70.2</v>
      </c>
      <c r="G25" s="46">
        <v>70</v>
      </c>
      <c r="H25" s="46">
        <v>72.7</v>
      </c>
      <c r="I25" s="46">
        <v>72.7</v>
      </c>
      <c r="J25" s="46">
        <v>75.1</v>
      </c>
      <c r="K25" s="46">
        <v>76</v>
      </c>
    </row>
    <row r="26" spans="1:11" s="47" customFormat="1" ht="13.5" customHeight="1">
      <c r="A26" s="48">
        <v>16</v>
      </c>
      <c r="B26" s="49">
        <v>65</v>
      </c>
      <c r="C26" s="51">
        <v>64.6</v>
      </c>
      <c r="D26" s="51">
        <v>67.7</v>
      </c>
      <c r="E26" s="51">
        <v>67.3</v>
      </c>
      <c r="F26" s="51">
        <v>70.3</v>
      </c>
      <c r="G26" s="51">
        <v>70.1</v>
      </c>
      <c r="H26" s="51">
        <v>72.6</v>
      </c>
      <c r="I26" s="51">
        <v>72.7</v>
      </c>
      <c r="J26" s="51">
        <v>75</v>
      </c>
      <c r="K26" s="51">
        <v>75.8</v>
      </c>
    </row>
    <row r="27" spans="1:11" ht="13.5" customHeight="1" thickBot="1">
      <c r="A27" s="53"/>
      <c r="B27" s="54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3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13.5" customHeight="1" thickBot="1">
      <c r="A29" s="55"/>
      <c r="B29" s="55"/>
      <c r="C29" s="55"/>
      <c r="D29" s="55"/>
      <c r="E29" s="55"/>
      <c r="F29" s="55"/>
      <c r="G29" s="55"/>
      <c r="H29" s="55"/>
      <c r="I29" s="57"/>
      <c r="J29" s="56"/>
      <c r="K29" s="56"/>
    </row>
    <row r="30" spans="1:11" ht="13.5" customHeight="1">
      <c r="A30" s="377" t="s">
        <v>7</v>
      </c>
      <c r="B30" s="368" t="s">
        <v>14</v>
      </c>
      <c r="C30" s="367"/>
      <c r="D30" s="31"/>
      <c r="E30" s="369" t="s">
        <v>15</v>
      </c>
      <c r="F30" s="369"/>
      <c r="G30" s="369"/>
      <c r="H30" s="369"/>
      <c r="I30" s="32"/>
      <c r="J30" s="56"/>
      <c r="K30" s="56"/>
    </row>
    <row r="31" spans="1:11" ht="13.5" customHeight="1">
      <c r="A31" s="378"/>
      <c r="B31" s="370" t="s">
        <v>16</v>
      </c>
      <c r="C31" s="371"/>
      <c r="D31" s="370" t="s">
        <v>9</v>
      </c>
      <c r="E31" s="371"/>
      <c r="F31" s="370" t="s">
        <v>10</v>
      </c>
      <c r="G31" s="371"/>
      <c r="H31" s="370" t="s">
        <v>11</v>
      </c>
      <c r="I31" s="372"/>
      <c r="J31" s="56"/>
      <c r="K31" s="56"/>
    </row>
    <row r="32" spans="1:11" ht="13.5" customHeight="1">
      <c r="A32" s="379"/>
      <c r="B32" s="36" t="s">
        <v>0</v>
      </c>
      <c r="C32" s="36" t="s">
        <v>1</v>
      </c>
      <c r="D32" s="36" t="s">
        <v>0</v>
      </c>
      <c r="E32" s="36" t="s">
        <v>1</v>
      </c>
      <c r="F32" s="36" t="s">
        <v>0</v>
      </c>
      <c r="G32" s="36" t="s">
        <v>1</v>
      </c>
      <c r="H32" s="36" t="s">
        <v>0</v>
      </c>
      <c r="I32" s="33" t="s">
        <v>1</v>
      </c>
      <c r="J32" s="56"/>
      <c r="K32" s="56"/>
    </row>
    <row r="33" spans="1:11" ht="13.5" customHeight="1">
      <c r="A33" s="37" t="s">
        <v>2</v>
      </c>
      <c r="B33" s="39"/>
      <c r="C33" s="39"/>
      <c r="D33" s="39"/>
      <c r="E33" s="39"/>
      <c r="F33" s="39"/>
      <c r="G33" s="39"/>
      <c r="H33" s="39"/>
      <c r="I33" s="39"/>
      <c r="J33" s="56"/>
      <c r="K33" s="56"/>
    </row>
    <row r="34" spans="1:11" ht="13.5" customHeight="1">
      <c r="A34" s="7" t="s">
        <v>94</v>
      </c>
      <c r="B34" s="41">
        <v>145.1</v>
      </c>
      <c r="C34" s="41">
        <v>146.7</v>
      </c>
      <c r="D34" s="41">
        <v>152.7</v>
      </c>
      <c r="E34" s="41">
        <v>151.8</v>
      </c>
      <c r="F34" s="41">
        <v>160</v>
      </c>
      <c r="G34" s="41">
        <v>154.9</v>
      </c>
      <c r="H34" s="41">
        <v>165.1</v>
      </c>
      <c r="I34" s="41">
        <v>156.5</v>
      </c>
      <c r="J34" s="56"/>
      <c r="K34" s="56"/>
    </row>
    <row r="35" spans="1:11" ht="13.5" customHeight="1">
      <c r="A35" s="42">
        <v>13</v>
      </c>
      <c r="B35" s="43">
        <v>145.1</v>
      </c>
      <c r="C35" s="44">
        <v>147.1</v>
      </c>
      <c r="D35" s="44">
        <v>152.5</v>
      </c>
      <c r="E35" s="44">
        <v>151.8</v>
      </c>
      <c r="F35" s="44">
        <v>159.9</v>
      </c>
      <c r="G35" s="44">
        <v>154.6</v>
      </c>
      <c r="H35" s="44">
        <v>165.3</v>
      </c>
      <c r="I35" s="44">
        <v>156.3</v>
      </c>
      <c r="J35" s="56"/>
      <c r="K35" s="56"/>
    </row>
    <row r="36" spans="1:11" ht="13.5" customHeight="1">
      <c r="A36" s="42">
        <v>14</v>
      </c>
      <c r="B36" s="45">
        <v>145</v>
      </c>
      <c r="C36" s="46">
        <v>146.6</v>
      </c>
      <c r="D36" s="46">
        <v>152.3</v>
      </c>
      <c r="E36" s="46">
        <v>152</v>
      </c>
      <c r="F36" s="46">
        <v>159.6</v>
      </c>
      <c r="G36" s="46">
        <v>154.6</v>
      </c>
      <c r="H36" s="46">
        <v>165.3</v>
      </c>
      <c r="I36" s="46">
        <v>156.1</v>
      </c>
      <c r="J36" s="56"/>
      <c r="K36" s="56"/>
    </row>
    <row r="37" spans="1:11" s="47" customFormat="1" ht="13.5" customHeight="1">
      <c r="A37" s="42">
        <v>15</v>
      </c>
      <c r="B37" s="45">
        <v>144.9</v>
      </c>
      <c r="C37" s="46">
        <v>147</v>
      </c>
      <c r="D37" s="46">
        <v>152.4</v>
      </c>
      <c r="E37" s="46">
        <v>151.7</v>
      </c>
      <c r="F37" s="46">
        <v>159.8</v>
      </c>
      <c r="G37" s="46">
        <v>155.1</v>
      </c>
      <c r="H37" s="46">
        <v>165</v>
      </c>
      <c r="I37" s="46">
        <v>156.2</v>
      </c>
      <c r="J37" s="58"/>
      <c r="K37" s="58"/>
    </row>
    <row r="38" spans="1:11" s="47" customFormat="1" ht="13.5" customHeight="1">
      <c r="A38" s="59">
        <v>16</v>
      </c>
      <c r="B38" s="49">
        <v>144.9</v>
      </c>
      <c r="C38" s="51">
        <v>146.9</v>
      </c>
      <c r="D38" s="51">
        <v>152.4</v>
      </c>
      <c r="E38" s="51">
        <v>151.8</v>
      </c>
      <c r="F38" s="51">
        <v>159.8</v>
      </c>
      <c r="G38" s="51">
        <v>154.8</v>
      </c>
      <c r="H38" s="51">
        <v>165</v>
      </c>
      <c r="I38" s="51">
        <v>156.7</v>
      </c>
      <c r="J38" s="58"/>
      <c r="K38" s="58"/>
    </row>
    <row r="39" spans="1:11" ht="13.5" customHeight="1">
      <c r="A39" s="52"/>
      <c r="B39" s="43"/>
      <c r="C39" s="44"/>
      <c r="D39" s="44"/>
      <c r="E39" s="44"/>
      <c r="F39" s="44"/>
      <c r="G39" s="44"/>
      <c r="H39" s="44"/>
      <c r="I39" s="44"/>
      <c r="J39" s="56"/>
      <c r="K39" s="56"/>
    </row>
    <row r="40" spans="1:11" ht="13.5" customHeight="1">
      <c r="A40" s="52" t="s">
        <v>3</v>
      </c>
      <c r="B40" s="43"/>
      <c r="C40" s="44"/>
      <c r="D40" s="44"/>
      <c r="E40" s="44"/>
      <c r="F40" s="44"/>
      <c r="G40" s="44"/>
      <c r="H40" s="44"/>
      <c r="I40" s="44"/>
      <c r="J40" s="56"/>
      <c r="K40" s="56"/>
    </row>
    <row r="41" spans="1:11" ht="13.5" customHeight="1">
      <c r="A41" s="7" t="s">
        <v>94</v>
      </c>
      <c r="B41" s="43">
        <v>39</v>
      </c>
      <c r="C41" s="44">
        <v>39.8</v>
      </c>
      <c r="D41" s="44">
        <v>45.1</v>
      </c>
      <c r="E41" s="44">
        <v>44.9</v>
      </c>
      <c r="F41" s="44">
        <v>50.4</v>
      </c>
      <c r="G41" s="44">
        <v>48</v>
      </c>
      <c r="H41" s="44">
        <v>54.9</v>
      </c>
      <c r="I41" s="44">
        <v>50.8</v>
      </c>
      <c r="J41" s="56"/>
      <c r="K41" s="56"/>
    </row>
    <row r="42" spans="1:11" ht="13.5" customHeight="1">
      <c r="A42" s="42">
        <v>13</v>
      </c>
      <c r="B42" s="43">
        <v>39.1</v>
      </c>
      <c r="C42" s="44">
        <v>40</v>
      </c>
      <c r="D42" s="44">
        <v>45.2</v>
      </c>
      <c r="E42" s="44">
        <v>44.7</v>
      </c>
      <c r="F42" s="44">
        <v>50</v>
      </c>
      <c r="G42" s="44">
        <v>48</v>
      </c>
      <c r="H42" s="44">
        <v>55.4</v>
      </c>
      <c r="I42" s="44">
        <v>50.6</v>
      </c>
      <c r="J42" s="56"/>
      <c r="K42" s="56"/>
    </row>
    <row r="43" spans="1:11" ht="13.5" customHeight="1">
      <c r="A43" s="42">
        <v>14</v>
      </c>
      <c r="B43" s="45">
        <v>39.3</v>
      </c>
      <c r="C43" s="46">
        <v>39.5</v>
      </c>
      <c r="D43" s="46">
        <v>45</v>
      </c>
      <c r="E43" s="46">
        <v>45.2</v>
      </c>
      <c r="F43" s="46">
        <v>50.1</v>
      </c>
      <c r="G43" s="46">
        <v>47.8</v>
      </c>
      <c r="H43" s="46">
        <v>55.3</v>
      </c>
      <c r="I43" s="46">
        <v>50.9</v>
      </c>
      <c r="J43" s="56"/>
      <c r="K43" s="56"/>
    </row>
    <row r="44" spans="1:11" s="47" customFormat="1" ht="13.5" customHeight="1">
      <c r="A44" s="42">
        <v>15</v>
      </c>
      <c r="B44" s="45">
        <v>38.7</v>
      </c>
      <c r="C44" s="46">
        <v>39.7</v>
      </c>
      <c r="D44" s="46">
        <v>45.1</v>
      </c>
      <c r="E44" s="46">
        <v>44.3</v>
      </c>
      <c r="F44" s="46">
        <v>50</v>
      </c>
      <c r="G44" s="46">
        <v>48.4</v>
      </c>
      <c r="H44" s="46">
        <v>55.4</v>
      </c>
      <c r="I44" s="46">
        <v>50.6</v>
      </c>
      <c r="J44" s="58"/>
      <c r="K44" s="58"/>
    </row>
    <row r="45" spans="1:11" s="47" customFormat="1" ht="13.5" customHeight="1">
      <c r="A45" s="59">
        <v>16</v>
      </c>
      <c r="B45" s="49">
        <v>38.9</v>
      </c>
      <c r="C45" s="51">
        <v>39.4</v>
      </c>
      <c r="D45" s="51">
        <v>44.2</v>
      </c>
      <c r="E45" s="51">
        <v>44.2</v>
      </c>
      <c r="F45" s="51">
        <v>50.3</v>
      </c>
      <c r="G45" s="51">
        <v>47.4</v>
      </c>
      <c r="H45" s="51">
        <v>54.5</v>
      </c>
      <c r="I45" s="51">
        <v>50.6</v>
      </c>
      <c r="J45" s="58"/>
      <c r="K45" s="58"/>
    </row>
    <row r="46" spans="1:11" ht="13.5" customHeight="1">
      <c r="A46" s="52"/>
      <c r="B46" s="43"/>
      <c r="C46" s="44"/>
      <c r="D46" s="44"/>
      <c r="E46" s="44"/>
      <c r="F46" s="44"/>
      <c r="G46" s="44"/>
      <c r="H46" s="44"/>
      <c r="I46" s="44"/>
      <c r="J46" s="56"/>
      <c r="K46" s="56"/>
    </row>
    <row r="47" spans="1:11" ht="13.5" customHeight="1">
      <c r="A47" s="52" t="s">
        <v>4</v>
      </c>
      <c r="B47" s="43"/>
      <c r="C47" s="44"/>
      <c r="D47" s="44"/>
      <c r="E47" s="44"/>
      <c r="F47" s="44"/>
      <c r="G47" s="44"/>
      <c r="H47" s="44"/>
      <c r="I47" s="44"/>
      <c r="J47" s="56"/>
      <c r="K47" s="56"/>
    </row>
    <row r="48" spans="1:11" ht="13.5" customHeight="1">
      <c r="A48" s="7" t="s">
        <v>94</v>
      </c>
      <c r="B48" s="43">
        <v>77.9</v>
      </c>
      <c r="C48" s="44">
        <v>79.3</v>
      </c>
      <c r="D48" s="44">
        <v>81.2</v>
      </c>
      <c r="E48" s="44">
        <v>81.8</v>
      </c>
      <c r="F48" s="44">
        <v>84.2</v>
      </c>
      <c r="G48" s="44">
        <v>83.5</v>
      </c>
      <c r="H48" s="44">
        <v>87.3</v>
      </c>
      <c r="I48" s="44">
        <v>84.5</v>
      </c>
      <c r="J48" s="56"/>
      <c r="K48" s="56"/>
    </row>
    <row r="49" spans="1:11" ht="13.5" customHeight="1">
      <c r="A49" s="42">
        <v>13</v>
      </c>
      <c r="B49" s="43">
        <v>77.9</v>
      </c>
      <c r="C49" s="44">
        <v>79.3</v>
      </c>
      <c r="D49" s="44">
        <v>80.8</v>
      </c>
      <c r="E49" s="44">
        <v>81.8</v>
      </c>
      <c r="F49" s="44">
        <v>84.5</v>
      </c>
      <c r="G49" s="44">
        <v>83.3</v>
      </c>
      <c r="H49" s="44">
        <v>87.6</v>
      </c>
      <c r="I49" s="44">
        <v>84.2</v>
      </c>
      <c r="J49" s="56"/>
      <c r="K49" s="56"/>
    </row>
    <row r="50" spans="1:11" ht="13.5" customHeight="1">
      <c r="A50" s="42">
        <v>14</v>
      </c>
      <c r="B50" s="45">
        <v>77.8</v>
      </c>
      <c r="C50" s="46">
        <v>79.3</v>
      </c>
      <c r="D50" s="46">
        <v>81</v>
      </c>
      <c r="E50" s="46">
        <v>82.3</v>
      </c>
      <c r="F50" s="46">
        <v>84.4</v>
      </c>
      <c r="G50" s="46">
        <v>83.2</v>
      </c>
      <c r="H50" s="46">
        <v>87.3</v>
      </c>
      <c r="I50" s="46">
        <v>84.3</v>
      </c>
      <c r="J50" s="56"/>
      <c r="K50" s="56"/>
    </row>
    <row r="51" spans="1:11" s="47" customFormat="1" ht="13.5" customHeight="1">
      <c r="A51" s="60">
        <v>15</v>
      </c>
      <c r="B51" s="61">
        <v>77.7</v>
      </c>
      <c r="C51" s="62">
        <v>79.4</v>
      </c>
      <c r="D51" s="62">
        <v>81.1</v>
      </c>
      <c r="E51" s="62">
        <v>81.8</v>
      </c>
      <c r="F51" s="62">
        <v>84.7</v>
      </c>
      <c r="G51" s="62">
        <v>83.4</v>
      </c>
      <c r="H51" s="62">
        <v>87.6</v>
      </c>
      <c r="I51" s="62">
        <v>84.1</v>
      </c>
      <c r="J51" s="58"/>
      <c r="K51" s="58"/>
    </row>
    <row r="52" spans="1:11" s="47" customFormat="1" ht="13.5" customHeight="1">
      <c r="A52" s="59">
        <v>16</v>
      </c>
      <c r="B52" s="49">
        <v>77.8</v>
      </c>
      <c r="C52" s="51">
        <v>79.3</v>
      </c>
      <c r="D52" s="51">
        <v>80.9</v>
      </c>
      <c r="E52" s="51">
        <v>81.8</v>
      </c>
      <c r="F52" s="51">
        <v>84.5</v>
      </c>
      <c r="G52" s="51">
        <v>83.4</v>
      </c>
      <c r="H52" s="51">
        <v>87.7</v>
      </c>
      <c r="I52" s="51">
        <v>84.5</v>
      </c>
      <c r="J52" s="58"/>
      <c r="K52" s="58"/>
    </row>
    <row r="53" spans="1:11" ht="13.5" customHeight="1" thickBot="1">
      <c r="A53" s="53"/>
      <c r="B53" s="55"/>
      <c r="C53" s="55"/>
      <c r="D53" s="55"/>
      <c r="E53" s="55"/>
      <c r="F53" s="55"/>
      <c r="G53" s="55"/>
      <c r="H53" s="55"/>
      <c r="I53" s="55"/>
      <c r="J53" s="63"/>
      <c r="K53" s="56"/>
    </row>
    <row r="54" spans="1:10" ht="13.5">
      <c r="A54" s="25" t="s">
        <v>297</v>
      </c>
      <c r="B54" s="25"/>
      <c r="C54" s="25"/>
      <c r="D54" s="25"/>
      <c r="E54" s="25"/>
      <c r="F54" s="25"/>
      <c r="G54" s="25"/>
      <c r="H54" s="25"/>
      <c r="I54" s="25"/>
      <c r="J54" s="35"/>
    </row>
    <row r="55" ht="13.5">
      <c r="A55" s="1" t="s">
        <v>5</v>
      </c>
    </row>
  </sheetData>
  <mergeCells count="15">
    <mergeCell ref="A1:K1"/>
    <mergeCell ref="J5:K5"/>
    <mergeCell ref="D5:E5"/>
    <mergeCell ref="F5:G5"/>
    <mergeCell ref="H5:I5"/>
    <mergeCell ref="B30:C30"/>
    <mergeCell ref="D4:I4"/>
    <mergeCell ref="A4:A6"/>
    <mergeCell ref="B5:C5"/>
    <mergeCell ref="A30:A32"/>
    <mergeCell ref="E30:H30"/>
    <mergeCell ref="B31:C31"/>
    <mergeCell ref="D31:E31"/>
    <mergeCell ref="F31:G31"/>
    <mergeCell ref="H31:I31"/>
  </mergeCells>
  <printOptions/>
  <pageMargins left="0.5118110236220472" right="0.5118110236220472" top="0.7874015748031497" bottom="0.7874015748031497" header="0.5905511811023623" footer="0.3937007874015748"/>
  <pageSetup horizontalDpi="400" verticalDpi="4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="90" zoomScaleNormal="90" workbookViewId="0" topLeftCell="A1">
      <pane ySplit="4" topLeftCell="BM5" activePane="bottomLeft" state="frozen"/>
      <selection pane="topLeft" activeCell="A1" sqref="A1:N1"/>
      <selection pane="bottomLeft" activeCell="A1" sqref="A1:N1"/>
    </sheetView>
  </sheetViews>
  <sheetFormatPr defaultColWidth="8.796875" defaultRowHeight="14.25"/>
  <cols>
    <col min="1" max="1" width="2.5" style="0" customWidth="1"/>
    <col min="2" max="2" width="13.69921875" style="0" customWidth="1"/>
    <col min="3" max="3" width="3.8984375" style="0" customWidth="1"/>
    <col min="4" max="8" width="12.19921875" style="0" customWidth="1"/>
    <col min="9" max="9" width="12.19921875" style="198" customWidth="1"/>
  </cols>
  <sheetData>
    <row r="1" spans="1:9" s="170" customFormat="1" ht="24" customHeight="1">
      <c r="A1" s="878" t="s">
        <v>638</v>
      </c>
      <c r="B1" s="878"/>
      <c r="C1" s="878"/>
      <c r="D1" s="878"/>
      <c r="E1" s="878"/>
      <c r="F1" s="878"/>
      <c r="G1" s="878"/>
      <c r="H1" s="878"/>
      <c r="I1" s="878"/>
    </row>
    <row r="2" spans="2:3" ht="18" customHeight="1">
      <c r="B2" s="913"/>
      <c r="C2" s="913"/>
    </row>
    <row r="3" spans="1:9" s="104" customFormat="1" ht="14.25" thickBot="1">
      <c r="A3" s="837" t="s">
        <v>625</v>
      </c>
      <c r="B3" s="837"/>
      <c r="C3" s="837"/>
      <c r="D3" s="837"/>
      <c r="E3" s="837"/>
      <c r="F3" s="837"/>
      <c r="G3" s="837"/>
      <c r="H3" s="837"/>
      <c r="I3" s="583"/>
    </row>
    <row r="4" spans="1:10" s="104" customFormat="1" ht="22.5" customHeight="1">
      <c r="A4" s="839"/>
      <c r="B4" s="880" t="s">
        <v>626</v>
      </c>
      <c r="C4" s="914"/>
      <c r="D4" s="882" t="s">
        <v>94</v>
      </c>
      <c r="E4" s="882" t="s">
        <v>375</v>
      </c>
      <c r="F4" s="882" t="s">
        <v>376</v>
      </c>
      <c r="G4" s="882" t="s">
        <v>627</v>
      </c>
      <c r="H4" s="883" t="s">
        <v>628</v>
      </c>
      <c r="I4" s="884" t="s">
        <v>629</v>
      </c>
      <c r="J4" s="271"/>
    </row>
    <row r="5" spans="2:10" ht="25.5" customHeight="1">
      <c r="B5" s="888" t="s">
        <v>639</v>
      </c>
      <c r="C5" s="915"/>
      <c r="D5" s="890">
        <v>11169</v>
      </c>
      <c r="E5" s="890">
        <v>10667</v>
      </c>
      <c r="F5" s="890">
        <v>10039</v>
      </c>
      <c r="G5" s="890">
        <v>9515</v>
      </c>
      <c r="H5" s="891">
        <v>9340</v>
      </c>
      <c r="I5" s="892">
        <f>SUM(I7:I28)</f>
        <v>9201</v>
      </c>
      <c r="J5" s="916"/>
    </row>
    <row r="6" spans="2:9" ht="20.25" customHeight="1">
      <c r="B6" s="917"/>
      <c r="C6" s="918"/>
      <c r="D6" s="919"/>
      <c r="E6" s="919"/>
      <c r="F6" s="919"/>
      <c r="G6" s="920"/>
      <c r="H6" s="921"/>
      <c r="I6" s="922"/>
    </row>
    <row r="7" spans="1:10" ht="30" customHeight="1">
      <c r="A7" s="104"/>
      <c r="B7" s="859" t="s">
        <v>640</v>
      </c>
      <c r="C7" s="923"/>
      <c r="D7" s="899">
        <v>781</v>
      </c>
      <c r="E7" s="899">
        <v>744</v>
      </c>
      <c r="F7" s="899">
        <v>724</v>
      </c>
      <c r="G7" s="924">
        <v>727</v>
      </c>
      <c r="H7" s="900">
        <v>774</v>
      </c>
      <c r="I7" s="901">
        <v>774</v>
      </c>
      <c r="J7" s="916"/>
    </row>
    <row r="8" spans="1:10" ht="30" customHeight="1">
      <c r="A8" s="104"/>
      <c r="B8" s="859" t="s">
        <v>641</v>
      </c>
      <c r="C8" s="923"/>
      <c r="D8" s="899">
        <v>1002</v>
      </c>
      <c r="E8" s="899">
        <v>961</v>
      </c>
      <c r="F8" s="899">
        <v>890</v>
      </c>
      <c r="G8" s="924">
        <v>827</v>
      </c>
      <c r="H8" s="900">
        <v>765</v>
      </c>
      <c r="I8" s="901">
        <v>774</v>
      </c>
      <c r="J8" s="916"/>
    </row>
    <row r="9" spans="1:9" ht="30" customHeight="1">
      <c r="A9" s="104"/>
      <c r="B9" s="859" t="s">
        <v>642</v>
      </c>
      <c r="C9" s="923"/>
      <c r="D9" s="899">
        <v>824</v>
      </c>
      <c r="E9" s="899">
        <v>774</v>
      </c>
      <c r="F9" s="899">
        <v>738</v>
      </c>
      <c r="G9" s="924">
        <v>741</v>
      </c>
      <c r="H9" s="900">
        <v>716</v>
      </c>
      <c r="I9" s="901">
        <v>686</v>
      </c>
    </row>
    <row r="10" spans="1:9" ht="30" customHeight="1">
      <c r="A10" s="104"/>
      <c r="B10" s="859" t="s">
        <v>643</v>
      </c>
      <c r="C10" s="923"/>
      <c r="D10" s="899">
        <v>293</v>
      </c>
      <c r="E10" s="899">
        <v>271</v>
      </c>
      <c r="F10" s="899">
        <v>254</v>
      </c>
      <c r="G10" s="924">
        <v>239</v>
      </c>
      <c r="H10" s="900">
        <v>245</v>
      </c>
      <c r="I10" s="901">
        <v>246</v>
      </c>
    </row>
    <row r="11" spans="1:9" ht="30" customHeight="1">
      <c r="A11" s="104"/>
      <c r="B11" s="859" t="s">
        <v>644</v>
      </c>
      <c r="C11" s="923"/>
      <c r="D11" s="899">
        <v>233</v>
      </c>
      <c r="E11" s="899">
        <v>233</v>
      </c>
      <c r="F11" s="899">
        <v>213</v>
      </c>
      <c r="G11" s="924">
        <v>205</v>
      </c>
      <c r="H11" s="900">
        <v>179</v>
      </c>
      <c r="I11" s="901">
        <v>169</v>
      </c>
    </row>
    <row r="12" spans="1:9" ht="30" customHeight="1">
      <c r="A12" s="104"/>
      <c r="B12" s="859" t="s">
        <v>645</v>
      </c>
      <c r="C12" s="923"/>
      <c r="D12" s="899">
        <v>188</v>
      </c>
      <c r="E12" s="899">
        <v>193</v>
      </c>
      <c r="F12" s="899">
        <v>187</v>
      </c>
      <c r="G12" s="924">
        <v>182</v>
      </c>
      <c r="H12" s="900">
        <v>169</v>
      </c>
      <c r="I12" s="901">
        <v>138</v>
      </c>
    </row>
    <row r="13" spans="1:9" ht="30" customHeight="1">
      <c r="A13" s="104"/>
      <c r="B13" s="859" t="s">
        <v>646</v>
      </c>
      <c r="C13" s="923"/>
      <c r="D13" s="899">
        <v>849</v>
      </c>
      <c r="E13" s="899">
        <v>763</v>
      </c>
      <c r="F13" s="899">
        <v>728</v>
      </c>
      <c r="G13" s="924">
        <v>679</v>
      </c>
      <c r="H13" s="900">
        <v>685</v>
      </c>
      <c r="I13" s="901">
        <v>652</v>
      </c>
    </row>
    <row r="14" spans="1:9" ht="30" customHeight="1">
      <c r="A14" s="104"/>
      <c r="B14" s="859" t="s">
        <v>647</v>
      </c>
      <c r="C14" s="923"/>
      <c r="D14" s="899">
        <v>584</v>
      </c>
      <c r="E14" s="899">
        <v>538</v>
      </c>
      <c r="F14" s="899">
        <v>494</v>
      </c>
      <c r="G14" s="924">
        <v>467</v>
      </c>
      <c r="H14" s="900">
        <v>480</v>
      </c>
      <c r="I14" s="901">
        <v>472</v>
      </c>
    </row>
    <row r="15" spans="1:9" ht="30" customHeight="1">
      <c r="A15" s="104"/>
      <c r="B15" s="859" t="s">
        <v>648</v>
      </c>
      <c r="C15" s="923"/>
      <c r="D15" s="899">
        <v>648</v>
      </c>
      <c r="E15" s="899">
        <v>642</v>
      </c>
      <c r="F15" s="899">
        <v>610</v>
      </c>
      <c r="G15" s="924">
        <v>579</v>
      </c>
      <c r="H15" s="900">
        <v>546</v>
      </c>
      <c r="I15" s="901">
        <v>524</v>
      </c>
    </row>
    <row r="16" spans="1:9" ht="30" customHeight="1">
      <c r="A16" s="104"/>
      <c r="B16" s="859" t="s">
        <v>649</v>
      </c>
      <c r="C16" s="923"/>
      <c r="D16" s="899">
        <v>757</v>
      </c>
      <c r="E16" s="899">
        <v>722</v>
      </c>
      <c r="F16" s="899">
        <v>703</v>
      </c>
      <c r="G16" s="924">
        <v>647</v>
      </c>
      <c r="H16" s="900">
        <v>631</v>
      </c>
      <c r="I16" s="901">
        <v>606</v>
      </c>
    </row>
    <row r="17" spans="1:9" ht="30" customHeight="1">
      <c r="A17" s="104"/>
      <c r="B17" s="859" t="s">
        <v>650</v>
      </c>
      <c r="C17" s="923"/>
      <c r="D17" s="899">
        <v>497</v>
      </c>
      <c r="E17" s="899">
        <v>504</v>
      </c>
      <c r="F17" s="899">
        <v>460</v>
      </c>
      <c r="G17" s="924">
        <v>425</v>
      </c>
      <c r="H17" s="900">
        <v>378</v>
      </c>
      <c r="I17" s="901">
        <v>362</v>
      </c>
    </row>
    <row r="18" spans="1:9" ht="30" customHeight="1">
      <c r="A18" s="104"/>
      <c r="B18" s="859" t="s">
        <v>651</v>
      </c>
      <c r="C18" s="923"/>
      <c r="D18" s="899">
        <v>708</v>
      </c>
      <c r="E18" s="899">
        <v>687</v>
      </c>
      <c r="F18" s="899">
        <v>629</v>
      </c>
      <c r="G18" s="924">
        <v>612</v>
      </c>
      <c r="H18" s="900">
        <v>583</v>
      </c>
      <c r="I18" s="901">
        <v>562</v>
      </c>
    </row>
    <row r="19" spans="1:9" ht="30" customHeight="1">
      <c r="A19" s="104"/>
      <c r="B19" s="859" t="s">
        <v>652</v>
      </c>
      <c r="C19" s="923"/>
      <c r="D19" s="899">
        <v>265</v>
      </c>
      <c r="E19" s="899">
        <v>249</v>
      </c>
      <c r="F19" s="899">
        <v>235</v>
      </c>
      <c r="G19" s="924">
        <v>203</v>
      </c>
      <c r="H19" s="900">
        <v>207</v>
      </c>
      <c r="I19" s="901">
        <v>215</v>
      </c>
    </row>
    <row r="20" spans="1:9" ht="30" customHeight="1">
      <c r="A20" s="104"/>
      <c r="B20" s="859" t="s">
        <v>653</v>
      </c>
      <c r="C20" s="923"/>
      <c r="D20" s="899">
        <v>10</v>
      </c>
      <c r="E20" s="899">
        <v>9</v>
      </c>
      <c r="F20" s="899">
        <v>6</v>
      </c>
      <c r="G20" s="924">
        <v>3</v>
      </c>
      <c r="H20" s="900">
        <v>3</v>
      </c>
      <c r="I20" s="901">
        <v>1</v>
      </c>
    </row>
    <row r="21" spans="1:9" ht="30" customHeight="1">
      <c r="A21" s="104"/>
      <c r="B21" s="859" t="s">
        <v>654</v>
      </c>
      <c r="C21" s="923"/>
      <c r="D21" s="899">
        <v>715</v>
      </c>
      <c r="E21" s="899">
        <v>686</v>
      </c>
      <c r="F21" s="899">
        <v>700</v>
      </c>
      <c r="G21" s="924">
        <v>670</v>
      </c>
      <c r="H21" s="900">
        <v>687</v>
      </c>
      <c r="I21" s="901">
        <v>663</v>
      </c>
    </row>
    <row r="22" spans="1:9" ht="30" customHeight="1">
      <c r="A22" s="104"/>
      <c r="B22" s="859" t="s">
        <v>655</v>
      </c>
      <c r="C22" s="923"/>
      <c r="D22" s="899">
        <v>698</v>
      </c>
      <c r="E22" s="899">
        <v>679</v>
      </c>
      <c r="F22" s="899">
        <v>630</v>
      </c>
      <c r="G22" s="924">
        <v>620</v>
      </c>
      <c r="H22" s="900">
        <v>637</v>
      </c>
      <c r="I22" s="901">
        <v>674</v>
      </c>
    </row>
    <row r="23" spans="1:9" ht="30" customHeight="1">
      <c r="A23" s="104"/>
      <c r="B23" s="859" t="s">
        <v>656</v>
      </c>
      <c r="C23" s="923"/>
      <c r="D23" s="899">
        <v>659</v>
      </c>
      <c r="E23" s="899">
        <v>602</v>
      </c>
      <c r="F23" s="899">
        <v>568</v>
      </c>
      <c r="G23" s="924">
        <v>498</v>
      </c>
      <c r="H23" s="900">
        <v>498</v>
      </c>
      <c r="I23" s="901">
        <v>506</v>
      </c>
    </row>
    <row r="24" spans="1:10" ht="30" customHeight="1">
      <c r="A24" s="104"/>
      <c r="B24" s="859" t="s">
        <v>657</v>
      </c>
      <c r="C24" s="923"/>
      <c r="D24" s="899">
        <v>646</v>
      </c>
      <c r="E24" s="899">
        <v>620</v>
      </c>
      <c r="F24" s="899">
        <v>552</v>
      </c>
      <c r="G24" s="924">
        <v>528</v>
      </c>
      <c r="H24" s="900">
        <v>517</v>
      </c>
      <c r="I24" s="901">
        <v>543</v>
      </c>
      <c r="J24" s="925"/>
    </row>
    <row r="25" spans="1:9" s="198" customFormat="1" ht="30" customHeight="1">
      <c r="A25" s="67"/>
      <c r="B25" s="902" t="s">
        <v>446</v>
      </c>
      <c r="C25" s="926"/>
      <c r="D25" s="904">
        <v>371</v>
      </c>
      <c r="E25" s="904">
        <v>368</v>
      </c>
      <c r="F25" s="904">
        <v>365</v>
      </c>
      <c r="G25" s="904">
        <v>355</v>
      </c>
      <c r="H25" s="905">
        <v>358</v>
      </c>
      <c r="I25" s="901">
        <v>361</v>
      </c>
    </row>
    <row r="26" spans="1:9" s="198" customFormat="1" ht="30" customHeight="1">
      <c r="A26" s="67"/>
      <c r="B26" s="902" t="s">
        <v>658</v>
      </c>
      <c r="C26" s="926"/>
      <c r="D26" s="904">
        <v>20</v>
      </c>
      <c r="E26" s="904">
        <v>10</v>
      </c>
      <c r="F26" s="927" t="s">
        <v>167</v>
      </c>
      <c r="G26" s="927" t="s">
        <v>167</v>
      </c>
      <c r="H26" s="928" t="s">
        <v>167</v>
      </c>
      <c r="I26" s="929" t="s">
        <v>167</v>
      </c>
    </row>
    <row r="27" spans="1:9" s="198" customFormat="1" ht="30" customHeight="1">
      <c r="A27" s="67"/>
      <c r="B27" s="902" t="s">
        <v>447</v>
      </c>
      <c r="C27" s="903"/>
      <c r="D27" s="904">
        <v>39</v>
      </c>
      <c r="E27" s="904">
        <v>49</v>
      </c>
      <c r="F27" s="904">
        <v>63</v>
      </c>
      <c r="G27" s="904">
        <v>72</v>
      </c>
      <c r="H27" s="905">
        <v>79</v>
      </c>
      <c r="I27" s="901">
        <v>76</v>
      </c>
    </row>
    <row r="28" spans="1:9" s="198" customFormat="1" ht="30" customHeight="1">
      <c r="A28" s="67"/>
      <c r="B28" s="902" t="s">
        <v>659</v>
      </c>
      <c r="C28" s="903"/>
      <c r="D28" s="930">
        <v>382</v>
      </c>
      <c r="E28" s="931">
        <v>363</v>
      </c>
      <c r="F28" s="931">
        <v>290</v>
      </c>
      <c r="G28" s="931">
        <v>236</v>
      </c>
      <c r="H28" s="932">
        <v>203</v>
      </c>
      <c r="I28" s="933">
        <v>197</v>
      </c>
    </row>
    <row r="29" spans="1:9" ht="12" customHeight="1" thickBot="1">
      <c r="A29" s="837"/>
      <c r="B29" s="934"/>
      <c r="C29" s="935"/>
      <c r="D29" s="936"/>
      <c r="E29" s="937"/>
      <c r="F29" s="938"/>
      <c r="G29" s="938"/>
      <c r="H29" s="939"/>
      <c r="I29" s="940"/>
    </row>
    <row r="30" spans="1:8" ht="16.5" customHeight="1">
      <c r="A30" s="941" t="s">
        <v>660</v>
      </c>
      <c r="B30" s="859"/>
      <c r="C30" s="859"/>
      <c r="D30" s="104"/>
      <c r="E30" s="104"/>
      <c r="F30" s="864"/>
      <c r="G30" s="104"/>
      <c r="H30" s="104"/>
    </row>
    <row r="31" spans="1:10" ht="25.5" customHeight="1">
      <c r="A31" s="104"/>
      <c r="B31" s="104"/>
      <c r="C31" s="104"/>
      <c r="D31" s="104"/>
      <c r="E31" s="104"/>
      <c r="F31" s="104"/>
      <c r="G31" s="104"/>
      <c r="H31" s="104"/>
      <c r="J31" s="245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</sheetData>
  <mergeCells count="1">
    <mergeCell ref="A1:I1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90" zoomScaleNormal="90" workbookViewId="0" topLeftCell="A1">
      <pane ySplit="4" topLeftCell="BM5" activePane="bottomLeft" state="frozen"/>
      <selection pane="topLeft" activeCell="A1" sqref="A1:N1"/>
      <selection pane="bottomLeft" activeCell="A1" sqref="A1:N1"/>
    </sheetView>
  </sheetViews>
  <sheetFormatPr defaultColWidth="8.796875" defaultRowHeight="14.25"/>
  <cols>
    <col min="1" max="1" width="15.3984375" style="0" customWidth="1"/>
    <col min="2" max="2" width="2.5" style="0" customWidth="1"/>
    <col min="3" max="3" width="6.09765625" style="0" customWidth="1"/>
    <col min="4" max="8" width="11.09765625" style="0" customWidth="1"/>
    <col min="9" max="9" width="11.09765625" style="198" customWidth="1"/>
    <col min="10" max="16384" width="11.3984375" style="0" customWidth="1"/>
  </cols>
  <sheetData>
    <row r="1" spans="1:9" s="943" customFormat="1" ht="21" customHeight="1">
      <c r="A1" s="942" t="s">
        <v>661</v>
      </c>
      <c r="B1" s="942"/>
      <c r="C1" s="942"/>
      <c r="D1" s="942"/>
      <c r="E1" s="942"/>
      <c r="F1" s="942"/>
      <c r="G1" s="942"/>
      <c r="H1" s="942"/>
      <c r="I1" s="942"/>
    </row>
    <row r="2" spans="1:9" ht="18" customHeight="1">
      <c r="A2" s="944"/>
      <c r="B2" s="944"/>
      <c r="C2" s="944"/>
      <c r="D2" s="944"/>
      <c r="E2" s="944"/>
      <c r="F2" s="944"/>
      <c r="G2" s="944"/>
      <c r="H2" s="944"/>
      <c r="I2" s="945"/>
    </row>
    <row r="3" spans="1:9" s="104" customFormat="1" ht="13.5" customHeight="1" thickBot="1">
      <c r="A3" s="837" t="s">
        <v>662</v>
      </c>
      <c r="B3" s="837"/>
      <c r="C3" s="837"/>
      <c r="D3" s="837"/>
      <c r="E3" s="946"/>
      <c r="F3" s="837"/>
      <c r="G3" s="837"/>
      <c r="H3" s="837"/>
      <c r="I3" s="583"/>
    </row>
    <row r="4" spans="1:9" s="104" customFormat="1" ht="23.25" customHeight="1">
      <c r="A4" s="947" t="s">
        <v>663</v>
      </c>
      <c r="B4" s="948"/>
      <c r="C4" s="949" t="s">
        <v>664</v>
      </c>
      <c r="D4" s="950" t="s">
        <v>94</v>
      </c>
      <c r="E4" s="950" t="s">
        <v>375</v>
      </c>
      <c r="F4" s="950" t="s">
        <v>665</v>
      </c>
      <c r="G4" s="951" t="s">
        <v>666</v>
      </c>
      <c r="H4" s="951" t="s">
        <v>667</v>
      </c>
      <c r="I4" s="952" t="s">
        <v>668</v>
      </c>
    </row>
    <row r="5" spans="1:9" ht="12" customHeight="1">
      <c r="A5" s="953"/>
      <c r="B5" s="918"/>
      <c r="C5" s="954"/>
      <c r="D5" s="953"/>
      <c r="E5" s="953"/>
      <c r="F5" s="953"/>
      <c r="G5" s="953"/>
      <c r="H5" s="877"/>
      <c r="I5" s="877"/>
    </row>
    <row r="6" spans="1:9" ht="19.5" customHeight="1">
      <c r="A6" s="888" t="s">
        <v>669</v>
      </c>
      <c r="B6" s="889"/>
      <c r="C6" s="954"/>
      <c r="D6" s="890">
        <v>11524</v>
      </c>
      <c r="E6" s="890">
        <v>11511</v>
      </c>
      <c r="F6" s="890">
        <v>11374</v>
      </c>
      <c r="G6" s="890">
        <v>11393</v>
      </c>
      <c r="H6" s="891">
        <v>11026</v>
      </c>
      <c r="I6" s="892">
        <f>SUM(I9:I38)</f>
        <v>10711</v>
      </c>
    </row>
    <row r="7" spans="1:9" ht="10.5" customHeight="1">
      <c r="A7" s="877"/>
      <c r="B7" s="955"/>
      <c r="C7" s="956"/>
      <c r="D7" s="953"/>
      <c r="E7" s="953"/>
      <c r="F7" s="953"/>
      <c r="G7" s="957"/>
      <c r="H7" s="958"/>
      <c r="I7" s="959"/>
    </row>
    <row r="8" spans="1:9" ht="19.5" customHeight="1">
      <c r="A8" s="953"/>
      <c r="B8" s="918"/>
      <c r="C8" s="956"/>
      <c r="D8" s="953"/>
      <c r="E8" s="953"/>
      <c r="F8" s="953"/>
      <c r="G8" s="953"/>
      <c r="H8" s="960"/>
      <c r="I8" s="959"/>
    </row>
    <row r="9" spans="1:9" s="198" customFormat="1" ht="19.5" customHeight="1">
      <c r="A9" s="902" t="s">
        <v>670</v>
      </c>
      <c r="B9" s="903"/>
      <c r="C9" s="961" t="s">
        <v>671</v>
      </c>
      <c r="D9" s="931">
        <v>1115</v>
      </c>
      <c r="E9" s="931">
        <v>1114</v>
      </c>
      <c r="F9" s="931">
        <v>1081</v>
      </c>
      <c r="G9" s="931">
        <v>1041</v>
      </c>
      <c r="H9" s="932">
        <v>1003</v>
      </c>
      <c r="I9" s="933">
        <v>964</v>
      </c>
    </row>
    <row r="10" spans="1:9" s="198" customFormat="1" ht="19.5" customHeight="1">
      <c r="A10" s="169"/>
      <c r="B10" s="926"/>
      <c r="C10" s="962"/>
      <c r="D10" s="169"/>
      <c r="E10" s="169"/>
      <c r="F10" s="169"/>
      <c r="G10" s="169"/>
      <c r="H10" s="963"/>
      <c r="I10" s="964"/>
    </row>
    <row r="11" spans="1:9" s="198" customFormat="1" ht="19.5" customHeight="1">
      <c r="A11" s="965" t="s">
        <v>672</v>
      </c>
      <c r="B11" s="966"/>
      <c r="C11" s="967" t="s">
        <v>673</v>
      </c>
      <c r="D11" s="931">
        <v>86</v>
      </c>
      <c r="E11" s="931">
        <v>75</v>
      </c>
      <c r="F11" s="931">
        <v>74</v>
      </c>
      <c r="G11" s="931">
        <v>66</v>
      </c>
      <c r="H11" s="932">
        <v>57</v>
      </c>
      <c r="I11" s="933">
        <v>46</v>
      </c>
    </row>
    <row r="12" spans="1:9" s="198" customFormat="1" ht="19.5" customHeight="1">
      <c r="A12" s="169"/>
      <c r="B12" s="926"/>
      <c r="C12" s="962"/>
      <c r="D12" s="169"/>
      <c r="E12" s="169"/>
      <c r="F12" s="169"/>
      <c r="G12" s="169"/>
      <c r="H12" s="963"/>
      <c r="I12" s="964"/>
    </row>
    <row r="13" spans="1:9" s="198" customFormat="1" ht="19.5" customHeight="1">
      <c r="A13" s="902" t="s">
        <v>674</v>
      </c>
      <c r="B13" s="903"/>
      <c r="C13" s="961" t="s">
        <v>675</v>
      </c>
      <c r="D13" s="931">
        <v>1051</v>
      </c>
      <c r="E13" s="931">
        <v>1055</v>
      </c>
      <c r="F13" s="931">
        <v>1063</v>
      </c>
      <c r="G13" s="931">
        <v>1041</v>
      </c>
      <c r="H13" s="932">
        <v>1001</v>
      </c>
      <c r="I13" s="933">
        <v>963</v>
      </c>
    </row>
    <row r="14" spans="1:9" s="198" customFormat="1" ht="19.5" customHeight="1">
      <c r="A14" s="169"/>
      <c r="B14" s="926"/>
      <c r="C14" s="962"/>
      <c r="D14" s="169"/>
      <c r="E14" s="169"/>
      <c r="F14" s="169"/>
      <c r="G14" s="169"/>
      <c r="H14" s="963"/>
      <c r="I14" s="964"/>
    </row>
    <row r="15" spans="1:9" s="198" customFormat="1" ht="19.5" customHeight="1">
      <c r="A15" s="965" t="s">
        <v>676</v>
      </c>
      <c r="B15" s="966"/>
      <c r="C15" s="967" t="s">
        <v>673</v>
      </c>
      <c r="D15" s="931">
        <v>117</v>
      </c>
      <c r="E15" s="931">
        <v>101</v>
      </c>
      <c r="F15" s="931">
        <v>102</v>
      </c>
      <c r="G15" s="931">
        <v>95</v>
      </c>
      <c r="H15" s="932">
        <v>98</v>
      </c>
      <c r="I15" s="933">
        <v>94</v>
      </c>
    </row>
    <row r="16" spans="1:9" s="198" customFormat="1" ht="19.5" customHeight="1">
      <c r="A16" s="169"/>
      <c r="B16" s="926"/>
      <c r="C16" s="962"/>
      <c r="D16" s="169"/>
      <c r="E16" s="169"/>
      <c r="F16" s="169"/>
      <c r="G16" s="169"/>
      <c r="H16" s="963"/>
      <c r="I16" s="964"/>
    </row>
    <row r="17" spans="1:9" s="198" customFormat="1" ht="19.5" customHeight="1">
      <c r="A17" s="902" t="s">
        <v>677</v>
      </c>
      <c r="B17" s="903"/>
      <c r="C17" s="961" t="s">
        <v>675</v>
      </c>
      <c r="D17" s="931">
        <v>1199</v>
      </c>
      <c r="E17" s="931">
        <v>1155</v>
      </c>
      <c r="F17" s="931">
        <v>1107</v>
      </c>
      <c r="G17" s="931">
        <v>1075</v>
      </c>
      <c r="H17" s="932">
        <v>1069</v>
      </c>
      <c r="I17" s="933">
        <v>1014</v>
      </c>
    </row>
    <row r="18" spans="1:9" s="198" customFormat="1" ht="19.5" customHeight="1">
      <c r="A18" s="169"/>
      <c r="B18" s="926"/>
      <c r="C18" s="962"/>
      <c r="D18" s="169"/>
      <c r="E18" s="169"/>
      <c r="F18" s="169"/>
      <c r="G18" s="169"/>
      <c r="H18" s="963"/>
      <c r="I18" s="964"/>
    </row>
    <row r="19" spans="1:9" s="198" customFormat="1" ht="19.5" customHeight="1">
      <c r="A19" s="965" t="s">
        <v>676</v>
      </c>
      <c r="B19" s="966"/>
      <c r="C19" s="967" t="s">
        <v>673</v>
      </c>
      <c r="D19" s="931">
        <v>42</v>
      </c>
      <c r="E19" s="931">
        <v>43</v>
      </c>
      <c r="F19" s="931">
        <v>42</v>
      </c>
      <c r="G19" s="931">
        <v>34</v>
      </c>
      <c r="H19" s="932">
        <v>34</v>
      </c>
      <c r="I19" s="933">
        <v>33</v>
      </c>
    </row>
    <row r="20" spans="1:9" ht="19.5" customHeight="1">
      <c r="A20" s="864"/>
      <c r="B20" s="923"/>
      <c r="C20" s="968"/>
      <c r="D20" s="864"/>
      <c r="E20" s="864"/>
      <c r="F20" s="864"/>
      <c r="G20" s="169"/>
      <c r="H20" s="969"/>
      <c r="I20" s="964"/>
    </row>
    <row r="21" spans="1:9" ht="19.5" customHeight="1">
      <c r="A21" s="859" t="s">
        <v>678</v>
      </c>
      <c r="B21" s="898"/>
      <c r="C21" s="970" t="s">
        <v>675</v>
      </c>
      <c r="D21" s="971">
        <v>944</v>
      </c>
      <c r="E21" s="971">
        <v>950</v>
      </c>
      <c r="F21" s="971">
        <v>905</v>
      </c>
      <c r="G21" s="931">
        <v>870</v>
      </c>
      <c r="H21" s="972">
        <v>827</v>
      </c>
      <c r="I21" s="933">
        <v>832</v>
      </c>
    </row>
    <row r="22" spans="1:9" ht="19.5" customHeight="1">
      <c r="A22" s="864"/>
      <c r="B22" s="923"/>
      <c r="C22" s="968"/>
      <c r="D22" s="864"/>
      <c r="E22" s="864"/>
      <c r="F22" s="864"/>
      <c r="G22" s="169"/>
      <c r="H22" s="969"/>
      <c r="I22" s="964"/>
    </row>
    <row r="23" spans="1:9" ht="19.5" customHeight="1">
      <c r="A23" s="859" t="s">
        <v>679</v>
      </c>
      <c r="B23" s="898"/>
      <c r="C23" s="970" t="s">
        <v>675</v>
      </c>
      <c r="D23" s="971">
        <v>1297</v>
      </c>
      <c r="E23" s="971">
        <v>1232</v>
      </c>
      <c r="F23" s="971">
        <v>1161</v>
      </c>
      <c r="G23" s="931">
        <v>1130</v>
      </c>
      <c r="H23" s="972">
        <v>1099</v>
      </c>
      <c r="I23" s="933">
        <v>1029</v>
      </c>
    </row>
    <row r="24" spans="1:9" ht="19.5" customHeight="1">
      <c r="A24" s="864"/>
      <c r="B24" s="923"/>
      <c r="C24" s="968"/>
      <c r="D24" s="864"/>
      <c r="E24" s="864"/>
      <c r="F24" s="864"/>
      <c r="G24" s="169"/>
      <c r="H24" s="969"/>
      <c r="I24" s="964"/>
    </row>
    <row r="25" spans="1:9" ht="19.5" customHeight="1">
      <c r="A25" s="859" t="s">
        <v>680</v>
      </c>
      <c r="B25" s="898"/>
      <c r="C25" s="970" t="s">
        <v>675</v>
      </c>
      <c r="D25" s="971">
        <v>994</v>
      </c>
      <c r="E25" s="971">
        <v>990</v>
      </c>
      <c r="F25" s="971">
        <v>945</v>
      </c>
      <c r="G25" s="931">
        <v>951</v>
      </c>
      <c r="H25" s="972">
        <v>905</v>
      </c>
      <c r="I25" s="933">
        <v>872</v>
      </c>
    </row>
    <row r="26" spans="1:9" ht="19.5" customHeight="1">
      <c r="A26" s="864"/>
      <c r="B26" s="923"/>
      <c r="C26" s="968"/>
      <c r="D26" s="864"/>
      <c r="E26" s="864"/>
      <c r="F26" s="864"/>
      <c r="G26" s="169"/>
      <c r="H26" s="969"/>
      <c r="I26" s="964"/>
    </row>
    <row r="27" spans="1:9" ht="19.5" customHeight="1">
      <c r="A27" s="859" t="s">
        <v>681</v>
      </c>
      <c r="B27" s="898"/>
      <c r="C27" s="970" t="s">
        <v>675</v>
      </c>
      <c r="D27" s="971">
        <v>836</v>
      </c>
      <c r="E27" s="971">
        <v>835</v>
      </c>
      <c r="F27" s="971">
        <v>832</v>
      </c>
      <c r="G27" s="931">
        <v>837</v>
      </c>
      <c r="H27" s="972">
        <v>794</v>
      </c>
      <c r="I27" s="933">
        <v>753</v>
      </c>
    </row>
    <row r="28" spans="1:9" ht="19.5" customHeight="1">
      <c r="A28" s="864"/>
      <c r="B28" s="923"/>
      <c r="C28" s="968"/>
      <c r="D28" s="864"/>
      <c r="E28" s="864"/>
      <c r="F28" s="864"/>
      <c r="G28" s="169"/>
      <c r="H28" s="969"/>
      <c r="I28" s="964"/>
    </row>
    <row r="29" spans="1:9" s="198" customFormat="1" ht="19.5" customHeight="1">
      <c r="A29" s="902" t="s">
        <v>682</v>
      </c>
      <c r="B29" s="903"/>
      <c r="C29" s="961" t="s">
        <v>675</v>
      </c>
      <c r="D29" s="931">
        <v>1178</v>
      </c>
      <c r="E29" s="931">
        <v>1182</v>
      </c>
      <c r="F29" s="931">
        <v>1134</v>
      </c>
      <c r="G29" s="931">
        <v>1095</v>
      </c>
      <c r="H29" s="932">
        <v>1054</v>
      </c>
      <c r="I29" s="933">
        <v>1010</v>
      </c>
    </row>
    <row r="30" spans="1:9" s="198" customFormat="1" ht="19.5" customHeight="1">
      <c r="A30" s="169"/>
      <c r="B30" s="926"/>
      <c r="C30" s="962"/>
      <c r="D30" s="169"/>
      <c r="E30" s="169"/>
      <c r="F30" s="169"/>
      <c r="G30" s="169"/>
      <c r="H30" s="963"/>
      <c r="I30" s="964"/>
    </row>
    <row r="31" spans="1:9" s="198" customFormat="1" ht="19.5" customHeight="1">
      <c r="A31" s="902" t="s">
        <v>683</v>
      </c>
      <c r="B31" s="903"/>
      <c r="C31" s="961" t="s">
        <v>675</v>
      </c>
      <c r="D31" s="931">
        <v>609</v>
      </c>
      <c r="E31" s="931">
        <v>921</v>
      </c>
      <c r="F31" s="931">
        <v>1157</v>
      </c>
      <c r="G31" s="931">
        <v>1540</v>
      </c>
      <c r="H31" s="932">
        <v>1541</v>
      </c>
      <c r="I31" s="933">
        <v>1587</v>
      </c>
    </row>
    <row r="32" spans="1:9" s="198" customFormat="1" ht="19.5" customHeight="1">
      <c r="A32" s="169"/>
      <c r="B32" s="926"/>
      <c r="C32" s="962"/>
      <c r="D32" s="169"/>
      <c r="E32" s="169"/>
      <c r="F32" s="169"/>
      <c r="G32" s="169"/>
      <c r="H32" s="963"/>
      <c r="I32" s="964"/>
    </row>
    <row r="33" spans="1:9" s="198" customFormat="1" ht="19.5" customHeight="1">
      <c r="A33" s="902" t="s">
        <v>684</v>
      </c>
      <c r="B33" s="903"/>
      <c r="C33" s="961" t="s">
        <v>675</v>
      </c>
      <c r="D33" s="931">
        <v>1176</v>
      </c>
      <c r="E33" s="931">
        <v>1047</v>
      </c>
      <c r="F33" s="931">
        <v>944</v>
      </c>
      <c r="G33" s="931">
        <v>833</v>
      </c>
      <c r="H33" s="932">
        <v>785</v>
      </c>
      <c r="I33" s="933">
        <v>713</v>
      </c>
    </row>
    <row r="34" spans="1:9" s="198" customFormat="1" ht="19.5" customHeight="1">
      <c r="A34" s="169"/>
      <c r="B34" s="926"/>
      <c r="C34" s="962"/>
      <c r="D34" s="169"/>
      <c r="E34" s="169"/>
      <c r="F34" s="169"/>
      <c r="G34" s="169"/>
      <c r="H34" s="963"/>
      <c r="I34" s="964"/>
    </row>
    <row r="35" spans="1:9" s="198" customFormat="1" ht="19.5" customHeight="1">
      <c r="A35" s="902" t="s">
        <v>447</v>
      </c>
      <c r="B35" s="903"/>
      <c r="C35" s="961" t="s">
        <v>675</v>
      </c>
      <c r="D35" s="931">
        <v>432</v>
      </c>
      <c r="E35" s="931">
        <v>384</v>
      </c>
      <c r="F35" s="931">
        <v>406</v>
      </c>
      <c r="G35" s="931">
        <v>380</v>
      </c>
      <c r="H35" s="932">
        <v>349</v>
      </c>
      <c r="I35" s="933">
        <v>379</v>
      </c>
    </row>
    <row r="36" spans="1:9" s="198" customFormat="1" ht="19.5" customHeight="1">
      <c r="A36" s="902"/>
      <c r="B36" s="903"/>
      <c r="C36" s="961"/>
      <c r="D36" s="931"/>
      <c r="E36" s="931"/>
      <c r="F36" s="931"/>
      <c r="G36" s="931"/>
      <c r="H36" s="932"/>
      <c r="I36" s="933"/>
    </row>
    <row r="37" spans="1:9" s="198" customFormat="1" ht="19.5" customHeight="1">
      <c r="A37" s="902" t="s">
        <v>685</v>
      </c>
      <c r="B37" s="902"/>
      <c r="C37" s="961" t="s">
        <v>686</v>
      </c>
      <c r="D37" s="169">
        <v>448</v>
      </c>
      <c r="E37" s="169">
        <v>427</v>
      </c>
      <c r="F37" s="931">
        <v>421</v>
      </c>
      <c r="G37" s="931">
        <v>405</v>
      </c>
      <c r="H37" s="932">
        <v>410</v>
      </c>
      <c r="I37" s="933">
        <v>422</v>
      </c>
    </row>
    <row r="38" spans="1:9" s="198" customFormat="1" ht="12" customHeight="1" thickBot="1">
      <c r="A38" s="583"/>
      <c r="B38" s="583"/>
      <c r="C38" s="973"/>
      <c r="D38" s="583"/>
      <c r="E38" s="583"/>
      <c r="F38" s="583"/>
      <c r="G38" s="583"/>
      <c r="H38" s="974"/>
      <c r="I38" s="975"/>
    </row>
    <row r="39" spans="1:9" ht="14.25" customHeight="1">
      <c r="A39" s="864" t="s">
        <v>687</v>
      </c>
      <c r="B39" s="976"/>
      <c r="C39" s="977"/>
      <c r="D39" s="977"/>
      <c r="E39" s="977"/>
      <c r="F39" s="977"/>
      <c r="G39" s="977"/>
      <c r="H39" s="977"/>
      <c r="I39" s="978"/>
    </row>
    <row r="40" spans="1:9" s="104" customFormat="1" ht="15" customHeight="1">
      <c r="A40" s="104" t="s">
        <v>688</v>
      </c>
      <c r="B40" s="977"/>
      <c r="C40" s="977"/>
      <c r="D40" s="977"/>
      <c r="E40" s="977"/>
      <c r="F40" s="977"/>
      <c r="G40" s="977"/>
      <c r="H40" s="977"/>
      <c r="I40" s="979"/>
    </row>
    <row r="41" spans="1:8" ht="13.5">
      <c r="A41" s="104" t="s">
        <v>689</v>
      </c>
      <c r="B41" s="104"/>
      <c r="C41" s="104"/>
      <c r="D41" s="104"/>
      <c r="E41" s="104"/>
      <c r="F41" s="104"/>
      <c r="G41" s="104"/>
      <c r="H41" s="104"/>
    </row>
    <row r="42" spans="1:8" ht="13.5">
      <c r="A42" s="685" t="s">
        <v>690</v>
      </c>
      <c r="B42" s="104"/>
      <c r="C42" s="104"/>
      <c r="D42" s="104"/>
      <c r="E42" s="104"/>
      <c r="F42" s="104"/>
      <c r="G42" s="104"/>
      <c r="H42" s="104"/>
    </row>
    <row r="43" spans="1:8" ht="13.5">
      <c r="A43" s="104"/>
      <c r="B43" s="104"/>
      <c r="C43" s="104"/>
      <c r="D43" s="104"/>
      <c r="E43" s="104"/>
      <c r="F43" s="104"/>
      <c r="G43" s="104"/>
      <c r="H43" s="104"/>
    </row>
  </sheetData>
  <mergeCells count="1">
    <mergeCell ref="A1:I1"/>
  </mergeCells>
  <printOptions/>
  <pageMargins left="0.5118110236220472" right="0.5118110236220472" top="0.7086614173228347" bottom="0.1968503937007874" header="0.5118110236220472" footer="0.5118110236220472"/>
  <pageSetup firstPageNumber="34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="90" zoomScaleNormal="90" zoomScaleSheetLayoutView="100" workbookViewId="0" topLeftCell="A1">
      <pane xSplit="1" topLeftCell="I1" activePane="topRight" state="frozen"/>
      <selection pane="topLeft" activeCell="A1" sqref="A1:U1"/>
      <selection pane="topRight" activeCell="A1" sqref="A1:U1"/>
    </sheetView>
  </sheetViews>
  <sheetFormatPr defaultColWidth="8.796875" defaultRowHeight="14.25"/>
  <cols>
    <col min="1" max="1" width="12.09765625" style="1" customWidth="1"/>
    <col min="2" max="2" width="8.09765625" style="1" customWidth="1"/>
    <col min="3" max="11" width="8.19921875" style="1" customWidth="1"/>
    <col min="12" max="21" width="9.3984375" style="1" customWidth="1"/>
    <col min="22" max="22" width="3.5" style="1" customWidth="1"/>
    <col min="23" max="23" width="8.69921875" style="1" customWidth="1"/>
    <col min="24" max="24" width="11" style="1" customWidth="1"/>
    <col min="25" max="31" width="6.3984375" style="1" customWidth="1"/>
    <col min="32" max="32" width="7.3984375" style="1" customWidth="1"/>
    <col min="33" max="33" width="5.3984375" style="1" customWidth="1"/>
    <col min="34" max="34" width="11.3984375" style="1" customWidth="1"/>
    <col min="35" max="36" width="5.3984375" style="1" customWidth="1"/>
    <col min="37" max="37" width="7.3984375" style="1" customWidth="1"/>
    <col min="38" max="40" width="5.3984375" style="1" customWidth="1"/>
    <col min="41" max="41" width="7.3984375" style="1" customWidth="1"/>
    <col min="42" max="44" width="5.3984375" style="1" customWidth="1"/>
    <col min="45" max="45" width="7.3984375" style="1" customWidth="1"/>
    <col min="46" max="48" width="5.3984375" style="1" customWidth="1"/>
    <col min="49" max="49" width="8.3984375" style="1" customWidth="1"/>
    <col min="50" max="50" width="16.3984375" style="1" customWidth="1"/>
    <col min="51" max="51" width="3.3984375" style="1" customWidth="1"/>
    <col min="52" max="52" width="5.3984375" style="1" customWidth="1"/>
    <col min="53" max="53" width="4.3984375" style="1" customWidth="1"/>
    <col min="54" max="54" width="3.3984375" style="1" customWidth="1"/>
    <col min="55" max="55" width="5.3984375" style="1" customWidth="1"/>
    <col min="56" max="57" width="3.3984375" style="1" customWidth="1"/>
    <col min="58" max="58" width="5.3984375" style="1" customWidth="1"/>
    <col min="59" max="60" width="3.3984375" style="1" customWidth="1"/>
    <col min="61" max="66" width="6.3984375" style="1" customWidth="1"/>
    <col min="67" max="67" width="8.3984375" style="1" customWidth="1"/>
    <col min="68" max="68" width="20.3984375" style="1" customWidth="1"/>
    <col min="69" max="69" width="8.8984375" style="1" customWidth="1"/>
    <col min="70" max="71" width="6.3984375" style="1" customWidth="1"/>
    <col min="72" max="73" width="5.3984375" style="1" customWidth="1"/>
    <col min="74" max="74" width="6.3984375" style="1" customWidth="1"/>
    <col min="75" max="76" width="5.3984375" style="1" customWidth="1"/>
    <col min="77" max="77" width="6.3984375" style="1" customWidth="1"/>
    <col min="78" max="79" width="5.3984375" style="1" customWidth="1"/>
    <col min="80" max="80" width="8.3984375" style="1" customWidth="1"/>
    <col min="81" max="81" width="20.3984375" style="1" customWidth="1"/>
    <col min="82" max="85" width="8.8984375" style="1" customWidth="1"/>
    <col min="86" max="89" width="7.3984375" style="1" customWidth="1"/>
    <col min="90" max="90" width="11.3984375" style="1" customWidth="1"/>
    <col min="91" max="91" width="19.3984375" style="1" customWidth="1"/>
    <col min="92" max="16384" width="7.3984375" style="1" customWidth="1"/>
  </cols>
  <sheetData>
    <row r="1" spans="1:21" s="64" customFormat="1" ht="18.75">
      <c r="A1" s="363" t="s">
        <v>96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</row>
    <row r="2" s="65" customFormat="1" ht="13.5"/>
    <row r="3" spans="1:21" s="67" customFormat="1" ht="14.25" thickBot="1">
      <c r="A3" s="66" t="s">
        <v>97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s="67" customFormat="1" ht="11.25" customHeight="1">
      <c r="A4" s="364" t="s">
        <v>98</v>
      </c>
      <c r="B4" s="354" t="s">
        <v>117</v>
      </c>
      <c r="C4" s="354" t="s">
        <v>118</v>
      </c>
      <c r="D4" s="384" t="s">
        <v>99</v>
      </c>
      <c r="E4" s="385"/>
      <c r="F4" s="385"/>
      <c r="G4" s="385"/>
      <c r="H4" s="385"/>
      <c r="I4" s="386"/>
      <c r="J4" s="68"/>
      <c r="K4" s="69" t="s">
        <v>100</v>
      </c>
      <c r="L4" s="69" t="s">
        <v>101</v>
      </c>
      <c r="M4" s="69"/>
      <c r="N4" s="69"/>
      <c r="O4" s="69"/>
      <c r="P4" s="69"/>
      <c r="Q4" s="69"/>
      <c r="R4" s="70"/>
      <c r="S4" s="357" t="s">
        <v>102</v>
      </c>
      <c r="T4" s="282"/>
      <c r="U4" s="282"/>
    </row>
    <row r="5" spans="1:21" s="67" customFormat="1" ht="11.25" customHeight="1">
      <c r="A5" s="365"/>
      <c r="B5" s="355"/>
      <c r="C5" s="355"/>
      <c r="D5" s="361" t="s">
        <v>103</v>
      </c>
      <c r="E5" s="362"/>
      <c r="F5" s="360"/>
      <c r="G5" s="361" t="s">
        <v>104</v>
      </c>
      <c r="H5" s="362"/>
      <c r="I5" s="360"/>
      <c r="J5" s="72"/>
      <c r="K5" s="73" t="s">
        <v>105</v>
      </c>
      <c r="L5" s="74" t="s">
        <v>106</v>
      </c>
      <c r="M5" s="359" t="s">
        <v>107</v>
      </c>
      <c r="N5" s="360"/>
      <c r="O5" s="359" t="s">
        <v>108</v>
      </c>
      <c r="P5" s="360"/>
      <c r="Q5" s="359" t="s">
        <v>109</v>
      </c>
      <c r="R5" s="360"/>
      <c r="S5" s="252"/>
      <c r="T5" s="164"/>
      <c r="U5" s="164"/>
    </row>
    <row r="6" spans="1:21" s="67" customFormat="1" ht="11.25" customHeight="1">
      <c r="A6" s="366"/>
      <c r="B6" s="356"/>
      <c r="C6" s="356"/>
      <c r="D6" s="77" t="s">
        <v>110</v>
      </c>
      <c r="E6" s="77" t="s">
        <v>119</v>
      </c>
      <c r="F6" s="77" t="s">
        <v>120</v>
      </c>
      <c r="G6" s="77" t="s">
        <v>121</v>
      </c>
      <c r="H6" s="77" t="s">
        <v>0</v>
      </c>
      <c r="I6" s="77" t="s">
        <v>1</v>
      </c>
      <c r="J6" s="77" t="s">
        <v>121</v>
      </c>
      <c r="K6" s="75" t="s">
        <v>0</v>
      </c>
      <c r="L6" s="78" t="s">
        <v>1</v>
      </c>
      <c r="M6" s="77" t="s">
        <v>0</v>
      </c>
      <c r="N6" s="77" t="s">
        <v>1</v>
      </c>
      <c r="O6" s="77" t="s">
        <v>0</v>
      </c>
      <c r="P6" s="77" t="s">
        <v>1</v>
      </c>
      <c r="Q6" s="77" t="s">
        <v>0</v>
      </c>
      <c r="R6" s="77" t="s">
        <v>1</v>
      </c>
      <c r="S6" s="77" t="s">
        <v>121</v>
      </c>
      <c r="T6" s="77" t="s">
        <v>0</v>
      </c>
      <c r="U6" s="75" t="s">
        <v>1</v>
      </c>
    </row>
    <row r="7" spans="1:21" s="67" customFormat="1" ht="15.75" customHeight="1">
      <c r="A7" s="71" t="s">
        <v>111</v>
      </c>
      <c r="B7" s="79">
        <v>46</v>
      </c>
      <c r="C7" s="80">
        <v>275</v>
      </c>
      <c r="D7" s="80">
        <v>391</v>
      </c>
      <c r="E7" s="80">
        <v>24</v>
      </c>
      <c r="F7" s="80">
        <v>367</v>
      </c>
      <c r="G7" s="81">
        <v>21</v>
      </c>
      <c r="H7" s="80">
        <v>5</v>
      </c>
      <c r="I7" s="80">
        <v>16</v>
      </c>
      <c r="J7" s="80">
        <v>6698</v>
      </c>
      <c r="K7" s="80">
        <v>3337</v>
      </c>
      <c r="L7" s="80">
        <v>3361</v>
      </c>
      <c r="M7" s="80">
        <v>985</v>
      </c>
      <c r="N7" s="80">
        <v>1054</v>
      </c>
      <c r="O7" s="80">
        <v>1150</v>
      </c>
      <c r="P7" s="80">
        <v>1068</v>
      </c>
      <c r="Q7" s="80">
        <v>1202</v>
      </c>
      <c r="R7" s="80">
        <v>1239</v>
      </c>
      <c r="S7" s="80">
        <v>2195</v>
      </c>
      <c r="T7" s="80">
        <v>1114</v>
      </c>
      <c r="U7" s="80">
        <v>1081</v>
      </c>
    </row>
    <row r="8" spans="1:21" s="67" customFormat="1" ht="15.75" customHeight="1">
      <c r="A8" s="71">
        <v>13</v>
      </c>
      <c r="B8" s="79">
        <v>44</v>
      </c>
      <c r="C8" s="80">
        <v>272</v>
      </c>
      <c r="D8" s="80">
        <v>389</v>
      </c>
      <c r="E8" s="80">
        <v>24</v>
      </c>
      <c r="F8" s="80">
        <v>365</v>
      </c>
      <c r="G8" s="81">
        <v>24</v>
      </c>
      <c r="H8" s="80">
        <v>6</v>
      </c>
      <c r="I8" s="80">
        <v>18</v>
      </c>
      <c r="J8" s="80">
        <v>6475</v>
      </c>
      <c r="K8" s="80">
        <v>3234</v>
      </c>
      <c r="L8" s="80">
        <v>3241</v>
      </c>
      <c r="M8" s="80">
        <v>1032</v>
      </c>
      <c r="N8" s="80">
        <v>1055</v>
      </c>
      <c r="O8" s="80">
        <v>1051</v>
      </c>
      <c r="P8" s="80">
        <v>1115</v>
      </c>
      <c r="Q8" s="80">
        <v>1151</v>
      </c>
      <c r="R8" s="80">
        <v>1071</v>
      </c>
      <c r="S8" s="80">
        <v>2412</v>
      </c>
      <c r="T8" s="80">
        <v>1196</v>
      </c>
      <c r="U8" s="80">
        <v>1216</v>
      </c>
    </row>
    <row r="9" spans="1:21" s="67" customFormat="1" ht="15.75" customHeight="1">
      <c r="A9" s="82">
        <v>14</v>
      </c>
      <c r="B9" s="79">
        <v>44</v>
      </c>
      <c r="C9" s="80">
        <v>270</v>
      </c>
      <c r="D9" s="80">
        <v>394</v>
      </c>
      <c r="E9" s="80">
        <v>27</v>
      </c>
      <c r="F9" s="80">
        <v>367</v>
      </c>
      <c r="G9" s="81">
        <v>25</v>
      </c>
      <c r="H9" s="80">
        <v>4</v>
      </c>
      <c r="I9" s="80">
        <v>21</v>
      </c>
      <c r="J9" s="80">
        <v>6546</v>
      </c>
      <c r="K9" s="80">
        <v>3251</v>
      </c>
      <c r="L9" s="80">
        <v>3295</v>
      </c>
      <c r="M9" s="80">
        <v>1111</v>
      </c>
      <c r="N9" s="80">
        <v>1089</v>
      </c>
      <c r="O9" s="80">
        <v>1091</v>
      </c>
      <c r="P9" s="80">
        <v>1100</v>
      </c>
      <c r="Q9" s="80">
        <v>1049</v>
      </c>
      <c r="R9" s="80">
        <v>1106</v>
      </c>
      <c r="S9" s="80">
        <v>2211</v>
      </c>
      <c r="T9" s="80">
        <v>1140</v>
      </c>
      <c r="U9" s="80">
        <v>1071</v>
      </c>
    </row>
    <row r="10" spans="1:23" s="67" customFormat="1" ht="15.75" customHeight="1">
      <c r="A10" s="83">
        <v>15</v>
      </c>
      <c r="B10" s="84">
        <v>44</v>
      </c>
      <c r="C10" s="85">
        <v>273</v>
      </c>
      <c r="D10" s="85">
        <v>405</v>
      </c>
      <c r="E10" s="85">
        <v>26</v>
      </c>
      <c r="F10" s="85">
        <v>379</v>
      </c>
      <c r="G10" s="85">
        <v>25</v>
      </c>
      <c r="H10" s="85">
        <v>4</v>
      </c>
      <c r="I10" s="85">
        <v>21</v>
      </c>
      <c r="J10" s="85">
        <v>6604</v>
      </c>
      <c r="K10" s="85">
        <v>3316</v>
      </c>
      <c r="L10" s="85">
        <v>3288</v>
      </c>
      <c r="M10" s="85">
        <v>1106</v>
      </c>
      <c r="N10" s="85">
        <v>1048</v>
      </c>
      <c r="O10" s="85">
        <v>1144</v>
      </c>
      <c r="P10" s="85">
        <v>1130</v>
      </c>
      <c r="Q10" s="85">
        <v>1066</v>
      </c>
      <c r="R10" s="85">
        <v>1110</v>
      </c>
      <c r="S10" s="85">
        <v>2158</v>
      </c>
      <c r="T10" s="85">
        <v>1057</v>
      </c>
      <c r="U10" s="85">
        <v>1101</v>
      </c>
      <c r="V10" s="86"/>
      <c r="W10" s="86"/>
    </row>
    <row r="11" spans="1:23" s="67" customFormat="1" ht="15.75" customHeight="1">
      <c r="A11" s="83">
        <v>16</v>
      </c>
      <c r="B11" s="84">
        <v>44</v>
      </c>
      <c r="C11" s="85">
        <v>273</v>
      </c>
      <c r="D11" s="85">
        <v>422</v>
      </c>
      <c r="E11" s="85">
        <v>29</v>
      </c>
      <c r="F11" s="85">
        <v>393</v>
      </c>
      <c r="G11" s="85">
        <v>31</v>
      </c>
      <c r="H11" s="85">
        <v>3</v>
      </c>
      <c r="I11" s="85">
        <v>28</v>
      </c>
      <c r="J11" s="85">
        <v>6684</v>
      </c>
      <c r="K11" s="85">
        <v>3398</v>
      </c>
      <c r="L11" s="85">
        <v>3286</v>
      </c>
      <c r="M11" s="85">
        <v>1059</v>
      </c>
      <c r="N11" s="85">
        <v>1027</v>
      </c>
      <c r="O11" s="85">
        <v>1180</v>
      </c>
      <c r="P11" s="85">
        <v>1135</v>
      </c>
      <c r="Q11" s="85">
        <v>1159</v>
      </c>
      <c r="R11" s="85">
        <v>1124</v>
      </c>
      <c r="S11" s="85">
        <v>2138</v>
      </c>
      <c r="T11" s="85">
        <v>1054</v>
      </c>
      <c r="U11" s="85">
        <v>1084</v>
      </c>
      <c r="V11" s="86"/>
      <c r="W11" s="86"/>
    </row>
    <row r="12" spans="1:23" s="65" customFormat="1" ht="15.75" customHeight="1">
      <c r="A12" s="87">
        <v>17</v>
      </c>
      <c r="B12" s="88">
        <v>44</v>
      </c>
      <c r="C12" s="89">
        <v>272</v>
      </c>
      <c r="D12" s="89">
        <v>418</v>
      </c>
      <c r="E12" s="89">
        <v>30</v>
      </c>
      <c r="F12" s="89">
        <v>388</v>
      </c>
      <c r="G12" s="89">
        <v>33</v>
      </c>
      <c r="H12" s="89">
        <v>7</v>
      </c>
      <c r="I12" s="89">
        <v>26</v>
      </c>
      <c r="J12" s="89">
        <v>6508</v>
      </c>
      <c r="K12" s="89">
        <v>3337</v>
      </c>
      <c r="L12" s="89">
        <v>3171</v>
      </c>
      <c r="M12" s="89">
        <v>1044</v>
      </c>
      <c r="N12" s="89">
        <v>1011</v>
      </c>
      <c r="O12" s="89">
        <v>1132</v>
      </c>
      <c r="P12" s="89">
        <v>1055</v>
      </c>
      <c r="Q12" s="89">
        <v>1161</v>
      </c>
      <c r="R12" s="89">
        <v>1105</v>
      </c>
      <c r="S12" s="89">
        <v>2243</v>
      </c>
      <c r="T12" s="89">
        <v>1142</v>
      </c>
      <c r="U12" s="89">
        <v>1101</v>
      </c>
      <c r="V12" s="89"/>
      <c r="W12" s="90"/>
    </row>
    <row r="13" spans="1:23" s="67" customFormat="1" ht="15.75" customHeight="1">
      <c r="A13" s="91" t="s">
        <v>112</v>
      </c>
      <c r="B13" s="84">
        <v>18</v>
      </c>
      <c r="C13" s="85">
        <v>69</v>
      </c>
      <c r="D13" s="85">
        <v>125</v>
      </c>
      <c r="E13" s="85">
        <v>10</v>
      </c>
      <c r="F13" s="85">
        <v>115</v>
      </c>
      <c r="G13" s="92" t="s">
        <v>113</v>
      </c>
      <c r="H13" s="92" t="s">
        <v>113</v>
      </c>
      <c r="I13" s="92" t="s">
        <v>113</v>
      </c>
      <c r="J13" s="92">
        <v>1951</v>
      </c>
      <c r="K13" s="92">
        <v>962</v>
      </c>
      <c r="L13" s="92">
        <v>989</v>
      </c>
      <c r="M13" s="85">
        <v>292</v>
      </c>
      <c r="N13" s="85">
        <v>316</v>
      </c>
      <c r="O13" s="85">
        <v>337</v>
      </c>
      <c r="P13" s="85">
        <v>336</v>
      </c>
      <c r="Q13" s="85">
        <v>333</v>
      </c>
      <c r="R13" s="85">
        <v>337</v>
      </c>
      <c r="S13" s="85">
        <v>670</v>
      </c>
      <c r="T13" s="85">
        <v>336</v>
      </c>
      <c r="U13" s="85">
        <v>334</v>
      </c>
      <c r="V13" s="86"/>
      <c r="W13" s="86"/>
    </row>
    <row r="14" spans="1:21" s="93" customFormat="1" ht="15.75" customHeight="1">
      <c r="A14" s="91" t="s">
        <v>114</v>
      </c>
      <c r="B14" s="92" t="s">
        <v>113</v>
      </c>
      <c r="C14" s="92" t="s">
        <v>113</v>
      </c>
      <c r="D14" s="92">
        <v>2</v>
      </c>
      <c r="E14" s="92" t="s">
        <v>113</v>
      </c>
      <c r="F14" s="92">
        <v>2</v>
      </c>
      <c r="G14" s="92">
        <v>1</v>
      </c>
      <c r="H14" s="92">
        <v>1</v>
      </c>
      <c r="I14" s="92" t="s">
        <v>113</v>
      </c>
      <c r="J14" s="92">
        <v>68</v>
      </c>
      <c r="K14" s="92">
        <v>36</v>
      </c>
      <c r="L14" s="92">
        <v>32</v>
      </c>
      <c r="M14" s="92" t="s">
        <v>113</v>
      </c>
      <c r="N14" s="92" t="s">
        <v>113</v>
      </c>
      <c r="O14" s="92">
        <v>19</v>
      </c>
      <c r="P14" s="92">
        <v>16</v>
      </c>
      <c r="Q14" s="92">
        <v>17</v>
      </c>
      <c r="R14" s="92">
        <v>16</v>
      </c>
      <c r="S14" s="92">
        <v>33</v>
      </c>
      <c r="T14" s="92">
        <v>16</v>
      </c>
      <c r="U14" s="92">
        <v>17</v>
      </c>
    </row>
    <row r="15" spans="1:23" s="67" customFormat="1" ht="15.75" customHeight="1" thickBot="1">
      <c r="A15" s="94" t="s">
        <v>115</v>
      </c>
      <c r="B15" s="95">
        <v>26</v>
      </c>
      <c r="C15" s="96">
        <v>203</v>
      </c>
      <c r="D15" s="96">
        <v>291</v>
      </c>
      <c r="E15" s="96">
        <v>20</v>
      </c>
      <c r="F15" s="96">
        <v>271</v>
      </c>
      <c r="G15" s="96">
        <v>32</v>
      </c>
      <c r="H15" s="96">
        <v>6</v>
      </c>
      <c r="I15" s="96">
        <v>26</v>
      </c>
      <c r="J15" s="97">
        <v>4489</v>
      </c>
      <c r="K15" s="97">
        <v>2339</v>
      </c>
      <c r="L15" s="97">
        <v>2150</v>
      </c>
      <c r="M15" s="96">
        <v>752</v>
      </c>
      <c r="N15" s="96">
        <v>695</v>
      </c>
      <c r="O15" s="96">
        <v>776</v>
      </c>
      <c r="P15" s="96">
        <v>703</v>
      </c>
      <c r="Q15" s="96">
        <v>811</v>
      </c>
      <c r="R15" s="96">
        <v>752</v>
      </c>
      <c r="S15" s="96">
        <v>1540</v>
      </c>
      <c r="T15" s="96">
        <v>790</v>
      </c>
      <c r="U15" s="96">
        <v>750</v>
      </c>
      <c r="V15" s="86"/>
      <c r="W15" s="86"/>
    </row>
    <row r="16" spans="1:21" s="67" customFormat="1" ht="15.75" customHeight="1">
      <c r="A16" s="98" t="s">
        <v>116</v>
      </c>
      <c r="B16" s="99"/>
      <c r="C16" s="99"/>
      <c r="D16" s="99"/>
      <c r="E16" s="99"/>
      <c r="F16" s="100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</row>
    <row r="17" spans="1:21" ht="13.5">
      <c r="A17" s="56"/>
      <c r="B17" s="56"/>
      <c r="C17" s="56"/>
      <c r="D17" s="56"/>
      <c r="E17" s="56"/>
      <c r="F17" s="63"/>
      <c r="G17" s="101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ht="20.25" customHeight="1"/>
  </sheetData>
  <mergeCells count="11">
    <mergeCell ref="M5:N5"/>
    <mergeCell ref="O5:P5"/>
    <mergeCell ref="D5:F5"/>
    <mergeCell ref="A1:U1"/>
    <mergeCell ref="A4:A6"/>
    <mergeCell ref="B4:B6"/>
    <mergeCell ref="C4:C6"/>
    <mergeCell ref="Q5:R5"/>
    <mergeCell ref="S4:U5"/>
    <mergeCell ref="G5:I5"/>
    <mergeCell ref="D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90" zoomScaleNormal="90" workbookViewId="0" topLeftCell="A1">
      <pane xSplit="1" topLeftCell="B1" activePane="topRight" state="frozen"/>
      <selection pane="topLeft" activeCell="A1" sqref="A1"/>
      <selection pane="topRight" activeCell="A1" sqref="A1:Z1"/>
    </sheetView>
  </sheetViews>
  <sheetFormatPr defaultColWidth="8.796875" defaultRowHeight="14.25"/>
  <cols>
    <col min="1" max="1" width="12.09765625" style="1" customWidth="1"/>
    <col min="2" max="3" width="5.59765625" style="1" customWidth="1"/>
    <col min="4" max="4" width="7.09765625" style="1" customWidth="1"/>
    <col min="5" max="11" width="7" style="1" customWidth="1"/>
    <col min="12" max="13" width="7.3984375" style="1" customWidth="1"/>
    <col min="14" max="26" width="7.19921875" style="1" customWidth="1"/>
    <col min="27" max="27" width="13.3984375" style="1" customWidth="1"/>
    <col min="28" max="29" width="7.3984375" style="1" customWidth="1"/>
    <col min="30" max="37" width="6.3984375" style="1" customWidth="1"/>
    <col min="38" max="38" width="7.3984375" style="1" customWidth="1"/>
    <col min="39" max="39" width="5.3984375" style="1" customWidth="1"/>
    <col min="40" max="40" width="11.3984375" style="1" customWidth="1"/>
    <col min="41" max="42" width="5.3984375" style="1" customWidth="1"/>
    <col min="43" max="43" width="7.3984375" style="1" customWidth="1"/>
    <col min="44" max="46" width="5.3984375" style="1" customWidth="1"/>
    <col min="47" max="47" width="7.3984375" style="1" customWidth="1"/>
    <col min="48" max="50" width="5.3984375" style="1" customWidth="1"/>
    <col min="51" max="51" width="7.3984375" style="1" customWidth="1"/>
    <col min="52" max="54" width="5.3984375" style="1" customWidth="1"/>
    <col min="55" max="55" width="8.3984375" style="1" customWidth="1"/>
    <col min="56" max="56" width="16.3984375" style="1" customWidth="1"/>
    <col min="57" max="57" width="3.3984375" style="1" customWidth="1"/>
    <col min="58" max="58" width="5.3984375" style="1" customWidth="1"/>
    <col min="59" max="59" width="4.3984375" style="1" customWidth="1"/>
    <col min="60" max="60" width="3.3984375" style="1" customWidth="1"/>
    <col min="61" max="61" width="5.3984375" style="1" customWidth="1"/>
    <col min="62" max="63" width="3.3984375" style="1" customWidth="1"/>
    <col min="64" max="64" width="5.3984375" style="1" customWidth="1"/>
    <col min="65" max="66" width="3.3984375" style="1" customWidth="1"/>
    <col min="67" max="72" width="6.3984375" style="1" customWidth="1"/>
    <col min="73" max="73" width="8.3984375" style="1" customWidth="1"/>
    <col min="74" max="74" width="20.3984375" style="1" customWidth="1"/>
    <col min="75" max="75" width="8.8984375" style="1" customWidth="1"/>
    <col min="76" max="77" width="6.3984375" style="1" customWidth="1"/>
    <col min="78" max="79" width="5.3984375" style="1" customWidth="1"/>
    <col min="80" max="80" width="6.3984375" style="1" customWidth="1"/>
    <col min="81" max="82" width="5.3984375" style="1" customWidth="1"/>
    <col min="83" max="83" width="6.3984375" style="1" customWidth="1"/>
    <col min="84" max="85" width="5.3984375" style="1" customWidth="1"/>
    <col min="86" max="86" width="8.3984375" style="1" customWidth="1"/>
    <col min="87" max="87" width="20.3984375" style="1" customWidth="1"/>
    <col min="88" max="91" width="8.8984375" style="1" customWidth="1"/>
    <col min="92" max="95" width="7.3984375" style="1" customWidth="1"/>
    <col min="96" max="96" width="11.3984375" style="1" customWidth="1"/>
    <col min="97" max="97" width="19.3984375" style="1" customWidth="1"/>
    <col min="98" max="16384" width="7.3984375" style="1" customWidth="1"/>
  </cols>
  <sheetData>
    <row r="1" spans="1:26" s="47" customFormat="1" ht="18.75">
      <c r="A1" s="387" t="s">
        <v>122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</row>
    <row r="3" spans="1:26" s="104" customFormat="1" ht="14.25" thickBot="1">
      <c r="A3" s="103" t="s">
        <v>97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s="104" customFormat="1" ht="12" customHeight="1">
      <c r="A4" s="401" t="s">
        <v>98</v>
      </c>
      <c r="B4" s="404" t="s">
        <v>123</v>
      </c>
      <c r="C4" s="405"/>
      <c r="D4" s="392" t="s">
        <v>124</v>
      </c>
      <c r="E4" s="395" t="s">
        <v>125</v>
      </c>
      <c r="F4" s="396"/>
      <c r="G4" s="397"/>
      <c r="H4" s="395" t="s">
        <v>126</v>
      </c>
      <c r="I4" s="396"/>
      <c r="J4" s="397"/>
      <c r="K4" s="105" t="s">
        <v>127</v>
      </c>
      <c r="L4" s="106"/>
      <c r="M4" s="107"/>
      <c r="N4" s="107"/>
      <c r="O4" s="391" t="s">
        <v>128</v>
      </c>
      <c r="P4" s="391"/>
      <c r="Q4" s="391"/>
      <c r="R4" s="391"/>
      <c r="S4" s="391"/>
      <c r="T4" s="391"/>
      <c r="U4" s="391"/>
      <c r="V4" s="391"/>
      <c r="W4" s="107"/>
      <c r="X4" s="107"/>
      <c r="Y4" s="107"/>
      <c r="Z4" s="107"/>
    </row>
    <row r="5" spans="1:26" s="104" customFormat="1" ht="11.25" customHeight="1">
      <c r="A5" s="402"/>
      <c r="B5" s="403" t="s">
        <v>129</v>
      </c>
      <c r="C5" s="403" t="s">
        <v>130</v>
      </c>
      <c r="D5" s="393"/>
      <c r="E5" s="398" t="s">
        <v>131</v>
      </c>
      <c r="F5" s="399"/>
      <c r="G5" s="400"/>
      <c r="H5" s="398" t="s">
        <v>131</v>
      </c>
      <c r="I5" s="399"/>
      <c r="J5" s="400"/>
      <c r="K5" s="109" t="s">
        <v>132</v>
      </c>
      <c r="L5" s="110" t="s">
        <v>133</v>
      </c>
      <c r="M5" s="111"/>
      <c r="N5" s="112" t="s">
        <v>134</v>
      </c>
      <c r="O5" s="388" t="s">
        <v>9</v>
      </c>
      <c r="P5" s="389"/>
      <c r="Q5" s="388" t="s">
        <v>10</v>
      </c>
      <c r="R5" s="389"/>
      <c r="S5" s="388" t="s">
        <v>11</v>
      </c>
      <c r="T5" s="389"/>
      <c r="U5" s="388" t="s">
        <v>12</v>
      </c>
      <c r="V5" s="389"/>
      <c r="W5" s="388" t="s">
        <v>13</v>
      </c>
      <c r="X5" s="389"/>
      <c r="Y5" s="388" t="s">
        <v>16</v>
      </c>
      <c r="Z5" s="390"/>
    </row>
    <row r="6" spans="1:26" s="104" customFormat="1" ht="13.5">
      <c r="A6" s="400"/>
      <c r="B6" s="394"/>
      <c r="C6" s="394"/>
      <c r="D6" s="394"/>
      <c r="E6" s="116" t="s">
        <v>135</v>
      </c>
      <c r="F6" s="116" t="s">
        <v>0</v>
      </c>
      <c r="G6" s="116" t="s">
        <v>1</v>
      </c>
      <c r="H6" s="116" t="s">
        <v>135</v>
      </c>
      <c r="I6" s="116" t="s">
        <v>0</v>
      </c>
      <c r="J6" s="116" t="s">
        <v>1</v>
      </c>
      <c r="K6" s="117" t="s">
        <v>136</v>
      </c>
      <c r="L6" s="116" t="s">
        <v>135</v>
      </c>
      <c r="M6" s="113" t="s">
        <v>0</v>
      </c>
      <c r="N6" s="118" t="s">
        <v>1</v>
      </c>
      <c r="O6" s="116" t="s">
        <v>0</v>
      </c>
      <c r="P6" s="116" t="s">
        <v>1</v>
      </c>
      <c r="Q6" s="116" t="s">
        <v>0</v>
      </c>
      <c r="R6" s="116" t="s">
        <v>1</v>
      </c>
      <c r="S6" s="116" t="s">
        <v>0</v>
      </c>
      <c r="T6" s="116" t="s">
        <v>1</v>
      </c>
      <c r="U6" s="116" t="s">
        <v>0</v>
      </c>
      <c r="V6" s="116" t="s">
        <v>1</v>
      </c>
      <c r="W6" s="116" t="s">
        <v>0</v>
      </c>
      <c r="X6" s="116" t="s">
        <v>1</v>
      </c>
      <c r="Y6" s="116" t="s">
        <v>0</v>
      </c>
      <c r="Z6" s="113" t="s">
        <v>1</v>
      </c>
    </row>
    <row r="7" spans="1:26" s="104" customFormat="1" ht="15.75" customHeight="1">
      <c r="A7" s="108" t="s">
        <v>111</v>
      </c>
      <c r="B7" s="119">
        <v>42</v>
      </c>
      <c r="C7" s="120">
        <v>1</v>
      </c>
      <c r="D7" s="120">
        <v>678</v>
      </c>
      <c r="E7" s="120">
        <v>1007</v>
      </c>
      <c r="F7" s="120">
        <v>308</v>
      </c>
      <c r="G7" s="120">
        <v>699</v>
      </c>
      <c r="H7" s="120">
        <v>292</v>
      </c>
      <c r="I7" s="120">
        <v>64</v>
      </c>
      <c r="J7" s="120">
        <v>228</v>
      </c>
      <c r="K7" s="120">
        <v>226</v>
      </c>
      <c r="L7" s="120">
        <v>19312</v>
      </c>
      <c r="M7" s="120">
        <v>9925</v>
      </c>
      <c r="N7" s="120">
        <v>9387</v>
      </c>
      <c r="O7" s="120">
        <v>1600</v>
      </c>
      <c r="P7" s="120">
        <v>1510</v>
      </c>
      <c r="Q7" s="120">
        <v>1678</v>
      </c>
      <c r="R7" s="120">
        <v>1497</v>
      </c>
      <c r="S7" s="120">
        <v>1642</v>
      </c>
      <c r="T7" s="120">
        <v>1580</v>
      </c>
      <c r="U7" s="120">
        <v>1625</v>
      </c>
      <c r="V7" s="120">
        <v>1547</v>
      </c>
      <c r="W7" s="120">
        <v>1630</v>
      </c>
      <c r="X7" s="120">
        <v>1616</v>
      </c>
      <c r="Y7" s="120">
        <v>1750</v>
      </c>
      <c r="Z7" s="120">
        <v>1637</v>
      </c>
    </row>
    <row r="8" spans="1:26" s="104" customFormat="1" ht="15.75" customHeight="1">
      <c r="A8" s="122">
        <v>13</v>
      </c>
      <c r="B8" s="119">
        <v>42</v>
      </c>
      <c r="C8" s="120">
        <v>1</v>
      </c>
      <c r="D8" s="120">
        <v>675</v>
      </c>
      <c r="E8" s="120">
        <v>1024</v>
      </c>
      <c r="F8" s="120">
        <v>301</v>
      </c>
      <c r="G8" s="120">
        <v>723</v>
      </c>
      <c r="H8" s="120">
        <v>297</v>
      </c>
      <c r="I8" s="120">
        <v>57</v>
      </c>
      <c r="J8" s="120">
        <v>240</v>
      </c>
      <c r="K8" s="120">
        <v>229</v>
      </c>
      <c r="L8" s="120">
        <v>19255</v>
      </c>
      <c r="M8" s="120">
        <v>9843</v>
      </c>
      <c r="N8" s="120">
        <v>9412</v>
      </c>
      <c r="O8" s="120">
        <v>1722</v>
      </c>
      <c r="P8" s="120">
        <v>1691</v>
      </c>
      <c r="Q8" s="120">
        <v>1588</v>
      </c>
      <c r="R8" s="120">
        <v>1514</v>
      </c>
      <c r="S8" s="120">
        <v>1668</v>
      </c>
      <c r="T8" s="120">
        <v>1508</v>
      </c>
      <c r="U8" s="120">
        <v>1609</v>
      </c>
      <c r="V8" s="120">
        <v>1562</v>
      </c>
      <c r="W8" s="120">
        <v>1628</v>
      </c>
      <c r="X8" s="120">
        <v>1535</v>
      </c>
      <c r="Y8" s="120">
        <v>1628</v>
      </c>
      <c r="Z8" s="120">
        <v>1602</v>
      </c>
    </row>
    <row r="9" spans="1:26" s="104" customFormat="1" ht="15.75" customHeight="1">
      <c r="A9" s="122">
        <v>14</v>
      </c>
      <c r="B9" s="119">
        <v>42</v>
      </c>
      <c r="C9" s="120">
        <v>1</v>
      </c>
      <c r="D9" s="120">
        <v>679</v>
      </c>
      <c r="E9" s="120">
        <v>1066</v>
      </c>
      <c r="F9" s="120">
        <v>309</v>
      </c>
      <c r="G9" s="120">
        <v>757</v>
      </c>
      <c r="H9" s="120">
        <v>295</v>
      </c>
      <c r="I9" s="120">
        <v>52</v>
      </c>
      <c r="J9" s="120">
        <v>243</v>
      </c>
      <c r="K9" s="120">
        <v>229</v>
      </c>
      <c r="L9" s="120">
        <v>19106</v>
      </c>
      <c r="M9" s="120">
        <v>9817</v>
      </c>
      <c r="N9" s="120">
        <v>9289</v>
      </c>
      <c r="O9" s="120">
        <v>1635</v>
      </c>
      <c r="P9" s="120">
        <v>1524</v>
      </c>
      <c r="Q9" s="120">
        <v>1730</v>
      </c>
      <c r="R9" s="120">
        <v>1669</v>
      </c>
      <c r="S9" s="120">
        <v>1569</v>
      </c>
      <c r="T9" s="120">
        <v>1513</v>
      </c>
      <c r="U9" s="120">
        <v>1650</v>
      </c>
      <c r="V9" s="120">
        <v>1509</v>
      </c>
      <c r="W9" s="120">
        <v>1630</v>
      </c>
      <c r="X9" s="120">
        <v>1558</v>
      </c>
      <c r="Y9" s="120">
        <v>1603</v>
      </c>
      <c r="Z9" s="120">
        <v>1516</v>
      </c>
    </row>
    <row r="10" spans="1:26" s="104" customFormat="1" ht="15.75" customHeight="1">
      <c r="A10" s="123">
        <v>15</v>
      </c>
      <c r="B10" s="124">
        <v>42</v>
      </c>
      <c r="C10" s="125">
        <v>1</v>
      </c>
      <c r="D10" s="126">
        <v>684</v>
      </c>
      <c r="E10" s="126">
        <v>1101</v>
      </c>
      <c r="F10" s="126">
        <v>336</v>
      </c>
      <c r="G10" s="126">
        <v>765</v>
      </c>
      <c r="H10" s="126">
        <v>271</v>
      </c>
      <c r="I10" s="126">
        <v>52</v>
      </c>
      <c r="J10" s="126">
        <v>219</v>
      </c>
      <c r="K10" s="127">
        <v>229</v>
      </c>
      <c r="L10" s="126">
        <v>19116</v>
      </c>
      <c r="M10" s="126">
        <v>9742</v>
      </c>
      <c r="N10" s="126">
        <v>9374</v>
      </c>
      <c r="O10" s="126">
        <v>1570</v>
      </c>
      <c r="P10" s="126">
        <v>1618</v>
      </c>
      <c r="Q10" s="126">
        <v>1610</v>
      </c>
      <c r="R10" s="126">
        <v>1526</v>
      </c>
      <c r="S10" s="126">
        <v>1729</v>
      </c>
      <c r="T10" s="126">
        <v>1658</v>
      </c>
      <c r="U10" s="126">
        <v>1562</v>
      </c>
      <c r="V10" s="126">
        <v>1501</v>
      </c>
      <c r="W10" s="126">
        <v>1657</v>
      </c>
      <c r="X10" s="126">
        <v>1509</v>
      </c>
      <c r="Y10" s="126">
        <v>1614</v>
      </c>
      <c r="Z10" s="126">
        <v>1562</v>
      </c>
    </row>
    <row r="11" spans="1:26" s="104" customFormat="1" ht="15.75" customHeight="1">
      <c r="A11" s="123">
        <v>16</v>
      </c>
      <c r="B11" s="124">
        <v>42</v>
      </c>
      <c r="C11" s="125">
        <v>1</v>
      </c>
      <c r="D11" s="126">
        <v>689</v>
      </c>
      <c r="E11" s="126">
        <v>1081</v>
      </c>
      <c r="F11" s="126">
        <v>330</v>
      </c>
      <c r="G11" s="126">
        <v>751</v>
      </c>
      <c r="H11" s="126">
        <v>259</v>
      </c>
      <c r="I11" s="126">
        <v>50</v>
      </c>
      <c r="J11" s="126">
        <v>209</v>
      </c>
      <c r="K11" s="127">
        <v>229</v>
      </c>
      <c r="L11" s="126">
        <v>19146</v>
      </c>
      <c r="M11" s="126">
        <v>9738</v>
      </c>
      <c r="N11" s="126">
        <v>9408</v>
      </c>
      <c r="O11" s="126">
        <v>1624</v>
      </c>
      <c r="P11" s="126">
        <v>1597</v>
      </c>
      <c r="Q11" s="126">
        <v>1570</v>
      </c>
      <c r="R11" s="126">
        <v>1638</v>
      </c>
      <c r="S11" s="126">
        <v>1611</v>
      </c>
      <c r="T11" s="126">
        <v>1530</v>
      </c>
      <c r="U11" s="126">
        <v>1714</v>
      </c>
      <c r="V11" s="126">
        <v>1645</v>
      </c>
      <c r="W11" s="126">
        <v>1567</v>
      </c>
      <c r="X11" s="126">
        <v>1503</v>
      </c>
      <c r="Y11" s="126">
        <v>1652</v>
      </c>
      <c r="Z11" s="126">
        <v>1495</v>
      </c>
    </row>
    <row r="12" spans="1:26" s="65" customFormat="1" ht="15.75" customHeight="1">
      <c r="A12" s="87">
        <v>17</v>
      </c>
      <c r="B12" s="128">
        <f>SUM(B13:B14)</f>
        <v>42</v>
      </c>
      <c r="C12" s="129">
        <f>SUM(C13:C14)</f>
        <v>1</v>
      </c>
      <c r="D12" s="129">
        <f aca="true" t="shared" si="0" ref="D12:Z12">SUM(D13:D14)</f>
        <v>695</v>
      </c>
      <c r="E12" s="129">
        <f t="shared" si="0"/>
        <v>1077</v>
      </c>
      <c r="F12" s="129">
        <f t="shared" si="0"/>
        <v>339</v>
      </c>
      <c r="G12" s="129">
        <f t="shared" si="0"/>
        <v>738</v>
      </c>
      <c r="H12" s="129">
        <f t="shared" si="0"/>
        <v>252</v>
      </c>
      <c r="I12" s="129">
        <f t="shared" si="0"/>
        <v>53</v>
      </c>
      <c r="J12" s="89">
        <f t="shared" si="0"/>
        <v>199</v>
      </c>
      <c r="K12" s="129">
        <f t="shared" si="0"/>
        <v>224</v>
      </c>
      <c r="L12" s="129">
        <f t="shared" si="0"/>
        <v>19345</v>
      </c>
      <c r="M12" s="129">
        <f t="shared" si="0"/>
        <v>9858</v>
      </c>
      <c r="N12" s="129">
        <f t="shared" si="0"/>
        <v>9487</v>
      </c>
      <c r="O12" s="129">
        <f t="shared" si="0"/>
        <v>1774</v>
      </c>
      <c r="P12" s="129">
        <f t="shared" si="0"/>
        <v>1649</v>
      </c>
      <c r="Q12" s="129">
        <f t="shared" si="0"/>
        <v>1633</v>
      </c>
      <c r="R12" s="129">
        <f t="shared" si="0"/>
        <v>1601</v>
      </c>
      <c r="S12" s="129">
        <f t="shared" si="0"/>
        <v>1564</v>
      </c>
      <c r="T12" s="129">
        <f t="shared" si="0"/>
        <v>1624</v>
      </c>
      <c r="U12" s="129">
        <f t="shared" si="0"/>
        <v>1613</v>
      </c>
      <c r="V12" s="129">
        <f t="shared" si="0"/>
        <v>1503</v>
      </c>
      <c r="W12" s="129">
        <f t="shared" si="0"/>
        <v>1711</v>
      </c>
      <c r="X12" s="129">
        <f t="shared" si="0"/>
        <v>1613</v>
      </c>
      <c r="Y12" s="129">
        <f t="shared" si="0"/>
        <v>1563</v>
      </c>
      <c r="Z12" s="129">
        <f t="shared" si="0"/>
        <v>1497</v>
      </c>
    </row>
    <row r="13" spans="1:26" s="67" customFormat="1" ht="15.75" customHeight="1">
      <c r="A13" s="91" t="s">
        <v>112</v>
      </c>
      <c r="B13" s="130">
        <v>41</v>
      </c>
      <c r="C13" s="85">
        <v>1</v>
      </c>
      <c r="D13" s="127">
        <v>677</v>
      </c>
      <c r="E13" s="127">
        <v>1053</v>
      </c>
      <c r="F13" s="127">
        <v>320</v>
      </c>
      <c r="G13" s="127">
        <v>733</v>
      </c>
      <c r="H13" s="127">
        <v>247</v>
      </c>
      <c r="I13" s="127">
        <v>52</v>
      </c>
      <c r="J13" s="127">
        <v>195</v>
      </c>
      <c r="K13" s="127">
        <v>218</v>
      </c>
      <c r="L13" s="127">
        <f>M13+N13</f>
        <v>18649</v>
      </c>
      <c r="M13" s="127">
        <f>O13+Q13+S13+U13+W13+Y13</f>
        <v>9510</v>
      </c>
      <c r="N13" s="127">
        <f>P13+R13+T13+V13+X13+Z13</f>
        <v>9139</v>
      </c>
      <c r="O13" s="127">
        <v>1714</v>
      </c>
      <c r="P13" s="127">
        <v>1589</v>
      </c>
      <c r="Q13" s="127">
        <v>1572</v>
      </c>
      <c r="R13" s="127">
        <v>1541</v>
      </c>
      <c r="S13" s="127">
        <v>1509</v>
      </c>
      <c r="T13" s="127">
        <v>1565</v>
      </c>
      <c r="U13" s="127">
        <v>1554</v>
      </c>
      <c r="V13" s="127">
        <v>1448</v>
      </c>
      <c r="W13" s="127">
        <v>1652</v>
      </c>
      <c r="X13" s="127">
        <v>1557</v>
      </c>
      <c r="Y13" s="127">
        <v>1509</v>
      </c>
      <c r="Z13" s="127">
        <v>1439</v>
      </c>
    </row>
    <row r="14" spans="1:26" s="67" customFormat="1" ht="15.75" customHeight="1" thickBot="1">
      <c r="A14" s="131" t="s">
        <v>114</v>
      </c>
      <c r="B14" s="132">
        <v>1</v>
      </c>
      <c r="C14" s="96" t="s">
        <v>137</v>
      </c>
      <c r="D14" s="133">
        <v>18</v>
      </c>
      <c r="E14" s="133">
        <v>24</v>
      </c>
      <c r="F14" s="133">
        <v>19</v>
      </c>
      <c r="G14" s="133">
        <v>5</v>
      </c>
      <c r="H14" s="133">
        <v>5</v>
      </c>
      <c r="I14" s="133">
        <v>1</v>
      </c>
      <c r="J14" s="133">
        <v>4</v>
      </c>
      <c r="K14" s="133">
        <v>6</v>
      </c>
      <c r="L14" s="133">
        <f>M14+N14</f>
        <v>696</v>
      </c>
      <c r="M14" s="133">
        <f>O14+Q14+S14+U14+W14+Y14</f>
        <v>348</v>
      </c>
      <c r="N14" s="133">
        <f>P14+R14+T14+V14+X14+Z14</f>
        <v>348</v>
      </c>
      <c r="O14" s="133">
        <v>60</v>
      </c>
      <c r="P14" s="133">
        <v>60</v>
      </c>
      <c r="Q14" s="133">
        <v>61</v>
      </c>
      <c r="R14" s="133">
        <v>60</v>
      </c>
      <c r="S14" s="133">
        <v>55</v>
      </c>
      <c r="T14" s="133">
        <v>59</v>
      </c>
      <c r="U14" s="133">
        <v>59</v>
      </c>
      <c r="V14" s="133">
        <v>55</v>
      </c>
      <c r="W14" s="133">
        <v>59</v>
      </c>
      <c r="X14" s="133">
        <v>56</v>
      </c>
      <c r="Y14" s="133">
        <v>54</v>
      </c>
      <c r="Z14" s="133">
        <v>58</v>
      </c>
    </row>
    <row r="15" spans="1:13" ht="13.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3.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ht="13.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</row>
    <row r="18" spans="1:13" ht="13.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</row>
    <row r="19" spans="1:7" ht="13.5">
      <c r="A19" s="134"/>
      <c r="B19" s="134"/>
      <c r="C19" s="134"/>
      <c r="D19" s="134"/>
      <c r="E19" s="134"/>
      <c r="F19" s="134"/>
      <c r="G19" s="134"/>
    </row>
    <row r="20" spans="1:7" ht="13.5">
      <c r="A20" s="134"/>
      <c r="B20" s="134"/>
      <c r="C20" s="134"/>
      <c r="D20" s="134"/>
      <c r="E20" s="134"/>
      <c r="F20" s="134"/>
      <c r="G20" s="134"/>
    </row>
    <row r="21" spans="1:7" ht="13.5">
      <c r="A21" s="134"/>
      <c r="B21" s="134"/>
      <c r="C21" s="134"/>
      <c r="D21" s="134"/>
      <c r="E21" s="134"/>
      <c r="F21" s="134"/>
      <c r="G21" s="134"/>
    </row>
    <row r="22" spans="1:6" ht="13.5">
      <c r="A22" s="134"/>
      <c r="B22" s="134"/>
      <c r="C22" s="134"/>
      <c r="D22" s="134"/>
      <c r="E22" s="134"/>
      <c r="F22" s="134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mergeCells count="17">
    <mergeCell ref="H4:J4"/>
    <mergeCell ref="E5:G5"/>
    <mergeCell ref="H5:J5"/>
    <mergeCell ref="A4:A6"/>
    <mergeCell ref="B5:B6"/>
    <mergeCell ref="C5:C6"/>
    <mergeCell ref="B4:C4"/>
    <mergeCell ref="A1:Z1"/>
    <mergeCell ref="W5:X5"/>
    <mergeCell ref="Y5:Z5"/>
    <mergeCell ref="O4:V4"/>
    <mergeCell ref="O5:P5"/>
    <mergeCell ref="Q5:R5"/>
    <mergeCell ref="S5:T5"/>
    <mergeCell ref="U5:V5"/>
    <mergeCell ref="D4:D6"/>
    <mergeCell ref="E4:G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"/>
  <sheetViews>
    <sheetView showGridLines="0" zoomScale="90" zoomScaleNormal="90" workbookViewId="0" topLeftCell="A1">
      <pane xSplit="1" topLeftCell="B1" activePane="topRight" state="frozen"/>
      <selection pane="topLeft" activeCell="A1" sqref="A1"/>
      <selection pane="topRight" activeCell="A1" sqref="A1:V2"/>
    </sheetView>
  </sheetViews>
  <sheetFormatPr defaultColWidth="8.796875" defaultRowHeight="14.25"/>
  <cols>
    <col min="1" max="1" width="12.09765625" style="1" customWidth="1"/>
    <col min="2" max="3" width="8.8984375" style="1" customWidth="1"/>
    <col min="4" max="12" width="7.09765625" style="1" customWidth="1"/>
    <col min="13" max="22" width="9.3984375" style="1" customWidth="1"/>
    <col min="23" max="24" width="7.3984375" style="1" customWidth="1"/>
    <col min="25" max="32" width="6.3984375" style="1" customWidth="1"/>
    <col min="33" max="33" width="7.3984375" style="1" customWidth="1"/>
    <col min="34" max="34" width="5.3984375" style="1" customWidth="1"/>
    <col min="35" max="35" width="11.3984375" style="1" customWidth="1"/>
    <col min="36" max="37" width="5.3984375" style="1" customWidth="1"/>
    <col min="38" max="38" width="7.3984375" style="1" customWidth="1"/>
    <col min="39" max="41" width="5.3984375" style="1" customWidth="1"/>
    <col min="42" max="42" width="7.3984375" style="1" customWidth="1"/>
    <col min="43" max="45" width="5.3984375" style="1" customWidth="1"/>
    <col min="46" max="46" width="7.3984375" style="1" customWidth="1"/>
    <col min="47" max="49" width="5.3984375" style="1" customWidth="1"/>
    <col min="50" max="50" width="8.3984375" style="1" customWidth="1"/>
    <col min="51" max="51" width="16.3984375" style="1" customWidth="1"/>
    <col min="52" max="52" width="3.3984375" style="1" customWidth="1"/>
    <col min="53" max="53" width="5.3984375" style="1" customWidth="1"/>
    <col min="54" max="54" width="4.3984375" style="1" customWidth="1"/>
    <col min="55" max="55" width="3.3984375" style="1" customWidth="1"/>
    <col min="56" max="56" width="5.3984375" style="1" customWidth="1"/>
    <col min="57" max="58" width="3.3984375" style="1" customWidth="1"/>
    <col min="59" max="59" width="5.3984375" style="1" customWidth="1"/>
    <col min="60" max="61" width="3.3984375" style="1" customWidth="1"/>
    <col min="62" max="67" width="6.3984375" style="1" customWidth="1"/>
    <col min="68" max="68" width="8.3984375" style="1" customWidth="1"/>
    <col min="69" max="69" width="20.3984375" style="1" customWidth="1"/>
    <col min="70" max="70" width="8.8984375" style="1" customWidth="1"/>
    <col min="71" max="72" width="6.3984375" style="1" customWidth="1"/>
    <col min="73" max="74" width="5.3984375" style="1" customWidth="1"/>
    <col min="75" max="75" width="6.3984375" style="1" customWidth="1"/>
    <col min="76" max="77" width="5.3984375" style="1" customWidth="1"/>
    <col min="78" max="78" width="6.3984375" style="1" customWidth="1"/>
    <col min="79" max="80" width="5.3984375" style="1" customWidth="1"/>
    <col min="81" max="81" width="8.3984375" style="1" customWidth="1"/>
    <col min="82" max="82" width="20.3984375" style="1" customWidth="1"/>
    <col min="83" max="86" width="8.8984375" style="1" customWidth="1"/>
    <col min="87" max="90" width="7.3984375" style="1" customWidth="1"/>
    <col min="91" max="91" width="11.3984375" style="1" customWidth="1"/>
    <col min="92" max="92" width="19.3984375" style="1" customWidth="1"/>
    <col min="93" max="16384" width="7.3984375" style="1" customWidth="1"/>
  </cols>
  <sheetData>
    <row r="1" spans="1:22" s="47" customFormat="1" ht="18.75" customHeight="1">
      <c r="A1" s="387" t="s">
        <v>138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spans="1:22" ht="13.5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</row>
    <row r="3" spans="1:22" ht="18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s="104" customFormat="1" ht="13.5" customHeight="1" thickBot="1">
      <c r="A4" s="103" t="s">
        <v>97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35"/>
      <c r="N4" s="103"/>
      <c r="O4" s="103"/>
      <c r="P4" s="103"/>
      <c r="Q4" s="103"/>
      <c r="R4" s="103"/>
      <c r="S4" s="103"/>
      <c r="T4" s="103"/>
      <c r="U4" s="103"/>
      <c r="V4" s="103"/>
    </row>
    <row r="5" spans="1:22" s="104" customFormat="1" ht="12" customHeight="1">
      <c r="A5" s="401" t="s">
        <v>98</v>
      </c>
      <c r="B5" s="392" t="s">
        <v>123</v>
      </c>
      <c r="C5" s="392" t="s">
        <v>139</v>
      </c>
      <c r="D5" s="406" t="s">
        <v>140</v>
      </c>
      <c r="E5" s="391"/>
      <c r="F5" s="391"/>
      <c r="G5" s="391"/>
      <c r="H5" s="391"/>
      <c r="I5" s="405"/>
      <c r="J5" s="407" t="s">
        <v>141</v>
      </c>
      <c r="K5" s="408"/>
      <c r="L5" s="408"/>
      <c r="M5" s="136" t="s">
        <v>142</v>
      </c>
      <c r="N5" s="106"/>
      <c r="O5" s="391" t="s">
        <v>143</v>
      </c>
      <c r="P5" s="391"/>
      <c r="Q5" s="391"/>
      <c r="R5" s="391"/>
      <c r="S5" s="391"/>
      <c r="T5" s="391"/>
      <c r="U5" s="107"/>
      <c r="V5" s="107"/>
    </row>
    <row r="6" spans="1:22" s="104" customFormat="1" ht="12" customHeight="1">
      <c r="A6" s="402"/>
      <c r="B6" s="393"/>
      <c r="C6" s="393"/>
      <c r="D6" s="388" t="s">
        <v>144</v>
      </c>
      <c r="E6" s="390"/>
      <c r="F6" s="389"/>
      <c r="G6" s="388" t="s">
        <v>145</v>
      </c>
      <c r="H6" s="390"/>
      <c r="I6" s="389"/>
      <c r="J6" s="409" t="s">
        <v>146</v>
      </c>
      <c r="K6" s="410"/>
      <c r="L6" s="410"/>
      <c r="M6" s="136" t="s">
        <v>147</v>
      </c>
      <c r="N6" s="388" t="s">
        <v>148</v>
      </c>
      <c r="O6" s="390"/>
      <c r="P6" s="389"/>
      <c r="Q6" s="388" t="s">
        <v>149</v>
      </c>
      <c r="R6" s="389"/>
      <c r="S6" s="388" t="s">
        <v>150</v>
      </c>
      <c r="T6" s="389"/>
      <c r="U6" s="388" t="s">
        <v>151</v>
      </c>
      <c r="V6" s="390"/>
    </row>
    <row r="7" spans="1:22" s="104" customFormat="1" ht="12" customHeight="1">
      <c r="A7" s="400"/>
      <c r="B7" s="394"/>
      <c r="C7" s="394"/>
      <c r="D7" s="116" t="s">
        <v>135</v>
      </c>
      <c r="E7" s="116" t="s">
        <v>0</v>
      </c>
      <c r="F7" s="116" t="s">
        <v>1</v>
      </c>
      <c r="G7" s="116" t="s">
        <v>135</v>
      </c>
      <c r="H7" s="116" t="s">
        <v>0</v>
      </c>
      <c r="I7" s="116" t="s">
        <v>1</v>
      </c>
      <c r="J7" s="116" t="s">
        <v>135</v>
      </c>
      <c r="K7" s="116" t="s">
        <v>0</v>
      </c>
      <c r="L7" s="113" t="s">
        <v>1</v>
      </c>
      <c r="M7" s="115" t="s">
        <v>152</v>
      </c>
      <c r="N7" s="116" t="s">
        <v>135</v>
      </c>
      <c r="O7" s="116" t="s">
        <v>0</v>
      </c>
      <c r="P7" s="116" t="s">
        <v>1</v>
      </c>
      <c r="Q7" s="116" t="s">
        <v>0</v>
      </c>
      <c r="R7" s="116" t="s">
        <v>1</v>
      </c>
      <c r="S7" s="116" t="s">
        <v>0</v>
      </c>
      <c r="T7" s="116" t="s">
        <v>1</v>
      </c>
      <c r="U7" s="116" t="s">
        <v>0</v>
      </c>
      <c r="V7" s="113" t="s">
        <v>1</v>
      </c>
    </row>
    <row r="8" spans="1:22" s="104" customFormat="1" ht="15.75" customHeight="1">
      <c r="A8" s="108" t="s">
        <v>111</v>
      </c>
      <c r="B8" s="137">
        <v>22</v>
      </c>
      <c r="C8" s="138">
        <v>337</v>
      </c>
      <c r="D8" s="138">
        <v>696</v>
      </c>
      <c r="E8" s="138">
        <v>379</v>
      </c>
      <c r="F8" s="138">
        <v>317</v>
      </c>
      <c r="G8" s="139">
        <v>46</v>
      </c>
      <c r="H8" s="138">
        <v>25</v>
      </c>
      <c r="I8" s="138">
        <v>21</v>
      </c>
      <c r="J8" s="139">
        <v>86</v>
      </c>
      <c r="K8" s="139">
        <v>34</v>
      </c>
      <c r="L8" s="139">
        <v>52</v>
      </c>
      <c r="M8" s="139">
        <v>119</v>
      </c>
      <c r="N8" s="138">
        <v>11169</v>
      </c>
      <c r="O8" s="138">
        <v>5660</v>
      </c>
      <c r="P8" s="138">
        <v>5509</v>
      </c>
      <c r="Q8" s="138">
        <v>1840</v>
      </c>
      <c r="R8" s="138">
        <v>1781</v>
      </c>
      <c r="S8" s="138">
        <v>1902</v>
      </c>
      <c r="T8" s="138">
        <v>1861</v>
      </c>
      <c r="U8" s="138">
        <v>1918</v>
      </c>
      <c r="V8" s="138">
        <v>1867</v>
      </c>
    </row>
    <row r="9" spans="1:22" s="104" customFormat="1" ht="15.75" customHeight="1">
      <c r="A9" s="122">
        <v>13</v>
      </c>
      <c r="B9" s="137">
        <v>22</v>
      </c>
      <c r="C9" s="138">
        <v>327</v>
      </c>
      <c r="D9" s="138">
        <v>695</v>
      </c>
      <c r="E9" s="138">
        <v>384</v>
      </c>
      <c r="F9" s="138">
        <v>311</v>
      </c>
      <c r="G9" s="139">
        <v>48</v>
      </c>
      <c r="H9" s="138">
        <v>25</v>
      </c>
      <c r="I9" s="138">
        <v>23</v>
      </c>
      <c r="J9" s="139">
        <v>95</v>
      </c>
      <c r="K9" s="139">
        <v>35</v>
      </c>
      <c r="L9" s="139">
        <v>60</v>
      </c>
      <c r="M9" s="139">
        <v>116</v>
      </c>
      <c r="N9" s="138">
        <v>10667</v>
      </c>
      <c r="O9" s="138">
        <v>5473</v>
      </c>
      <c r="P9" s="138">
        <v>5194</v>
      </c>
      <c r="Q9" s="138">
        <v>1749</v>
      </c>
      <c r="R9" s="138">
        <v>1592</v>
      </c>
      <c r="S9" s="138">
        <v>1821</v>
      </c>
      <c r="T9" s="138">
        <v>1758</v>
      </c>
      <c r="U9" s="138">
        <v>1903</v>
      </c>
      <c r="V9" s="138">
        <v>1844</v>
      </c>
    </row>
    <row r="10" spans="1:22" s="104" customFormat="1" ht="15.75" customHeight="1">
      <c r="A10" s="122">
        <v>14</v>
      </c>
      <c r="B10" s="137">
        <v>22</v>
      </c>
      <c r="C10" s="138">
        <v>314</v>
      </c>
      <c r="D10" s="138">
        <v>690</v>
      </c>
      <c r="E10" s="138">
        <v>373</v>
      </c>
      <c r="F10" s="138">
        <v>317</v>
      </c>
      <c r="G10" s="139">
        <v>48</v>
      </c>
      <c r="H10" s="138">
        <v>29</v>
      </c>
      <c r="I10" s="138">
        <v>19</v>
      </c>
      <c r="J10" s="139">
        <v>91</v>
      </c>
      <c r="K10" s="139">
        <v>34</v>
      </c>
      <c r="L10" s="139">
        <v>57</v>
      </c>
      <c r="M10" s="139">
        <v>109</v>
      </c>
      <c r="N10" s="138">
        <v>10039</v>
      </c>
      <c r="O10" s="138">
        <v>5146</v>
      </c>
      <c r="P10" s="138">
        <v>4893</v>
      </c>
      <c r="Q10" s="138">
        <v>1599</v>
      </c>
      <c r="R10" s="138">
        <v>1570</v>
      </c>
      <c r="S10" s="138">
        <v>1739</v>
      </c>
      <c r="T10" s="138">
        <v>1583</v>
      </c>
      <c r="U10" s="138">
        <v>1808</v>
      </c>
      <c r="V10" s="138">
        <v>1740</v>
      </c>
    </row>
    <row r="11" spans="1:22" s="104" customFormat="1" ht="15.75" customHeight="1">
      <c r="A11" s="140">
        <v>15</v>
      </c>
      <c r="B11" s="141">
        <v>22</v>
      </c>
      <c r="C11" s="125">
        <v>307</v>
      </c>
      <c r="D11" s="125">
        <v>690</v>
      </c>
      <c r="E11" s="125">
        <v>370</v>
      </c>
      <c r="F11" s="125">
        <v>320</v>
      </c>
      <c r="G11" s="125">
        <v>48</v>
      </c>
      <c r="H11" s="125">
        <v>23</v>
      </c>
      <c r="I11" s="125">
        <v>25</v>
      </c>
      <c r="J11" s="125">
        <v>71</v>
      </c>
      <c r="K11" s="125">
        <v>33</v>
      </c>
      <c r="L11" s="125">
        <v>38</v>
      </c>
      <c r="M11" s="85">
        <v>110</v>
      </c>
      <c r="N11" s="125">
        <v>9515</v>
      </c>
      <c r="O11" s="125">
        <v>4895</v>
      </c>
      <c r="P11" s="125">
        <v>4620</v>
      </c>
      <c r="Q11" s="125">
        <v>1571</v>
      </c>
      <c r="R11" s="125">
        <v>1476</v>
      </c>
      <c r="S11" s="125">
        <v>1596</v>
      </c>
      <c r="T11" s="125">
        <v>1572</v>
      </c>
      <c r="U11" s="125">
        <v>1728</v>
      </c>
      <c r="V11" s="125">
        <v>1572</v>
      </c>
    </row>
    <row r="12" spans="1:22" s="104" customFormat="1" ht="15.75" customHeight="1">
      <c r="A12" s="140">
        <v>16</v>
      </c>
      <c r="B12" s="141">
        <v>22</v>
      </c>
      <c r="C12" s="125">
        <v>307</v>
      </c>
      <c r="D12" s="125">
        <v>682</v>
      </c>
      <c r="E12" s="125">
        <v>367</v>
      </c>
      <c r="F12" s="125">
        <v>315</v>
      </c>
      <c r="G12" s="125">
        <v>49</v>
      </c>
      <c r="H12" s="125">
        <v>25</v>
      </c>
      <c r="I12" s="125">
        <v>24</v>
      </c>
      <c r="J12" s="125">
        <v>65</v>
      </c>
      <c r="K12" s="125">
        <v>28</v>
      </c>
      <c r="L12" s="125">
        <v>37</v>
      </c>
      <c r="M12" s="85">
        <v>111</v>
      </c>
      <c r="N12" s="125">
        <v>9340</v>
      </c>
      <c r="O12" s="125">
        <v>4728</v>
      </c>
      <c r="P12" s="125">
        <v>4612</v>
      </c>
      <c r="Q12" s="125">
        <v>1576</v>
      </c>
      <c r="R12" s="125">
        <v>1558</v>
      </c>
      <c r="S12" s="125">
        <v>1562</v>
      </c>
      <c r="T12" s="125">
        <v>1478</v>
      </c>
      <c r="U12" s="125">
        <v>1590</v>
      </c>
      <c r="V12" s="125">
        <v>1576</v>
      </c>
    </row>
    <row r="13" spans="1:22" s="65" customFormat="1" ht="15.75" customHeight="1">
      <c r="A13" s="142">
        <v>17</v>
      </c>
      <c r="B13" s="88">
        <f>B14+B15+B16</f>
        <v>22</v>
      </c>
      <c r="C13" s="89">
        <f>SUM(C14:C16)</f>
        <v>297</v>
      </c>
      <c r="D13" s="89">
        <f aca="true" t="shared" si="0" ref="D13:V13">SUM(D14:D16)</f>
        <v>663</v>
      </c>
      <c r="E13" s="89">
        <f t="shared" si="0"/>
        <v>364</v>
      </c>
      <c r="F13" s="89">
        <f t="shared" si="0"/>
        <v>299</v>
      </c>
      <c r="G13" s="89">
        <f t="shared" si="0"/>
        <v>41</v>
      </c>
      <c r="H13" s="89">
        <f t="shared" si="0"/>
        <v>23</v>
      </c>
      <c r="I13" s="89">
        <f t="shared" si="0"/>
        <v>18</v>
      </c>
      <c r="J13" s="89">
        <f t="shared" si="0"/>
        <v>64</v>
      </c>
      <c r="K13" s="89">
        <f t="shared" si="0"/>
        <v>29</v>
      </c>
      <c r="L13" s="89">
        <f t="shared" si="0"/>
        <v>35</v>
      </c>
      <c r="M13" s="89">
        <f t="shared" si="0"/>
        <v>111</v>
      </c>
      <c r="N13" s="89">
        <f t="shared" si="0"/>
        <v>9201</v>
      </c>
      <c r="O13" s="89">
        <f t="shared" si="0"/>
        <v>4729</v>
      </c>
      <c r="P13" s="89">
        <f t="shared" si="0"/>
        <v>4472</v>
      </c>
      <c r="Q13" s="89">
        <f t="shared" si="0"/>
        <v>1597</v>
      </c>
      <c r="R13" s="89">
        <f t="shared" si="0"/>
        <v>1464</v>
      </c>
      <c r="S13" s="89">
        <f t="shared" si="0"/>
        <v>1564</v>
      </c>
      <c r="T13" s="89">
        <f t="shared" si="0"/>
        <v>1538</v>
      </c>
      <c r="U13" s="89">
        <f t="shared" si="0"/>
        <v>1568</v>
      </c>
      <c r="V13" s="89">
        <f t="shared" si="0"/>
        <v>1470</v>
      </c>
    </row>
    <row r="14" spans="1:22" s="67" customFormat="1" ht="15.75" customHeight="1">
      <c r="A14" s="91" t="s">
        <v>112</v>
      </c>
      <c r="B14" s="84">
        <v>18</v>
      </c>
      <c r="C14" s="85">
        <v>276</v>
      </c>
      <c r="D14" s="85">
        <f>E14+F14</f>
        <v>615</v>
      </c>
      <c r="E14" s="85">
        <v>327</v>
      </c>
      <c r="F14" s="85">
        <v>288</v>
      </c>
      <c r="G14" s="143">
        <f>H14+I14</f>
        <v>12</v>
      </c>
      <c r="H14" s="85">
        <v>6</v>
      </c>
      <c r="I14" s="85">
        <v>6</v>
      </c>
      <c r="J14" s="144">
        <f>K14+L14</f>
        <v>51</v>
      </c>
      <c r="K14" s="144">
        <v>22</v>
      </c>
      <c r="L14" s="144">
        <v>29</v>
      </c>
      <c r="M14" s="144">
        <v>100</v>
      </c>
      <c r="N14" s="85">
        <f>O14+P14</f>
        <v>8567</v>
      </c>
      <c r="O14" s="85">
        <f aca="true" t="shared" si="1" ref="O14:P16">Q14+S14+U14</f>
        <v>4403</v>
      </c>
      <c r="P14" s="85">
        <f t="shared" si="1"/>
        <v>4164</v>
      </c>
      <c r="Q14" s="85">
        <v>1483</v>
      </c>
      <c r="R14" s="85">
        <v>1364</v>
      </c>
      <c r="S14" s="85">
        <v>1461</v>
      </c>
      <c r="T14" s="85">
        <v>1425</v>
      </c>
      <c r="U14" s="85">
        <v>1459</v>
      </c>
      <c r="V14" s="85">
        <v>1375</v>
      </c>
    </row>
    <row r="15" spans="1:22" s="67" customFormat="1" ht="15.75" customHeight="1">
      <c r="A15" s="91" t="s">
        <v>114</v>
      </c>
      <c r="B15" s="84">
        <v>1</v>
      </c>
      <c r="C15" s="85">
        <v>9</v>
      </c>
      <c r="D15" s="85">
        <f>E15+F15</f>
        <v>18</v>
      </c>
      <c r="E15" s="85">
        <v>14</v>
      </c>
      <c r="F15" s="85">
        <v>4</v>
      </c>
      <c r="G15" s="143">
        <f>H15+I15</f>
        <v>7</v>
      </c>
      <c r="H15" s="85">
        <v>3</v>
      </c>
      <c r="I15" s="85">
        <v>4</v>
      </c>
      <c r="J15" s="144">
        <f>K15+L15</f>
        <v>3</v>
      </c>
      <c r="K15" s="144">
        <v>2</v>
      </c>
      <c r="L15" s="144">
        <v>1</v>
      </c>
      <c r="M15" s="144">
        <v>5</v>
      </c>
      <c r="N15" s="85">
        <f>O15+P15</f>
        <v>361</v>
      </c>
      <c r="O15" s="85">
        <f t="shared" si="1"/>
        <v>171</v>
      </c>
      <c r="P15" s="85">
        <f t="shared" si="1"/>
        <v>190</v>
      </c>
      <c r="Q15" s="85">
        <v>60</v>
      </c>
      <c r="R15" s="85">
        <v>63</v>
      </c>
      <c r="S15" s="85">
        <v>57</v>
      </c>
      <c r="T15" s="85">
        <v>65</v>
      </c>
      <c r="U15" s="85">
        <v>54</v>
      </c>
      <c r="V15" s="85">
        <v>62</v>
      </c>
    </row>
    <row r="16" spans="1:22" s="67" customFormat="1" ht="15.75" customHeight="1" thickBot="1">
      <c r="A16" s="131" t="s">
        <v>115</v>
      </c>
      <c r="B16" s="95">
        <v>3</v>
      </c>
      <c r="C16" s="96">
        <v>12</v>
      </c>
      <c r="D16" s="96">
        <f>E16+F16</f>
        <v>30</v>
      </c>
      <c r="E16" s="96">
        <v>23</v>
      </c>
      <c r="F16" s="96">
        <v>7</v>
      </c>
      <c r="G16" s="145">
        <f>H16+I16</f>
        <v>22</v>
      </c>
      <c r="H16" s="96">
        <v>14</v>
      </c>
      <c r="I16" s="96">
        <v>8</v>
      </c>
      <c r="J16" s="146">
        <f>K16+L16</f>
        <v>10</v>
      </c>
      <c r="K16" s="146">
        <v>5</v>
      </c>
      <c r="L16" s="146">
        <v>5</v>
      </c>
      <c r="M16" s="146">
        <v>6</v>
      </c>
      <c r="N16" s="96">
        <f>O16+P16</f>
        <v>273</v>
      </c>
      <c r="O16" s="96">
        <f t="shared" si="1"/>
        <v>155</v>
      </c>
      <c r="P16" s="96">
        <f t="shared" si="1"/>
        <v>118</v>
      </c>
      <c r="Q16" s="96">
        <v>54</v>
      </c>
      <c r="R16" s="96">
        <v>37</v>
      </c>
      <c r="S16" s="96">
        <v>46</v>
      </c>
      <c r="T16" s="96">
        <v>48</v>
      </c>
      <c r="U16" s="96">
        <v>55</v>
      </c>
      <c r="V16" s="96">
        <v>33</v>
      </c>
    </row>
  </sheetData>
  <mergeCells count="14">
    <mergeCell ref="J5:L5"/>
    <mergeCell ref="J6:L6"/>
    <mergeCell ref="N6:P6"/>
    <mergeCell ref="Q6:R6"/>
    <mergeCell ref="A1:V2"/>
    <mergeCell ref="A5:A7"/>
    <mergeCell ref="B5:B7"/>
    <mergeCell ref="C5:C7"/>
    <mergeCell ref="D5:I5"/>
    <mergeCell ref="D6:F6"/>
    <mergeCell ref="G6:I6"/>
    <mergeCell ref="S6:T6"/>
    <mergeCell ref="U6:V6"/>
    <mergeCell ref="O5:T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5"/>
  <sheetViews>
    <sheetView showGridLines="0" zoomScale="90" zoomScaleNormal="90" zoomScaleSheetLayoutView="75" workbookViewId="0" topLeftCell="A1">
      <pane xSplit="1" topLeftCell="B1" activePane="topRight" state="frozen"/>
      <selection pane="topLeft" activeCell="L20" sqref="L20"/>
      <selection pane="topRight" activeCell="A1" sqref="A1:V1"/>
    </sheetView>
  </sheetViews>
  <sheetFormatPr defaultColWidth="8.796875" defaultRowHeight="14.25"/>
  <cols>
    <col min="1" max="1" width="12.09765625" style="1" customWidth="1"/>
    <col min="2" max="2" width="8.19921875" style="1" customWidth="1"/>
    <col min="3" max="3" width="8.19921875" style="65" customWidth="1"/>
    <col min="4" max="5" width="8.19921875" style="1" customWidth="1"/>
    <col min="6" max="6" width="8.19921875" style="65" customWidth="1"/>
    <col min="7" max="8" width="8.19921875" style="1" customWidth="1"/>
    <col min="9" max="9" width="8.19921875" style="65" customWidth="1"/>
    <col min="10" max="11" width="8.19921875" style="1" customWidth="1"/>
    <col min="12" max="22" width="8.5" style="1" customWidth="1"/>
    <col min="23" max="24" width="9.19921875" style="1" customWidth="1"/>
    <col min="25" max="32" width="6.3984375" style="1" customWidth="1"/>
    <col min="33" max="33" width="7.3984375" style="1" customWidth="1"/>
    <col min="34" max="34" width="5.3984375" style="1" customWidth="1"/>
    <col min="35" max="35" width="11.3984375" style="1" customWidth="1"/>
    <col min="36" max="37" width="5.3984375" style="1" customWidth="1"/>
    <col min="38" max="38" width="7.3984375" style="1" customWidth="1"/>
    <col min="39" max="41" width="5.3984375" style="1" customWidth="1"/>
    <col min="42" max="42" width="7.3984375" style="1" customWidth="1"/>
    <col min="43" max="45" width="5.3984375" style="1" customWidth="1"/>
    <col min="46" max="46" width="7.3984375" style="1" customWidth="1"/>
    <col min="47" max="49" width="5.3984375" style="1" customWidth="1"/>
    <col min="50" max="50" width="8.3984375" style="1" customWidth="1"/>
    <col min="51" max="51" width="16.3984375" style="1" customWidth="1"/>
    <col min="52" max="52" width="3.3984375" style="1" customWidth="1"/>
    <col min="53" max="53" width="5.3984375" style="1" customWidth="1"/>
    <col min="54" max="54" width="4.3984375" style="1" customWidth="1"/>
    <col min="55" max="55" width="3.3984375" style="1" customWidth="1"/>
    <col min="56" max="56" width="5.3984375" style="1" customWidth="1"/>
    <col min="57" max="58" width="3.3984375" style="1" customWidth="1"/>
    <col min="59" max="59" width="5.3984375" style="1" customWidth="1"/>
    <col min="60" max="61" width="3.3984375" style="1" customWidth="1"/>
    <col min="62" max="67" width="6.3984375" style="1" customWidth="1"/>
    <col min="68" max="68" width="8.3984375" style="1" customWidth="1"/>
    <col min="69" max="69" width="20.3984375" style="1" customWidth="1"/>
    <col min="70" max="70" width="9" style="1" customWidth="1"/>
    <col min="71" max="72" width="6.3984375" style="1" customWidth="1"/>
    <col min="73" max="74" width="5.3984375" style="1" customWidth="1"/>
    <col min="75" max="75" width="6.3984375" style="1" customWidth="1"/>
    <col min="76" max="77" width="5.3984375" style="1" customWidth="1"/>
    <col min="78" max="78" width="6.3984375" style="1" customWidth="1"/>
    <col min="79" max="80" width="5.3984375" style="1" customWidth="1"/>
    <col min="81" max="81" width="8.3984375" style="1" customWidth="1"/>
    <col min="82" max="82" width="20.3984375" style="1" customWidth="1"/>
    <col min="83" max="86" width="9" style="1" customWidth="1"/>
    <col min="87" max="90" width="7.3984375" style="1" customWidth="1"/>
    <col min="91" max="91" width="11.3984375" style="1" customWidth="1"/>
    <col min="92" max="92" width="19.3984375" style="1" customWidth="1"/>
    <col min="93" max="16384" width="7.3984375" style="1" customWidth="1"/>
  </cols>
  <sheetData>
    <row r="1" spans="1:22" s="147" customFormat="1" ht="18.75">
      <c r="A1" s="363" t="s">
        <v>153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</row>
    <row r="2" s="65" customFormat="1" ht="13.5"/>
    <row r="3" spans="1:22" s="67" customFormat="1" ht="14.25" thickBot="1">
      <c r="A3" s="66" t="s">
        <v>97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s="67" customFormat="1" ht="12" customHeight="1">
      <c r="A4" s="413" t="s">
        <v>98</v>
      </c>
      <c r="B4" s="354" t="s">
        <v>154</v>
      </c>
      <c r="C4" s="384" t="s">
        <v>155</v>
      </c>
      <c r="D4" s="385"/>
      <c r="E4" s="385"/>
      <c r="F4" s="385"/>
      <c r="G4" s="385"/>
      <c r="H4" s="386"/>
      <c r="I4" s="411" t="s">
        <v>156</v>
      </c>
      <c r="J4" s="282"/>
      <c r="K4" s="364"/>
      <c r="L4" s="69"/>
      <c r="M4" s="385" t="s">
        <v>157</v>
      </c>
      <c r="N4" s="385"/>
      <c r="O4" s="385"/>
      <c r="P4" s="385"/>
      <c r="Q4" s="385"/>
      <c r="R4" s="385"/>
      <c r="S4" s="385"/>
      <c r="T4" s="69"/>
      <c r="U4" s="69"/>
      <c r="V4" s="69"/>
    </row>
    <row r="5" spans="1:22" s="67" customFormat="1" ht="12" customHeight="1">
      <c r="A5" s="365"/>
      <c r="B5" s="355"/>
      <c r="C5" s="361" t="s">
        <v>103</v>
      </c>
      <c r="D5" s="362"/>
      <c r="E5" s="360"/>
      <c r="F5" s="361" t="s">
        <v>158</v>
      </c>
      <c r="G5" s="362"/>
      <c r="H5" s="360"/>
      <c r="I5" s="252" t="s">
        <v>159</v>
      </c>
      <c r="J5" s="164"/>
      <c r="K5" s="366"/>
      <c r="L5" s="362" t="s">
        <v>160</v>
      </c>
      <c r="M5" s="362"/>
      <c r="N5" s="360"/>
      <c r="O5" s="75" t="s">
        <v>161</v>
      </c>
      <c r="P5" s="148" t="s">
        <v>162</v>
      </c>
      <c r="Q5" s="75" t="s">
        <v>163</v>
      </c>
      <c r="R5" s="148" t="s">
        <v>162</v>
      </c>
      <c r="S5" s="75" t="s">
        <v>164</v>
      </c>
      <c r="T5" s="148" t="s">
        <v>162</v>
      </c>
      <c r="U5" s="359" t="s">
        <v>165</v>
      </c>
      <c r="V5" s="412"/>
    </row>
    <row r="6" spans="1:22" s="67" customFormat="1" ht="12" customHeight="1">
      <c r="A6" s="366"/>
      <c r="B6" s="356"/>
      <c r="C6" s="77" t="s">
        <v>135</v>
      </c>
      <c r="D6" s="77" t="s">
        <v>0</v>
      </c>
      <c r="E6" s="77" t="s">
        <v>1</v>
      </c>
      <c r="F6" s="77" t="s">
        <v>135</v>
      </c>
      <c r="G6" s="77" t="s">
        <v>0</v>
      </c>
      <c r="H6" s="77" t="s">
        <v>1</v>
      </c>
      <c r="I6" s="78" t="s">
        <v>135</v>
      </c>
      <c r="J6" s="78" t="s">
        <v>0</v>
      </c>
      <c r="K6" s="78" t="s">
        <v>1</v>
      </c>
      <c r="L6" s="148" t="s">
        <v>135</v>
      </c>
      <c r="M6" s="77" t="s">
        <v>0</v>
      </c>
      <c r="N6" s="77" t="s">
        <v>1</v>
      </c>
      <c r="O6" s="77" t="s">
        <v>0</v>
      </c>
      <c r="P6" s="77" t="s">
        <v>1</v>
      </c>
      <c r="Q6" s="77" t="s">
        <v>0</v>
      </c>
      <c r="R6" s="77" t="s">
        <v>1</v>
      </c>
      <c r="S6" s="77" t="s">
        <v>0</v>
      </c>
      <c r="T6" s="77" t="s">
        <v>1</v>
      </c>
      <c r="U6" s="77" t="s">
        <v>0</v>
      </c>
      <c r="V6" s="75" t="s">
        <v>1</v>
      </c>
    </row>
    <row r="7" spans="1:22" s="67" customFormat="1" ht="15.75" customHeight="1">
      <c r="A7" s="83" t="s">
        <v>111</v>
      </c>
      <c r="B7" s="149">
        <v>12</v>
      </c>
      <c r="C7" s="150">
        <v>800</v>
      </c>
      <c r="D7" s="80">
        <v>538</v>
      </c>
      <c r="E7" s="80">
        <v>262</v>
      </c>
      <c r="F7" s="151">
        <v>129</v>
      </c>
      <c r="G7" s="80">
        <v>57</v>
      </c>
      <c r="H7" s="80">
        <v>72</v>
      </c>
      <c r="I7" s="151">
        <v>155</v>
      </c>
      <c r="J7" s="151">
        <v>74</v>
      </c>
      <c r="K7" s="151">
        <v>81</v>
      </c>
      <c r="L7" s="80">
        <v>11279</v>
      </c>
      <c r="M7" s="80">
        <v>5038</v>
      </c>
      <c r="N7" s="80">
        <v>6241</v>
      </c>
      <c r="O7" s="80">
        <v>1670</v>
      </c>
      <c r="P7" s="80">
        <v>2079</v>
      </c>
      <c r="Q7" s="80">
        <v>1673</v>
      </c>
      <c r="R7" s="80">
        <v>2109</v>
      </c>
      <c r="S7" s="80">
        <v>1695</v>
      </c>
      <c r="T7" s="80">
        <v>1990</v>
      </c>
      <c r="U7" s="152" t="s">
        <v>167</v>
      </c>
      <c r="V7" s="151">
        <v>63</v>
      </c>
    </row>
    <row r="8" spans="1:22" s="67" customFormat="1" ht="15.75" customHeight="1">
      <c r="A8" s="153">
        <v>13</v>
      </c>
      <c r="B8" s="154">
        <v>12</v>
      </c>
      <c r="C8" s="155">
        <v>795</v>
      </c>
      <c r="D8" s="80">
        <v>521</v>
      </c>
      <c r="E8" s="80">
        <v>274</v>
      </c>
      <c r="F8" s="151">
        <v>144</v>
      </c>
      <c r="G8" s="80">
        <v>64</v>
      </c>
      <c r="H8" s="80">
        <v>80</v>
      </c>
      <c r="I8" s="151">
        <v>152</v>
      </c>
      <c r="J8" s="80">
        <v>72</v>
      </c>
      <c r="K8" s="80">
        <v>80</v>
      </c>
      <c r="L8" s="80">
        <v>11292</v>
      </c>
      <c r="M8" s="80">
        <v>5102</v>
      </c>
      <c r="N8" s="80">
        <v>6190</v>
      </c>
      <c r="O8" s="80">
        <v>1839</v>
      </c>
      <c r="P8" s="80">
        <v>2084</v>
      </c>
      <c r="Q8" s="80">
        <v>1632</v>
      </c>
      <c r="R8" s="80">
        <v>2014</v>
      </c>
      <c r="S8" s="80">
        <v>1630</v>
      </c>
      <c r="T8" s="80">
        <v>2038</v>
      </c>
      <c r="U8" s="152">
        <v>1</v>
      </c>
      <c r="V8" s="80">
        <v>54</v>
      </c>
    </row>
    <row r="9" spans="1:22" s="67" customFormat="1" ht="15.75" customHeight="1">
      <c r="A9" s="153">
        <v>14</v>
      </c>
      <c r="B9" s="154">
        <v>12</v>
      </c>
      <c r="C9" s="155">
        <v>801</v>
      </c>
      <c r="D9" s="80">
        <v>516</v>
      </c>
      <c r="E9" s="80">
        <v>285</v>
      </c>
      <c r="F9" s="151">
        <v>143</v>
      </c>
      <c r="G9" s="80">
        <v>62</v>
      </c>
      <c r="H9" s="80">
        <v>81</v>
      </c>
      <c r="I9" s="151">
        <v>157</v>
      </c>
      <c r="J9" s="80">
        <v>76</v>
      </c>
      <c r="K9" s="80">
        <v>81</v>
      </c>
      <c r="L9" s="80">
        <v>11156</v>
      </c>
      <c r="M9" s="80">
        <v>5125</v>
      </c>
      <c r="N9" s="80">
        <v>6031</v>
      </c>
      <c r="O9" s="80">
        <v>1761</v>
      </c>
      <c r="P9" s="80">
        <v>2015</v>
      </c>
      <c r="Q9" s="80">
        <v>1779</v>
      </c>
      <c r="R9" s="80">
        <v>2021</v>
      </c>
      <c r="S9" s="80">
        <v>1582</v>
      </c>
      <c r="T9" s="80">
        <v>1940</v>
      </c>
      <c r="U9" s="152">
        <v>3</v>
      </c>
      <c r="V9" s="80">
        <v>55</v>
      </c>
    </row>
    <row r="10" spans="1:22" s="67" customFormat="1" ht="15.75" customHeight="1">
      <c r="A10" s="156">
        <v>15</v>
      </c>
      <c r="B10" s="84">
        <v>12</v>
      </c>
      <c r="C10" s="85">
        <v>794</v>
      </c>
      <c r="D10" s="85">
        <v>501</v>
      </c>
      <c r="E10" s="85">
        <v>293</v>
      </c>
      <c r="F10" s="85">
        <v>162</v>
      </c>
      <c r="G10" s="85">
        <v>69</v>
      </c>
      <c r="H10" s="85">
        <v>93</v>
      </c>
      <c r="I10" s="85">
        <v>156</v>
      </c>
      <c r="J10" s="85">
        <v>75</v>
      </c>
      <c r="K10" s="85">
        <v>81</v>
      </c>
      <c r="L10" s="85">
        <v>11198</v>
      </c>
      <c r="M10" s="85">
        <v>5239</v>
      </c>
      <c r="N10" s="85">
        <v>5959</v>
      </c>
      <c r="O10" s="85">
        <v>1785</v>
      </c>
      <c r="P10" s="85">
        <v>1984</v>
      </c>
      <c r="Q10" s="85">
        <v>1712</v>
      </c>
      <c r="R10" s="85">
        <v>1938</v>
      </c>
      <c r="S10" s="85">
        <v>1737</v>
      </c>
      <c r="T10" s="85">
        <v>1974</v>
      </c>
      <c r="U10" s="85">
        <v>5</v>
      </c>
      <c r="V10" s="85">
        <v>63</v>
      </c>
    </row>
    <row r="11" spans="1:22" s="67" customFormat="1" ht="15.75" customHeight="1">
      <c r="A11" s="156">
        <v>16</v>
      </c>
      <c r="B11" s="84">
        <v>12</v>
      </c>
      <c r="C11" s="85">
        <v>785</v>
      </c>
      <c r="D11" s="85">
        <v>497</v>
      </c>
      <c r="E11" s="85">
        <v>288</v>
      </c>
      <c r="F11" s="85">
        <v>159</v>
      </c>
      <c r="G11" s="85">
        <v>72</v>
      </c>
      <c r="H11" s="85">
        <v>87</v>
      </c>
      <c r="I11" s="85">
        <v>166</v>
      </c>
      <c r="J11" s="85">
        <v>78</v>
      </c>
      <c r="K11" s="85">
        <v>88</v>
      </c>
      <c r="L11" s="85">
        <v>10837</v>
      </c>
      <c r="M11" s="85">
        <v>5068</v>
      </c>
      <c r="N11" s="85">
        <v>5769</v>
      </c>
      <c r="O11" s="85">
        <v>1646</v>
      </c>
      <c r="P11" s="85">
        <v>1844</v>
      </c>
      <c r="Q11" s="85">
        <v>1744</v>
      </c>
      <c r="R11" s="85">
        <v>1957</v>
      </c>
      <c r="S11" s="85">
        <v>1675</v>
      </c>
      <c r="T11" s="85">
        <v>1903</v>
      </c>
      <c r="U11" s="85">
        <v>3</v>
      </c>
      <c r="V11" s="85">
        <v>65</v>
      </c>
    </row>
    <row r="12" spans="1:22" s="65" customFormat="1" ht="15.75" customHeight="1">
      <c r="A12" s="157">
        <v>17</v>
      </c>
      <c r="B12" s="88">
        <v>12</v>
      </c>
      <c r="C12" s="89">
        <v>783</v>
      </c>
      <c r="D12" s="89">
        <v>494</v>
      </c>
      <c r="E12" s="89">
        <v>289</v>
      </c>
      <c r="F12" s="89">
        <v>147</v>
      </c>
      <c r="G12" s="89">
        <v>68</v>
      </c>
      <c r="H12" s="89">
        <v>79</v>
      </c>
      <c r="I12" s="89">
        <v>162</v>
      </c>
      <c r="J12" s="89">
        <v>72</v>
      </c>
      <c r="K12" s="89">
        <v>90</v>
      </c>
      <c r="L12" s="89">
        <v>10538</v>
      </c>
      <c r="M12" s="89">
        <v>4936</v>
      </c>
      <c r="N12" s="89">
        <v>5602</v>
      </c>
      <c r="O12" s="89">
        <v>1630</v>
      </c>
      <c r="P12" s="89">
        <v>1829</v>
      </c>
      <c r="Q12" s="89">
        <v>1612</v>
      </c>
      <c r="R12" s="89">
        <v>1800</v>
      </c>
      <c r="S12" s="89">
        <v>1693</v>
      </c>
      <c r="T12" s="89">
        <v>1906</v>
      </c>
      <c r="U12" s="89">
        <v>1</v>
      </c>
      <c r="V12" s="89">
        <v>67</v>
      </c>
    </row>
    <row r="13" spans="1:38" s="67" customFormat="1" ht="15.75" customHeight="1">
      <c r="A13" s="158" t="s">
        <v>112</v>
      </c>
      <c r="B13" s="159">
        <v>1</v>
      </c>
      <c r="C13" s="160">
        <v>69</v>
      </c>
      <c r="D13" s="160">
        <v>39</v>
      </c>
      <c r="E13" s="160">
        <v>30</v>
      </c>
      <c r="F13" s="160">
        <v>22</v>
      </c>
      <c r="G13" s="160">
        <v>1</v>
      </c>
      <c r="H13" s="160">
        <v>21</v>
      </c>
      <c r="I13" s="160">
        <v>7</v>
      </c>
      <c r="J13" s="160">
        <v>3</v>
      </c>
      <c r="K13" s="160">
        <v>4</v>
      </c>
      <c r="L13" s="160">
        <v>1010</v>
      </c>
      <c r="M13" s="160">
        <v>430</v>
      </c>
      <c r="N13" s="160">
        <v>580</v>
      </c>
      <c r="O13" s="160">
        <v>138</v>
      </c>
      <c r="P13" s="160">
        <v>175</v>
      </c>
      <c r="Q13" s="160">
        <v>144</v>
      </c>
      <c r="R13" s="160">
        <v>197</v>
      </c>
      <c r="S13" s="160">
        <v>148</v>
      </c>
      <c r="T13" s="160">
        <v>208</v>
      </c>
      <c r="U13" s="152" t="s">
        <v>174</v>
      </c>
      <c r="V13" s="161" t="s">
        <v>174</v>
      </c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</row>
    <row r="14" spans="1:38" s="67" customFormat="1" ht="15.75" customHeight="1">
      <c r="A14" s="158" t="s">
        <v>166</v>
      </c>
      <c r="B14" s="159">
        <v>7</v>
      </c>
      <c r="C14" s="160">
        <v>498</v>
      </c>
      <c r="D14" s="160">
        <v>309</v>
      </c>
      <c r="E14" s="160">
        <v>189</v>
      </c>
      <c r="F14" s="160">
        <v>75</v>
      </c>
      <c r="G14" s="160">
        <v>54</v>
      </c>
      <c r="H14" s="160">
        <v>21</v>
      </c>
      <c r="I14" s="160">
        <v>91</v>
      </c>
      <c r="J14" s="160">
        <v>42</v>
      </c>
      <c r="K14" s="160">
        <v>49</v>
      </c>
      <c r="L14" s="160">
        <v>6427</v>
      </c>
      <c r="M14" s="160">
        <v>3006</v>
      </c>
      <c r="N14" s="160">
        <v>3421</v>
      </c>
      <c r="O14" s="160">
        <v>969</v>
      </c>
      <c r="P14" s="160">
        <v>1090</v>
      </c>
      <c r="Q14" s="160">
        <v>1002</v>
      </c>
      <c r="R14" s="160">
        <v>1123</v>
      </c>
      <c r="S14" s="160">
        <v>1034</v>
      </c>
      <c r="T14" s="160">
        <v>1141</v>
      </c>
      <c r="U14" s="160">
        <v>1</v>
      </c>
      <c r="V14" s="160">
        <v>67</v>
      </c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</row>
    <row r="15" spans="1:38" s="169" customFormat="1" ht="15.75" customHeight="1" thickBot="1">
      <c r="A15" s="163" t="s">
        <v>115</v>
      </c>
      <c r="B15" s="165">
        <v>4</v>
      </c>
      <c r="C15" s="166">
        <v>216</v>
      </c>
      <c r="D15" s="166">
        <v>146</v>
      </c>
      <c r="E15" s="166">
        <v>70</v>
      </c>
      <c r="F15" s="166">
        <v>50</v>
      </c>
      <c r="G15" s="166">
        <v>13</v>
      </c>
      <c r="H15" s="166">
        <v>37</v>
      </c>
      <c r="I15" s="166">
        <v>64</v>
      </c>
      <c r="J15" s="166">
        <v>27</v>
      </c>
      <c r="K15" s="166">
        <v>37</v>
      </c>
      <c r="L15" s="166">
        <v>3101</v>
      </c>
      <c r="M15" s="166">
        <v>1500</v>
      </c>
      <c r="N15" s="166">
        <v>1601</v>
      </c>
      <c r="O15" s="166">
        <v>523</v>
      </c>
      <c r="P15" s="166">
        <v>564</v>
      </c>
      <c r="Q15" s="166">
        <v>466</v>
      </c>
      <c r="R15" s="166">
        <v>480</v>
      </c>
      <c r="S15" s="166">
        <v>511</v>
      </c>
      <c r="T15" s="166">
        <v>557</v>
      </c>
      <c r="U15" s="167" t="s">
        <v>174</v>
      </c>
      <c r="V15" s="167" t="s">
        <v>174</v>
      </c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</row>
    <row r="16" s="65" customFormat="1" ht="13.5"/>
    <row r="17" s="65" customFormat="1" ht="13.5"/>
    <row r="18" s="65" customFormat="1" ht="13.5"/>
    <row r="19" s="65" customFormat="1" ht="13.5"/>
    <row r="20" s="65" customFormat="1" ht="13.5"/>
    <row r="21" s="65" customFormat="1" ht="13.5"/>
    <row r="22" s="65" customFormat="1" ht="13.5"/>
    <row r="23" s="65" customFormat="1" ht="13.5"/>
    <row r="24" s="65" customFormat="1" ht="13.5"/>
  </sheetData>
  <mergeCells count="11">
    <mergeCell ref="A1:V1"/>
    <mergeCell ref="L5:N5"/>
    <mergeCell ref="U5:V5"/>
    <mergeCell ref="M4:S4"/>
    <mergeCell ref="A4:A6"/>
    <mergeCell ref="B4:B6"/>
    <mergeCell ref="C4:H4"/>
    <mergeCell ref="C5:E5"/>
    <mergeCell ref="F5:H5"/>
    <mergeCell ref="I4:K4"/>
    <mergeCell ref="I5: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6"/>
  <sheetViews>
    <sheetView showGridLines="0" zoomScale="90" zoomScaleNormal="90" workbookViewId="0" topLeftCell="A1">
      <pane xSplit="1" topLeftCell="B1" activePane="topRight" state="frozen"/>
      <selection pane="topLeft" activeCell="A1" sqref="A1"/>
      <selection pane="topRight" activeCell="A1" sqref="A1:V1"/>
    </sheetView>
  </sheetViews>
  <sheetFormatPr defaultColWidth="8.796875" defaultRowHeight="14.25"/>
  <cols>
    <col min="1" max="1" width="12.19921875" style="0" customWidth="1"/>
    <col min="2" max="11" width="8.09765625" style="0" customWidth="1"/>
    <col min="12" max="22" width="8.5" style="0" customWidth="1"/>
    <col min="23" max="23" width="13.3984375" style="0" customWidth="1"/>
    <col min="24" max="25" width="7.3984375" style="0" customWidth="1"/>
    <col min="26" max="33" width="6.3984375" style="0" customWidth="1"/>
    <col min="34" max="34" width="7.3984375" style="0" customWidth="1"/>
    <col min="35" max="35" width="5.3984375" style="0" customWidth="1"/>
    <col min="36" max="36" width="11.3984375" style="0" customWidth="1"/>
    <col min="37" max="38" width="5.3984375" style="0" customWidth="1"/>
    <col min="39" max="39" width="7.3984375" style="0" customWidth="1"/>
    <col min="40" max="42" width="5.3984375" style="0" customWidth="1"/>
    <col min="43" max="43" width="7.3984375" style="0" customWidth="1"/>
    <col min="44" max="46" width="5.3984375" style="0" customWidth="1"/>
    <col min="47" max="47" width="7.3984375" style="0" customWidth="1"/>
    <col min="48" max="50" width="5.3984375" style="0" customWidth="1"/>
    <col min="51" max="51" width="8.3984375" style="0" customWidth="1"/>
    <col min="52" max="52" width="16.3984375" style="0" customWidth="1"/>
    <col min="53" max="53" width="3.3984375" style="0" customWidth="1"/>
    <col min="54" max="54" width="5.3984375" style="0" customWidth="1"/>
    <col min="55" max="55" width="4.3984375" style="0" customWidth="1"/>
    <col min="56" max="56" width="3.3984375" style="0" customWidth="1"/>
    <col min="57" max="57" width="5.3984375" style="0" customWidth="1"/>
    <col min="58" max="59" width="3.3984375" style="0" customWidth="1"/>
    <col min="60" max="60" width="5.3984375" style="0" customWidth="1"/>
    <col min="61" max="62" width="3.3984375" style="0" customWidth="1"/>
    <col min="63" max="68" width="6.3984375" style="0" customWidth="1"/>
    <col min="69" max="69" width="8.3984375" style="0" customWidth="1"/>
    <col min="70" max="70" width="20.3984375" style="0" customWidth="1"/>
    <col min="72" max="73" width="6.3984375" style="0" customWidth="1"/>
    <col min="74" max="75" width="5.3984375" style="0" customWidth="1"/>
    <col min="76" max="76" width="6.3984375" style="0" customWidth="1"/>
    <col min="77" max="78" width="5.3984375" style="0" customWidth="1"/>
    <col min="79" max="79" width="6.3984375" style="0" customWidth="1"/>
    <col min="80" max="81" width="5.3984375" style="0" customWidth="1"/>
    <col min="82" max="82" width="8.3984375" style="0" customWidth="1"/>
    <col min="83" max="83" width="20.3984375" style="0" customWidth="1"/>
    <col min="88" max="91" width="7.3984375" style="0" customWidth="1"/>
    <col min="92" max="92" width="11.3984375" style="0" customWidth="1"/>
    <col min="93" max="93" width="19.3984375" style="0" customWidth="1"/>
    <col min="94" max="16384" width="7.3984375" style="0" customWidth="1"/>
  </cols>
  <sheetData>
    <row r="1" spans="1:22" s="170" customFormat="1" ht="18.75">
      <c r="A1" s="414" t="s">
        <v>175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</row>
    <row r="3" spans="1:22" s="104" customFormat="1" ht="14.25" thickBot="1">
      <c r="A3" s="103" t="s">
        <v>97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2" s="104" customFormat="1" ht="12" customHeight="1">
      <c r="A4" s="401" t="s">
        <v>98</v>
      </c>
      <c r="B4" s="392" t="s">
        <v>154</v>
      </c>
      <c r="C4" s="406" t="s">
        <v>168</v>
      </c>
      <c r="D4" s="391"/>
      <c r="E4" s="391"/>
      <c r="F4" s="391"/>
      <c r="G4" s="391"/>
      <c r="H4" s="405"/>
      <c r="I4" s="395" t="s">
        <v>169</v>
      </c>
      <c r="J4" s="408"/>
      <c r="K4" s="397"/>
      <c r="L4" s="107"/>
      <c r="M4" s="391" t="s">
        <v>157</v>
      </c>
      <c r="N4" s="391"/>
      <c r="O4" s="391"/>
      <c r="P4" s="391"/>
      <c r="Q4" s="391"/>
      <c r="R4" s="391"/>
      <c r="S4" s="391"/>
      <c r="T4" s="107"/>
      <c r="U4" s="107"/>
      <c r="V4" s="107"/>
    </row>
    <row r="5" spans="1:22" s="104" customFormat="1" ht="12" customHeight="1">
      <c r="A5" s="402"/>
      <c r="B5" s="393"/>
      <c r="C5" s="415" t="s">
        <v>103</v>
      </c>
      <c r="D5" s="416"/>
      <c r="E5" s="389"/>
      <c r="F5" s="415" t="s">
        <v>158</v>
      </c>
      <c r="G5" s="416"/>
      <c r="H5" s="389"/>
      <c r="I5" s="398" t="s">
        <v>159</v>
      </c>
      <c r="J5" s="410"/>
      <c r="K5" s="400"/>
      <c r="L5" s="416" t="s">
        <v>170</v>
      </c>
      <c r="M5" s="416"/>
      <c r="N5" s="389"/>
      <c r="O5" s="388" t="s">
        <v>171</v>
      </c>
      <c r="P5" s="389"/>
      <c r="Q5" s="388" t="s">
        <v>172</v>
      </c>
      <c r="R5" s="389"/>
      <c r="S5" s="388" t="s">
        <v>173</v>
      </c>
      <c r="T5" s="389"/>
      <c r="U5" s="388" t="s">
        <v>176</v>
      </c>
      <c r="V5" s="390"/>
    </row>
    <row r="6" spans="1:22" s="104" customFormat="1" ht="12" customHeight="1">
      <c r="A6" s="400"/>
      <c r="B6" s="394"/>
      <c r="C6" s="116" t="s">
        <v>135</v>
      </c>
      <c r="D6" s="116" t="s">
        <v>0</v>
      </c>
      <c r="E6" s="116" t="s">
        <v>1</v>
      </c>
      <c r="F6" s="116" t="s">
        <v>135</v>
      </c>
      <c r="G6" s="116" t="s">
        <v>0</v>
      </c>
      <c r="H6" s="116" t="s">
        <v>1</v>
      </c>
      <c r="I6" s="118" t="s">
        <v>135</v>
      </c>
      <c r="J6" s="118" t="s">
        <v>0</v>
      </c>
      <c r="K6" s="118" t="s">
        <v>1</v>
      </c>
      <c r="L6" s="172" t="s">
        <v>135</v>
      </c>
      <c r="M6" s="116" t="s">
        <v>0</v>
      </c>
      <c r="N6" s="116" t="s">
        <v>1</v>
      </c>
      <c r="O6" s="116" t="s">
        <v>0</v>
      </c>
      <c r="P6" s="116" t="s">
        <v>1</v>
      </c>
      <c r="Q6" s="116" t="s">
        <v>0</v>
      </c>
      <c r="R6" s="116" t="s">
        <v>1</v>
      </c>
      <c r="S6" s="116" t="s">
        <v>0</v>
      </c>
      <c r="T6" s="116" t="s">
        <v>1</v>
      </c>
      <c r="U6" s="116" t="s">
        <v>0</v>
      </c>
      <c r="V6" s="113" t="s">
        <v>1</v>
      </c>
    </row>
    <row r="7" spans="1:22" s="104" customFormat="1" ht="15.75" customHeight="1">
      <c r="A7" s="108" t="s">
        <v>111</v>
      </c>
      <c r="B7" s="137">
        <v>3</v>
      </c>
      <c r="C7" s="138">
        <v>34</v>
      </c>
      <c r="D7" s="138">
        <v>26</v>
      </c>
      <c r="E7" s="138">
        <v>8</v>
      </c>
      <c r="F7" s="139">
        <v>2</v>
      </c>
      <c r="G7" s="138">
        <v>2</v>
      </c>
      <c r="H7" s="173" t="s">
        <v>167</v>
      </c>
      <c r="I7" s="139">
        <v>3</v>
      </c>
      <c r="J7" s="139">
        <v>3</v>
      </c>
      <c r="K7" s="173" t="s">
        <v>167</v>
      </c>
      <c r="L7" s="138">
        <v>245</v>
      </c>
      <c r="M7" s="138">
        <v>174</v>
      </c>
      <c r="N7" s="138">
        <v>71</v>
      </c>
      <c r="O7" s="138">
        <v>59</v>
      </c>
      <c r="P7" s="138">
        <v>24</v>
      </c>
      <c r="Q7" s="138">
        <v>45</v>
      </c>
      <c r="R7" s="138">
        <v>16</v>
      </c>
      <c r="S7" s="138">
        <v>30</v>
      </c>
      <c r="T7" s="138">
        <v>14</v>
      </c>
      <c r="U7" s="139">
        <v>40</v>
      </c>
      <c r="V7" s="139">
        <v>17</v>
      </c>
    </row>
    <row r="8" spans="1:22" s="104" customFormat="1" ht="15.75" customHeight="1">
      <c r="A8" s="122">
        <v>13</v>
      </c>
      <c r="B8" s="137">
        <v>3</v>
      </c>
      <c r="C8" s="138">
        <v>33</v>
      </c>
      <c r="D8" s="138">
        <v>24</v>
      </c>
      <c r="E8" s="138">
        <v>9</v>
      </c>
      <c r="F8" s="139">
        <v>1</v>
      </c>
      <c r="G8" s="138">
        <v>1</v>
      </c>
      <c r="H8" s="138" t="s">
        <v>167</v>
      </c>
      <c r="I8" s="139">
        <v>3</v>
      </c>
      <c r="J8" s="139">
        <v>3</v>
      </c>
      <c r="K8" s="138" t="s">
        <v>167</v>
      </c>
      <c r="L8" s="138">
        <v>219</v>
      </c>
      <c r="M8" s="138">
        <v>155</v>
      </c>
      <c r="N8" s="138">
        <v>64</v>
      </c>
      <c r="O8" s="138">
        <v>41</v>
      </c>
      <c r="P8" s="138">
        <v>21</v>
      </c>
      <c r="Q8" s="138">
        <v>48</v>
      </c>
      <c r="R8" s="138">
        <v>17</v>
      </c>
      <c r="S8" s="138">
        <v>37</v>
      </c>
      <c r="T8" s="138">
        <v>14</v>
      </c>
      <c r="U8" s="139">
        <v>29</v>
      </c>
      <c r="V8" s="139">
        <v>12</v>
      </c>
    </row>
    <row r="9" spans="1:22" s="104" customFormat="1" ht="15.75" customHeight="1">
      <c r="A9" s="122">
        <v>14</v>
      </c>
      <c r="B9" s="137">
        <v>3</v>
      </c>
      <c r="C9" s="138">
        <v>32</v>
      </c>
      <c r="D9" s="138">
        <v>24</v>
      </c>
      <c r="E9" s="138">
        <v>8</v>
      </c>
      <c r="F9" s="173" t="s">
        <v>167</v>
      </c>
      <c r="G9" s="138" t="s">
        <v>167</v>
      </c>
      <c r="H9" s="138" t="s">
        <v>167</v>
      </c>
      <c r="I9" s="139">
        <v>3</v>
      </c>
      <c r="J9" s="139">
        <v>3</v>
      </c>
      <c r="K9" s="138" t="s">
        <v>167</v>
      </c>
      <c r="L9" s="138">
        <v>218</v>
      </c>
      <c r="M9" s="138">
        <v>153</v>
      </c>
      <c r="N9" s="138">
        <v>65</v>
      </c>
      <c r="O9" s="138">
        <v>37</v>
      </c>
      <c r="P9" s="138">
        <v>18</v>
      </c>
      <c r="Q9" s="138">
        <v>36</v>
      </c>
      <c r="R9" s="138">
        <v>18</v>
      </c>
      <c r="S9" s="138">
        <v>46</v>
      </c>
      <c r="T9" s="138">
        <v>15</v>
      </c>
      <c r="U9" s="139">
        <v>34</v>
      </c>
      <c r="V9" s="139">
        <v>14</v>
      </c>
    </row>
    <row r="10" spans="1:22" s="104" customFormat="1" ht="15.75" customHeight="1">
      <c r="A10" s="122">
        <v>15</v>
      </c>
      <c r="B10" s="137">
        <v>3</v>
      </c>
      <c r="C10" s="138">
        <v>32</v>
      </c>
      <c r="D10" s="138">
        <v>22</v>
      </c>
      <c r="E10" s="138">
        <v>10</v>
      </c>
      <c r="F10" s="173">
        <v>1</v>
      </c>
      <c r="G10" s="138" t="s">
        <v>167</v>
      </c>
      <c r="H10" s="138">
        <v>1</v>
      </c>
      <c r="I10" s="139">
        <v>3</v>
      </c>
      <c r="J10" s="139">
        <v>3</v>
      </c>
      <c r="K10" s="138" t="s">
        <v>167</v>
      </c>
      <c r="L10" s="138">
        <v>195</v>
      </c>
      <c r="M10" s="138">
        <v>138</v>
      </c>
      <c r="N10" s="138">
        <v>57</v>
      </c>
      <c r="O10" s="138">
        <v>29</v>
      </c>
      <c r="P10" s="138">
        <v>14</v>
      </c>
      <c r="Q10" s="138">
        <v>33</v>
      </c>
      <c r="R10" s="138">
        <v>17</v>
      </c>
      <c r="S10" s="138">
        <v>35</v>
      </c>
      <c r="T10" s="138">
        <v>14</v>
      </c>
      <c r="U10" s="139">
        <v>41</v>
      </c>
      <c r="V10" s="139">
        <v>12</v>
      </c>
    </row>
    <row r="11" spans="1:22" s="104" customFormat="1" ht="15.75" customHeight="1">
      <c r="A11" s="122">
        <v>16</v>
      </c>
      <c r="B11" s="137">
        <v>3</v>
      </c>
      <c r="C11" s="138">
        <v>30</v>
      </c>
      <c r="D11" s="138">
        <v>21</v>
      </c>
      <c r="E11" s="138">
        <v>9</v>
      </c>
      <c r="F11" s="173">
        <v>4</v>
      </c>
      <c r="G11" s="138">
        <v>2</v>
      </c>
      <c r="H11" s="138">
        <v>2</v>
      </c>
      <c r="I11" s="139">
        <v>3</v>
      </c>
      <c r="J11" s="139">
        <v>3</v>
      </c>
      <c r="K11" s="138" t="s">
        <v>167</v>
      </c>
      <c r="L11" s="138">
        <v>189</v>
      </c>
      <c r="M11" s="138">
        <v>136</v>
      </c>
      <c r="N11" s="138">
        <v>53</v>
      </c>
      <c r="O11" s="138">
        <v>44</v>
      </c>
      <c r="P11" s="138">
        <v>13</v>
      </c>
      <c r="Q11" s="138">
        <v>27</v>
      </c>
      <c r="R11" s="138">
        <v>13</v>
      </c>
      <c r="S11" s="138">
        <v>29</v>
      </c>
      <c r="T11" s="138">
        <v>15</v>
      </c>
      <c r="U11" s="139">
        <v>36</v>
      </c>
      <c r="V11" s="139">
        <v>12</v>
      </c>
    </row>
    <row r="12" spans="1:22" s="181" customFormat="1" ht="15.75" customHeight="1" thickBot="1">
      <c r="A12" s="174">
        <v>17</v>
      </c>
      <c r="B12" s="175">
        <v>3</v>
      </c>
      <c r="C12" s="176">
        <v>30</v>
      </c>
      <c r="D12" s="176">
        <v>24</v>
      </c>
      <c r="E12" s="176">
        <v>6</v>
      </c>
      <c r="F12" s="177">
        <v>1</v>
      </c>
      <c r="G12" s="176">
        <v>1</v>
      </c>
      <c r="H12" s="178" t="s">
        <v>167</v>
      </c>
      <c r="I12" s="179">
        <v>3</v>
      </c>
      <c r="J12" s="180">
        <v>3</v>
      </c>
      <c r="K12" s="178" t="s">
        <v>167</v>
      </c>
      <c r="L12" s="176">
        <v>173</v>
      </c>
      <c r="M12" s="176">
        <v>121</v>
      </c>
      <c r="N12" s="176">
        <v>52</v>
      </c>
      <c r="O12" s="176">
        <v>31</v>
      </c>
      <c r="P12" s="176">
        <v>15</v>
      </c>
      <c r="Q12" s="176">
        <v>37</v>
      </c>
      <c r="R12" s="176">
        <v>12</v>
      </c>
      <c r="S12" s="176">
        <v>26</v>
      </c>
      <c r="T12" s="176">
        <v>10</v>
      </c>
      <c r="U12" s="180">
        <v>27</v>
      </c>
      <c r="V12" s="180">
        <v>15</v>
      </c>
    </row>
    <row r="13" s="182" customFormat="1" ht="13.5">
      <c r="C13" s="183"/>
    </row>
    <row r="14" spans="2:3" s="104" customFormat="1" ht="13.5">
      <c r="B14" s="104" t="s">
        <v>177</v>
      </c>
      <c r="C14" s="184"/>
    </row>
    <row r="15" s="104" customFormat="1" ht="13.5">
      <c r="C15" s="184"/>
    </row>
    <row r="16" s="104" customFormat="1" ht="13.5">
      <c r="C16" s="184"/>
    </row>
  </sheetData>
  <mergeCells count="14">
    <mergeCell ref="L5:N5"/>
    <mergeCell ref="O5:P5"/>
    <mergeCell ref="Q5:R5"/>
    <mergeCell ref="S5:T5"/>
    <mergeCell ref="A1:V1"/>
    <mergeCell ref="A4:A6"/>
    <mergeCell ref="B4:B6"/>
    <mergeCell ref="C4:H4"/>
    <mergeCell ref="C5:E5"/>
    <mergeCell ref="F5:H5"/>
    <mergeCell ref="U5:V5"/>
    <mergeCell ref="I4:K4"/>
    <mergeCell ref="I5:K5"/>
    <mergeCell ref="M4:S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3"/>
  <sheetViews>
    <sheetView showGridLines="0" workbookViewId="0" topLeftCell="A1">
      <pane xSplit="1" topLeftCell="B1" activePane="topRight" state="frozen"/>
      <selection pane="topLeft" activeCell="A1" sqref="A1"/>
      <selection pane="topRight" activeCell="A1" sqref="A1:AA1"/>
    </sheetView>
  </sheetViews>
  <sheetFormatPr defaultColWidth="8.796875" defaultRowHeight="14.25"/>
  <cols>
    <col min="1" max="1" width="10.5" style="0" customWidth="1"/>
    <col min="2" max="14" width="6.3984375" style="0" customWidth="1"/>
    <col min="15" max="24" width="6.8984375" style="0" customWidth="1"/>
    <col min="25" max="28" width="7.3984375" style="0" customWidth="1"/>
    <col min="29" max="36" width="6.3984375" style="0" customWidth="1"/>
    <col min="37" max="37" width="7.3984375" style="0" customWidth="1"/>
    <col min="38" max="38" width="5.3984375" style="0" customWidth="1"/>
    <col min="39" max="39" width="11.3984375" style="0" customWidth="1"/>
    <col min="40" max="41" width="5.3984375" style="0" customWidth="1"/>
    <col min="42" max="42" width="7.3984375" style="0" customWidth="1"/>
    <col min="43" max="45" width="5.3984375" style="0" customWidth="1"/>
    <col min="46" max="46" width="7.3984375" style="0" customWidth="1"/>
    <col min="47" max="49" width="5.3984375" style="0" customWidth="1"/>
    <col min="50" max="50" width="7.3984375" style="0" customWidth="1"/>
    <col min="51" max="53" width="5.3984375" style="0" customWidth="1"/>
    <col min="54" max="54" width="8.3984375" style="0" customWidth="1"/>
    <col min="55" max="55" width="16.3984375" style="0" customWidth="1"/>
    <col min="56" max="56" width="3.3984375" style="0" customWidth="1"/>
    <col min="57" max="57" width="5.3984375" style="0" customWidth="1"/>
    <col min="58" max="58" width="4.3984375" style="0" customWidth="1"/>
    <col min="59" max="59" width="3.3984375" style="0" customWidth="1"/>
    <col min="60" max="60" width="5.3984375" style="0" customWidth="1"/>
    <col min="61" max="62" width="3.3984375" style="0" customWidth="1"/>
    <col min="63" max="63" width="5.3984375" style="0" customWidth="1"/>
    <col min="64" max="65" width="3.3984375" style="0" customWidth="1"/>
    <col min="66" max="71" width="6.3984375" style="0" customWidth="1"/>
    <col min="72" max="72" width="8.3984375" style="0" customWidth="1"/>
    <col min="73" max="73" width="20.3984375" style="0" customWidth="1"/>
    <col min="75" max="76" width="6.3984375" style="0" customWidth="1"/>
    <col min="77" max="78" width="5.3984375" style="0" customWidth="1"/>
    <col min="79" max="79" width="6.3984375" style="0" customWidth="1"/>
    <col min="80" max="81" width="5.3984375" style="0" customWidth="1"/>
    <col min="82" max="82" width="6.3984375" style="0" customWidth="1"/>
    <col min="83" max="84" width="5.3984375" style="0" customWidth="1"/>
    <col min="85" max="85" width="8.3984375" style="0" customWidth="1"/>
    <col min="86" max="86" width="20.3984375" style="0" customWidth="1"/>
    <col min="91" max="94" width="7.3984375" style="0" customWidth="1"/>
    <col min="95" max="95" width="11.3984375" style="0" customWidth="1"/>
    <col min="96" max="96" width="19.3984375" style="0" customWidth="1"/>
    <col min="97" max="16384" width="7.3984375" style="0" customWidth="1"/>
  </cols>
  <sheetData>
    <row r="1" spans="1:27" s="170" customFormat="1" ht="18.75">
      <c r="A1" s="414" t="s">
        <v>178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</row>
    <row r="3" spans="1:24" s="104" customFormat="1" ht="14.25" thickBot="1">
      <c r="A3" s="103" t="s">
        <v>97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</row>
    <row r="4" spans="1:27" s="104" customFormat="1" ht="12" customHeight="1">
      <c r="A4" s="401" t="s">
        <v>98</v>
      </c>
      <c r="B4" s="392" t="s">
        <v>154</v>
      </c>
      <c r="C4" s="406" t="s">
        <v>179</v>
      </c>
      <c r="D4" s="391"/>
      <c r="E4" s="391"/>
      <c r="F4" s="391"/>
      <c r="G4" s="391"/>
      <c r="H4" s="405"/>
      <c r="I4" s="395" t="s">
        <v>180</v>
      </c>
      <c r="J4" s="396"/>
      <c r="K4" s="396"/>
      <c r="L4" s="406" t="s">
        <v>191</v>
      </c>
      <c r="M4" s="421"/>
      <c r="N4" s="405"/>
      <c r="O4" s="391" t="s">
        <v>181</v>
      </c>
      <c r="P4" s="391"/>
      <c r="Q4" s="391"/>
      <c r="R4" s="391"/>
      <c r="S4" s="391"/>
      <c r="T4" s="391"/>
      <c r="U4" s="391"/>
      <c r="V4" s="391"/>
      <c r="W4" s="391"/>
      <c r="X4" s="405"/>
      <c r="Y4" s="417" t="s">
        <v>182</v>
      </c>
      <c r="Z4" s="418"/>
      <c r="AA4" s="418"/>
    </row>
    <row r="5" spans="1:27" s="104" customFormat="1" ht="12" customHeight="1">
      <c r="A5" s="402"/>
      <c r="B5" s="393"/>
      <c r="C5" s="415" t="s">
        <v>103</v>
      </c>
      <c r="D5" s="416"/>
      <c r="E5" s="389"/>
      <c r="F5" s="415" t="s">
        <v>183</v>
      </c>
      <c r="G5" s="416"/>
      <c r="H5" s="389"/>
      <c r="I5" s="398" t="s">
        <v>159</v>
      </c>
      <c r="J5" s="399"/>
      <c r="K5" s="399"/>
      <c r="L5" s="415" t="s">
        <v>184</v>
      </c>
      <c r="M5" s="390"/>
      <c r="N5" s="389"/>
      <c r="O5" s="390" t="s">
        <v>171</v>
      </c>
      <c r="P5" s="389"/>
      <c r="Q5" s="388" t="s">
        <v>172</v>
      </c>
      <c r="R5" s="389"/>
      <c r="S5" s="388" t="s">
        <v>173</v>
      </c>
      <c r="T5" s="389"/>
      <c r="U5" s="388" t="s">
        <v>176</v>
      </c>
      <c r="V5" s="389"/>
      <c r="W5" s="415" t="s">
        <v>185</v>
      </c>
      <c r="X5" s="389"/>
      <c r="Y5" s="419" t="s">
        <v>186</v>
      </c>
      <c r="Z5" s="420"/>
      <c r="AA5" s="420"/>
    </row>
    <row r="6" spans="1:27" s="104" customFormat="1" ht="12" customHeight="1">
      <c r="A6" s="400"/>
      <c r="B6" s="394"/>
      <c r="C6" s="116" t="s">
        <v>135</v>
      </c>
      <c r="D6" s="116" t="s">
        <v>0</v>
      </c>
      <c r="E6" s="116" t="s">
        <v>1</v>
      </c>
      <c r="F6" s="116" t="s">
        <v>135</v>
      </c>
      <c r="G6" s="116" t="s">
        <v>0</v>
      </c>
      <c r="H6" s="116" t="s">
        <v>1</v>
      </c>
      <c r="I6" s="116" t="s">
        <v>135</v>
      </c>
      <c r="J6" s="116" t="s">
        <v>0</v>
      </c>
      <c r="K6" s="113" t="s">
        <v>1</v>
      </c>
      <c r="L6" s="118" t="s">
        <v>110</v>
      </c>
      <c r="M6" s="118" t="s">
        <v>0</v>
      </c>
      <c r="N6" s="118" t="s">
        <v>1</v>
      </c>
      <c r="O6" s="114" t="s">
        <v>0</v>
      </c>
      <c r="P6" s="116" t="s">
        <v>1</v>
      </c>
      <c r="Q6" s="116" t="s">
        <v>0</v>
      </c>
      <c r="R6" s="116" t="s">
        <v>1</v>
      </c>
      <c r="S6" s="116" t="s">
        <v>0</v>
      </c>
      <c r="T6" s="116" t="s">
        <v>1</v>
      </c>
      <c r="U6" s="116" t="s">
        <v>0</v>
      </c>
      <c r="V6" s="116" t="s">
        <v>1</v>
      </c>
      <c r="W6" s="118" t="s">
        <v>0</v>
      </c>
      <c r="X6" s="118" t="s">
        <v>1</v>
      </c>
      <c r="Y6" s="186" t="s">
        <v>187</v>
      </c>
      <c r="Z6" s="188" t="s">
        <v>188</v>
      </c>
      <c r="AA6" s="187" t="s">
        <v>189</v>
      </c>
    </row>
    <row r="7" spans="1:27" s="104" customFormat="1" ht="15.75" customHeight="1">
      <c r="A7" s="189" t="s">
        <v>111</v>
      </c>
      <c r="B7" s="190">
        <v>1</v>
      </c>
      <c r="C7" s="191">
        <v>66</v>
      </c>
      <c r="D7" s="191">
        <v>65</v>
      </c>
      <c r="E7" s="191">
        <v>1</v>
      </c>
      <c r="F7" s="191">
        <v>39</v>
      </c>
      <c r="G7" s="191">
        <v>31</v>
      </c>
      <c r="H7" s="191">
        <v>8</v>
      </c>
      <c r="I7" s="191">
        <v>57</v>
      </c>
      <c r="J7" s="191">
        <v>40</v>
      </c>
      <c r="K7" s="191">
        <v>17</v>
      </c>
      <c r="L7" s="191">
        <v>807</v>
      </c>
      <c r="M7" s="191">
        <v>686</v>
      </c>
      <c r="N7" s="191">
        <v>121</v>
      </c>
      <c r="O7" s="191">
        <v>148</v>
      </c>
      <c r="P7" s="191">
        <v>16</v>
      </c>
      <c r="Q7" s="191">
        <v>143</v>
      </c>
      <c r="R7" s="191">
        <v>26</v>
      </c>
      <c r="S7" s="191">
        <v>137</v>
      </c>
      <c r="T7" s="191">
        <v>32</v>
      </c>
      <c r="U7" s="191">
        <v>132</v>
      </c>
      <c r="V7" s="191">
        <v>32</v>
      </c>
      <c r="W7" s="191">
        <v>126</v>
      </c>
      <c r="X7" s="191">
        <v>15</v>
      </c>
      <c r="Y7" s="173">
        <v>47</v>
      </c>
      <c r="Z7" s="173">
        <v>43</v>
      </c>
      <c r="AA7" s="173">
        <v>4</v>
      </c>
    </row>
    <row r="8" spans="1:27" s="104" customFormat="1" ht="15.75" customHeight="1">
      <c r="A8" s="192">
        <v>13</v>
      </c>
      <c r="B8" s="190">
        <v>1</v>
      </c>
      <c r="C8" s="191">
        <v>64</v>
      </c>
      <c r="D8" s="191">
        <v>61</v>
      </c>
      <c r="E8" s="191">
        <v>3</v>
      </c>
      <c r="F8" s="191">
        <v>33</v>
      </c>
      <c r="G8" s="191">
        <v>25</v>
      </c>
      <c r="H8" s="191">
        <v>8</v>
      </c>
      <c r="I8" s="191">
        <v>57</v>
      </c>
      <c r="J8" s="191">
        <v>40</v>
      </c>
      <c r="K8" s="191">
        <v>17</v>
      </c>
      <c r="L8" s="191">
        <v>806</v>
      </c>
      <c r="M8" s="191">
        <v>683</v>
      </c>
      <c r="N8" s="191">
        <v>123</v>
      </c>
      <c r="O8" s="191">
        <v>147</v>
      </c>
      <c r="P8" s="191">
        <v>21</v>
      </c>
      <c r="Q8" s="191">
        <v>144</v>
      </c>
      <c r="R8" s="191">
        <v>17</v>
      </c>
      <c r="S8" s="191">
        <v>143</v>
      </c>
      <c r="T8" s="191">
        <v>25</v>
      </c>
      <c r="U8" s="191">
        <v>134</v>
      </c>
      <c r="V8" s="191">
        <v>29</v>
      </c>
      <c r="W8" s="191">
        <v>115</v>
      </c>
      <c r="X8" s="191">
        <v>31</v>
      </c>
      <c r="Y8" s="193">
        <v>51</v>
      </c>
      <c r="Z8" s="193">
        <v>49</v>
      </c>
      <c r="AA8" s="193">
        <v>2</v>
      </c>
    </row>
    <row r="9" spans="1:27" s="104" customFormat="1" ht="15.75" customHeight="1">
      <c r="A9" s="192">
        <v>14</v>
      </c>
      <c r="B9" s="190">
        <v>1</v>
      </c>
      <c r="C9" s="191">
        <v>65</v>
      </c>
      <c r="D9" s="191">
        <v>63</v>
      </c>
      <c r="E9" s="191">
        <v>2</v>
      </c>
      <c r="F9" s="191">
        <v>36</v>
      </c>
      <c r="G9" s="191">
        <v>29</v>
      </c>
      <c r="H9" s="191">
        <v>7</v>
      </c>
      <c r="I9" s="191">
        <v>56</v>
      </c>
      <c r="J9" s="191">
        <v>37</v>
      </c>
      <c r="K9" s="191">
        <v>19</v>
      </c>
      <c r="L9" s="191">
        <v>810</v>
      </c>
      <c r="M9" s="191">
        <v>706</v>
      </c>
      <c r="N9" s="191">
        <v>104</v>
      </c>
      <c r="O9" s="191">
        <v>151</v>
      </c>
      <c r="P9" s="191">
        <v>13</v>
      </c>
      <c r="Q9" s="191">
        <v>149</v>
      </c>
      <c r="R9" s="191">
        <v>21</v>
      </c>
      <c r="S9" s="191">
        <v>147</v>
      </c>
      <c r="T9" s="191">
        <v>18</v>
      </c>
      <c r="U9" s="191">
        <v>142</v>
      </c>
      <c r="V9" s="191">
        <v>22</v>
      </c>
      <c r="W9" s="191">
        <v>117</v>
      </c>
      <c r="X9" s="191">
        <v>30</v>
      </c>
      <c r="Y9" s="193">
        <v>46</v>
      </c>
      <c r="Z9" s="193">
        <v>42</v>
      </c>
      <c r="AA9" s="193">
        <v>4</v>
      </c>
    </row>
    <row r="10" spans="1:27" s="104" customFormat="1" ht="15.75" customHeight="1">
      <c r="A10" s="192">
        <v>15</v>
      </c>
      <c r="B10" s="190">
        <v>1</v>
      </c>
      <c r="C10" s="191">
        <v>66</v>
      </c>
      <c r="D10" s="191">
        <v>64</v>
      </c>
      <c r="E10" s="191">
        <v>2</v>
      </c>
      <c r="F10" s="191">
        <v>29</v>
      </c>
      <c r="G10" s="191">
        <v>22</v>
      </c>
      <c r="H10" s="191">
        <v>7</v>
      </c>
      <c r="I10" s="191">
        <v>56</v>
      </c>
      <c r="J10" s="191">
        <v>36</v>
      </c>
      <c r="K10" s="191">
        <v>20</v>
      </c>
      <c r="L10" s="191">
        <v>804</v>
      </c>
      <c r="M10" s="191">
        <v>714</v>
      </c>
      <c r="N10" s="191">
        <v>90</v>
      </c>
      <c r="O10" s="191">
        <v>147</v>
      </c>
      <c r="P10" s="191">
        <v>19</v>
      </c>
      <c r="Q10" s="191">
        <v>149</v>
      </c>
      <c r="R10" s="191">
        <v>13</v>
      </c>
      <c r="S10" s="191">
        <v>154</v>
      </c>
      <c r="T10" s="191">
        <v>21</v>
      </c>
      <c r="U10" s="191">
        <v>144</v>
      </c>
      <c r="V10" s="191">
        <v>17</v>
      </c>
      <c r="W10" s="191">
        <v>120</v>
      </c>
      <c r="X10" s="191">
        <v>20</v>
      </c>
      <c r="Y10" s="193">
        <v>48</v>
      </c>
      <c r="Z10" s="193">
        <v>39</v>
      </c>
      <c r="AA10" s="193">
        <v>9</v>
      </c>
    </row>
    <row r="11" spans="1:27" s="104" customFormat="1" ht="15.75" customHeight="1">
      <c r="A11" s="192">
        <v>16</v>
      </c>
      <c r="B11" s="190">
        <v>1</v>
      </c>
      <c r="C11" s="191">
        <v>63</v>
      </c>
      <c r="D11" s="191">
        <v>62</v>
      </c>
      <c r="E11" s="191">
        <v>1</v>
      </c>
      <c r="F11" s="191">
        <v>22</v>
      </c>
      <c r="G11" s="191">
        <v>17</v>
      </c>
      <c r="H11" s="191">
        <v>5</v>
      </c>
      <c r="I11" s="191">
        <v>63</v>
      </c>
      <c r="J11" s="191">
        <v>42</v>
      </c>
      <c r="K11" s="191">
        <v>21</v>
      </c>
      <c r="L11" s="191">
        <v>811</v>
      </c>
      <c r="M11" s="191">
        <v>727</v>
      </c>
      <c r="N11" s="191">
        <v>84</v>
      </c>
      <c r="O11" s="191">
        <v>151</v>
      </c>
      <c r="P11" s="191">
        <v>15</v>
      </c>
      <c r="Q11" s="191">
        <v>149</v>
      </c>
      <c r="R11" s="191">
        <v>19</v>
      </c>
      <c r="S11" s="191">
        <v>153</v>
      </c>
      <c r="T11" s="191">
        <v>14</v>
      </c>
      <c r="U11" s="191">
        <v>148</v>
      </c>
      <c r="V11" s="191">
        <v>20</v>
      </c>
      <c r="W11" s="191">
        <v>126</v>
      </c>
      <c r="X11" s="191">
        <v>16</v>
      </c>
      <c r="Y11" s="193">
        <v>63</v>
      </c>
      <c r="Z11" s="193">
        <v>51</v>
      </c>
      <c r="AA11" s="193">
        <v>12</v>
      </c>
    </row>
    <row r="12" spans="1:27" s="198" customFormat="1" ht="15.75" customHeight="1" thickBot="1">
      <c r="A12" s="194">
        <v>17</v>
      </c>
      <c r="B12" s="195">
        <v>1</v>
      </c>
      <c r="C12" s="196">
        <f>D12+E12</f>
        <v>65</v>
      </c>
      <c r="D12" s="196">
        <v>63</v>
      </c>
      <c r="E12" s="196">
        <v>2</v>
      </c>
      <c r="F12" s="196">
        <f>G12+H12</f>
        <v>31</v>
      </c>
      <c r="G12" s="196">
        <v>25</v>
      </c>
      <c r="H12" s="196">
        <v>6</v>
      </c>
      <c r="I12" s="196">
        <f>J12+K12</f>
        <v>65</v>
      </c>
      <c r="J12" s="196">
        <v>44</v>
      </c>
      <c r="K12" s="196">
        <v>21</v>
      </c>
      <c r="L12" s="196">
        <f>M12+N12</f>
        <v>817</v>
      </c>
      <c r="M12" s="196">
        <f>O12+Q12+S12+U12+W12</f>
        <v>730</v>
      </c>
      <c r="N12" s="196">
        <f>P12+R12+T12+V12+X12</f>
        <v>87</v>
      </c>
      <c r="O12" s="196">
        <v>140</v>
      </c>
      <c r="P12" s="196">
        <v>23</v>
      </c>
      <c r="Q12" s="196">
        <v>153</v>
      </c>
      <c r="R12" s="196">
        <v>14</v>
      </c>
      <c r="S12" s="196">
        <v>154</v>
      </c>
      <c r="T12" s="196">
        <v>18</v>
      </c>
      <c r="U12" s="196">
        <v>158</v>
      </c>
      <c r="V12" s="196">
        <v>12</v>
      </c>
      <c r="W12" s="196">
        <v>125</v>
      </c>
      <c r="X12" s="196">
        <v>20</v>
      </c>
      <c r="Y12" s="197">
        <f>Z12+AA12</f>
        <v>56</v>
      </c>
      <c r="Z12" s="197">
        <v>49</v>
      </c>
      <c r="AA12" s="197">
        <v>7</v>
      </c>
    </row>
    <row r="13" s="104" customFormat="1" ht="15.75" customHeight="1">
      <c r="A13" s="104" t="s">
        <v>190</v>
      </c>
    </row>
  </sheetData>
  <mergeCells count="18">
    <mergeCell ref="Q5:R5"/>
    <mergeCell ref="L4:N4"/>
    <mergeCell ref="O5:P5"/>
    <mergeCell ref="O4:X4"/>
    <mergeCell ref="B4:B6"/>
    <mergeCell ref="I4:K4"/>
    <mergeCell ref="I5:K5"/>
    <mergeCell ref="L5:N5"/>
    <mergeCell ref="A1:AA1"/>
    <mergeCell ref="Y4:AA4"/>
    <mergeCell ref="Y5:AA5"/>
    <mergeCell ref="W5:X5"/>
    <mergeCell ref="S5:T5"/>
    <mergeCell ref="U5:V5"/>
    <mergeCell ref="A4:A6"/>
    <mergeCell ref="C4:H4"/>
    <mergeCell ref="C5:E5"/>
    <mergeCell ref="F5:H5"/>
  </mergeCells>
  <printOptions/>
  <pageMargins left="0.5118110236220472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7"/>
  <sheetViews>
    <sheetView showGridLines="0" zoomScale="90" zoomScaleNormal="90" zoomScaleSheetLayoutView="100" workbookViewId="0" topLeftCell="A1">
      <pane xSplit="2" topLeftCell="C1" activePane="topRight" state="frozen"/>
      <selection pane="topLeft" activeCell="A1" sqref="A1"/>
      <selection pane="topRight" activeCell="A1" sqref="A1:AI1"/>
    </sheetView>
  </sheetViews>
  <sheetFormatPr defaultColWidth="8.796875" defaultRowHeight="14.25"/>
  <cols>
    <col min="1" max="1" width="0.8984375" style="0" customWidth="1"/>
    <col min="2" max="2" width="17.09765625" style="0" customWidth="1"/>
    <col min="3" max="3" width="3.8984375" style="0" customWidth="1"/>
    <col min="4" max="18" width="4.09765625" style="0" customWidth="1"/>
    <col min="19" max="21" width="6.69921875" style="0" customWidth="1"/>
    <col min="22" max="29" width="5.69921875" style="0" customWidth="1"/>
    <col min="30" max="33" width="4.69921875" style="0" customWidth="1"/>
    <col min="34" max="35" width="5.69921875" style="0" customWidth="1"/>
    <col min="36" max="36" width="11.3984375" style="0" customWidth="1"/>
    <col min="37" max="37" width="13.3984375" style="0" customWidth="1"/>
    <col min="38" max="39" width="7.3984375" style="0" customWidth="1"/>
    <col min="40" max="47" width="6.3984375" style="0" customWidth="1"/>
    <col min="48" max="48" width="7.3984375" style="0" customWidth="1"/>
    <col min="49" max="49" width="5.3984375" style="0" customWidth="1"/>
    <col min="50" max="50" width="11.3984375" style="0" customWidth="1"/>
    <col min="51" max="52" width="5.3984375" style="0" customWidth="1"/>
    <col min="53" max="53" width="7.3984375" style="0" customWidth="1"/>
    <col min="54" max="56" width="5.3984375" style="0" customWidth="1"/>
    <col min="57" max="57" width="7.3984375" style="0" customWidth="1"/>
    <col min="58" max="60" width="5.3984375" style="0" customWidth="1"/>
    <col min="61" max="61" width="7.3984375" style="0" customWidth="1"/>
    <col min="62" max="64" width="5.3984375" style="0" customWidth="1"/>
    <col min="65" max="65" width="8.3984375" style="0" customWidth="1"/>
    <col min="66" max="66" width="16.3984375" style="0" customWidth="1"/>
    <col min="67" max="67" width="3.3984375" style="0" customWidth="1"/>
    <col min="68" max="68" width="5.3984375" style="0" customWidth="1"/>
    <col min="69" max="69" width="4.3984375" style="0" customWidth="1"/>
    <col min="70" max="70" width="3.3984375" style="0" customWidth="1"/>
    <col min="71" max="71" width="5.3984375" style="0" customWidth="1"/>
    <col min="72" max="73" width="3.3984375" style="0" customWidth="1"/>
    <col min="74" max="74" width="5.3984375" style="0" customWidth="1"/>
    <col min="75" max="76" width="3.3984375" style="0" customWidth="1"/>
    <col min="77" max="82" width="6.3984375" style="0" customWidth="1"/>
    <col min="83" max="83" width="8.3984375" style="0" customWidth="1"/>
    <col min="84" max="84" width="20.3984375" style="0" customWidth="1"/>
    <col min="86" max="87" width="6.3984375" style="0" customWidth="1"/>
    <col min="88" max="89" width="5.3984375" style="0" customWidth="1"/>
    <col min="90" max="90" width="6.3984375" style="0" customWidth="1"/>
    <col min="91" max="92" width="5.3984375" style="0" customWidth="1"/>
    <col min="93" max="93" width="6.3984375" style="0" customWidth="1"/>
    <col min="94" max="95" width="5.3984375" style="0" customWidth="1"/>
    <col min="96" max="96" width="8.3984375" style="0" customWidth="1"/>
    <col min="97" max="97" width="20.3984375" style="0" customWidth="1"/>
    <col min="102" max="105" width="7.3984375" style="0" customWidth="1"/>
    <col min="106" max="106" width="11.3984375" style="0" customWidth="1"/>
    <col min="107" max="107" width="19.3984375" style="0" customWidth="1"/>
    <col min="108" max="16384" width="7.3984375" style="0" customWidth="1"/>
  </cols>
  <sheetData>
    <row r="1" spans="1:35" s="199" customFormat="1" ht="18.75">
      <c r="A1" s="422" t="s">
        <v>192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</row>
    <row r="2" s="200" customFormat="1" ht="13.5">
      <c r="R2" s="201"/>
    </row>
    <row r="3" spans="1:35" s="204" customFormat="1" ht="18" thickBot="1">
      <c r="A3" s="202" t="s">
        <v>97</v>
      </c>
      <c r="B3" s="203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</row>
    <row r="4" spans="1:35" s="204" customFormat="1" ht="15" customHeight="1">
      <c r="A4" s="445" t="s">
        <v>193</v>
      </c>
      <c r="B4" s="446"/>
      <c r="C4" s="427" t="s">
        <v>226</v>
      </c>
      <c r="D4" s="436" t="s">
        <v>194</v>
      </c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8"/>
      <c r="S4" s="439" t="s">
        <v>195</v>
      </c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</row>
    <row r="5" spans="1:35" s="204" customFormat="1" ht="15" customHeight="1">
      <c r="A5" s="444"/>
      <c r="B5" s="447"/>
      <c r="C5" s="428"/>
      <c r="D5" s="425" t="s">
        <v>227</v>
      </c>
      <c r="E5" s="426"/>
      <c r="F5" s="424"/>
      <c r="G5" s="425" t="s">
        <v>196</v>
      </c>
      <c r="H5" s="424"/>
      <c r="I5" s="425" t="s">
        <v>197</v>
      </c>
      <c r="J5" s="424"/>
      <c r="K5" s="425" t="s">
        <v>198</v>
      </c>
      <c r="L5" s="424"/>
      <c r="M5" s="425" t="s">
        <v>199</v>
      </c>
      <c r="N5" s="424"/>
      <c r="O5" s="425" t="s">
        <v>200</v>
      </c>
      <c r="P5" s="424"/>
      <c r="Q5" s="425" t="s">
        <v>201</v>
      </c>
      <c r="R5" s="424"/>
      <c r="S5" s="442" t="s">
        <v>202</v>
      </c>
      <c r="T5" s="442"/>
      <c r="U5" s="443"/>
      <c r="V5" s="423" t="s">
        <v>149</v>
      </c>
      <c r="W5" s="424"/>
      <c r="X5" s="423" t="s">
        <v>203</v>
      </c>
      <c r="Y5" s="424"/>
      <c r="Z5" s="423" t="s">
        <v>151</v>
      </c>
      <c r="AA5" s="424"/>
      <c r="AB5" s="423" t="s">
        <v>204</v>
      </c>
      <c r="AC5" s="424"/>
      <c r="AD5" s="423" t="s">
        <v>228</v>
      </c>
      <c r="AE5" s="424"/>
      <c r="AF5" s="423" t="s">
        <v>229</v>
      </c>
      <c r="AG5" s="424"/>
      <c r="AH5" s="423" t="s">
        <v>205</v>
      </c>
      <c r="AI5" s="426"/>
    </row>
    <row r="6" spans="1:35" s="204" customFormat="1" ht="15" customHeight="1">
      <c r="A6" s="448"/>
      <c r="B6" s="449"/>
      <c r="C6" s="429"/>
      <c r="D6" s="206" t="s">
        <v>230</v>
      </c>
      <c r="E6" s="206" t="s">
        <v>0</v>
      </c>
      <c r="F6" s="206" t="s">
        <v>1</v>
      </c>
      <c r="G6" s="206" t="s">
        <v>0</v>
      </c>
      <c r="H6" s="206" t="s">
        <v>1</v>
      </c>
      <c r="I6" s="206" t="s">
        <v>0</v>
      </c>
      <c r="J6" s="206" t="s">
        <v>1</v>
      </c>
      <c r="K6" s="206" t="s">
        <v>0</v>
      </c>
      <c r="L6" s="206" t="s">
        <v>1</v>
      </c>
      <c r="M6" s="206" t="s">
        <v>0</v>
      </c>
      <c r="N6" s="206" t="s">
        <v>1</v>
      </c>
      <c r="O6" s="206" t="s">
        <v>0</v>
      </c>
      <c r="P6" s="206" t="s">
        <v>1</v>
      </c>
      <c r="Q6" s="206" t="s">
        <v>0</v>
      </c>
      <c r="R6" s="206" t="s">
        <v>1</v>
      </c>
      <c r="S6" s="207" t="s">
        <v>206</v>
      </c>
      <c r="T6" s="208" t="s">
        <v>0</v>
      </c>
      <c r="U6" s="209" t="s">
        <v>1</v>
      </c>
      <c r="V6" s="209" t="s">
        <v>0</v>
      </c>
      <c r="W6" s="209" t="s">
        <v>1</v>
      </c>
      <c r="X6" s="209" t="s">
        <v>0</v>
      </c>
      <c r="Y6" s="209" t="s">
        <v>1</v>
      </c>
      <c r="Z6" s="209" t="s">
        <v>0</v>
      </c>
      <c r="AA6" s="209" t="s">
        <v>1</v>
      </c>
      <c r="AB6" s="209" t="s">
        <v>0</v>
      </c>
      <c r="AC6" s="209" t="s">
        <v>1</v>
      </c>
      <c r="AD6" s="209" t="s">
        <v>0</v>
      </c>
      <c r="AE6" s="209" t="s">
        <v>1</v>
      </c>
      <c r="AF6" s="209" t="s">
        <v>0</v>
      </c>
      <c r="AG6" s="209" t="s">
        <v>1</v>
      </c>
      <c r="AH6" s="209" t="s">
        <v>0</v>
      </c>
      <c r="AI6" s="205" t="s">
        <v>1</v>
      </c>
    </row>
    <row r="7" spans="1:35" s="214" customFormat="1" ht="15.75" customHeight="1">
      <c r="A7" s="444" t="s">
        <v>111</v>
      </c>
      <c r="B7" s="435"/>
      <c r="C7" s="210">
        <v>4</v>
      </c>
      <c r="D7" s="211">
        <v>479</v>
      </c>
      <c r="E7" s="211">
        <v>416</v>
      </c>
      <c r="F7" s="211">
        <v>63</v>
      </c>
      <c r="G7" s="211">
        <v>3</v>
      </c>
      <c r="H7" s="212" t="s">
        <v>167</v>
      </c>
      <c r="I7" s="211">
        <v>3</v>
      </c>
      <c r="J7" s="212" t="s">
        <v>167</v>
      </c>
      <c r="K7" s="211">
        <v>222</v>
      </c>
      <c r="L7" s="211">
        <v>23</v>
      </c>
      <c r="M7" s="211">
        <v>130</v>
      </c>
      <c r="N7" s="211">
        <v>16</v>
      </c>
      <c r="O7" s="211">
        <v>28</v>
      </c>
      <c r="P7" s="211">
        <v>9</v>
      </c>
      <c r="Q7" s="211">
        <v>22</v>
      </c>
      <c r="R7" s="211">
        <v>15</v>
      </c>
      <c r="S7" s="211">
        <v>6775</v>
      </c>
      <c r="T7" s="213">
        <v>3878</v>
      </c>
      <c r="U7" s="211">
        <v>2897</v>
      </c>
      <c r="V7" s="211">
        <v>843</v>
      </c>
      <c r="W7" s="211">
        <v>788</v>
      </c>
      <c r="X7" s="211">
        <v>872</v>
      </c>
      <c r="Y7" s="211">
        <v>843</v>
      </c>
      <c r="Z7" s="211">
        <v>921</v>
      </c>
      <c r="AA7" s="211">
        <v>511</v>
      </c>
      <c r="AB7" s="211">
        <v>1072</v>
      </c>
      <c r="AC7" s="211">
        <v>647</v>
      </c>
      <c r="AD7" s="212" t="s">
        <v>167</v>
      </c>
      <c r="AE7" s="212" t="s">
        <v>167</v>
      </c>
      <c r="AF7" s="212" t="s">
        <v>167</v>
      </c>
      <c r="AG7" s="212" t="s">
        <v>167</v>
      </c>
      <c r="AH7" s="211">
        <v>170</v>
      </c>
      <c r="AI7" s="211">
        <v>108</v>
      </c>
    </row>
    <row r="8" spans="1:35" s="204" customFormat="1" ht="15.75" customHeight="1">
      <c r="A8" s="434">
        <v>13</v>
      </c>
      <c r="B8" s="435"/>
      <c r="C8" s="215">
        <v>4</v>
      </c>
      <c r="D8" s="216">
        <v>478</v>
      </c>
      <c r="E8" s="216">
        <v>414</v>
      </c>
      <c r="F8" s="216">
        <v>64</v>
      </c>
      <c r="G8" s="216">
        <v>3</v>
      </c>
      <c r="H8" s="217" t="s">
        <v>167</v>
      </c>
      <c r="I8" s="216">
        <v>3</v>
      </c>
      <c r="J8" s="217" t="s">
        <v>167</v>
      </c>
      <c r="K8" s="216">
        <v>226</v>
      </c>
      <c r="L8" s="216">
        <v>21</v>
      </c>
      <c r="M8" s="216">
        <v>139</v>
      </c>
      <c r="N8" s="216">
        <v>18</v>
      </c>
      <c r="O8" s="216">
        <v>24</v>
      </c>
      <c r="P8" s="216">
        <v>13</v>
      </c>
      <c r="Q8" s="216">
        <v>19</v>
      </c>
      <c r="R8" s="216">
        <v>12</v>
      </c>
      <c r="S8" s="218">
        <v>6753</v>
      </c>
      <c r="T8" s="218">
        <v>3951</v>
      </c>
      <c r="U8" s="216">
        <v>2802</v>
      </c>
      <c r="V8" s="216">
        <v>833</v>
      </c>
      <c r="W8" s="216">
        <v>781</v>
      </c>
      <c r="X8" s="216">
        <v>825</v>
      </c>
      <c r="Y8" s="216">
        <v>779</v>
      </c>
      <c r="Z8" s="216">
        <v>910</v>
      </c>
      <c r="AA8" s="216">
        <v>562</v>
      </c>
      <c r="AB8" s="216">
        <v>1206</v>
      </c>
      <c r="AC8" s="216">
        <v>540</v>
      </c>
      <c r="AD8" s="217" t="s">
        <v>167</v>
      </c>
      <c r="AE8" s="217" t="s">
        <v>167</v>
      </c>
      <c r="AF8" s="217" t="s">
        <v>167</v>
      </c>
      <c r="AG8" s="217" t="s">
        <v>167</v>
      </c>
      <c r="AH8" s="216">
        <v>177</v>
      </c>
      <c r="AI8" s="216">
        <v>140</v>
      </c>
    </row>
    <row r="9" spans="1:35" s="204" customFormat="1" ht="15.75" customHeight="1">
      <c r="A9" s="434">
        <v>14</v>
      </c>
      <c r="B9" s="435"/>
      <c r="C9" s="215">
        <v>4</v>
      </c>
      <c r="D9" s="216">
        <v>476</v>
      </c>
      <c r="E9" s="216">
        <v>408</v>
      </c>
      <c r="F9" s="216">
        <v>68</v>
      </c>
      <c r="G9" s="216">
        <v>2</v>
      </c>
      <c r="H9" s="217">
        <v>1</v>
      </c>
      <c r="I9" s="216">
        <v>3</v>
      </c>
      <c r="J9" s="217" t="s">
        <v>167</v>
      </c>
      <c r="K9" s="216">
        <v>231</v>
      </c>
      <c r="L9" s="216">
        <v>20</v>
      </c>
      <c r="M9" s="216">
        <v>128</v>
      </c>
      <c r="N9" s="216">
        <v>23</v>
      </c>
      <c r="O9" s="216">
        <v>26</v>
      </c>
      <c r="P9" s="216">
        <v>12</v>
      </c>
      <c r="Q9" s="216">
        <v>18</v>
      </c>
      <c r="R9" s="216">
        <v>12</v>
      </c>
      <c r="S9" s="218">
        <v>6780</v>
      </c>
      <c r="T9" s="218">
        <v>3931</v>
      </c>
      <c r="U9" s="216">
        <v>2849</v>
      </c>
      <c r="V9" s="216">
        <v>820</v>
      </c>
      <c r="W9" s="216">
        <v>785</v>
      </c>
      <c r="X9" s="216">
        <v>816</v>
      </c>
      <c r="Y9" s="216">
        <v>768</v>
      </c>
      <c r="Z9" s="216">
        <v>829</v>
      </c>
      <c r="AA9" s="216">
        <v>577</v>
      </c>
      <c r="AB9" s="216">
        <v>1210</v>
      </c>
      <c r="AC9" s="216">
        <v>602</v>
      </c>
      <c r="AD9" s="217" t="s">
        <v>167</v>
      </c>
      <c r="AE9" s="217" t="s">
        <v>167</v>
      </c>
      <c r="AF9" s="217" t="s">
        <v>167</v>
      </c>
      <c r="AG9" s="217" t="s">
        <v>167</v>
      </c>
      <c r="AH9" s="216">
        <v>256</v>
      </c>
      <c r="AI9" s="216">
        <v>117</v>
      </c>
    </row>
    <row r="10" spans="1:36" s="204" customFormat="1" ht="15.75" customHeight="1">
      <c r="A10" s="434">
        <v>15</v>
      </c>
      <c r="B10" s="435"/>
      <c r="C10" s="141">
        <v>4</v>
      </c>
      <c r="D10" s="125">
        <v>473</v>
      </c>
      <c r="E10" s="125">
        <v>404</v>
      </c>
      <c r="F10" s="125">
        <v>69</v>
      </c>
      <c r="G10" s="125">
        <v>2</v>
      </c>
      <c r="H10" s="125">
        <v>1</v>
      </c>
      <c r="I10" s="125">
        <v>3</v>
      </c>
      <c r="J10" s="219" t="s">
        <v>167</v>
      </c>
      <c r="K10" s="125">
        <v>225</v>
      </c>
      <c r="L10" s="125">
        <v>21</v>
      </c>
      <c r="M10" s="125">
        <v>134</v>
      </c>
      <c r="N10" s="125">
        <v>21</v>
      </c>
      <c r="O10" s="125">
        <v>22</v>
      </c>
      <c r="P10" s="125">
        <v>12</v>
      </c>
      <c r="Q10" s="125">
        <v>18</v>
      </c>
      <c r="R10" s="125">
        <v>14</v>
      </c>
      <c r="S10" s="220">
        <v>6840</v>
      </c>
      <c r="T10" s="220">
        <v>3973</v>
      </c>
      <c r="U10" s="125">
        <v>2867</v>
      </c>
      <c r="V10" s="125">
        <v>843</v>
      </c>
      <c r="W10" s="125">
        <v>781</v>
      </c>
      <c r="X10" s="125">
        <v>805</v>
      </c>
      <c r="Y10" s="125">
        <v>779</v>
      </c>
      <c r="Z10" s="125">
        <v>827</v>
      </c>
      <c r="AA10" s="125">
        <v>553</v>
      </c>
      <c r="AB10" s="125">
        <v>1138</v>
      </c>
      <c r="AC10" s="125">
        <v>623</v>
      </c>
      <c r="AD10" s="219" t="s">
        <v>167</v>
      </c>
      <c r="AE10" s="219" t="s">
        <v>167</v>
      </c>
      <c r="AF10" s="219" t="s">
        <v>167</v>
      </c>
      <c r="AG10" s="219" t="s">
        <v>167</v>
      </c>
      <c r="AH10" s="125">
        <v>360</v>
      </c>
      <c r="AI10" s="125">
        <v>131</v>
      </c>
      <c r="AJ10" s="221"/>
    </row>
    <row r="11" spans="1:36" s="93" customFormat="1" ht="15.75" customHeight="1">
      <c r="A11" s="440">
        <v>16</v>
      </c>
      <c r="B11" s="441"/>
      <c r="C11" s="84">
        <v>3</v>
      </c>
      <c r="D11" s="85">
        <v>577</v>
      </c>
      <c r="E11" s="85">
        <v>490</v>
      </c>
      <c r="F11" s="85">
        <v>87</v>
      </c>
      <c r="G11" s="85">
        <v>2</v>
      </c>
      <c r="H11" s="217" t="s">
        <v>167</v>
      </c>
      <c r="I11" s="85">
        <v>3</v>
      </c>
      <c r="J11" s="217" t="s">
        <v>167</v>
      </c>
      <c r="K11" s="85">
        <v>235</v>
      </c>
      <c r="L11" s="85">
        <v>25</v>
      </c>
      <c r="M11" s="85">
        <v>146</v>
      </c>
      <c r="N11" s="85">
        <v>20</v>
      </c>
      <c r="O11" s="85">
        <v>22</v>
      </c>
      <c r="P11" s="85">
        <v>11</v>
      </c>
      <c r="Q11" s="85">
        <v>85</v>
      </c>
      <c r="R11" s="85">
        <v>31</v>
      </c>
      <c r="S11" s="85">
        <v>7693</v>
      </c>
      <c r="T11" s="85">
        <v>4421</v>
      </c>
      <c r="U11" s="85">
        <v>3272</v>
      </c>
      <c r="V11" s="85">
        <v>884</v>
      </c>
      <c r="W11" s="85">
        <v>724</v>
      </c>
      <c r="X11" s="85">
        <v>897</v>
      </c>
      <c r="Y11" s="85">
        <v>854</v>
      </c>
      <c r="Z11" s="85">
        <v>898</v>
      </c>
      <c r="AA11" s="85">
        <v>696</v>
      </c>
      <c r="AB11" s="85">
        <v>1213</v>
      </c>
      <c r="AC11" s="85">
        <v>700</v>
      </c>
      <c r="AD11" s="85">
        <v>57</v>
      </c>
      <c r="AE11" s="85">
        <v>25</v>
      </c>
      <c r="AF11" s="85">
        <v>47</v>
      </c>
      <c r="AG11" s="85">
        <v>53</v>
      </c>
      <c r="AH11" s="85">
        <v>425</v>
      </c>
      <c r="AI11" s="85">
        <v>220</v>
      </c>
      <c r="AJ11" s="222"/>
    </row>
    <row r="12" spans="1:36" s="224" customFormat="1" ht="15.75" customHeight="1">
      <c r="A12" s="432">
        <v>17</v>
      </c>
      <c r="B12" s="433"/>
      <c r="C12" s="88">
        <v>3</v>
      </c>
      <c r="D12" s="89">
        <v>553</v>
      </c>
      <c r="E12" s="89">
        <v>462</v>
      </c>
      <c r="F12" s="89">
        <v>91</v>
      </c>
      <c r="G12" s="89">
        <v>2</v>
      </c>
      <c r="H12" s="217" t="s">
        <v>167</v>
      </c>
      <c r="I12" s="89">
        <v>3</v>
      </c>
      <c r="J12" s="217" t="s">
        <v>167</v>
      </c>
      <c r="K12" s="89">
        <v>229</v>
      </c>
      <c r="L12" s="89">
        <v>27</v>
      </c>
      <c r="M12" s="89">
        <v>134</v>
      </c>
      <c r="N12" s="89">
        <v>18</v>
      </c>
      <c r="O12" s="89">
        <v>21</v>
      </c>
      <c r="P12" s="89">
        <v>12</v>
      </c>
      <c r="Q12" s="89">
        <v>76</v>
      </c>
      <c r="R12" s="89">
        <v>34</v>
      </c>
      <c r="S12" s="89">
        <v>7584</v>
      </c>
      <c r="T12" s="89">
        <v>4424</v>
      </c>
      <c r="U12" s="89">
        <v>3160</v>
      </c>
      <c r="V12" s="89">
        <v>924</v>
      </c>
      <c r="W12" s="89">
        <v>722</v>
      </c>
      <c r="X12" s="89">
        <v>947</v>
      </c>
      <c r="Y12" s="89">
        <v>725</v>
      </c>
      <c r="Z12" s="89">
        <v>907</v>
      </c>
      <c r="AA12" s="89">
        <v>707</v>
      </c>
      <c r="AB12" s="89">
        <v>1180</v>
      </c>
      <c r="AC12" s="89">
        <v>755</v>
      </c>
      <c r="AD12" s="89">
        <v>57</v>
      </c>
      <c r="AE12" s="89">
        <v>37</v>
      </c>
      <c r="AF12" s="89">
        <v>57</v>
      </c>
      <c r="AG12" s="89">
        <v>25</v>
      </c>
      <c r="AH12" s="89">
        <v>448</v>
      </c>
      <c r="AI12" s="89">
        <v>221</v>
      </c>
      <c r="AJ12" s="223"/>
    </row>
    <row r="13" spans="1:35" s="93" customFormat="1" ht="15.75" customHeight="1">
      <c r="A13" s="430" t="s">
        <v>207</v>
      </c>
      <c r="B13" s="431"/>
      <c r="C13" s="84">
        <v>1</v>
      </c>
      <c r="D13" s="85">
        <v>496</v>
      </c>
      <c r="E13" s="85">
        <v>425</v>
      </c>
      <c r="F13" s="85">
        <v>71</v>
      </c>
      <c r="G13" s="227">
        <v>1</v>
      </c>
      <c r="H13" s="217" t="s">
        <v>167</v>
      </c>
      <c r="I13" s="227">
        <v>2</v>
      </c>
      <c r="J13" s="217" t="s">
        <v>167</v>
      </c>
      <c r="K13" s="227">
        <v>207</v>
      </c>
      <c r="L13" s="227">
        <v>18</v>
      </c>
      <c r="M13" s="227">
        <v>131</v>
      </c>
      <c r="N13" s="227">
        <v>15</v>
      </c>
      <c r="O13" s="227">
        <v>9</v>
      </c>
      <c r="P13" s="227">
        <v>4</v>
      </c>
      <c r="Q13" s="227">
        <v>75</v>
      </c>
      <c r="R13" s="227">
        <v>34</v>
      </c>
      <c r="S13" s="85">
        <v>6906</v>
      </c>
      <c r="T13" s="85">
        <v>4130</v>
      </c>
      <c r="U13" s="85">
        <v>2776</v>
      </c>
      <c r="V13" s="227">
        <v>786</v>
      </c>
      <c r="W13" s="227">
        <v>520</v>
      </c>
      <c r="X13" s="227">
        <v>791</v>
      </c>
      <c r="Y13" s="227">
        <v>537</v>
      </c>
      <c r="Z13" s="227">
        <v>816</v>
      </c>
      <c r="AA13" s="227">
        <v>676</v>
      </c>
      <c r="AB13" s="227">
        <v>1089</v>
      </c>
      <c r="AC13" s="227">
        <v>732</v>
      </c>
      <c r="AD13" s="227">
        <v>57</v>
      </c>
      <c r="AE13" s="227">
        <v>37</v>
      </c>
      <c r="AF13" s="227">
        <v>57</v>
      </c>
      <c r="AG13" s="227">
        <v>25</v>
      </c>
      <c r="AH13" s="227">
        <v>534</v>
      </c>
      <c r="AI13" s="228">
        <v>249</v>
      </c>
    </row>
    <row r="14" spans="1:35" s="93" customFormat="1" ht="15.75" customHeight="1">
      <c r="A14" s="225"/>
      <c r="B14" s="226" t="s">
        <v>208</v>
      </c>
      <c r="C14" s="229"/>
      <c r="D14" s="85">
        <v>101</v>
      </c>
      <c r="E14" s="85">
        <v>84</v>
      </c>
      <c r="F14" s="85">
        <v>17</v>
      </c>
      <c r="G14" s="217" t="s">
        <v>167</v>
      </c>
      <c r="H14" s="217" t="s">
        <v>167</v>
      </c>
      <c r="I14" s="217" t="s">
        <v>167</v>
      </c>
      <c r="J14" s="217" t="s">
        <v>167</v>
      </c>
      <c r="K14" s="85">
        <v>59</v>
      </c>
      <c r="L14" s="85">
        <v>8</v>
      </c>
      <c r="M14" s="85">
        <v>21</v>
      </c>
      <c r="N14" s="85">
        <v>7</v>
      </c>
      <c r="O14" s="85">
        <v>4</v>
      </c>
      <c r="P14" s="227">
        <v>2</v>
      </c>
      <c r="Q14" s="217" t="s">
        <v>167</v>
      </c>
      <c r="R14" s="217" t="s">
        <v>167</v>
      </c>
      <c r="S14" s="85">
        <v>1042</v>
      </c>
      <c r="T14" s="85">
        <v>288</v>
      </c>
      <c r="U14" s="85">
        <v>754</v>
      </c>
      <c r="V14" s="227">
        <v>72</v>
      </c>
      <c r="W14" s="85">
        <v>158</v>
      </c>
      <c r="X14" s="227">
        <v>63</v>
      </c>
      <c r="Y14" s="85">
        <v>168</v>
      </c>
      <c r="Z14" s="227">
        <v>62</v>
      </c>
      <c r="AA14" s="227">
        <v>170</v>
      </c>
      <c r="AB14" s="227">
        <v>60</v>
      </c>
      <c r="AC14" s="227">
        <v>191</v>
      </c>
      <c r="AD14" s="219" t="s">
        <v>167</v>
      </c>
      <c r="AE14" s="219" t="s">
        <v>167</v>
      </c>
      <c r="AF14" s="219" t="s">
        <v>167</v>
      </c>
      <c r="AG14" s="219" t="s">
        <v>167</v>
      </c>
      <c r="AH14" s="227">
        <v>31</v>
      </c>
      <c r="AI14" s="85">
        <v>67</v>
      </c>
    </row>
    <row r="15" spans="1:35" s="93" customFormat="1" ht="15.75" customHeight="1">
      <c r="A15" s="225"/>
      <c r="B15" s="226" t="s">
        <v>209</v>
      </c>
      <c r="C15" s="229"/>
      <c r="D15" s="85">
        <v>25</v>
      </c>
      <c r="E15" s="85">
        <v>22</v>
      </c>
      <c r="F15" s="85">
        <v>3</v>
      </c>
      <c r="G15" s="217" t="s">
        <v>167</v>
      </c>
      <c r="H15" s="217" t="s">
        <v>167</v>
      </c>
      <c r="I15" s="217" t="s">
        <v>167</v>
      </c>
      <c r="J15" s="217" t="s">
        <v>167</v>
      </c>
      <c r="K15" s="85">
        <v>8</v>
      </c>
      <c r="L15" s="217" t="s">
        <v>167</v>
      </c>
      <c r="M15" s="85">
        <v>14</v>
      </c>
      <c r="N15" s="85">
        <v>2</v>
      </c>
      <c r="O15" s="217" t="s">
        <v>167</v>
      </c>
      <c r="P15" s="217" t="s">
        <v>167</v>
      </c>
      <c r="Q15" s="217" t="s">
        <v>167</v>
      </c>
      <c r="R15" s="227">
        <v>1</v>
      </c>
      <c r="S15" s="85">
        <v>896</v>
      </c>
      <c r="T15" s="85">
        <v>534</v>
      </c>
      <c r="U15" s="85">
        <v>362</v>
      </c>
      <c r="V15" s="227">
        <v>109</v>
      </c>
      <c r="W15" s="85">
        <v>60</v>
      </c>
      <c r="X15" s="227">
        <v>108</v>
      </c>
      <c r="Y15" s="85">
        <v>68</v>
      </c>
      <c r="Z15" s="227">
        <v>117</v>
      </c>
      <c r="AA15" s="227">
        <v>105</v>
      </c>
      <c r="AB15" s="227">
        <v>181</v>
      </c>
      <c r="AC15" s="227">
        <v>124</v>
      </c>
      <c r="AD15" s="219" t="s">
        <v>167</v>
      </c>
      <c r="AE15" s="219" t="s">
        <v>167</v>
      </c>
      <c r="AF15" s="219" t="s">
        <v>167</v>
      </c>
      <c r="AG15" s="219" t="s">
        <v>167</v>
      </c>
      <c r="AH15" s="227">
        <v>19</v>
      </c>
      <c r="AI15" s="85">
        <v>5</v>
      </c>
    </row>
    <row r="16" spans="1:35" s="93" customFormat="1" ht="15.75" customHeight="1">
      <c r="A16" s="225"/>
      <c r="B16" s="226" t="s">
        <v>210</v>
      </c>
      <c r="C16" s="229"/>
      <c r="D16" s="85">
        <v>57</v>
      </c>
      <c r="E16" s="85">
        <v>48</v>
      </c>
      <c r="F16" s="85">
        <v>9</v>
      </c>
      <c r="G16" s="217" t="s">
        <v>167</v>
      </c>
      <c r="H16" s="217" t="s">
        <v>167</v>
      </c>
      <c r="I16" s="217" t="s">
        <v>167</v>
      </c>
      <c r="J16" s="217" t="s">
        <v>167</v>
      </c>
      <c r="K16" s="85">
        <v>30</v>
      </c>
      <c r="L16" s="217" t="s">
        <v>167</v>
      </c>
      <c r="M16" s="85">
        <v>18</v>
      </c>
      <c r="N16" s="227">
        <v>1</v>
      </c>
      <c r="O16" s="217" t="s">
        <v>167</v>
      </c>
      <c r="P16" s="217" t="s">
        <v>167</v>
      </c>
      <c r="Q16" s="217" t="s">
        <v>167</v>
      </c>
      <c r="R16" s="227">
        <v>8</v>
      </c>
      <c r="S16" s="85">
        <v>1628</v>
      </c>
      <c r="T16" s="85">
        <v>968</v>
      </c>
      <c r="U16" s="85">
        <v>660</v>
      </c>
      <c r="V16" s="227">
        <v>189</v>
      </c>
      <c r="W16" s="85">
        <v>126</v>
      </c>
      <c r="X16" s="227">
        <v>198</v>
      </c>
      <c r="Y16" s="85">
        <v>119</v>
      </c>
      <c r="Z16" s="227">
        <v>225</v>
      </c>
      <c r="AA16" s="227">
        <v>182</v>
      </c>
      <c r="AB16" s="227">
        <v>337</v>
      </c>
      <c r="AC16" s="227">
        <v>211</v>
      </c>
      <c r="AD16" s="219" t="s">
        <v>167</v>
      </c>
      <c r="AE16" s="219" t="s">
        <v>167</v>
      </c>
      <c r="AF16" s="219" t="s">
        <v>167</v>
      </c>
      <c r="AG16" s="219" t="s">
        <v>167</v>
      </c>
      <c r="AH16" s="227">
        <v>19</v>
      </c>
      <c r="AI16" s="85">
        <v>22</v>
      </c>
    </row>
    <row r="17" spans="1:35" s="93" customFormat="1" ht="15.75" customHeight="1">
      <c r="A17" s="225"/>
      <c r="B17" s="226" t="s">
        <v>211</v>
      </c>
      <c r="C17" s="229"/>
      <c r="D17" s="85">
        <v>80</v>
      </c>
      <c r="E17" s="85">
        <v>76</v>
      </c>
      <c r="F17" s="85">
        <v>4</v>
      </c>
      <c r="G17" s="217" t="s">
        <v>167</v>
      </c>
      <c r="H17" s="217" t="s">
        <v>167</v>
      </c>
      <c r="I17" s="217" t="s">
        <v>167</v>
      </c>
      <c r="J17" s="217" t="s">
        <v>167</v>
      </c>
      <c r="K17" s="85">
        <v>43</v>
      </c>
      <c r="L17" s="85">
        <v>1</v>
      </c>
      <c r="M17" s="85">
        <v>25</v>
      </c>
      <c r="N17" s="217" t="s">
        <v>167</v>
      </c>
      <c r="O17" s="85">
        <v>3</v>
      </c>
      <c r="P17" s="217" t="s">
        <v>167</v>
      </c>
      <c r="Q17" s="227">
        <v>5</v>
      </c>
      <c r="R17" s="227">
        <v>3</v>
      </c>
      <c r="S17" s="85">
        <v>1436</v>
      </c>
      <c r="T17" s="85">
        <v>1324</v>
      </c>
      <c r="U17" s="85">
        <v>112</v>
      </c>
      <c r="V17" s="227">
        <v>247</v>
      </c>
      <c r="W17" s="85">
        <v>25</v>
      </c>
      <c r="X17" s="227">
        <v>252</v>
      </c>
      <c r="Y17" s="227">
        <v>19</v>
      </c>
      <c r="Z17" s="227">
        <v>266</v>
      </c>
      <c r="AA17" s="227">
        <v>26</v>
      </c>
      <c r="AB17" s="227">
        <v>327</v>
      </c>
      <c r="AC17" s="227">
        <v>30</v>
      </c>
      <c r="AD17" s="219" t="s">
        <v>167</v>
      </c>
      <c r="AE17" s="219" t="s">
        <v>167</v>
      </c>
      <c r="AF17" s="219" t="s">
        <v>167</v>
      </c>
      <c r="AG17" s="219" t="s">
        <v>167</v>
      </c>
      <c r="AH17" s="227">
        <v>232</v>
      </c>
      <c r="AI17" s="227">
        <v>12</v>
      </c>
    </row>
    <row r="18" spans="1:35" s="93" customFormat="1" ht="15.75" customHeight="1">
      <c r="A18" s="225"/>
      <c r="B18" s="226" t="s">
        <v>212</v>
      </c>
      <c r="C18" s="92"/>
      <c r="D18" s="85">
        <v>63</v>
      </c>
      <c r="E18" s="85">
        <v>62</v>
      </c>
      <c r="F18" s="85">
        <v>1</v>
      </c>
      <c r="G18" s="217" t="s">
        <v>167</v>
      </c>
      <c r="H18" s="217" t="s">
        <v>167</v>
      </c>
      <c r="I18" s="217" t="s">
        <v>167</v>
      </c>
      <c r="J18" s="217" t="s">
        <v>167</v>
      </c>
      <c r="K18" s="230">
        <v>33</v>
      </c>
      <c r="L18" s="217" t="s">
        <v>167</v>
      </c>
      <c r="M18" s="230">
        <v>23</v>
      </c>
      <c r="N18" s="227">
        <v>1</v>
      </c>
      <c r="O18" s="217" t="s">
        <v>167</v>
      </c>
      <c r="P18" s="217" t="s">
        <v>167</v>
      </c>
      <c r="Q18" s="92">
        <v>6</v>
      </c>
      <c r="R18" s="217" t="s">
        <v>167</v>
      </c>
      <c r="S18" s="85">
        <v>819</v>
      </c>
      <c r="T18" s="85">
        <v>462</v>
      </c>
      <c r="U18" s="85">
        <v>357</v>
      </c>
      <c r="V18" s="227">
        <v>97</v>
      </c>
      <c r="W18" s="85">
        <v>71</v>
      </c>
      <c r="X18" s="227">
        <v>92</v>
      </c>
      <c r="Y18" s="85">
        <v>76</v>
      </c>
      <c r="Z18" s="227">
        <v>80</v>
      </c>
      <c r="AA18" s="227">
        <v>93</v>
      </c>
      <c r="AB18" s="227">
        <v>122</v>
      </c>
      <c r="AC18" s="227">
        <v>76</v>
      </c>
      <c r="AD18" s="219" t="s">
        <v>167</v>
      </c>
      <c r="AE18" s="219" t="s">
        <v>167</v>
      </c>
      <c r="AF18" s="219" t="s">
        <v>167</v>
      </c>
      <c r="AG18" s="219" t="s">
        <v>167</v>
      </c>
      <c r="AH18" s="227">
        <v>71</v>
      </c>
      <c r="AI18" s="85">
        <v>41</v>
      </c>
    </row>
    <row r="19" spans="1:35" s="93" customFormat="1" ht="15.75" customHeight="1">
      <c r="A19" s="225"/>
      <c r="B19" s="226" t="s">
        <v>213</v>
      </c>
      <c r="C19" s="92"/>
      <c r="D19" s="85">
        <v>167</v>
      </c>
      <c r="E19" s="85">
        <v>130</v>
      </c>
      <c r="F19" s="85">
        <v>37</v>
      </c>
      <c r="G19" s="217" t="s">
        <v>167</v>
      </c>
      <c r="H19" s="217" t="s">
        <v>167</v>
      </c>
      <c r="I19" s="217" t="s">
        <v>167</v>
      </c>
      <c r="J19" s="217" t="s">
        <v>167</v>
      </c>
      <c r="K19" s="230">
        <v>34</v>
      </c>
      <c r="L19" s="92">
        <v>9</v>
      </c>
      <c r="M19" s="230">
        <v>30</v>
      </c>
      <c r="N19" s="227">
        <v>4</v>
      </c>
      <c r="O19" s="227">
        <v>2</v>
      </c>
      <c r="P19" s="230">
        <v>2</v>
      </c>
      <c r="Q19" s="92">
        <v>64</v>
      </c>
      <c r="R19" s="92">
        <v>22</v>
      </c>
      <c r="S19" s="85">
        <v>957</v>
      </c>
      <c r="T19" s="85">
        <v>458</v>
      </c>
      <c r="U19" s="85">
        <v>499</v>
      </c>
      <c r="V19" s="227">
        <v>72</v>
      </c>
      <c r="W19" s="85">
        <v>80</v>
      </c>
      <c r="X19" s="227">
        <v>78</v>
      </c>
      <c r="Y19" s="85">
        <v>87</v>
      </c>
      <c r="Z19" s="227">
        <v>66</v>
      </c>
      <c r="AA19" s="227">
        <v>100</v>
      </c>
      <c r="AB19" s="227">
        <v>62</v>
      </c>
      <c r="AC19" s="227">
        <v>100</v>
      </c>
      <c r="AD19" s="227">
        <v>57</v>
      </c>
      <c r="AE19" s="227">
        <v>37</v>
      </c>
      <c r="AF19" s="227">
        <v>57</v>
      </c>
      <c r="AG19" s="227">
        <v>25</v>
      </c>
      <c r="AH19" s="227">
        <v>66</v>
      </c>
      <c r="AI19" s="85">
        <v>70</v>
      </c>
    </row>
    <row r="20" spans="1:35" s="93" customFormat="1" ht="15.75" customHeight="1">
      <c r="A20" s="144" t="s">
        <v>231</v>
      </c>
      <c r="B20" s="231" t="s">
        <v>232</v>
      </c>
      <c r="C20" s="92"/>
      <c r="D20" s="217" t="s">
        <v>167</v>
      </c>
      <c r="E20" s="217" t="s">
        <v>167</v>
      </c>
      <c r="F20" s="217" t="s">
        <v>167</v>
      </c>
      <c r="G20" s="217" t="s">
        <v>167</v>
      </c>
      <c r="H20" s="217" t="s">
        <v>167</v>
      </c>
      <c r="I20" s="217" t="s">
        <v>167</v>
      </c>
      <c r="J20" s="217" t="s">
        <v>167</v>
      </c>
      <c r="K20" s="217" t="s">
        <v>167</v>
      </c>
      <c r="L20" s="217" t="s">
        <v>167</v>
      </c>
      <c r="M20" s="217" t="s">
        <v>167</v>
      </c>
      <c r="N20" s="217" t="s">
        <v>167</v>
      </c>
      <c r="O20" s="217" t="s">
        <v>167</v>
      </c>
      <c r="P20" s="217" t="s">
        <v>167</v>
      </c>
      <c r="Q20" s="217" t="s">
        <v>167</v>
      </c>
      <c r="R20" s="217" t="s">
        <v>167</v>
      </c>
      <c r="S20" s="85">
        <v>60</v>
      </c>
      <c r="T20" s="85">
        <v>38</v>
      </c>
      <c r="U20" s="85">
        <v>22</v>
      </c>
      <c r="V20" s="227">
        <v>16</v>
      </c>
      <c r="W20" s="227">
        <v>14</v>
      </c>
      <c r="X20" s="227">
        <v>22</v>
      </c>
      <c r="Y20" s="227">
        <v>8</v>
      </c>
      <c r="Z20" s="219" t="s">
        <v>167</v>
      </c>
      <c r="AA20" s="219" t="s">
        <v>167</v>
      </c>
      <c r="AB20" s="219" t="s">
        <v>167</v>
      </c>
      <c r="AC20" s="219" t="s">
        <v>167</v>
      </c>
      <c r="AD20" s="219" t="s">
        <v>167</v>
      </c>
      <c r="AE20" s="219" t="s">
        <v>167</v>
      </c>
      <c r="AF20" s="219" t="s">
        <v>167</v>
      </c>
      <c r="AG20" s="219" t="s">
        <v>167</v>
      </c>
      <c r="AH20" s="227">
        <v>38</v>
      </c>
      <c r="AI20" s="85">
        <v>22</v>
      </c>
    </row>
    <row r="21" spans="1:35" s="93" customFormat="1" ht="15.75" customHeight="1">
      <c r="A21" s="144" t="s">
        <v>231</v>
      </c>
      <c r="B21" s="231" t="s">
        <v>233</v>
      </c>
      <c r="C21" s="92"/>
      <c r="D21" s="217" t="s">
        <v>167</v>
      </c>
      <c r="E21" s="217" t="s">
        <v>167</v>
      </c>
      <c r="F21" s="217" t="s">
        <v>167</v>
      </c>
      <c r="G21" s="217" t="s">
        <v>167</v>
      </c>
      <c r="H21" s="217" t="s">
        <v>167</v>
      </c>
      <c r="I21" s="217" t="s">
        <v>167</v>
      </c>
      <c r="J21" s="217" t="s">
        <v>167</v>
      </c>
      <c r="K21" s="217" t="s">
        <v>167</v>
      </c>
      <c r="L21" s="217" t="s">
        <v>167</v>
      </c>
      <c r="M21" s="217" t="s">
        <v>167</v>
      </c>
      <c r="N21" s="217" t="s">
        <v>167</v>
      </c>
      <c r="O21" s="217" t="s">
        <v>167</v>
      </c>
      <c r="P21" s="217" t="s">
        <v>167</v>
      </c>
      <c r="Q21" s="217" t="s">
        <v>167</v>
      </c>
      <c r="R21" s="217" t="s">
        <v>167</v>
      </c>
      <c r="S21" s="85">
        <v>68</v>
      </c>
      <c r="T21" s="85">
        <v>58</v>
      </c>
      <c r="U21" s="85">
        <v>10</v>
      </c>
      <c r="V21" s="227">
        <v>24</v>
      </c>
      <c r="W21" s="227">
        <v>7</v>
      </c>
      <c r="X21" s="227">
        <v>34</v>
      </c>
      <c r="Y21" s="227">
        <v>3</v>
      </c>
      <c r="Z21" s="219" t="s">
        <v>167</v>
      </c>
      <c r="AA21" s="219" t="s">
        <v>167</v>
      </c>
      <c r="AB21" s="219" t="s">
        <v>167</v>
      </c>
      <c r="AC21" s="219" t="s">
        <v>167</v>
      </c>
      <c r="AD21" s="219" t="s">
        <v>167</v>
      </c>
      <c r="AE21" s="219" t="s">
        <v>167</v>
      </c>
      <c r="AF21" s="219" t="s">
        <v>167</v>
      </c>
      <c r="AG21" s="219" t="s">
        <v>167</v>
      </c>
      <c r="AH21" s="227">
        <v>58</v>
      </c>
      <c r="AI21" s="85">
        <v>10</v>
      </c>
    </row>
    <row r="22" spans="1:35" s="93" customFormat="1" ht="15.75" customHeight="1">
      <c r="A22" s="430" t="s">
        <v>214</v>
      </c>
      <c r="B22" s="431"/>
      <c r="C22" s="232">
        <v>1</v>
      </c>
      <c r="D22" s="85">
        <v>36</v>
      </c>
      <c r="E22" s="85">
        <v>30</v>
      </c>
      <c r="F22" s="85">
        <v>6</v>
      </c>
      <c r="G22" s="230">
        <v>1</v>
      </c>
      <c r="H22" s="217" t="s">
        <v>167</v>
      </c>
      <c r="I22" s="92">
        <v>1</v>
      </c>
      <c r="J22" s="217" t="s">
        <v>167</v>
      </c>
      <c r="K22" s="230">
        <v>16</v>
      </c>
      <c r="L22" s="92">
        <v>2</v>
      </c>
      <c r="M22" s="230">
        <v>2</v>
      </c>
      <c r="N22" s="217" t="s">
        <v>167</v>
      </c>
      <c r="O22" s="230">
        <v>9</v>
      </c>
      <c r="P22" s="230">
        <v>4</v>
      </c>
      <c r="Q22" s="227">
        <v>1</v>
      </c>
      <c r="R22" s="217" t="s">
        <v>167</v>
      </c>
      <c r="S22" s="85">
        <v>462</v>
      </c>
      <c r="T22" s="85">
        <v>374</v>
      </c>
      <c r="U22" s="85">
        <v>88</v>
      </c>
      <c r="V22" s="227">
        <v>93</v>
      </c>
      <c r="W22" s="85">
        <v>14</v>
      </c>
      <c r="X22" s="227">
        <v>89</v>
      </c>
      <c r="Y22" s="85">
        <v>16</v>
      </c>
      <c r="Z22" s="227">
        <v>91</v>
      </c>
      <c r="AA22" s="227">
        <v>31</v>
      </c>
      <c r="AB22" s="227">
        <v>91</v>
      </c>
      <c r="AC22" s="227">
        <v>23</v>
      </c>
      <c r="AD22" s="219" t="s">
        <v>167</v>
      </c>
      <c r="AE22" s="219" t="s">
        <v>167</v>
      </c>
      <c r="AF22" s="219" t="s">
        <v>167</v>
      </c>
      <c r="AG22" s="219" t="s">
        <v>167</v>
      </c>
      <c r="AH22" s="227">
        <v>10</v>
      </c>
      <c r="AI22" s="227">
        <v>4</v>
      </c>
    </row>
    <row r="23" spans="1:35" s="93" customFormat="1" ht="15.75" customHeight="1">
      <c r="A23" s="430" t="s">
        <v>215</v>
      </c>
      <c r="B23" s="431"/>
      <c r="C23" s="232">
        <v>1</v>
      </c>
      <c r="D23" s="85">
        <v>24</v>
      </c>
      <c r="E23" s="85">
        <v>10</v>
      </c>
      <c r="F23" s="85">
        <v>14</v>
      </c>
      <c r="G23" s="217" t="s">
        <v>167</v>
      </c>
      <c r="H23" s="217" t="s">
        <v>167</v>
      </c>
      <c r="I23" s="217" t="s">
        <v>167</v>
      </c>
      <c r="J23" s="217" t="s">
        <v>167</v>
      </c>
      <c r="K23" s="230">
        <v>6</v>
      </c>
      <c r="L23" s="230">
        <v>7</v>
      </c>
      <c r="M23" s="230">
        <v>1</v>
      </c>
      <c r="N23" s="230">
        <v>3</v>
      </c>
      <c r="O23" s="230">
        <v>3</v>
      </c>
      <c r="P23" s="230">
        <v>4</v>
      </c>
      <c r="Q23" s="217" t="s">
        <v>167</v>
      </c>
      <c r="R23" s="217" t="s">
        <v>167</v>
      </c>
      <c r="S23" s="85">
        <v>344</v>
      </c>
      <c r="T23" s="85">
        <v>16</v>
      </c>
      <c r="U23" s="85">
        <v>328</v>
      </c>
      <c r="V23" s="92">
        <v>5</v>
      </c>
      <c r="W23" s="230">
        <v>167</v>
      </c>
      <c r="X23" s="92">
        <v>11</v>
      </c>
      <c r="Y23" s="230">
        <v>161</v>
      </c>
      <c r="Z23" s="219" t="s">
        <v>167</v>
      </c>
      <c r="AA23" s="219" t="s">
        <v>167</v>
      </c>
      <c r="AB23" s="219" t="s">
        <v>167</v>
      </c>
      <c r="AC23" s="219" t="s">
        <v>167</v>
      </c>
      <c r="AD23" s="219" t="s">
        <v>167</v>
      </c>
      <c r="AE23" s="219" t="s">
        <v>167</v>
      </c>
      <c r="AF23" s="219" t="s">
        <v>167</v>
      </c>
      <c r="AG23" s="219" t="s">
        <v>167</v>
      </c>
      <c r="AH23" s="219" t="s">
        <v>167</v>
      </c>
      <c r="AI23" s="219" t="s">
        <v>167</v>
      </c>
    </row>
    <row r="24" spans="1:35" s="93" customFormat="1" ht="15.75" customHeight="1" thickBot="1">
      <c r="A24" s="430" t="s">
        <v>216</v>
      </c>
      <c r="B24" s="431"/>
      <c r="C24" s="233" t="s">
        <v>217</v>
      </c>
      <c r="D24" s="96"/>
      <c r="E24" s="96"/>
      <c r="F24" s="96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6"/>
      <c r="T24" s="96"/>
      <c r="U24" s="96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</row>
    <row r="25" spans="1:35" s="204" customFormat="1" ht="15.75" customHeight="1">
      <c r="A25" s="234" t="s">
        <v>218</v>
      </c>
      <c r="B25" s="235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7"/>
      <c r="T25" s="238"/>
      <c r="U25" s="239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</row>
    <row r="26" spans="1:35" s="204" customFormat="1" ht="15.75" customHeight="1">
      <c r="A26" s="240" t="s">
        <v>219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41"/>
      <c r="T26" s="241"/>
      <c r="U26" s="241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</row>
    <row r="27" spans="1:35" s="204" customFormat="1" ht="15.75" customHeight="1">
      <c r="A27" s="240" t="s">
        <v>220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9"/>
      <c r="M27" s="239"/>
      <c r="N27" s="239"/>
      <c r="O27" s="236"/>
      <c r="P27" s="236"/>
      <c r="Q27" s="236"/>
      <c r="R27" s="236"/>
      <c r="S27" s="239"/>
      <c r="T27" s="239"/>
      <c r="U27" s="239"/>
      <c r="V27" s="236"/>
      <c r="W27" s="236"/>
      <c r="X27" s="236"/>
      <c r="Y27" s="236"/>
      <c r="Z27" s="236"/>
      <c r="AA27" s="242"/>
      <c r="AB27" s="236"/>
      <c r="AC27" s="236"/>
      <c r="AD27" s="236"/>
      <c r="AE27" s="236"/>
      <c r="AF27" s="236"/>
      <c r="AG27" s="236"/>
      <c r="AH27" s="236"/>
      <c r="AI27" s="236"/>
    </row>
    <row r="28" spans="1:35" s="204" customFormat="1" ht="15.75" customHeight="1">
      <c r="A28" s="240" t="s">
        <v>221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9"/>
      <c r="T28" s="239"/>
      <c r="U28" s="239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</row>
    <row r="29" spans="1:35" s="204" customFormat="1" ht="15.75" customHeight="1">
      <c r="A29" s="240" t="s">
        <v>222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9"/>
      <c r="T29" s="239"/>
      <c r="U29" s="239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</row>
    <row r="30" spans="1:32" s="204" customFormat="1" ht="15.75" customHeight="1">
      <c r="A30" s="240" t="s">
        <v>223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</row>
    <row r="31" spans="1:35" s="204" customFormat="1" ht="15.75" customHeight="1">
      <c r="A31" s="240" t="s">
        <v>224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</row>
    <row r="32" spans="1:35" s="204" customFormat="1" ht="15.75" customHeight="1">
      <c r="A32" s="240" t="s">
        <v>225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</row>
    <row r="33" spans="1:35" s="200" customFormat="1" ht="15.75" customHeight="1">
      <c r="A33" s="243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</row>
    <row r="34" spans="1:35" s="200" customFormat="1" ht="15.75" customHeight="1">
      <c r="A34" s="243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</row>
    <row r="35" spans="1:35" s="200" customFormat="1" ht="15.75" customHeight="1">
      <c r="A35" s="243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</row>
    <row r="36" spans="1:35" s="200" customFormat="1" ht="15.75" customHeight="1">
      <c r="A36" s="243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</row>
    <row r="37" spans="7:35" s="200" customFormat="1" ht="11.25" customHeight="1"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</row>
    <row r="38" s="200" customFormat="1" ht="11.25" customHeight="1"/>
    <row r="39" s="200" customFormat="1" ht="13.5"/>
    <row r="40" s="200" customFormat="1" ht="13.5"/>
    <row r="41" s="200" customFormat="1" ht="13.5"/>
    <row r="42" s="200" customFormat="1" ht="13.5"/>
    <row r="43" s="200" customFormat="1" ht="13.5"/>
    <row r="44" s="200" customFormat="1" ht="13.5"/>
    <row r="45" s="200" customFormat="1" ht="13.5"/>
    <row r="46" s="200" customFormat="1" ht="13.5"/>
    <row r="47" s="200" customFormat="1" ht="13.5"/>
    <row r="48" s="200" customFormat="1" ht="13.5"/>
  </sheetData>
  <mergeCells count="30">
    <mergeCell ref="A11:B11"/>
    <mergeCell ref="S5:U5"/>
    <mergeCell ref="K5:L5"/>
    <mergeCell ref="M5:N5"/>
    <mergeCell ref="O5:P5"/>
    <mergeCell ref="A10:B10"/>
    <mergeCell ref="A7:B7"/>
    <mergeCell ref="D5:F5"/>
    <mergeCell ref="A9:B9"/>
    <mergeCell ref="A4:B6"/>
    <mergeCell ref="A8:B8"/>
    <mergeCell ref="D4:R4"/>
    <mergeCell ref="S4:AI4"/>
    <mergeCell ref="AD5:AE5"/>
    <mergeCell ref="AF5:AG5"/>
    <mergeCell ref="A24:B24"/>
    <mergeCell ref="A12:B12"/>
    <mergeCell ref="A13:B13"/>
    <mergeCell ref="A22:B22"/>
    <mergeCell ref="A23:B23"/>
    <mergeCell ref="A1:AI1"/>
    <mergeCell ref="AB5:AC5"/>
    <mergeCell ref="Z5:AA5"/>
    <mergeCell ref="X5:Y5"/>
    <mergeCell ref="G5:H5"/>
    <mergeCell ref="I5:J5"/>
    <mergeCell ref="Q5:R5"/>
    <mergeCell ref="AH5:AI5"/>
    <mergeCell ref="C4:C6"/>
    <mergeCell ref="V5:W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K.Yoshida</cp:lastModifiedBy>
  <cp:lastPrinted>2006-03-24T08:37:44Z</cp:lastPrinted>
  <dcterms:created xsi:type="dcterms:W3CDTF">2000-01-20T00:44:33Z</dcterms:created>
  <dcterms:modified xsi:type="dcterms:W3CDTF">2006-03-31T02:36:30Z</dcterms:modified>
  <cp:category/>
  <cp:version/>
  <cp:contentType/>
  <cp:contentStatus/>
</cp:coreProperties>
</file>