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1230" windowWidth="14385" windowHeight="8985" activeTab="0"/>
  </bookViews>
  <sheets>
    <sheet name="2表" sheetId="1" r:id="rId1"/>
    <sheet name="図2" sheetId="2" r:id="rId2"/>
    <sheet name="１市５町" sheetId="3" state="hidden" r:id="rId3"/>
  </sheets>
  <externalReferences>
    <externalReference r:id="rId6"/>
    <externalReference r:id="rId7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'１市５町'!$A$1:$J$17</definedName>
    <definedName name="_xlnm.Print_Area" localSheetId="0">'2表'!$A$1:$I$19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<sst xmlns="http://schemas.openxmlformats.org/spreadsheetml/2006/main" count="52" uniqueCount="32">
  <si>
    <t>(牟礼町）</t>
  </si>
  <si>
    <t>（庵治町）</t>
  </si>
  <si>
    <t>（香川町）</t>
  </si>
  <si>
    <t>（香南町）</t>
  </si>
  <si>
    <t>（国分寺町）</t>
  </si>
  <si>
    <t>第2表    産業3部門別就業者数の推移</t>
  </si>
  <si>
    <t>年次</t>
  </si>
  <si>
    <t>就   業   者   数</t>
  </si>
  <si>
    <t>構  成  比   (%)</t>
  </si>
  <si>
    <t>総数 1)</t>
  </si>
  <si>
    <t>第１次産業</t>
  </si>
  <si>
    <t>第２次産業</t>
  </si>
  <si>
    <t>第３次産業</t>
  </si>
  <si>
    <t>昭和50年</t>
  </si>
  <si>
    <t>昭和60年</t>
  </si>
  <si>
    <t>平成 2年</t>
  </si>
  <si>
    <t>平成 7年</t>
  </si>
  <si>
    <t>平成12年</t>
  </si>
  <si>
    <t>1) 分類不能の産業を含む。</t>
  </si>
  <si>
    <t>平成17年</t>
  </si>
  <si>
    <t>分類不能の産業</t>
  </si>
  <si>
    <t>（１市５町）</t>
  </si>
  <si>
    <t>平成22年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</si>
  <si>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</si>
  <si>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</si>
  <si>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</si>
  <si>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</si>
  <si>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</si>
  <si>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</si>
  <si>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</si>
  <si>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　（注）旧市町については，平成12年10月1日現在の市町の領域に合わせて組替えたものである。</t>
  </si>
  <si>
    <t>産業３部門別就業者数の推移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</si>
</sst>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000\-00"/>
    <numFmt numFmtId="185" formatCode="&quot;¥&quot;#,##0;\-&quot;¥&quot;#,##0"/>
    <numFmt numFmtId="186" formatCode="&quot;¥&quot;#,##0;[Red]\-&quot;¥&quot;#,##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#,###,##0;&quot;-&quot;#,###,##0"/>
    <numFmt numFmtId="190" formatCode="\ ###,###,##0;&quot;-&quot;###,###,##0"/>
    <numFmt numFmtId="191" formatCode="###,###,##0;&quot;-&quot;##,###,##0"/>
    <numFmt numFmtId="192" formatCode="#,###,##0;&quot; -&quot;###,##0"/>
    <numFmt numFmtId="193" formatCode="\ ###,##0;&quot;-&quot;###,##0"/>
    <numFmt numFmtId="194" formatCode="#,##0.00_ "/>
    <numFmt numFmtId="195" formatCode="0.00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7" fontId="8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77" fontId="13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177" fontId="13" fillId="0" borderId="17" xfId="0" applyNumberFormat="1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77" fontId="6" fillId="0" borderId="17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78" fontId="13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0" xfId="61">
      <alignment/>
      <protection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0" fillId="0" borderId="0" xfId="0" applyNumberFormat="1" applyAlignment="1">
      <alignment/>
    </xf>
    <xf numFmtId="0" fontId="34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585"/>
          <c:w val="0.7935"/>
          <c:h val="0.9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'2表'!$D$4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'2表'!$B$5:$B$10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'2表'!$D$5:$D$10</c:f>
              <c:numCache>
                <c:ptCount val="6"/>
                <c:pt idx="0">
                  <c:v>8788</c:v>
                </c:pt>
                <c:pt idx="1">
                  <c:v>7194</c:v>
                </c:pt>
                <c:pt idx="2">
                  <c:v>6762</c:v>
                </c:pt>
                <c:pt idx="3">
                  <c:v>5534</c:v>
                </c:pt>
                <c:pt idx="4">
                  <c:v>5564</c:v>
                </c:pt>
                <c:pt idx="5">
                  <c:v>5528</c:v>
                </c:pt>
              </c:numCache>
            </c:numRef>
          </c:val>
        </c:ser>
        <c:ser>
          <c:idx val="2"/>
          <c:order val="1"/>
          <c:tx>
            <c:strRef>
              <c:f>'2表'!$E$4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'2表'!$B$5:$B$10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'2表'!$E$5:$E$10</c:f>
              <c:numCache>
                <c:ptCount val="6"/>
                <c:pt idx="0">
                  <c:v>37594</c:v>
                </c:pt>
                <c:pt idx="1">
                  <c:v>38476</c:v>
                </c:pt>
                <c:pt idx="2">
                  <c:v>37680</c:v>
                </c:pt>
                <c:pt idx="3">
                  <c:v>34862</c:v>
                </c:pt>
                <c:pt idx="4">
                  <c:v>31136</c:v>
                </c:pt>
                <c:pt idx="5">
                  <c:v>36126</c:v>
                </c:pt>
              </c:numCache>
            </c:numRef>
          </c:val>
        </c:ser>
        <c:ser>
          <c:idx val="3"/>
          <c:order val="2"/>
          <c:tx>
            <c:strRef>
              <c:f>'2表'!$F$4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'2表'!$B$5:$B$10</c:f>
              <c:strCache>
                <c:ptCount val="6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</c:strCache>
            </c:strRef>
          </c:cat>
          <c:val>
            <c:numRef>
              <c:f>'2表'!$F$5:$F$10</c:f>
              <c:numCache>
                <c:ptCount val="6"/>
                <c:pt idx="0">
                  <c:v>107045</c:v>
                </c:pt>
                <c:pt idx="1">
                  <c:v>114431</c:v>
                </c:pt>
                <c:pt idx="2">
                  <c:v>122800</c:v>
                </c:pt>
                <c:pt idx="3">
                  <c:v>123127</c:v>
                </c:pt>
                <c:pt idx="4">
                  <c:v>121407</c:v>
                </c:pt>
                <c:pt idx="5">
                  <c:v>144143</c:v>
                </c:pt>
              </c:numCache>
            </c:numRef>
          </c:val>
        </c:ser>
        <c:overlap val="100"/>
        <c:axId val="30702596"/>
        <c:axId val="7887909"/>
      </c:barChart>
      <c:catAx>
        <c:axId val="3070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就業者数（人）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5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2"/>
          <c:y val="0.00575"/>
          <c:w val="0.31375"/>
          <c:h val="0.0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</xdr:row>
      <xdr:rowOff>161925</xdr:rowOff>
    </xdr:from>
    <xdr:to>
      <xdr:col>15</xdr:col>
      <xdr:colOff>57150</xdr:colOff>
      <xdr:row>34</xdr:row>
      <xdr:rowOff>161925</xdr:rowOff>
    </xdr:to>
    <xdr:graphicFrame>
      <xdr:nvGraphicFramePr>
        <xdr:cNvPr id="1" name="グラフ 2"/>
        <xdr:cNvGraphicFramePr/>
      </xdr:nvGraphicFramePr>
      <xdr:xfrm>
        <a:off x="971550" y="1009650"/>
        <a:ext cx="105727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data\k7126\&#12487;&#12473;&#12463;&#12488;&#12483;&#12503;\&#21360;&#21047;&#29992;\&#22269;&#21218;&#35519;&#26619;&#12464;&#12521;&#12501;(No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-1データ"/>
      <sheetName val="Sheet1"/>
      <sheetName val="図-3データ"/>
    </sheetNames>
    <sheetDataSet>
      <sheetData sheetId="2">
        <row r="4">
          <cell r="D4" t="str">
            <v>第１次産業</v>
          </cell>
          <cell r="E4" t="str">
            <v>第２次産業</v>
          </cell>
          <cell r="F4" t="str">
            <v>第３次産業</v>
          </cell>
        </row>
        <row r="5">
          <cell r="B5" t="str">
            <v>昭和50年</v>
          </cell>
          <cell r="D5">
            <v>11874</v>
          </cell>
          <cell r="E5">
            <v>40393</v>
          </cell>
          <cell r="F5">
            <v>92428</v>
          </cell>
        </row>
        <row r="6">
          <cell r="B6" t="str">
            <v>昭和60年</v>
          </cell>
          <cell r="D6">
            <v>8788</v>
          </cell>
          <cell r="E6">
            <v>37594</v>
          </cell>
          <cell r="F6">
            <v>107045</v>
          </cell>
        </row>
        <row r="7">
          <cell r="B7" t="str">
            <v>平成 2年</v>
          </cell>
          <cell r="D7">
            <v>7194</v>
          </cell>
          <cell r="E7">
            <v>38476</v>
          </cell>
          <cell r="F7">
            <v>114431</v>
          </cell>
        </row>
        <row r="8">
          <cell r="B8" t="str">
            <v>平成 7年</v>
          </cell>
          <cell r="D8">
            <v>6762</v>
          </cell>
          <cell r="E8">
            <v>37680</v>
          </cell>
          <cell r="F8">
            <v>122800</v>
          </cell>
        </row>
        <row r="9">
          <cell r="B9" t="str">
            <v>平成12年</v>
          </cell>
          <cell r="D9">
            <v>5534</v>
          </cell>
          <cell r="E9">
            <v>34862</v>
          </cell>
          <cell r="F9">
            <v>123127</v>
          </cell>
        </row>
        <row r="10">
          <cell r="B10" t="str">
            <v>平成17年</v>
          </cell>
          <cell r="D10">
            <v>5564</v>
          </cell>
          <cell r="E10">
            <v>31136</v>
          </cell>
          <cell r="F10">
            <v>121407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松市＋5町"/>
      <sheetName val="高松市グラフ"/>
      <sheetName val="１市５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S2" sqref="S2"/>
    </sheetView>
  </sheetViews>
  <sheetFormatPr defaultColWidth="8.796875" defaultRowHeight="14.25"/>
  <cols>
    <col min="1" max="1" width="3.8984375" style="13" customWidth="1"/>
    <col min="2" max="2" width="11.3984375" style="13" customWidth="1"/>
    <col min="3" max="3" width="12.59765625" style="0" customWidth="1"/>
    <col min="4" max="5" width="10.69921875" style="0" customWidth="1"/>
    <col min="6" max="6" width="10.59765625" style="0" customWidth="1"/>
    <col min="7" max="9" width="8.8984375" style="5" customWidth="1"/>
    <col min="10" max="10" width="1.1015625" style="0" customWidth="1"/>
  </cols>
  <sheetData>
    <row r="1" spans="3:9" s="7" customFormat="1" ht="23.25" customHeight="1">
      <c r="C1" s="8" t="s">
        <v>5</v>
      </c>
      <c r="G1" s="9"/>
      <c r="H1" s="9"/>
      <c r="I1" s="9"/>
    </row>
    <row r="2" spans="1:9" s="13" customFormat="1" ht="17.25" customHeight="1" thickBot="1">
      <c r="A2" s="10"/>
      <c r="B2" s="11"/>
      <c r="C2" s="11"/>
      <c r="D2" s="11"/>
      <c r="E2" s="11"/>
      <c r="F2" s="11"/>
      <c r="G2" s="12"/>
      <c r="H2" s="12"/>
      <c r="I2" s="12"/>
    </row>
    <row r="3" spans="1:10" s="13" customFormat="1" ht="13.5">
      <c r="A3" s="10"/>
      <c r="B3" s="48" t="s">
        <v>6</v>
      </c>
      <c r="C3" s="46" t="s">
        <v>7</v>
      </c>
      <c r="D3" s="46"/>
      <c r="E3" s="46"/>
      <c r="F3" s="46"/>
      <c r="G3" s="46" t="s">
        <v>8</v>
      </c>
      <c r="H3" s="46"/>
      <c r="I3" s="47"/>
      <c r="J3" s="10"/>
    </row>
    <row r="4" spans="1:10" s="13" customFormat="1" ht="26.25" customHeight="1">
      <c r="A4" s="10"/>
      <c r="B4" s="49"/>
      <c r="C4" s="15" t="s">
        <v>9</v>
      </c>
      <c r="D4" s="16" t="s">
        <v>10</v>
      </c>
      <c r="E4" s="16" t="s">
        <v>11</v>
      </c>
      <c r="F4" s="16" t="s">
        <v>12</v>
      </c>
      <c r="G4" s="16" t="s">
        <v>10</v>
      </c>
      <c r="H4" s="16" t="s">
        <v>11</v>
      </c>
      <c r="I4" s="18" t="s">
        <v>12</v>
      </c>
      <c r="J4" s="10"/>
    </row>
    <row r="5" spans="1:10" s="2" customFormat="1" ht="18.75" customHeight="1">
      <c r="A5" s="10"/>
      <c r="B5" s="14" t="s">
        <v>14</v>
      </c>
      <c r="C5" s="43">
        <v>153672</v>
      </c>
      <c r="D5" s="43">
        <v>8788</v>
      </c>
      <c r="E5" s="43">
        <v>37594</v>
      </c>
      <c r="F5" s="43">
        <v>107045</v>
      </c>
      <c r="G5" s="41">
        <v>5.7</v>
      </c>
      <c r="H5" s="41">
        <v>24.5</v>
      </c>
      <c r="I5" s="41">
        <v>69.7</v>
      </c>
      <c r="J5" s="4"/>
    </row>
    <row r="6" spans="1:10" s="2" customFormat="1" ht="18.75" customHeight="1">
      <c r="A6" s="10"/>
      <c r="B6" s="14" t="s">
        <v>15</v>
      </c>
      <c r="C6" s="43">
        <v>160440</v>
      </c>
      <c r="D6" s="43">
        <v>7194</v>
      </c>
      <c r="E6" s="43">
        <v>38476</v>
      </c>
      <c r="F6" s="43">
        <v>114431</v>
      </c>
      <c r="G6" s="41">
        <v>4.5</v>
      </c>
      <c r="H6" s="41">
        <v>24</v>
      </c>
      <c r="I6" s="41">
        <v>71.3</v>
      </c>
      <c r="J6" s="4"/>
    </row>
    <row r="7" spans="1:10" s="2" customFormat="1" ht="18.75" customHeight="1">
      <c r="A7" s="10"/>
      <c r="B7" s="14" t="s">
        <v>16</v>
      </c>
      <c r="C7" s="43">
        <v>167610</v>
      </c>
      <c r="D7" s="43">
        <v>6762</v>
      </c>
      <c r="E7" s="43">
        <v>37680</v>
      </c>
      <c r="F7" s="43">
        <v>122800</v>
      </c>
      <c r="G7" s="41">
        <v>4</v>
      </c>
      <c r="H7" s="41">
        <v>22.5</v>
      </c>
      <c r="I7" s="41">
        <v>73.3</v>
      </c>
      <c r="J7" s="4"/>
    </row>
    <row r="8" spans="1:10" s="2" customFormat="1" ht="18.75" customHeight="1">
      <c r="A8" s="10"/>
      <c r="B8" s="14" t="s">
        <v>17</v>
      </c>
      <c r="C8" s="43">
        <v>164563</v>
      </c>
      <c r="D8" s="43">
        <v>5534</v>
      </c>
      <c r="E8" s="43">
        <v>34862</v>
      </c>
      <c r="F8" s="43">
        <v>123127</v>
      </c>
      <c r="G8" s="41">
        <v>3.4</v>
      </c>
      <c r="H8" s="41">
        <v>21.2</v>
      </c>
      <c r="I8" s="41">
        <v>74.8</v>
      </c>
      <c r="J8" s="4"/>
    </row>
    <row r="9" spans="1:10" s="2" customFormat="1" ht="18.75" customHeight="1">
      <c r="A9" s="10"/>
      <c r="B9" s="14" t="s">
        <v>19</v>
      </c>
      <c r="C9" s="43">
        <v>160260</v>
      </c>
      <c r="D9" s="43">
        <v>5564</v>
      </c>
      <c r="E9" s="43">
        <v>31136</v>
      </c>
      <c r="F9" s="43">
        <v>121407</v>
      </c>
      <c r="G9" s="41">
        <v>3.5</v>
      </c>
      <c r="H9" s="41">
        <v>19.4</v>
      </c>
      <c r="I9" s="41">
        <v>75.8</v>
      </c>
      <c r="J9" s="4"/>
    </row>
    <row r="10" spans="1:10" s="31" customFormat="1" ht="18.75" customHeight="1">
      <c r="A10" s="27"/>
      <c r="B10" s="28" t="s">
        <v>22</v>
      </c>
      <c r="C10" s="29">
        <v>191257</v>
      </c>
      <c r="D10" s="44">
        <v>5528</v>
      </c>
      <c r="E10" s="44">
        <v>36126</v>
      </c>
      <c r="F10" s="44">
        <v>144143</v>
      </c>
      <c r="G10" s="42">
        <v>2.9</v>
      </c>
      <c r="H10" s="42">
        <v>18.9</v>
      </c>
      <c r="I10" s="42">
        <v>75.4</v>
      </c>
      <c r="J10" s="27"/>
    </row>
    <row r="11" spans="1:10" s="31" customFormat="1" ht="18.75" customHeight="1">
      <c r="A11" s="27"/>
      <c r="B11" s="50" t="s">
        <v>23</v>
      </c>
      <c r="C11" s="23">
        <v>152755</v>
      </c>
      <c r="D11" s="43">
        <v>3646</v>
      </c>
      <c r="E11" s="43">
        <v>26707</v>
      </c>
      <c r="F11" s="43">
        <v>117886</v>
      </c>
      <c r="G11" s="41">
        <v>2.4</v>
      </c>
      <c r="H11" s="41">
        <v>17.5</v>
      </c>
      <c r="I11" s="41">
        <v>77.2</v>
      </c>
      <c r="J11" s="27"/>
    </row>
    <row r="12" spans="1:10" s="2" customFormat="1" ht="18.75" customHeight="1">
      <c r="A12" s="10"/>
      <c r="B12" s="50" t="s">
        <v>24</v>
      </c>
      <c r="C12" s="23">
        <v>8135</v>
      </c>
      <c r="D12" s="43">
        <v>233</v>
      </c>
      <c r="E12" s="43">
        <v>2007</v>
      </c>
      <c r="F12" s="43">
        <v>5744</v>
      </c>
      <c r="G12" s="41">
        <v>2.9</v>
      </c>
      <c r="H12" s="41">
        <v>24.7</v>
      </c>
      <c r="I12" s="41">
        <v>70.6</v>
      </c>
      <c r="J12" s="4"/>
    </row>
    <row r="13" spans="1:10" s="2" customFormat="1" ht="18.75" customHeight="1">
      <c r="A13" s="10"/>
      <c r="B13" s="50" t="s">
        <v>25</v>
      </c>
      <c r="C13" s="23">
        <v>2659</v>
      </c>
      <c r="D13" s="43">
        <v>242</v>
      </c>
      <c r="E13" s="43">
        <v>882</v>
      </c>
      <c r="F13" s="43">
        <v>1490</v>
      </c>
      <c r="G13" s="41">
        <v>9.1</v>
      </c>
      <c r="H13" s="41">
        <v>33.2</v>
      </c>
      <c r="I13" s="41">
        <v>56</v>
      </c>
      <c r="J13" s="4"/>
    </row>
    <row r="14" spans="1:10" s="2" customFormat="1" ht="18.75" customHeight="1">
      <c r="A14" s="10"/>
      <c r="B14" s="50" t="s">
        <v>26</v>
      </c>
      <c r="C14" s="23">
        <v>1334</v>
      </c>
      <c r="D14" s="43">
        <v>178</v>
      </c>
      <c r="E14" s="43">
        <v>306</v>
      </c>
      <c r="F14" s="43">
        <v>809</v>
      </c>
      <c r="G14" s="41">
        <v>13.3</v>
      </c>
      <c r="H14" s="41">
        <v>22.9</v>
      </c>
      <c r="I14" s="41">
        <v>60.6</v>
      </c>
      <c r="J14" s="4"/>
    </row>
    <row r="15" spans="1:10" s="2" customFormat="1" ht="18.75" customHeight="1">
      <c r="A15" s="10"/>
      <c r="B15" s="50" t="s">
        <v>27</v>
      </c>
      <c r="C15" s="23">
        <v>11223</v>
      </c>
      <c r="D15" s="43">
        <v>479</v>
      </c>
      <c r="E15" s="43">
        <v>2632</v>
      </c>
      <c r="F15" s="43">
        <v>7847</v>
      </c>
      <c r="G15" s="41">
        <v>4.3</v>
      </c>
      <c r="H15" s="41">
        <v>23.5</v>
      </c>
      <c r="I15" s="41">
        <v>69.9</v>
      </c>
      <c r="J15" s="4"/>
    </row>
    <row r="16" spans="1:10" s="2" customFormat="1" ht="18.75" customHeight="1">
      <c r="A16" s="10"/>
      <c r="B16" s="50" t="s">
        <v>28</v>
      </c>
      <c r="C16" s="23">
        <v>3892</v>
      </c>
      <c r="D16" s="43">
        <v>339</v>
      </c>
      <c r="E16" s="43">
        <v>1063</v>
      </c>
      <c r="F16" s="43">
        <v>2357</v>
      </c>
      <c r="G16" s="41">
        <v>8.7</v>
      </c>
      <c r="H16" s="41">
        <v>27.3</v>
      </c>
      <c r="I16" s="41">
        <v>60.6</v>
      </c>
      <c r="J16" s="4"/>
    </row>
    <row r="17" spans="1:10" s="2" customFormat="1" ht="18.75" customHeight="1" thickBot="1">
      <c r="A17" s="10"/>
      <c r="B17" s="51" t="s">
        <v>29</v>
      </c>
      <c r="C17" s="24">
        <v>11259</v>
      </c>
      <c r="D17" s="25">
        <v>411</v>
      </c>
      <c r="E17" s="25">
        <v>2529</v>
      </c>
      <c r="F17" s="25">
        <v>8010</v>
      </c>
      <c r="G17" s="26">
        <v>3.7</v>
      </c>
      <c r="H17" s="26">
        <v>22.5</v>
      </c>
      <c r="I17" s="26">
        <v>71.1</v>
      </c>
      <c r="J17" s="4"/>
    </row>
    <row r="18" ht="13.5">
      <c r="A18" s="52" t="s">
        <v>30</v>
      </c>
    </row>
    <row r="19" spans="1:9" s="37" customFormat="1" ht="13.5">
      <c r="A19" s="7"/>
      <c r="B19" s="35" t="s">
        <v>18</v>
      </c>
      <c r="C19" s="36"/>
      <c r="G19" s="38"/>
      <c r="H19" s="38"/>
      <c r="I19" s="38"/>
    </row>
    <row r="22" spans="3:6" ht="13.5">
      <c r="C22" s="53"/>
      <c r="D22" s="53"/>
      <c r="E22" s="53"/>
      <c r="F22" s="53"/>
    </row>
  </sheetData>
  <sheetProtection/>
  <mergeCells count="3">
    <mergeCell ref="G3:I3"/>
    <mergeCell ref="C3:F3"/>
    <mergeCell ref="B3:B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3"/>
  <sheetViews>
    <sheetView showGridLines="0" zoomScale="75" zoomScaleNormal="75" zoomScaleSheetLayoutView="75" zoomScalePageLayoutView="0" workbookViewId="0" topLeftCell="A1">
      <selection activeCell="Z54" sqref="Z54"/>
    </sheetView>
  </sheetViews>
  <sheetFormatPr defaultColWidth="11.3984375" defaultRowHeight="14.25"/>
  <cols>
    <col min="1" max="1" width="1.8984375" style="45" customWidth="1"/>
    <col min="2" max="2" width="4.19921875" style="45" customWidth="1"/>
    <col min="3" max="3" width="26.8984375" style="45" customWidth="1"/>
    <col min="4" max="4" width="0.8984375" style="45" customWidth="1"/>
    <col min="5" max="6" width="8.69921875" style="45" customWidth="1"/>
    <col min="7" max="19" width="7.69921875" style="45" customWidth="1"/>
    <col min="20" max="20" width="8.8984375" style="45" customWidth="1"/>
    <col min="21" max="16384" width="11.3984375" style="45" customWidth="1"/>
  </cols>
  <sheetData>
    <row r="3" spans="3:15" ht="24">
      <c r="C3" s="54" t="s">
        <v>31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</sheetData>
  <sheetProtection/>
  <mergeCells count="1">
    <mergeCell ref="C3:O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D9" sqref="D9"/>
    </sheetView>
  </sheetViews>
  <sheetFormatPr defaultColWidth="8.796875" defaultRowHeight="14.25"/>
  <cols>
    <col min="1" max="1" width="3.8984375" style="13" customWidth="1"/>
    <col min="2" max="2" width="11.3984375" style="13" customWidth="1"/>
    <col min="3" max="3" width="12.59765625" style="0" customWidth="1"/>
    <col min="4" max="5" width="10.69921875" style="0" customWidth="1"/>
    <col min="6" max="6" width="9.5" style="0" bestFit="1" customWidth="1"/>
    <col min="7" max="7" width="10.19921875" style="0" hidden="1" customWidth="1"/>
    <col min="8" max="10" width="8.8984375" style="5" customWidth="1"/>
    <col min="11" max="11" width="1.1015625" style="0" customWidth="1"/>
  </cols>
  <sheetData>
    <row r="1" spans="3:10" s="7" customFormat="1" ht="23.25" customHeight="1">
      <c r="C1" s="8" t="s">
        <v>5</v>
      </c>
      <c r="H1" s="9"/>
      <c r="I1" s="9"/>
      <c r="J1" s="9"/>
    </row>
    <row r="2" spans="1:10" s="13" customFormat="1" ht="17.25" customHeight="1" thickBot="1">
      <c r="A2" s="10"/>
      <c r="B2" s="11"/>
      <c r="C2" s="11"/>
      <c r="D2" s="11"/>
      <c r="E2" s="11"/>
      <c r="F2" s="11"/>
      <c r="G2" s="11"/>
      <c r="H2" s="12"/>
      <c r="I2" s="12"/>
      <c r="J2" s="12"/>
    </row>
    <row r="3" spans="1:11" s="13" customFormat="1" ht="13.5">
      <c r="A3" s="10"/>
      <c r="B3" s="48" t="s">
        <v>6</v>
      </c>
      <c r="C3" s="46" t="s">
        <v>7</v>
      </c>
      <c r="D3" s="46"/>
      <c r="E3" s="46"/>
      <c r="F3" s="46"/>
      <c r="G3" s="46"/>
      <c r="H3" s="46" t="s">
        <v>8</v>
      </c>
      <c r="I3" s="46"/>
      <c r="J3" s="47"/>
      <c r="K3" s="10"/>
    </row>
    <row r="4" spans="1:11" s="13" customFormat="1" ht="24">
      <c r="A4" s="10"/>
      <c r="B4" s="49"/>
      <c r="C4" s="15" t="s">
        <v>9</v>
      </c>
      <c r="D4" s="16" t="s">
        <v>10</v>
      </c>
      <c r="E4" s="16" t="s">
        <v>11</v>
      </c>
      <c r="F4" s="16" t="s">
        <v>12</v>
      </c>
      <c r="G4" s="17" t="s">
        <v>20</v>
      </c>
      <c r="H4" s="16" t="s">
        <v>10</v>
      </c>
      <c r="I4" s="16" t="s">
        <v>11</v>
      </c>
      <c r="J4" s="18" t="s">
        <v>12</v>
      </c>
      <c r="K4" s="10"/>
    </row>
    <row r="5" spans="1:11" s="2" customFormat="1" ht="0.75" customHeight="1">
      <c r="A5" s="10"/>
      <c r="B5" s="19" t="s">
        <v>13</v>
      </c>
      <c r="C5" s="3">
        <f>SUM(D5:G5)</f>
        <v>144989</v>
      </c>
      <c r="D5" s="3">
        <v>11874</v>
      </c>
      <c r="E5" s="3">
        <v>40393</v>
      </c>
      <c r="F5" s="3">
        <v>92428</v>
      </c>
      <c r="G5" s="3">
        <v>294</v>
      </c>
      <c r="H5" s="6">
        <f>D5/$C5*100</f>
        <v>8.189586796239714</v>
      </c>
      <c r="I5" s="6">
        <f>E5/$C5*100</f>
        <v>27.85935484760913</v>
      </c>
      <c r="J5" s="6">
        <f>F5/$C5*100</f>
        <v>63.748284352606056</v>
      </c>
      <c r="K5" s="4"/>
    </row>
    <row r="6" spans="1:11" s="2" customFormat="1" ht="18.75" customHeight="1">
      <c r="A6" s="10"/>
      <c r="B6" s="14" t="s">
        <v>14</v>
      </c>
      <c r="C6" s="21">
        <f>SUM(D6:G6)</f>
        <v>153672</v>
      </c>
      <c r="D6" s="21">
        <v>8788</v>
      </c>
      <c r="E6" s="21">
        <v>37594</v>
      </c>
      <c r="F6" s="21">
        <v>107045</v>
      </c>
      <c r="G6" s="21">
        <v>245</v>
      </c>
      <c r="H6" s="22">
        <f>D6/$C6*100</f>
        <v>5.718673538445521</v>
      </c>
      <c r="I6" s="22">
        <f>E6/$C6*100</f>
        <v>24.463793013691497</v>
      </c>
      <c r="J6" s="22">
        <v>69.65810297256493</v>
      </c>
      <c r="K6" s="4"/>
    </row>
    <row r="7" spans="1:11" s="2" customFormat="1" ht="18.75" customHeight="1">
      <c r="A7" s="10"/>
      <c r="B7" s="14" t="s">
        <v>15</v>
      </c>
      <c r="C7" s="21">
        <f>SUM(D7:G7)</f>
        <v>160440</v>
      </c>
      <c r="D7" s="21">
        <v>7194</v>
      </c>
      <c r="E7" s="21">
        <v>38476</v>
      </c>
      <c r="F7" s="21">
        <v>114431</v>
      </c>
      <c r="G7" s="21">
        <v>339</v>
      </c>
      <c r="H7" s="22">
        <f aca="true" t="shared" si="0" ref="H7:H16">D7/$C7*100</f>
        <v>4.483919222139118</v>
      </c>
      <c r="I7" s="22">
        <f aca="true" t="shared" si="1" ref="I7:I16">E7/$C7*100</f>
        <v>23.981550735477438</v>
      </c>
      <c r="J7" s="22">
        <v>70.6581029725649</v>
      </c>
      <c r="K7" s="4"/>
    </row>
    <row r="8" spans="1:11" s="2" customFormat="1" ht="18.75" customHeight="1">
      <c r="A8" s="10"/>
      <c r="B8" s="14" t="s">
        <v>16</v>
      </c>
      <c r="C8" s="21">
        <f>SUM(D8:G8)</f>
        <v>167610</v>
      </c>
      <c r="D8" s="21">
        <v>6762</v>
      </c>
      <c r="E8" s="21">
        <v>37680</v>
      </c>
      <c r="F8" s="21">
        <v>122800</v>
      </c>
      <c r="G8" s="21">
        <v>368</v>
      </c>
      <c r="H8" s="22">
        <f t="shared" si="0"/>
        <v>4.034365491319133</v>
      </c>
      <c r="I8" s="22">
        <f t="shared" si="1"/>
        <v>22.480758904599966</v>
      </c>
      <c r="J8" s="22">
        <v>71.6581029725649</v>
      </c>
      <c r="K8" s="4"/>
    </row>
    <row r="9" spans="1:11" s="2" customFormat="1" ht="18.75" customHeight="1">
      <c r="A9" s="10"/>
      <c r="B9" s="14" t="s">
        <v>17</v>
      </c>
      <c r="C9" s="21">
        <f>SUM(D9:G9)</f>
        <v>164563</v>
      </c>
      <c r="D9" s="21">
        <v>5534</v>
      </c>
      <c r="E9" s="21">
        <v>34862</v>
      </c>
      <c r="F9" s="21">
        <v>123127</v>
      </c>
      <c r="G9" s="21">
        <v>1040</v>
      </c>
      <c r="H9" s="22">
        <f t="shared" si="0"/>
        <v>3.3628458401949404</v>
      </c>
      <c r="I9" s="22">
        <f t="shared" si="1"/>
        <v>21.184591919204195</v>
      </c>
      <c r="J9" s="22">
        <v>72.6581029725649</v>
      </c>
      <c r="K9" s="4"/>
    </row>
    <row r="10" spans="1:11" s="31" customFormat="1" ht="18.75" customHeight="1">
      <c r="A10" s="27"/>
      <c r="B10" s="28" t="s">
        <v>19</v>
      </c>
      <c r="C10" s="29">
        <v>160260</v>
      </c>
      <c r="D10" s="1">
        <v>5564</v>
      </c>
      <c r="E10" s="1">
        <v>31136</v>
      </c>
      <c r="F10" s="1">
        <v>121407</v>
      </c>
      <c r="G10" s="1"/>
      <c r="H10" s="30">
        <f t="shared" si="0"/>
        <v>3.471858230375639</v>
      </c>
      <c r="I10" s="30">
        <f t="shared" si="1"/>
        <v>19.42842880319481</v>
      </c>
      <c r="J10" s="30">
        <v>73.6581029725649</v>
      </c>
      <c r="K10" s="27"/>
    </row>
    <row r="11" spans="1:11" s="2" customFormat="1" ht="18.75" customHeight="1">
      <c r="A11" s="10"/>
      <c r="B11" s="20" t="s">
        <v>0</v>
      </c>
      <c r="C11" s="23">
        <v>8493</v>
      </c>
      <c r="D11" s="21">
        <v>324</v>
      </c>
      <c r="E11" s="21">
        <v>2237</v>
      </c>
      <c r="F11" s="21">
        <v>5835</v>
      </c>
      <c r="G11" s="21"/>
      <c r="H11" s="22">
        <f t="shared" si="0"/>
        <v>3.81490639350053</v>
      </c>
      <c r="I11" s="22">
        <f t="shared" si="1"/>
        <v>26.339338278582364</v>
      </c>
      <c r="J11" s="22">
        <v>74.6581029725649</v>
      </c>
      <c r="K11" s="4"/>
    </row>
    <row r="12" spans="1:11" s="2" customFormat="1" ht="18.75" customHeight="1">
      <c r="A12" s="10"/>
      <c r="B12" s="20" t="s">
        <v>1</v>
      </c>
      <c r="C12" s="23">
        <v>2943</v>
      </c>
      <c r="D12" s="21">
        <v>285</v>
      </c>
      <c r="E12" s="21">
        <v>1020</v>
      </c>
      <c r="F12" s="21">
        <v>1612</v>
      </c>
      <c r="G12" s="21"/>
      <c r="H12" s="22">
        <f t="shared" si="0"/>
        <v>9.683995922528032</v>
      </c>
      <c r="I12" s="22">
        <f t="shared" si="1"/>
        <v>34.6585117227319</v>
      </c>
      <c r="J12" s="22">
        <v>75.6581029725649</v>
      </c>
      <c r="K12" s="4"/>
    </row>
    <row r="13" spans="1:11" s="2" customFormat="1" ht="18.75" customHeight="1">
      <c r="A13" s="10"/>
      <c r="B13" s="20" t="s">
        <v>2</v>
      </c>
      <c r="C13" s="23">
        <v>12336</v>
      </c>
      <c r="D13" s="21">
        <v>681</v>
      </c>
      <c r="E13" s="21">
        <v>3134</v>
      </c>
      <c r="F13" s="21">
        <v>8418</v>
      </c>
      <c r="G13" s="21"/>
      <c r="H13" s="22">
        <f t="shared" si="0"/>
        <v>5.520428015564202</v>
      </c>
      <c r="I13" s="22">
        <f t="shared" si="1"/>
        <v>25.405317769130995</v>
      </c>
      <c r="J13" s="22">
        <v>76.6581029725649</v>
      </c>
      <c r="K13" s="4"/>
    </row>
    <row r="14" spans="1:11" s="2" customFormat="1" ht="18.75" customHeight="1">
      <c r="A14" s="10"/>
      <c r="B14" s="20" t="s">
        <v>3</v>
      </c>
      <c r="C14" s="23">
        <v>4186</v>
      </c>
      <c r="D14" s="21">
        <v>480</v>
      </c>
      <c r="E14" s="21">
        <v>1228</v>
      </c>
      <c r="F14" s="21">
        <v>2443</v>
      </c>
      <c r="G14" s="21"/>
      <c r="H14" s="22">
        <f t="shared" si="0"/>
        <v>11.466794075489728</v>
      </c>
      <c r="I14" s="22">
        <f t="shared" si="1"/>
        <v>29.335881509794554</v>
      </c>
      <c r="J14" s="22">
        <v>77.6581029725649</v>
      </c>
      <c r="K14" s="4"/>
    </row>
    <row r="15" spans="1:11" s="2" customFormat="1" ht="18.75" customHeight="1">
      <c r="A15" s="10"/>
      <c r="B15" s="20" t="s">
        <v>4</v>
      </c>
      <c r="C15" s="23">
        <v>11706</v>
      </c>
      <c r="D15" s="21">
        <v>575</v>
      </c>
      <c r="E15" s="21">
        <v>2756</v>
      </c>
      <c r="F15" s="21">
        <v>8324</v>
      </c>
      <c r="G15" s="21"/>
      <c r="H15" s="22">
        <f t="shared" si="0"/>
        <v>4.9120109345634715</v>
      </c>
      <c r="I15" s="22">
        <f t="shared" si="1"/>
        <v>23.543481975055528</v>
      </c>
      <c r="J15" s="22">
        <v>78.6581029725649</v>
      </c>
      <c r="K15" s="4"/>
    </row>
    <row r="16" spans="1:11" s="31" customFormat="1" ht="18.75" customHeight="1" thickBot="1">
      <c r="A16" s="27"/>
      <c r="B16" s="40" t="s">
        <v>21</v>
      </c>
      <c r="C16" s="32">
        <v>199924</v>
      </c>
      <c r="D16" s="33">
        <v>7909</v>
      </c>
      <c r="E16" s="33">
        <v>41511</v>
      </c>
      <c r="F16" s="33">
        <v>148039</v>
      </c>
      <c r="G16" s="33">
        <v>38.9</v>
      </c>
      <c r="H16" s="34">
        <f t="shared" si="0"/>
        <v>3.956003281246874</v>
      </c>
      <c r="I16" s="34">
        <f t="shared" si="1"/>
        <v>20.76339008823353</v>
      </c>
      <c r="J16" s="34">
        <v>79.6581029725649</v>
      </c>
      <c r="K16" s="27"/>
    </row>
    <row r="17" spans="1:10" s="37" customFormat="1" ht="13.5">
      <c r="A17" s="7"/>
      <c r="B17" s="35" t="s">
        <v>18</v>
      </c>
      <c r="C17" s="36"/>
      <c r="H17" s="38"/>
      <c r="I17" s="39"/>
      <c r="J17" s="38"/>
    </row>
  </sheetData>
  <sheetProtection/>
  <mergeCells count="3">
    <mergeCell ref="H3:J3"/>
    <mergeCell ref="C3:G3"/>
    <mergeCell ref="B3:B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2008-01-17T23:41:59Z</cp:lastPrinted>
  <dcterms:created xsi:type="dcterms:W3CDTF">1997-12-16T04:11:12Z</dcterms:created>
  <dcterms:modified xsi:type="dcterms:W3CDTF">2012-03-22T05:32:35Z</dcterms:modified>
  <cp:category/>
  <cp:version/>
  <cp:contentType/>
  <cp:contentStatus/>
</cp:coreProperties>
</file>