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C1ACB1F-A6F3-40AB-B02C-BED80426012F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目次" sheetId="1" r:id="rId1"/>
    <sheet name="第１表" sheetId="9" r:id="rId2"/>
    <sheet name="第２表" sheetId="10" r:id="rId3"/>
    <sheet name="第３表" sheetId="11" r:id="rId4"/>
    <sheet name="第４表" sheetId="12" r:id="rId5"/>
    <sheet name="第５表" sheetId="13" r:id="rId6"/>
    <sheet name="第６表" sheetId="14" r:id="rId7"/>
    <sheet name="小学校区町名一覧" sheetId="2" r:id="rId8"/>
  </sheets>
  <definedNames>
    <definedName name="_xlnm.Print_Area" localSheetId="7">小学校区町名一覧!$A$1:$B$54</definedName>
    <definedName name="_xlnm.Print_Area" localSheetId="1">第１表!$A$1:$N$29</definedName>
    <definedName name="_xlnm.Print_Area" localSheetId="2">第２表!$A$1:$P$39</definedName>
    <definedName name="_xlnm.Print_Area" localSheetId="4">第４表!$A$1:$U$259</definedName>
    <definedName name="_xlnm.Print_Area" localSheetId="5">第５表!$A$1:$J$55</definedName>
    <definedName name="_xlnm.Print_Area" localSheetId="6">第６表!$A$1:$T$42</definedName>
    <definedName name="_xlnm.Print_Titles" localSheetId="7">小学校区町名一覧!$1:$2</definedName>
    <definedName name="_xlnm.Print_Titles" localSheetId="3">第３表!$1:$5</definedName>
    <definedName name="_xlnm.Print_Titles" localSheetId="4">第４表!$1:$4</definedName>
    <definedName name="_xlnm.Print_Titles" localSheetId="5">第５表!$3:$5</definedName>
    <definedName name="_xlnm.Print_Titles" localSheetId="6">第６表!$A:$A</definedName>
    <definedName name="_xlnm.Print_Titles" localSheetId="0">目次!$2:$2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9" l="1"/>
  <c r="L7" i="14" l="1"/>
  <c r="J6" i="13" l="1"/>
  <c r="R32" i="11"/>
  <c r="R342" i="11"/>
  <c r="R11" i="11"/>
  <c r="R12" i="11"/>
  <c r="R13" i="11"/>
  <c r="R14" i="11"/>
  <c r="R15" i="11"/>
  <c r="R16" i="11"/>
  <c r="R17" i="11"/>
  <c r="R18" i="11"/>
  <c r="R19" i="11"/>
  <c r="R21" i="11"/>
  <c r="R22" i="11"/>
  <c r="R23" i="11"/>
  <c r="R24" i="11"/>
  <c r="R25" i="11"/>
  <c r="R26" i="11"/>
  <c r="R27" i="11"/>
  <c r="R28" i="11"/>
  <c r="R29" i="11"/>
  <c r="R30" i="11"/>
  <c r="R33" i="11"/>
  <c r="R34" i="11"/>
  <c r="R35" i="11"/>
  <c r="R36" i="11"/>
  <c r="R37" i="11"/>
  <c r="R38" i="11"/>
  <c r="R39" i="11"/>
  <c r="R40" i="11"/>
  <c r="R41" i="11"/>
  <c r="R43" i="11"/>
  <c r="R44" i="11"/>
  <c r="R45" i="11"/>
  <c r="R46" i="11"/>
  <c r="R47" i="11"/>
  <c r="R48" i="11"/>
  <c r="R49" i="11"/>
  <c r="R50" i="11"/>
  <c r="R51" i="11"/>
  <c r="R52" i="11"/>
  <c r="R54" i="11"/>
  <c r="R55" i="11"/>
  <c r="R56" i="11"/>
  <c r="R57" i="11"/>
  <c r="R58" i="11"/>
  <c r="R59" i="11"/>
  <c r="R60" i="11"/>
  <c r="R61" i="11"/>
  <c r="R62" i="11"/>
  <c r="R63" i="11"/>
  <c r="R65" i="11"/>
  <c r="R66" i="11"/>
  <c r="R67" i="11"/>
  <c r="R68" i="11"/>
  <c r="R69" i="11"/>
  <c r="R70" i="11"/>
  <c r="R71" i="11"/>
  <c r="R72" i="11"/>
  <c r="R73" i="11"/>
  <c r="R74" i="11"/>
  <c r="R76" i="11"/>
  <c r="R77" i="11"/>
  <c r="R78" i="11"/>
  <c r="R79" i="11"/>
  <c r="R80" i="11"/>
  <c r="R81" i="11"/>
  <c r="R82" i="11"/>
  <c r="R83" i="11"/>
  <c r="R84" i="11"/>
  <c r="R85" i="11"/>
  <c r="R87" i="11"/>
  <c r="R88" i="11"/>
  <c r="R89" i="11"/>
  <c r="R90" i="11"/>
  <c r="R91" i="11"/>
  <c r="R92" i="11"/>
  <c r="R93" i="11"/>
  <c r="R94" i="11"/>
  <c r="R95" i="11"/>
  <c r="R96" i="11"/>
  <c r="R98" i="11"/>
  <c r="R99" i="11"/>
  <c r="R100" i="11"/>
  <c r="R101" i="11"/>
  <c r="R102" i="11"/>
  <c r="R103" i="11"/>
  <c r="R104" i="11"/>
  <c r="R105" i="11"/>
  <c r="R106" i="11"/>
  <c r="R107" i="11"/>
  <c r="R109" i="11"/>
  <c r="R110" i="11"/>
  <c r="R111" i="11"/>
  <c r="R112" i="11"/>
  <c r="R113" i="11"/>
  <c r="R114" i="11"/>
  <c r="R115" i="11"/>
  <c r="R116" i="11"/>
  <c r="R117" i="11"/>
  <c r="R118" i="11"/>
  <c r="R120" i="11"/>
  <c r="R121" i="11"/>
  <c r="R122" i="11"/>
  <c r="R123" i="11"/>
  <c r="R124" i="11"/>
  <c r="R125" i="11"/>
  <c r="R126" i="11"/>
  <c r="R127" i="11"/>
  <c r="R128" i="11"/>
  <c r="R129" i="11"/>
  <c r="R131" i="11"/>
  <c r="R132" i="11"/>
  <c r="R133" i="11"/>
  <c r="R134" i="11"/>
  <c r="R135" i="11"/>
  <c r="R136" i="11"/>
  <c r="R137" i="11"/>
  <c r="R138" i="11"/>
  <c r="R139" i="11"/>
  <c r="R140" i="11"/>
  <c r="R142" i="11"/>
  <c r="R144" i="11"/>
  <c r="R146" i="11"/>
  <c r="R147" i="11"/>
  <c r="R148" i="11"/>
  <c r="R149" i="11"/>
  <c r="R150" i="11"/>
  <c r="R151" i="11"/>
  <c r="R152" i="11"/>
  <c r="R153" i="11"/>
  <c r="R154" i="11"/>
  <c r="R155" i="11"/>
  <c r="R157" i="11"/>
  <c r="R159" i="11"/>
  <c r="R160" i="11"/>
  <c r="R161" i="11"/>
  <c r="R162" i="11"/>
  <c r="R163" i="11"/>
  <c r="R164" i="11"/>
  <c r="R165" i="11"/>
  <c r="R166" i="11"/>
  <c r="R168" i="11"/>
  <c r="R170" i="11"/>
  <c r="R172" i="11"/>
  <c r="R174" i="11"/>
  <c r="R175" i="11"/>
  <c r="R176" i="11"/>
  <c r="R178" i="11"/>
  <c r="R180" i="11"/>
  <c r="R181" i="11"/>
  <c r="R182" i="11"/>
  <c r="R184" i="11"/>
  <c r="R187" i="11"/>
  <c r="R189" i="11"/>
  <c r="R190" i="11"/>
  <c r="R191" i="11"/>
  <c r="R193" i="11"/>
  <c r="R195" i="11"/>
  <c r="R196" i="11"/>
  <c r="R197" i="11"/>
  <c r="R199" i="11"/>
  <c r="R201" i="11"/>
  <c r="R202" i="11"/>
  <c r="R203" i="11"/>
  <c r="R205" i="11"/>
  <c r="R207" i="11"/>
  <c r="R209" i="11"/>
  <c r="R211" i="11"/>
  <c r="R212" i="11"/>
  <c r="R213" i="11"/>
  <c r="R215" i="11"/>
  <c r="R217" i="11"/>
  <c r="R219" i="11"/>
  <c r="R221" i="11"/>
  <c r="R222" i="11"/>
  <c r="R223" i="11"/>
  <c r="R224" i="11"/>
  <c r="R225" i="11"/>
  <c r="R227" i="11"/>
  <c r="R229" i="11"/>
  <c r="R230" i="11"/>
  <c r="R232" i="11"/>
  <c r="R234" i="11"/>
  <c r="R235" i="11"/>
  <c r="R237" i="11"/>
  <c r="R239" i="11"/>
  <c r="R240" i="11"/>
  <c r="R241" i="11"/>
  <c r="R243" i="11"/>
  <c r="R245" i="11"/>
  <c r="R246" i="11"/>
  <c r="R247" i="11"/>
  <c r="R249" i="11"/>
  <c r="R251" i="11"/>
  <c r="R252" i="11"/>
  <c r="R253" i="11"/>
  <c r="R254" i="11"/>
  <c r="R255" i="11"/>
  <c r="R256" i="11"/>
  <c r="R258" i="11"/>
  <c r="R260" i="11"/>
  <c r="R261" i="11"/>
  <c r="R262" i="11"/>
  <c r="R263" i="11"/>
  <c r="R264" i="11"/>
  <c r="R266" i="11"/>
  <c r="R268" i="11"/>
  <c r="R269" i="11"/>
  <c r="R270" i="11"/>
  <c r="R271" i="11"/>
  <c r="R272" i="11"/>
  <c r="R274" i="11"/>
  <c r="R276" i="11"/>
  <c r="R277" i="11"/>
  <c r="R279" i="11"/>
  <c r="R281" i="11"/>
  <c r="R282" i="11"/>
  <c r="R283" i="11"/>
  <c r="R284" i="11"/>
  <c r="R285" i="11"/>
  <c r="R286" i="11"/>
  <c r="R287" i="11"/>
  <c r="R288" i="11"/>
  <c r="R290" i="11"/>
  <c r="R291" i="11"/>
  <c r="R292" i="11"/>
  <c r="R294" i="11"/>
  <c r="R296" i="11"/>
  <c r="R297" i="11"/>
  <c r="R298" i="11"/>
  <c r="R299" i="11"/>
  <c r="R300" i="11"/>
  <c r="R301" i="11"/>
  <c r="R302" i="11"/>
  <c r="R303" i="11"/>
  <c r="R305" i="11"/>
  <c r="R307" i="11"/>
  <c r="R308" i="11"/>
  <c r="R309" i="11"/>
  <c r="R310" i="11"/>
  <c r="R311" i="11"/>
  <c r="R312" i="11"/>
  <c r="R314" i="11"/>
  <c r="R316" i="11"/>
  <c r="R317" i="11"/>
  <c r="R318" i="11"/>
  <c r="R319" i="11"/>
  <c r="R320" i="11"/>
  <c r="R321" i="11"/>
  <c r="R322" i="11"/>
  <c r="R323" i="11"/>
  <c r="R324" i="11"/>
  <c r="R326" i="11"/>
  <c r="R328" i="11"/>
  <c r="R329" i="11"/>
  <c r="R330" i="11"/>
  <c r="R331" i="11"/>
  <c r="R332" i="11"/>
  <c r="R334" i="11"/>
  <c r="R336" i="11"/>
  <c r="R338" i="11"/>
  <c r="R340" i="11"/>
  <c r="R341" i="11"/>
  <c r="R10" i="11" l="1"/>
  <c r="R8" i="11"/>
  <c r="R6" i="11"/>
  <c r="N29" i="9" l="1"/>
  <c r="N28" i="9"/>
  <c r="N27" i="9"/>
  <c r="N26" i="9"/>
  <c r="N25" i="9"/>
  <c r="N24" i="9"/>
  <c r="N23" i="9"/>
  <c r="N22" i="9"/>
  <c r="N21" i="9"/>
  <c r="N20" i="9"/>
  <c r="N19" i="9"/>
  <c r="N17" i="9"/>
  <c r="N16" i="9"/>
  <c r="N15" i="9"/>
  <c r="N14" i="9"/>
  <c r="N13" i="9"/>
  <c r="N12" i="9"/>
  <c r="N11" i="9"/>
  <c r="N10" i="9"/>
  <c r="N9" i="9"/>
  <c r="N8" i="9"/>
  <c r="N7" i="9"/>
  <c r="N5" i="9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T42" i="14" l="1"/>
  <c r="S42" i="14"/>
  <c r="R42" i="14"/>
  <c r="Q42" i="14"/>
  <c r="P42" i="14"/>
  <c r="O42" i="14"/>
  <c r="N42" i="14"/>
  <c r="M42" i="14"/>
  <c r="L42" i="14"/>
  <c r="T41" i="14"/>
  <c r="S41" i="14"/>
  <c r="R41" i="14"/>
  <c r="Q41" i="14"/>
  <c r="P41" i="14"/>
  <c r="O41" i="14"/>
  <c r="N41" i="14"/>
  <c r="M41" i="14"/>
  <c r="L41" i="14"/>
  <c r="T40" i="14"/>
  <c r="S40" i="14"/>
  <c r="R40" i="14"/>
  <c r="Q40" i="14"/>
  <c r="P40" i="14"/>
  <c r="O40" i="14"/>
  <c r="N40" i="14"/>
  <c r="M40" i="14"/>
  <c r="L40" i="14"/>
  <c r="T39" i="14"/>
  <c r="S39" i="14"/>
  <c r="R39" i="14"/>
  <c r="Q39" i="14"/>
  <c r="P39" i="14"/>
  <c r="O39" i="14"/>
  <c r="N39" i="14"/>
  <c r="M39" i="14"/>
  <c r="L39" i="14"/>
  <c r="T38" i="14"/>
  <c r="S38" i="14"/>
  <c r="R38" i="14"/>
  <c r="Q38" i="14"/>
  <c r="P38" i="14"/>
  <c r="O38" i="14"/>
  <c r="N38" i="14"/>
  <c r="M38" i="14"/>
  <c r="L38" i="14"/>
  <c r="T37" i="14"/>
  <c r="S37" i="14"/>
  <c r="R37" i="14"/>
  <c r="Q37" i="14"/>
  <c r="P37" i="14"/>
  <c r="O37" i="14"/>
  <c r="N37" i="14"/>
  <c r="M37" i="14"/>
  <c r="L37" i="14"/>
  <c r="T36" i="14"/>
  <c r="S36" i="14"/>
  <c r="R36" i="14"/>
  <c r="Q36" i="14"/>
  <c r="P36" i="14"/>
  <c r="O36" i="14"/>
  <c r="N36" i="14"/>
  <c r="M36" i="14"/>
  <c r="L36" i="14"/>
  <c r="T35" i="14"/>
  <c r="S35" i="14"/>
  <c r="R35" i="14"/>
  <c r="Q35" i="14"/>
  <c r="P35" i="14"/>
  <c r="O35" i="14"/>
  <c r="N35" i="14"/>
  <c r="M35" i="14"/>
  <c r="L35" i="14"/>
  <c r="T34" i="14"/>
  <c r="S34" i="14"/>
  <c r="R34" i="14"/>
  <c r="Q34" i="14"/>
  <c r="P34" i="14"/>
  <c r="O34" i="14"/>
  <c r="N34" i="14"/>
  <c r="M34" i="14"/>
  <c r="L34" i="14"/>
  <c r="T33" i="14"/>
  <c r="S33" i="14"/>
  <c r="R33" i="14"/>
  <c r="Q33" i="14"/>
  <c r="P33" i="14"/>
  <c r="O33" i="14"/>
  <c r="N33" i="14"/>
  <c r="M33" i="14"/>
  <c r="L33" i="14"/>
  <c r="T32" i="14"/>
  <c r="S32" i="14"/>
  <c r="R32" i="14"/>
  <c r="Q32" i="14"/>
  <c r="P32" i="14"/>
  <c r="O32" i="14"/>
  <c r="N32" i="14"/>
  <c r="M32" i="14"/>
  <c r="L32" i="14"/>
  <c r="T31" i="14"/>
  <c r="S31" i="14"/>
  <c r="R31" i="14"/>
  <c r="Q31" i="14"/>
  <c r="P31" i="14"/>
  <c r="O31" i="14"/>
  <c r="N31" i="14"/>
  <c r="M31" i="14"/>
  <c r="L31" i="14"/>
  <c r="T30" i="14"/>
  <c r="S30" i="14"/>
  <c r="R30" i="14"/>
  <c r="Q30" i="14"/>
  <c r="P30" i="14"/>
  <c r="O30" i="14"/>
  <c r="N30" i="14"/>
  <c r="M30" i="14"/>
  <c r="L30" i="14"/>
  <c r="T29" i="14"/>
  <c r="S29" i="14"/>
  <c r="R29" i="14"/>
  <c r="Q29" i="14"/>
  <c r="P29" i="14"/>
  <c r="O29" i="14"/>
  <c r="N29" i="14"/>
  <c r="M29" i="14"/>
  <c r="L29" i="14"/>
  <c r="T28" i="14"/>
  <c r="S28" i="14"/>
  <c r="R28" i="14"/>
  <c r="Q28" i="14"/>
  <c r="P28" i="14"/>
  <c r="O28" i="14"/>
  <c r="N28" i="14"/>
  <c r="M28" i="14"/>
  <c r="L28" i="14"/>
  <c r="T27" i="14"/>
  <c r="S27" i="14"/>
  <c r="R27" i="14"/>
  <c r="Q27" i="14"/>
  <c r="P27" i="14"/>
  <c r="O27" i="14"/>
  <c r="N27" i="14"/>
  <c r="M27" i="14"/>
  <c r="L27" i="14"/>
  <c r="T26" i="14"/>
  <c r="S26" i="14"/>
  <c r="R26" i="14"/>
  <c r="Q26" i="14"/>
  <c r="P26" i="14"/>
  <c r="O26" i="14"/>
  <c r="N26" i="14"/>
  <c r="M26" i="14"/>
  <c r="L26" i="14"/>
  <c r="T25" i="14"/>
  <c r="S25" i="14"/>
  <c r="R25" i="14"/>
  <c r="Q25" i="14"/>
  <c r="P25" i="14"/>
  <c r="O25" i="14"/>
  <c r="N25" i="14"/>
  <c r="M25" i="14"/>
  <c r="L25" i="14"/>
  <c r="T24" i="14"/>
  <c r="S24" i="14"/>
  <c r="R24" i="14"/>
  <c r="Q24" i="14"/>
  <c r="P24" i="14"/>
  <c r="O24" i="14"/>
  <c r="N24" i="14"/>
  <c r="M24" i="14"/>
  <c r="L24" i="14"/>
  <c r="T23" i="14"/>
  <c r="S23" i="14"/>
  <c r="R23" i="14"/>
  <c r="Q23" i="14"/>
  <c r="P23" i="14"/>
  <c r="O23" i="14"/>
  <c r="N23" i="14"/>
  <c r="M23" i="14"/>
  <c r="L23" i="14"/>
  <c r="T22" i="14"/>
  <c r="S22" i="14"/>
  <c r="R22" i="14"/>
  <c r="Q22" i="14"/>
  <c r="P22" i="14"/>
  <c r="O22" i="14"/>
  <c r="N22" i="14"/>
  <c r="M22" i="14"/>
  <c r="L22" i="14"/>
  <c r="T21" i="14"/>
  <c r="S21" i="14"/>
  <c r="R21" i="14"/>
  <c r="Q21" i="14"/>
  <c r="P21" i="14"/>
  <c r="O21" i="14"/>
  <c r="N21" i="14"/>
  <c r="M21" i="14"/>
  <c r="L21" i="14"/>
  <c r="T19" i="14"/>
  <c r="S19" i="14"/>
  <c r="R19" i="14"/>
  <c r="Q19" i="14"/>
  <c r="P19" i="14"/>
  <c r="O19" i="14"/>
  <c r="N19" i="14"/>
  <c r="M19" i="14"/>
  <c r="L19" i="14"/>
  <c r="T17" i="14"/>
  <c r="S17" i="14"/>
  <c r="R17" i="14"/>
  <c r="Q17" i="14"/>
  <c r="P17" i="14"/>
  <c r="O17" i="14"/>
  <c r="N17" i="14"/>
  <c r="M17" i="14"/>
  <c r="L17" i="14"/>
  <c r="T16" i="14"/>
  <c r="S16" i="14"/>
  <c r="R16" i="14"/>
  <c r="Q16" i="14"/>
  <c r="P16" i="14"/>
  <c r="O16" i="14"/>
  <c r="N16" i="14"/>
  <c r="M16" i="14"/>
  <c r="L16" i="14"/>
  <c r="T15" i="14"/>
  <c r="S15" i="14"/>
  <c r="R15" i="14"/>
  <c r="Q15" i="14"/>
  <c r="P15" i="14"/>
  <c r="O15" i="14"/>
  <c r="N15" i="14"/>
  <c r="M15" i="14"/>
  <c r="L15" i="14"/>
  <c r="T14" i="14"/>
  <c r="S14" i="14"/>
  <c r="R14" i="14"/>
  <c r="Q14" i="14"/>
  <c r="P14" i="14"/>
  <c r="O14" i="14"/>
  <c r="N14" i="14"/>
  <c r="M14" i="14"/>
  <c r="L14" i="14"/>
  <c r="T13" i="14"/>
  <c r="S13" i="14"/>
  <c r="R13" i="14"/>
  <c r="Q13" i="14"/>
  <c r="P13" i="14"/>
  <c r="O13" i="14"/>
  <c r="N13" i="14"/>
  <c r="M13" i="14"/>
  <c r="L13" i="14"/>
  <c r="T11" i="14"/>
  <c r="S11" i="14"/>
  <c r="R11" i="14"/>
  <c r="Q11" i="14"/>
  <c r="P11" i="14"/>
  <c r="O11" i="14"/>
  <c r="N11" i="14"/>
  <c r="M11" i="14"/>
  <c r="L11" i="14"/>
  <c r="T9" i="14"/>
  <c r="S9" i="14"/>
  <c r="R9" i="14"/>
  <c r="Q9" i="14"/>
  <c r="P9" i="14"/>
  <c r="O9" i="14"/>
  <c r="N9" i="14"/>
  <c r="M9" i="14"/>
  <c r="L9" i="14"/>
  <c r="T7" i="14"/>
  <c r="S7" i="14"/>
  <c r="R7" i="14"/>
  <c r="Q7" i="14"/>
  <c r="P7" i="14"/>
  <c r="O7" i="14"/>
  <c r="N7" i="14"/>
  <c r="M7" i="14"/>
  <c r="T5" i="14"/>
  <c r="S5" i="14"/>
  <c r="R5" i="14"/>
  <c r="Q5" i="14"/>
  <c r="P5" i="14"/>
  <c r="O5" i="14"/>
  <c r="N5" i="14"/>
  <c r="M5" i="14"/>
  <c r="L5" i="14"/>
  <c r="J7" i="13"/>
</calcChain>
</file>

<file path=xl/sharedStrings.xml><?xml version="1.0" encoding="utf-8"?>
<sst xmlns="http://schemas.openxmlformats.org/spreadsheetml/2006/main" count="899" uniqueCount="731">
  <si>
    <t>表番号</t>
  </si>
  <si>
    <t>第１表  年齢・男女別人口推移（５歳階級）</t>
    <phoneticPr fontId="2"/>
  </si>
  <si>
    <t>第２表  年齢・男女別人口（各歳）</t>
    <phoneticPr fontId="2"/>
  </si>
  <si>
    <t>第５表  小学校区・男女別人口及び世帯数</t>
    <phoneticPr fontId="2"/>
  </si>
  <si>
    <t>　　　　　項　　　目</t>
    <phoneticPr fontId="2"/>
  </si>
  <si>
    <t>参考</t>
    <rPh sb="0" eb="2">
      <t>サンコウ</t>
    </rPh>
    <phoneticPr fontId="2"/>
  </si>
  <si>
    <t>小学校区町名一覧</t>
    <rPh sb="0" eb="3">
      <t>ショウガッコウ</t>
    </rPh>
    <rPh sb="3" eb="4">
      <t>ク</t>
    </rPh>
    <rPh sb="4" eb="6">
      <t>チョウメイ</t>
    </rPh>
    <rPh sb="6" eb="8">
      <t>イチラン</t>
    </rPh>
    <phoneticPr fontId="2"/>
  </si>
  <si>
    <t>小学校区</t>
    <rPh sb="0" eb="3">
      <t>ショウガッコウ</t>
    </rPh>
    <rPh sb="3" eb="4">
      <t>ク</t>
    </rPh>
    <phoneticPr fontId="6"/>
  </si>
  <si>
    <t>町                                   名</t>
    <rPh sb="0" eb="37">
      <t>チョウメイ</t>
    </rPh>
    <phoneticPr fontId="6"/>
  </si>
  <si>
    <t>新番丁</t>
    <rPh sb="0" eb="1">
      <t>シン</t>
    </rPh>
    <rPh sb="1" eb="2">
      <t>バン</t>
    </rPh>
    <rPh sb="2" eb="3">
      <t>チョウ</t>
    </rPh>
    <phoneticPr fontId="6"/>
  </si>
  <si>
    <t>瀬戸内町、扇町一丁目・二丁目・三丁目、新北町、浜ノ町、昭和町一丁目の一部、昭和町二丁目の一部、幸町の一部、錦町一丁目・二丁目、番町一丁目・二丁目・三丁目、番町四丁目の一部、サンポート、南新町、亀井町、田町、玉藻町、丸の内の一部、内町の一部、寿町一丁目・二丁目、西の丸町、西内町、丸亀町、兵庫町、古新町、磨屋町、紺屋町、鍛冶屋町</t>
    <rPh sb="0" eb="3">
      <t>セトウチ</t>
    </rPh>
    <rPh sb="3" eb="4">
      <t>マチ</t>
    </rPh>
    <rPh sb="5" eb="7">
      <t>オオギマチ</t>
    </rPh>
    <rPh sb="7" eb="10">
      <t>イッチョウメ</t>
    </rPh>
    <rPh sb="11" eb="14">
      <t>2チョウメ</t>
    </rPh>
    <rPh sb="15" eb="18">
      <t>サンチョウメ</t>
    </rPh>
    <rPh sb="19" eb="20">
      <t>シン</t>
    </rPh>
    <rPh sb="20" eb="21">
      <t>キタ</t>
    </rPh>
    <rPh sb="21" eb="22">
      <t>マチ</t>
    </rPh>
    <rPh sb="37" eb="39">
      <t>ショウワ</t>
    </rPh>
    <rPh sb="39" eb="40">
      <t>マチ</t>
    </rPh>
    <rPh sb="55" eb="58">
      <t>1チョウメ</t>
    </rPh>
    <rPh sb="59" eb="62">
      <t>2チョウメ</t>
    </rPh>
    <rPh sb="63" eb="65">
      <t>バンチョウ</t>
    </rPh>
    <rPh sb="65" eb="68">
      <t>1チョウメ</t>
    </rPh>
    <rPh sb="69" eb="72">
      <t>2チョウメ</t>
    </rPh>
    <rPh sb="73" eb="76">
      <t>3チョウメ</t>
    </rPh>
    <rPh sb="77" eb="79">
      <t>バンマチ</t>
    </rPh>
    <rPh sb="79" eb="82">
      <t>4チョウメ</t>
    </rPh>
    <rPh sb="83" eb="85">
      <t>イチブ</t>
    </rPh>
    <rPh sb="92" eb="95">
      <t>ミナミシンマチ</t>
    </rPh>
    <rPh sb="96" eb="98">
      <t>カメイ</t>
    </rPh>
    <rPh sb="98" eb="99">
      <t>チョウ</t>
    </rPh>
    <rPh sb="100" eb="102">
      <t>タマチ</t>
    </rPh>
    <rPh sb="103" eb="106">
      <t>タマモチョウ</t>
    </rPh>
    <rPh sb="107" eb="108">
      <t>マル</t>
    </rPh>
    <rPh sb="109" eb="110">
      <t>ウチ</t>
    </rPh>
    <rPh sb="111" eb="113">
      <t>イチブ</t>
    </rPh>
    <rPh sb="114" eb="116">
      <t>ウチマチ</t>
    </rPh>
    <rPh sb="117" eb="119">
      <t>イチブ</t>
    </rPh>
    <rPh sb="120" eb="122">
      <t>コトブキチョウ</t>
    </rPh>
    <rPh sb="122" eb="125">
      <t>1チョウメ</t>
    </rPh>
    <rPh sb="126" eb="129">
      <t>2チョウメ</t>
    </rPh>
    <rPh sb="130" eb="131">
      <t>ニシ</t>
    </rPh>
    <rPh sb="132" eb="133">
      <t>マル</t>
    </rPh>
    <rPh sb="133" eb="134">
      <t>マチ</t>
    </rPh>
    <rPh sb="135" eb="136">
      <t>ニシ</t>
    </rPh>
    <rPh sb="136" eb="138">
      <t>ウチマチ</t>
    </rPh>
    <rPh sb="139" eb="142">
      <t>マルガメマチ</t>
    </rPh>
    <rPh sb="143" eb="146">
      <t>ヒョウゴマチ</t>
    </rPh>
    <rPh sb="147" eb="148">
      <t>フル</t>
    </rPh>
    <rPh sb="148" eb="149">
      <t>シン</t>
    </rPh>
    <rPh sb="149" eb="150">
      <t>マチ</t>
    </rPh>
    <rPh sb="151" eb="154">
      <t>トギヤマチ</t>
    </rPh>
    <rPh sb="155" eb="158">
      <t>コンヤマチ</t>
    </rPh>
    <rPh sb="159" eb="163">
      <t>カジヤマチ</t>
    </rPh>
    <phoneticPr fontId="6"/>
  </si>
  <si>
    <t>屋島東</t>
    <rPh sb="0" eb="2">
      <t>ヤシマ</t>
    </rPh>
    <rPh sb="2" eb="3">
      <t>ヒガシ</t>
    </rPh>
    <phoneticPr fontId="6"/>
  </si>
  <si>
    <t>屋島東町の一部</t>
    <rPh sb="0" eb="2">
      <t>ヤシマ</t>
    </rPh>
    <rPh sb="2" eb="3">
      <t>ヒガシ</t>
    </rPh>
    <rPh sb="3" eb="4">
      <t>ニシマチ</t>
    </rPh>
    <rPh sb="5" eb="7">
      <t>イチブ</t>
    </rPh>
    <phoneticPr fontId="6"/>
  </si>
  <si>
    <t>男木</t>
    <rPh sb="0" eb="1">
      <t>オトコ</t>
    </rPh>
    <rPh sb="1" eb="2">
      <t>キ</t>
    </rPh>
    <phoneticPr fontId="6"/>
  </si>
  <si>
    <t>男木町</t>
    <rPh sb="2" eb="3">
      <t>マチ</t>
    </rPh>
    <phoneticPr fontId="6"/>
  </si>
  <si>
    <t>屋島西</t>
    <rPh sb="0" eb="2">
      <t>ヤシマ</t>
    </rPh>
    <rPh sb="2" eb="3">
      <t>ニシ</t>
    </rPh>
    <phoneticPr fontId="6"/>
  </si>
  <si>
    <t>屋島西町の一部</t>
    <rPh sb="0" eb="2">
      <t>ヤシマ</t>
    </rPh>
    <rPh sb="2" eb="4">
      <t>ニシマチ</t>
    </rPh>
    <rPh sb="5" eb="7">
      <t>イチブ</t>
    </rPh>
    <phoneticPr fontId="6"/>
  </si>
  <si>
    <t>川島</t>
    <rPh sb="0" eb="2">
      <t>カワシマ</t>
    </rPh>
    <phoneticPr fontId="6"/>
  </si>
  <si>
    <t>川島本町、川島東町、由良町、池田町の一部</t>
    <rPh sb="10" eb="12">
      <t>ユラ</t>
    </rPh>
    <rPh sb="12" eb="13">
      <t>チョウ</t>
    </rPh>
    <rPh sb="14" eb="17">
      <t>イケダチョウ</t>
    </rPh>
    <rPh sb="18" eb="20">
      <t>イチブ</t>
    </rPh>
    <phoneticPr fontId="6"/>
  </si>
  <si>
    <t>亀阜</t>
    <rPh sb="0" eb="1">
      <t>カメオカ</t>
    </rPh>
    <rPh sb="1" eb="2">
      <t>オカ</t>
    </rPh>
    <phoneticPr fontId="6"/>
  </si>
  <si>
    <t>天神前、宮脇町一丁目・二丁目、西宝町一丁目・二丁目・三丁目、亀岡町、中央町、中新町、旅篭町、藤塚町一丁目の一部、中野町、茜町、西町、峰山町、鶴市町の一部、番町四丁目の一部、番町五丁目、昭和町一丁目の一部、昭和町二丁目の一部、幸町の一部、紫雲町</t>
    <rPh sb="46" eb="49">
      <t>フジツカチョウ</t>
    </rPh>
    <rPh sb="49" eb="52">
      <t>イッチョウメ</t>
    </rPh>
    <rPh sb="53" eb="55">
      <t>イチブ</t>
    </rPh>
    <rPh sb="56" eb="59">
      <t>ナカノチョウ</t>
    </rPh>
    <rPh sb="77" eb="78">
      <t>バンチョウ</t>
    </rPh>
    <rPh sb="78" eb="79">
      <t>チョウ</t>
    </rPh>
    <rPh sb="79" eb="82">
      <t>ヨンチョウメ</t>
    </rPh>
    <rPh sb="83" eb="85">
      <t>イチブ</t>
    </rPh>
    <rPh sb="86" eb="88">
      <t>バンマチ</t>
    </rPh>
    <rPh sb="88" eb="91">
      <t>ゴチョウメ</t>
    </rPh>
    <rPh sb="102" eb="104">
      <t>ショウワ</t>
    </rPh>
    <rPh sb="104" eb="105">
      <t>マチ</t>
    </rPh>
    <rPh sb="118" eb="120">
      <t>シウン</t>
    </rPh>
    <rPh sb="120" eb="121">
      <t>マチ</t>
    </rPh>
    <phoneticPr fontId="6"/>
  </si>
  <si>
    <t>前田</t>
    <rPh sb="0" eb="2">
      <t>マエダ</t>
    </rPh>
    <phoneticPr fontId="6"/>
  </si>
  <si>
    <t>前田西町の一部、前田東町、亀田町</t>
    <rPh sb="0" eb="2">
      <t>マエダ</t>
    </rPh>
    <rPh sb="2" eb="4">
      <t>ニシマチ</t>
    </rPh>
    <rPh sb="5" eb="7">
      <t>イチブ</t>
    </rPh>
    <rPh sb="8" eb="10">
      <t>マエダ</t>
    </rPh>
    <rPh sb="10" eb="12">
      <t>ヒガシマチ</t>
    </rPh>
    <rPh sb="13" eb="15">
      <t>カメダ</t>
    </rPh>
    <rPh sb="15" eb="16">
      <t>マチ</t>
    </rPh>
    <phoneticPr fontId="6"/>
  </si>
  <si>
    <t>十河</t>
    <rPh sb="0" eb="2">
      <t>ソゴウ</t>
    </rPh>
    <phoneticPr fontId="6"/>
  </si>
  <si>
    <t>十川東町、十川西町、亀田南町、小村町</t>
    <rPh sb="15" eb="16">
      <t>ショウ</t>
    </rPh>
    <rPh sb="16" eb="17">
      <t>ムラ</t>
    </rPh>
    <rPh sb="17" eb="18">
      <t>チョウ</t>
    </rPh>
    <phoneticPr fontId="6"/>
  </si>
  <si>
    <t>栗林</t>
    <rPh sb="0" eb="2">
      <t>リツリン</t>
    </rPh>
    <phoneticPr fontId="6"/>
  </si>
  <si>
    <t>藤塚町一丁目の一部、藤塚町二丁目、栗林町一丁目・二丁目・三丁目、桜町一丁目・二丁目、楠上町一丁目・二丁目、花ノ宮町一丁目・二丁目・三丁目、室町、室新町、上之町一丁目・二丁目・三丁目、今里町一丁目の一部、藤塚町</t>
    <rPh sb="10" eb="13">
      <t>フジツカチョウ</t>
    </rPh>
    <rPh sb="13" eb="16">
      <t>ニチョウメ</t>
    </rPh>
    <rPh sb="17" eb="19">
      <t>リツリン</t>
    </rPh>
    <rPh sb="19" eb="20">
      <t>マチ</t>
    </rPh>
    <rPh sb="20" eb="23">
      <t>イッチョウメ</t>
    </rPh>
    <rPh sb="24" eb="27">
      <t>ニチョウメ</t>
    </rPh>
    <rPh sb="28" eb="31">
      <t>サンチョウメ</t>
    </rPh>
    <rPh sb="32" eb="34">
      <t>サクラマチ</t>
    </rPh>
    <rPh sb="34" eb="37">
      <t>イッチョウメ</t>
    </rPh>
    <rPh sb="38" eb="41">
      <t>ニチョウメ</t>
    </rPh>
    <rPh sb="42" eb="45">
      <t>クスガミチョウ</t>
    </rPh>
    <rPh sb="45" eb="48">
      <t>イッチョウメ</t>
    </rPh>
    <rPh sb="49" eb="52">
      <t>ニチョウメ</t>
    </rPh>
    <rPh sb="53" eb="54">
      <t>ハナ</t>
    </rPh>
    <rPh sb="55" eb="56">
      <t>ミヤ</t>
    </rPh>
    <rPh sb="56" eb="57">
      <t>マチ</t>
    </rPh>
    <rPh sb="57" eb="60">
      <t>イッチョウメ</t>
    </rPh>
    <rPh sb="61" eb="64">
      <t>ニチョウメ</t>
    </rPh>
    <rPh sb="65" eb="68">
      <t>サンチョウメ</t>
    </rPh>
    <rPh sb="76" eb="77">
      <t>カミノチョウ</t>
    </rPh>
    <rPh sb="77" eb="78">
      <t>ノ</t>
    </rPh>
    <rPh sb="78" eb="79">
      <t>チョウ</t>
    </rPh>
    <rPh sb="79" eb="82">
      <t>イッチョウメ</t>
    </rPh>
    <rPh sb="83" eb="86">
      <t>ニチョウメ</t>
    </rPh>
    <rPh sb="87" eb="90">
      <t>サンチョウメ</t>
    </rPh>
    <rPh sb="91" eb="94">
      <t>イマザトチョウ</t>
    </rPh>
    <rPh sb="94" eb="97">
      <t>イッチョウメ</t>
    </rPh>
    <rPh sb="98" eb="100">
      <t>イチブ</t>
    </rPh>
    <rPh sb="101" eb="103">
      <t>フジツカ</t>
    </rPh>
    <rPh sb="103" eb="104">
      <t>マチ</t>
    </rPh>
    <phoneticPr fontId="6"/>
  </si>
  <si>
    <t>川添</t>
    <rPh sb="0" eb="2">
      <t>カワゾエ</t>
    </rPh>
    <phoneticPr fontId="6"/>
  </si>
  <si>
    <t>元山町、東山崎町、下田井町、六条町の一部</t>
    <rPh sb="0" eb="2">
      <t>モトヤマ</t>
    </rPh>
    <rPh sb="2" eb="3">
      <t>マチ</t>
    </rPh>
    <rPh sb="4" eb="5">
      <t>ヒガシ</t>
    </rPh>
    <rPh sb="5" eb="8">
      <t>ヤマサキマチ</t>
    </rPh>
    <rPh sb="9" eb="10">
      <t>シモ</t>
    </rPh>
    <rPh sb="10" eb="11">
      <t>タ</t>
    </rPh>
    <rPh sb="11" eb="12">
      <t>イ</t>
    </rPh>
    <rPh sb="12" eb="13">
      <t>マチ</t>
    </rPh>
    <rPh sb="14" eb="17">
      <t>ロクジョウチョウ</t>
    </rPh>
    <rPh sb="18" eb="20">
      <t>イチブ</t>
    </rPh>
    <phoneticPr fontId="6"/>
  </si>
  <si>
    <t>植田</t>
    <rPh sb="0" eb="2">
      <t>ウエタ</t>
    </rPh>
    <phoneticPr fontId="6"/>
  </si>
  <si>
    <t>西植田町、池田町の一部</t>
    <rPh sb="0" eb="1">
      <t>ニシ</t>
    </rPh>
    <rPh sb="1" eb="3">
      <t>ウエタ</t>
    </rPh>
    <rPh sb="3" eb="4">
      <t>チョウ</t>
    </rPh>
    <phoneticPr fontId="6"/>
  </si>
  <si>
    <t>花園</t>
    <rPh sb="0" eb="2">
      <t>ハナゾノ</t>
    </rPh>
    <phoneticPr fontId="6"/>
  </si>
  <si>
    <t>常磐町二丁目、観光通一丁目・二丁目、塩上町、塩上町一丁目の一部、多賀町一丁目・二丁目、多賀町三丁目の一部、観光町の一部、東田町、上福岡町、藤塚町三丁目、花園町一丁目・二丁目・三丁目</t>
    <rPh sb="22" eb="25">
      <t>シオガミチョウ</t>
    </rPh>
    <rPh sb="25" eb="28">
      <t>イッチョウメ</t>
    </rPh>
    <rPh sb="29" eb="31">
      <t>イチブ</t>
    </rPh>
    <rPh sb="43" eb="44">
      <t>オオ</t>
    </rPh>
    <rPh sb="44" eb="45">
      <t>ガ</t>
    </rPh>
    <rPh sb="45" eb="46">
      <t>マチ</t>
    </rPh>
    <rPh sb="64" eb="68">
      <t>カミフクオカチョウ</t>
    </rPh>
    <rPh sb="76" eb="78">
      <t>ハナゾノ</t>
    </rPh>
    <rPh sb="78" eb="79">
      <t>マチ</t>
    </rPh>
    <rPh sb="79" eb="82">
      <t>イッチョウメ</t>
    </rPh>
    <rPh sb="83" eb="86">
      <t>ニチョウメ</t>
    </rPh>
    <rPh sb="87" eb="90">
      <t>サンチョウメ</t>
    </rPh>
    <phoneticPr fontId="6"/>
  </si>
  <si>
    <t>林</t>
    <rPh sb="0" eb="1">
      <t>ハヤシ</t>
    </rPh>
    <phoneticPr fontId="6"/>
  </si>
  <si>
    <t>六条町の一部、林町、上林町の一部</t>
    <rPh sb="7" eb="9">
      <t>ハヤシマチ</t>
    </rPh>
    <rPh sb="10" eb="11">
      <t>ウエ</t>
    </rPh>
    <rPh sb="11" eb="12">
      <t>ハヤシ</t>
    </rPh>
    <rPh sb="12" eb="13">
      <t>マチ</t>
    </rPh>
    <rPh sb="14" eb="16">
      <t>イチブ</t>
    </rPh>
    <phoneticPr fontId="6"/>
  </si>
  <si>
    <t>東植田</t>
    <rPh sb="0" eb="1">
      <t>ヒガシ</t>
    </rPh>
    <rPh sb="1" eb="3">
      <t>ウエタ</t>
    </rPh>
    <phoneticPr fontId="6"/>
  </si>
  <si>
    <t>東植田町、菅沢町（分校）</t>
    <rPh sb="0" eb="1">
      <t>ヒガシ</t>
    </rPh>
    <rPh sb="1" eb="3">
      <t>ウエタ</t>
    </rPh>
    <rPh sb="3" eb="4">
      <t>チョウ</t>
    </rPh>
    <rPh sb="5" eb="6">
      <t>スゲ</t>
    </rPh>
    <rPh sb="6" eb="7">
      <t>ザワ</t>
    </rPh>
    <rPh sb="7" eb="8">
      <t>チョウ</t>
    </rPh>
    <rPh sb="9" eb="11">
      <t>ブンコウ</t>
    </rPh>
    <phoneticPr fontId="6"/>
  </si>
  <si>
    <t>高松第一</t>
    <rPh sb="0" eb="2">
      <t>タカマツ</t>
    </rPh>
    <rPh sb="2" eb="4">
      <t>ダイイチ</t>
    </rPh>
    <phoneticPr fontId="6"/>
  </si>
  <si>
    <t>観光町の一部、松島町、福岡町一丁目・二丁目・三丁目・四丁目、松福町一丁目・二丁目、多賀町三丁目の一部、松島町一丁目・二丁目・三丁目、御坊町、福田町、古馬場町、塩屋町、築地町、瓦町一丁目・二丁目、常磐町一丁目、八坂町、塩上町一丁目の一部・二丁目・三丁目、北浜町、本町、丸の内の一部、内町の一部、片原町、百間町、大工町、今新町、鶴屋町、通町、東浜町一丁目、城東町一丁目・二丁目、井口町、末広町、朝日町一丁目・二丁目・三丁目・四丁目・五丁目、六丁目、朝日新町</t>
    <rPh sb="11" eb="14">
      <t>フクオカチョウ</t>
    </rPh>
    <rPh sb="14" eb="17">
      <t>1チョウメ</t>
    </rPh>
    <rPh sb="18" eb="21">
      <t>ニチョウメ</t>
    </rPh>
    <rPh sb="22" eb="25">
      <t>サンチョウメ</t>
    </rPh>
    <rPh sb="26" eb="29">
      <t>ヨンチョウメ</t>
    </rPh>
    <rPh sb="30" eb="33">
      <t>マツフクチョウ</t>
    </rPh>
    <rPh sb="33" eb="36">
      <t>イッチョウメ</t>
    </rPh>
    <rPh sb="37" eb="38">
      <t>ニチョウ</t>
    </rPh>
    <rPh sb="38" eb="40">
      <t>チョウメ</t>
    </rPh>
    <rPh sb="51" eb="54">
      <t>マツシマチョウ</t>
    </rPh>
    <rPh sb="54" eb="57">
      <t>イッチョウメ</t>
    </rPh>
    <rPh sb="58" eb="61">
      <t>ニチョウメ</t>
    </rPh>
    <rPh sb="62" eb="65">
      <t>サンチョウメ</t>
    </rPh>
    <rPh sb="66" eb="69">
      <t>ゴボウマチ</t>
    </rPh>
    <rPh sb="70" eb="73">
      <t>フクダマチ</t>
    </rPh>
    <rPh sb="74" eb="75">
      <t>フル</t>
    </rPh>
    <rPh sb="75" eb="77">
      <t>ババ</t>
    </rPh>
    <rPh sb="77" eb="78">
      <t>マチ</t>
    </rPh>
    <rPh sb="79" eb="82">
      <t>シオヤマチ</t>
    </rPh>
    <rPh sb="83" eb="85">
      <t>ツキジ</t>
    </rPh>
    <rPh sb="85" eb="86">
      <t>マチ</t>
    </rPh>
    <rPh sb="87" eb="89">
      <t>カワラマチ</t>
    </rPh>
    <rPh sb="89" eb="92">
      <t>1チョウメ</t>
    </rPh>
    <rPh sb="93" eb="96">
      <t>2チョウメ</t>
    </rPh>
    <rPh sb="97" eb="100">
      <t>トキワマチ</t>
    </rPh>
    <rPh sb="100" eb="103">
      <t>1チョウメ</t>
    </rPh>
    <rPh sb="104" eb="106">
      <t>ヤサカ</t>
    </rPh>
    <rPh sb="106" eb="107">
      <t>マチ</t>
    </rPh>
    <rPh sb="108" eb="111">
      <t>シオガミチョウ</t>
    </rPh>
    <rPh sb="111" eb="114">
      <t>1チョウメ</t>
    </rPh>
    <rPh sb="115" eb="117">
      <t>イチブ</t>
    </rPh>
    <rPh sb="118" eb="121">
      <t>2チョウメ</t>
    </rPh>
    <rPh sb="122" eb="125">
      <t>3チョウメ</t>
    </rPh>
    <rPh sb="126" eb="129">
      <t>キタハマチョウ</t>
    </rPh>
    <rPh sb="130" eb="132">
      <t>ホンマチ</t>
    </rPh>
    <rPh sb="133" eb="134">
      <t>マル</t>
    </rPh>
    <rPh sb="135" eb="136">
      <t>ウチ</t>
    </rPh>
    <rPh sb="137" eb="139">
      <t>イチブ</t>
    </rPh>
    <rPh sb="140" eb="142">
      <t>ウチマチ</t>
    </rPh>
    <rPh sb="143" eb="145">
      <t>イチブ</t>
    </rPh>
    <rPh sb="146" eb="149">
      <t>カタハラマチ</t>
    </rPh>
    <rPh sb="150" eb="153">
      <t>ヒャッケンマチ</t>
    </rPh>
    <rPh sb="154" eb="156">
      <t>ダイク</t>
    </rPh>
    <rPh sb="156" eb="157">
      <t>マチ</t>
    </rPh>
    <rPh sb="158" eb="159">
      <t>イマ</t>
    </rPh>
    <rPh sb="159" eb="161">
      <t>シンマチ</t>
    </rPh>
    <rPh sb="162" eb="165">
      <t>ツルヤマチ</t>
    </rPh>
    <rPh sb="166" eb="168">
      <t>トオリマチ</t>
    </rPh>
    <rPh sb="169" eb="171">
      <t>ヒガシハマ</t>
    </rPh>
    <rPh sb="171" eb="172">
      <t>マチ</t>
    </rPh>
    <rPh sb="172" eb="175">
      <t>1チョウメ</t>
    </rPh>
    <rPh sb="176" eb="178">
      <t>ジョウトウ</t>
    </rPh>
    <rPh sb="178" eb="179">
      <t>マチ</t>
    </rPh>
    <rPh sb="179" eb="182">
      <t>1チョウメ</t>
    </rPh>
    <rPh sb="183" eb="186">
      <t>2チョウメ</t>
    </rPh>
    <rPh sb="187" eb="190">
      <t>イグチマチ</t>
    </rPh>
    <rPh sb="191" eb="193">
      <t>スエヒロ</t>
    </rPh>
    <rPh sb="193" eb="194">
      <t>マチ</t>
    </rPh>
    <rPh sb="195" eb="198">
      <t>アサヒマチ</t>
    </rPh>
    <rPh sb="198" eb="201">
      <t>1チョウメ</t>
    </rPh>
    <rPh sb="202" eb="205">
      <t>2チョウメ</t>
    </rPh>
    <rPh sb="206" eb="209">
      <t>3チョウメ</t>
    </rPh>
    <rPh sb="210" eb="213">
      <t>4チョウメ</t>
    </rPh>
    <rPh sb="214" eb="217">
      <t>5チョウメ</t>
    </rPh>
    <rPh sb="218" eb="221">
      <t>6チョウメ</t>
    </rPh>
    <rPh sb="222" eb="226">
      <t>アサヒシンマチ</t>
    </rPh>
    <phoneticPr fontId="6"/>
  </si>
  <si>
    <t>三渓</t>
    <rPh sb="0" eb="1">
      <t>サンケイ</t>
    </rPh>
    <rPh sb="1" eb="2">
      <t>ケイコク</t>
    </rPh>
    <phoneticPr fontId="6"/>
  </si>
  <si>
    <t>三谷町</t>
    <rPh sb="0" eb="1">
      <t>ミタニ</t>
    </rPh>
    <rPh sb="1" eb="2">
      <t>タニ</t>
    </rPh>
    <rPh sb="2" eb="3">
      <t>チョウ</t>
    </rPh>
    <phoneticPr fontId="6"/>
  </si>
  <si>
    <t>塩江</t>
  </si>
  <si>
    <t>塩江町上西甲、塩江町上西乙、塩江町安原上、塩江町安原上東、塩江町安原下、塩江町安原下第１号、塩江町安原下第２号、塩江町安原下第３号</t>
    <phoneticPr fontId="6"/>
  </si>
  <si>
    <t>仏生山</t>
    <rPh sb="0" eb="1">
      <t>ホトケ</t>
    </rPh>
    <rPh sb="1" eb="2">
      <t>ウ</t>
    </rPh>
    <rPh sb="2" eb="3">
      <t>ヤマ</t>
    </rPh>
    <phoneticPr fontId="6"/>
  </si>
  <si>
    <t>仏生山町、多肥上町の一部</t>
    <rPh sb="5" eb="6">
      <t>タ</t>
    </rPh>
    <rPh sb="6" eb="7">
      <t>ヒ</t>
    </rPh>
    <rPh sb="7" eb="8">
      <t>カミ</t>
    </rPh>
    <rPh sb="8" eb="9">
      <t>マチ</t>
    </rPh>
    <rPh sb="10" eb="12">
      <t>イチブ</t>
    </rPh>
    <phoneticPr fontId="6"/>
  </si>
  <si>
    <t>香南</t>
  </si>
  <si>
    <t>香南町池内、香南町岡、香南町西庄、香南町由佐、香南町横井、香南町吉光</t>
  </si>
  <si>
    <t>鶴尾</t>
    <rPh sb="0" eb="2">
      <t>ツルオ</t>
    </rPh>
    <phoneticPr fontId="6"/>
  </si>
  <si>
    <t>東ハゼ町、西ハゼ町、紙町、上天神町、松並町、西春日町、田村町、勅使町の一部</t>
    <rPh sb="0" eb="4">
      <t>ヒガシハゼマチ</t>
    </rPh>
    <rPh sb="5" eb="9">
      <t>ニシハゼマチ</t>
    </rPh>
    <rPh sb="10" eb="12">
      <t>カミマチ</t>
    </rPh>
    <rPh sb="18" eb="21">
      <t>マツナミチョウ</t>
    </rPh>
    <rPh sb="22" eb="26">
      <t>ニシカスガチョウ</t>
    </rPh>
    <rPh sb="31" eb="34">
      <t>チョクシマチ</t>
    </rPh>
    <rPh sb="35" eb="37">
      <t>イチブ</t>
    </rPh>
    <phoneticPr fontId="6"/>
  </si>
  <si>
    <t>香西</t>
    <rPh sb="0" eb="2">
      <t>コウザイ</t>
    </rPh>
    <phoneticPr fontId="6"/>
  </si>
  <si>
    <t>香西本町、香西東町の一部、香西西町、香西南町、香西北町の一部、鬼無町是竹の一部</t>
    <rPh sb="31" eb="33">
      <t>キナシ</t>
    </rPh>
    <rPh sb="33" eb="34">
      <t>チョウ</t>
    </rPh>
    <rPh sb="34" eb="35">
      <t>コレ</t>
    </rPh>
    <rPh sb="35" eb="36">
      <t>タケ</t>
    </rPh>
    <rPh sb="37" eb="39">
      <t>イチブ</t>
    </rPh>
    <phoneticPr fontId="6"/>
  </si>
  <si>
    <t>大野</t>
  </si>
  <si>
    <t>香川町大野、香川町寺井</t>
  </si>
  <si>
    <t>太田</t>
    <rPh sb="0" eb="2">
      <t>オオタ</t>
    </rPh>
    <phoneticPr fontId="6"/>
  </si>
  <si>
    <t>今里町、今里町一丁目の一部、伏石町の一部、三条町の一部、太田下町の一部</t>
    <rPh sb="0" eb="3">
      <t>イマザトチョウ</t>
    </rPh>
    <rPh sb="4" eb="7">
      <t>イマザトチョウ</t>
    </rPh>
    <rPh sb="7" eb="10">
      <t>イッチョウメ</t>
    </rPh>
    <rPh sb="11" eb="13">
      <t>イチブ</t>
    </rPh>
    <rPh sb="14" eb="17">
      <t>フセイシチョウ</t>
    </rPh>
    <rPh sb="18" eb="20">
      <t>イチブ</t>
    </rPh>
    <rPh sb="21" eb="22">
      <t>サンジョウチョウ</t>
    </rPh>
    <rPh sb="22" eb="23">
      <t>ジョウ</t>
    </rPh>
    <rPh sb="23" eb="24">
      <t>チョウ</t>
    </rPh>
    <rPh sb="25" eb="27">
      <t>イチブ</t>
    </rPh>
    <rPh sb="28" eb="32">
      <t>オオタシモマチ</t>
    </rPh>
    <rPh sb="33" eb="35">
      <t>イチブ</t>
    </rPh>
    <phoneticPr fontId="6"/>
  </si>
  <si>
    <t>一宮</t>
    <rPh sb="0" eb="2">
      <t>イチミヤ</t>
    </rPh>
    <phoneticPr fontId="6"/>
  </si>
  <si>
    <t>一宮町、三名町、寺井町、鹿角町、成合町の一部</t>
    <rPh sb="4" eb="5">
      <t>サン</t>
    </rPh>
    <rPh sb="5" eb="6">
      <t>ナ</t>
    </rPh>
    <rPh sb="6" eb="7">
      <t>チョウ</t>
    </rPh>
    <rPh sb="12" eb="13">
      <t>シカ</t>
    </rPh>
    <rPh sb="13" eb="14">
      <t>ツノ</t>
    </rPh>
    <rPh sb="14" eb="15">
      <t>チョウ</t>
    </rPh>
    <rPh sb="16" eb="18">
      <t>ナリアイ</t>
    </rPh>
    <rPh sb="18" eb="19">
      <t>チョウ</t>
    </rPh>
    <rPh sb="20" eb="22">
      <t>イチブ</t>
    </rPh>
    <phoneticPr fontId="6"/>
  </si>
  <si>
    <t>浅野</t>
  </si>
  <si>
    <t>香川町浅野の一部</t>
    <phoneticPr fontId="6"/>
  </si>
  <si>
    <t>太田南</t>
    <rPh sb="0" eb="2">
      <t>オオタ</t>
    </rPh>
    <rPh sb="2" eb="3">
      <t>ミナミ</t>
    </rPh>
    <phoneticPr fontId="6"/>
  </si>
  <si>
    <t>太田上町、太田下町の一部、三条町の一部</t>
    <rPh sb="0" eb="4">
      <t>オオタカミマチ</t>
    </rPh>
    <rPh sb="5" eb="9">
      <t>オオタシモマチ</t>
    </rPh>
    <rPh sb="10" eb="12">
      <t>イチブ</t>
    </rPh>
    <rPh sb="13" eb="16">
      <t>サンジョウチョウ</t>
    </rPh>
    <rPh sb="17" eb="19">
      <t>イチブ</t>
    </rPh>
    <phoneticPr fontId="6"/>
  </si>
  <si>
    <t>多肥</t>
    <rPh sb="0" eb="1">
      <t>オオ</t>
    </rPh>
    <rPh sb="1" eb="2">
      <t>ヒ</t>
    </rPh>
    <phoneticPr fontId="6"/>
  </si>
  <si>
    <t>多肥下町、多肥上町の一部、出作町、上林町の一部</t>
    <rPh sb="17" eb="18">
      <t>ウエ</t>
    </rPh>
    <rPh sb="18" eb="19">
      <t>ハヤシ</t>
    </rPh>
    <rPh sb="19" eb="20">
      <t>マチ</t>
    </rPh>
    <rPh sb="21" eb="23">
      <t>イチブ</t>
    </rPh>
    <phoneticPr fontId="6"/>
  </si>
  <si>
    <t>川東</t>
  </si>
  <si>
    <t>香川町浅野の一部、香川町川内原、香川町川東上、香川町川東下、香川町東谷、香川町安原下第１号、香川町安原下第３号</t>
    <rPh sb="12" eb="13">
      <t>カワ</t>
    </rPh>
    <phoneticPr fontId="6"/>
  </si>
  <si>
    <t>中央</t>
    <rPh sb="0" eb="2">
      <t>チュウオウ</t>
    </rPh>
    <phoneticPr fontId="6"/>
  </si>
  <si>
    <t>今里町二丁目、松縄町、伏石町の一部、木太町の一部</t>
    <rPh sb="0" eb="3">
      <t>イマザトチョウ</t>
    </rPh>
    <rPh sb="3" eb="6">
      <t>ニチョウメ</t>
    </rPh>
    <rPh sb="7" eb="10">
      <t>マツナワチョウ</t>
    </rPh>
    <rPh sb="11" eb="12">
      <t>フ</t>
    </rPh>
    <rPh sb="12" eb="13">
      <t>イシ</t>
    </rPh>
    <rPh sb="13" eb="14">
      <t>マチ</t>
    </rPh>
    <rPh sb="15" eb="17">
      <t>イチブ</t>
    </rPh>
    <rPh sb="18" eb="21">
      <t>キタチョウ</t>
    </rPh>
    <rPh sb="22" eb="24">
      <t>イチブ</t>
    </rPh>
    <phoneticPr fontId="6"/>
  </si>
  <si>
    <t>川岡</t>
    <rPh sb="0" eb="2">
      <t>カワオカ</t>
    </rPh>
    <phoneticPr fontId="6"/>
  </si>
  <si>
    <t>岡本町、川部町</t>
    <rPh sb="0" eb="3">
      <t>オカモトチョウ</t>
    </rPh>
    <phoneticPr fontId="6"/>
  </si>
  <si>
    <t>国分寺北部</t>
  </si>
  <si>
    <t>国分寺町国分、国分寺町新居</t>
    <rPh sb="3" eb="4">
      <t>マチ</t>
    </rPh>
    <rPh sb="4" eb="6">
      <t>コクブン</t>
    </rPh>
    <rPh sb="10" eb="11">
      <t>マチ</t>
    </rPh>
    <rPh sb="11" eb="13">
      <t>シンキョ</t>
    </rPh>
    <phoneticPr fontId="6"/>
  </si>
  <si>
    <t>木太</t>
    <rPh sb="0" eb="1">
      <t>キ</t>
    </rPh>
    <rPh sb="1" eb="2">
      <t>タ</t>
    </rPh>
    <phoneticPr fontId="6"/>
  </si>
  <si>
    <t>木太町の一部</t>
    <rPh sb="0" eb="3">
      <t>キタチョウ</t>
    </rPh>
    <rPh sb="4" eb="6">
      <t>イチブ</t>
    </rPh>
    <phoneticPr fontId="6"/>
  </si>
  <si>
    <t>円座</t>
    <rPh sb="0" eb="2">
      <t>エンザ</t>
    </rPh>
    <phoneticPr fontId="6"/>
  </si>
  <si>
    <t>西山崎町、円座町、中間町の一部</t>
    <rPh sb="0" eb="4">
      <t>ニシヤマサキチョウ</t>
    </rPh>
    <rPh sb="9" eb="10">
      <t>チュウ</t>
    </rPh>
    <rPh sb="10" eb="11">
      <t>アイダ</t>
    </rPh>
    <rPh sb="11" eb="12">
      <t>チョウ</t>
    </rPh>
    <rPh sb="13" eb="15">
      <t>イチブ</t>
    </rPh>
    <phoneticPr fontId="6"/>
  </si>
  <si>
    <t>国分寺南部</t>
  </si>
  <si>
    <t>国分寺町柏原、国分寺町新名、国分寺町福家</t>
    <rPh sb="0" eb="4">
      <t>コクブンジチョウ</t>
    </rPh>
    <rPh sb="4" eb="6">
      <t>カシハラ</t>
    </rPh>
    <rPh sb="18" eb="20">
      <t>フケ</t>
    </rPh>
    <phoneticPr fontId="6"/>
  </si>
  <si>
    <t>木太北部</t>
    <rPh sb="0" eb="1">
      <t>キ</t>
    </rPh>
    <rPh sb="1" eb="2">
      <t>タ</t>
    </rPh>
    <rPh sb="2" eb="4">
      <t>ホクブ</t>
    </rPh>
    <phoneticPr fontId="6"/>
  </si>
  <si>
    <t>檀紙</t>
    <rPh sb="0" eb="2">
      <t>ダンシ</t>
    </rPh>
    <phoneticPr fontId="6"/>
  </si>
  <si>
    <t>檀紙町、御厩町、中間町の一部、成合町の一部、勅使町の一部</t>
    <rPh sb="22" eb="24">
      <t>チョクシ</t>
    </rPh>
    <rPh sb="24" eb="25">
      <t>チョウ</t>
    </rPh>
    <rPh sb="26" eb="28">
      <t>イチブ</t>
    </rPh>
    <phoneticPr fontId="6"/>
  </si>
  <si>
    <t>庵治</t>
  </si>
  <si>
    <t>庵治町の一部</t>
    <phoneticPr fontId="6"/>
  </si>
  <si>
    <t>木太南</t>
    <rPh sb="0" eb="1">
      <t>キ</t>
    </rPh>
    <rPh sb="1" eb="2">
      <t>タ</t>
    </rPh>
    <rPh sb="2" eb="3">
      <t>ミナミ</t>
    </rPh>
    <phoneticPr fontId="6"/>
  </si>
  <si>
    <t>弦打</t>
    <rPh sb="0" eb="1">
      <t>ゲン</t>
    </rPh>
    <rPh sb="1" eb="2">
      <t>ウ</t>
    </rPh>
    <phoneticPr fontId="6"/>
  </si>
  <si>
    <t>郷東町、鶴市町の一部、飯田町、香西東町の一部</t>
    <rPh sb="0" eb="1">
      <t>キョウ</t>
    </rPh>
    <rPh sb="1" eb="2">
      <t>ヒガシ</t>
    </rPh>
    <rPh sb="2" eb="3">
      <t>マチ</t>
    </rPh>
    <rPh sb="4" eb="5">
      <t>ツル</t>
    </rPh>
    <rPh sb="5" eb="6">
      <t>イチ</t>
    </rPh>
    <rPh sb="6" eb="7">
      <t>マチ</t>
    </rPh>
    <rPh sb="8" eb="10">
      <t>イチブ</t>
    </rPh>
    <rPh sb="11" eb="13">
      <t>イイダ</t>
    </rPh>
    <rPh sb="13" eb="14">
      <t>チョウ</t>
    </rPh>
    <rPh sb="15" eb="17">
      <t>コウザイ</t>
    </rPh>
    <rPh sb="17" eb="19">
      <t>ヒガシマチ</t>
    </rPh>
    <rPh sb="20" eb="22">
      <t>イチブ</t>
    </rPh>
    <phoneticPr fontId="6"/>
  </si>
  <si>
    <t>庵治第二</t>
  </si>
  <si>
    <t>古高松</t>
    <rPh sb="0" eb="3">
      <t>フルタカマツ</t>
    </rPh>
    <phoneticPr fontId="6"/>
  </si>
  <si>
    <t>高松町の一部</t>
    <rPh sb="0" eb="3">
      <t>タカマツチョウ</t>
    </rPh>
    <rPh sb="4" eb="6">
      <t>イチブ</t>
    </rPh>
    <phoneticPr fontId="6"/>
  </si>
  <si>
    <t>鬼無</t>
    <rPh sb="0" eb="2">
      <t>キナシ</t>
    </rPh>
    <phoneticPr fontId="6"/>
  </si>
  <si>
    <t>鬼無町藤井、鬼無町是竹の一部、鬼無町佐料、鬼無町佐藤、鬼無町山口、鬼無町鬼無</t>
    <rPh sb="0" eb="2">
      <t>キナシ</t>
    </rPh>
    <rPh sb="2" eb="3">
      <t>チョウ</t>
    </rPh>
    <rPh sb="3" eb="5">
      <t>フジイ</t>
    </rPh>
    <rPh sb="6" eb="8">
      <t>キナシ</t>
    </rPh>
    <rPh sb="8" eb="9">
      <t>チョウ</t>
    </rPh>
    <rPh sb="9" eb="10">
      <t>コレ</t>
    </rPh>
    <rPh sb="10" eb="11">
      <t>タケ</t>
    </rPh>
    <rPh sb="12" eb="14">
      <t>イチブ</t>
    </rPh>
    <rPh sb="15" eb="17">
      <t>キナシ</t>
    </rPh>
    <rPh sb="17" eb="18">
      <t>チョウ</t>
    </rPh>
    <rPh sb="18" eb="19">
      <t>サ</t>
    </rPh>
    <rPh sb="19" eb="20">
      <t>リョウ</t>
    </rPh>
    <rPh sb="21" eb="23">
      <t>キナシ</t>
    </rPh>
    <rPh sb="23" eb="24">
      <t>チョウ</t>
    </rPh>
    <rPh sb="24" eb="26">
      <t>サトウ</t>
    </rPh>
    <rPh sb="27" eb="29">
      <t>キナシ</t>
    </rPh>
    <rPh sb="29" eb="30">
      <t>チョウ</t>
    </rPh>
    <rPh sb="30" eb="31">
      <t>ヤマ</t>
    </rPh>
    <rPh sb="31" eb="32">
      <t>クチ</t>
    </rPh>
    <rPh sb="33" eb="35">
      <t>キナシ</t>
    </rPh>
    <rPh sb="35" eb="36">
      <t>チョウ</t>
    </rPh>
    <rPh sb="36" eb="38">
      <t>キナシ</t>
    </rPh>
    <phoneticPr fontId="6"/>
  </si>
  <si>
    <t>牟礼</t>
  </si>
  <si>
    <t>牟礼町大町の一部、牟礼町牟礼の一部</t>
    <rPh sb="3" eb="5">
      <t>オオマチ</t>
    </rPh>
    <rPh sb="12" eb="14">
      <t>ムレ</t>
    </rPh>
    <phoneticPr fontId="6"/>
  </si>
  <si>
    <t>古高松南</t>
    <rPh sb="0" eb="3">
      <t>フルタカマツ</t>
    </rPh>
    <rPh sb="3" eb="4">
      <t>ミナミ</t>
    </rPh>
    <phoneticPr fontId="6"/>
  </si>
  <si>
    <t>春日町、新田町、高松町の一部、前田西町の一部</t>
    <rPh sb="8" eb="11">
      <t>タカマツチョウ</t>
    </rPh>
    <rPh sb="12" eb="14">
      <t>イチブ</t>
    </rPh>
    <rPh sb="15" eb="17">
      <t>マエダ</t>
    </rPh>
    <rPh sb="17" eb="19">
      <t>ニシマチ</t>
    </rPh>
    <rPh sb="20" eb="22">
      <t>イチブ</t>
    </rPh>
    <phoneticPr fontId="6"/>
  </si>
  <si>
    <t>下笠居</t>
    <rPh sb="0" eb="1">
      <t>シモ</t>
    </rPh>
    <rPh sb="1" eb="2">
      <t>カサイ</t>
    </rPh>
    <rPh sb="2" eb="3">
      <t>イ</t>
    </rPh>
    <phoneticPr fontId="6"/>
  </si>
  <si>
    <t>中山町、植松町、生島町、亀水町、神在川窪町、香西北町の一部</t>
    <rPh sb="0" eb="2">
      <t>ナカヤマ</t>
    </rPh>
    <rPh sb="2" eb="3">
      <t>マチ</t>
    </rPh>
    <rPh sb="4" eb="6">
      <t>ウエマツ</t>
    </rPh>
    <rPh sb="6" eb="7">
      <t>マチ</t>
    </rPh>
    <rPh sb="8" eb="10">
      <t>イクシマ</t>
    </rPh>
    <rPh sb="10" eb="11">
      <t>マチ</t>
    </rPh>
    <rPh sb="16" eb="17">
      <t>カミ</t>
    </rPh>
    <rPh sb="17" eb="18">
      <t>ア</t>
    </rPh>
    <rPh sb="18" eb="20">
      <t>カワクボ</t>
    </rPh>
    <rPh sb="20" eb="21">
      <t>マチ</t>
    </rPh>
    <rPh sb="22" eb="24">
      <t>コウザイ</t>
    </rPh>
    <rPh sb="24" eb="26">
      <t>キタマチ</t>
    </rPh>
    <rPh sb="27" eb="29">
      <t>イチブ</t>
    </rPh>
    <phoneticPr fontId="6"/>
  </si>
  <si>
    <t>牟礼北</t>
  </si>
  <si>
    <t>牟礼町牟礼の一部</t>
    <phoneticPr fontId="6"/>
  </si>
  <si>
    <t>屋島</t>
    <rPh sb="0" eb="2">
      <t>ヤシマ</t>
    </rPh>
    <phoneticPr fontId="6"/>
  </si>
  <si>
    <t>屋島中町、屋島東町の一部、屋島西町の一部</t>
    <rPh sb="5" eb="7">
      <t>ヤシマ</t>
    </rPh>
    <rPh sb="7" eb="9">
      <t>ヒガシマチ</t>
    </rPh>
    <rPh sb="10" eb="12">
      <t>イチブ</t>
    </rPh>
    <rPh sb="13" eb="15">
      <t>ヤシマ</t>
    </rPh>
    <rPh sb="15" eb="17">
      <t>ニシマチ</t>
    </rPh>
    <rPh sb="18" eb="20">
      <t>イチブ</t>
    </rPh>
    <phoneticPr fontId="6"/>
  </si>
  <si>
    <t>女木</t>
    <rPh sb="0" eb="1">
      <t>オンナ</t>
    </rPh>
    <rPh sb="1" eb="2">
      <t>キ</t>
    </rPh>
    <phoneticPr fontId="6"/>
  </si>
  <si>
    <t>女木町</t>
    <rPh sb="2" eb="3">
      <t>マチ</t>
    </rPh>
    <phoneticPr fontId="6"/>
  </si>
  <si>
    <t>牟礼南</t>
  </si>
  <si>
    <t>牟礼町大町の一部、牟礼町原</t>
  </si>
  <si>
    <t>・日新小学校と二番丁小学校と四番丁小学校は、平成22年度から新番丁小学校へ統合された。</t>
  </si>
  <si>
    <t>・松島小学校と築地小学校と新塩屋町小学校は、平成22年度から高松第一小学校へ統合された。</t>
  </si>
  <si>
    <t>・上西小学校と安原小学校は、平成27年度から塩江小学校へ統合された。</t>
  </si>
  <si>
    <t>　小  学  校  区  町  名  一  覧</t>
    <rPh sb="1" eb="2">
      <t>ショウ</t>
    </rPh>
    <rPh sb="4" eb="5">
      <t>ガク</t>
    </rPh>
    <rPh sb="7" eb="8">
      <t>コウ</t>
    </rPh>
    <rPh sb="10" eb="11">
      <t>ク</t>
    </rPh>
    <rPh sb="13" eb="14">
      <t>マチ</t>
    </rPh>
    <rPh sb="16" eb="17">
      <t>ナ</t>
    </rPh>
    <rPh sb="19" eb="20">
      <t>イチ</t>
    </rPh>
    <rPh sb="22" eb="23">
      <t>ラン</t>
    </rPh>
    <phoneticPr fontId="6"/>
  </si>
  <si>
    <t>年     齢</t>
  </si>
  <si>
    <t>人口増減数</t>
  </si>
  <si>
    <t>総    数</t>
  </si>
  <si>
    <t>男</t>
  </si>
  <si>
    <t>女</t>
  </si>
  <si>
    <t>総     数</t>
  </si>
  <si>
    <t xml:space="preserve">   0～14歳</t>
    <phoneticPr fontId="10"/>
  </si>
  <si>
    <t xml:space="preserve"> 0～ 4</t>
  </si>
  <si>
    <t xml:space="preserve"> 5～ 9</t>
  </si>
  <si>
    <t>10～14</t>
  </si>
  <si>
    <t xml:space="preserve">  15～64歳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</si>
  <si>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</si>
  <si>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</si>
  <si>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</si>
  <si>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</si>
  <si>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</si>
  <si>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</si>
  <si>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</si>
  <si>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</si>
  <si>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</si>
  <si>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</si>
  <si>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 xml:space="preserve">  65歳以上</t>
    <phoneticPr fontId="10"/>
  </si>
  <si>
    <t>65～69</t>
  </si>
  <si>
    <t>70～74</t>
  </si>
  <si>
    <t>75～79</t>
  </si>
  <si>
    <t>80～84</t>
  </si>
  <si>
    <t>85～89</t>
  </si>
  <si>
    <t>90～94</t>
  </si>
  <si>
    <t>年    齢</t>
  </si>
  <si>
    <t xml:space="preserve"> </t>
  </si>
  <si>
    <t>人　　口</t>
  </si>
  <si>
    <t>町  　名</t>
  </si>
  <si>
    <t>世帯数</t>
  </si>
  <si>
    <t>人 　　　口</t>
    <phoneticPr fontId="10"/>
  </si>
  <si>
    <t>増 減 数</t>
  </si>
  <si>
    <t>総   数</t>
  </si>
  <si>
    <t>総  　  数</t>
    <phoneticPr fontId="10"/>
  </si>
  <si>
    <t>多賀町一丁目</t>
    <rPh sb="3" eb="4">
      <t>1</t>
    </rPh>
    <phoneticPr fontId="10"/>
  </si>
  <si>
    <t>扇 町 一丁目</t>
  </si>
  <si>
    <t>今里町一丁目</t>
  </si>
  <si>
    <t>多 肥 上  町</t>
  </si>
  <si>
    <t>香 西 北  町</t>
  </si>
  <si>
    <t>香川地区計</t>
    <rPh sb="0" eb="1">
      <t>カオリ</t>
    </rPh>
    <rPh sb="1" eb="2">
      <t>カワ</t>
    </rPh>
    <rPh sb="2" eb="4">
      <t>チク</t>
    </rPh>
    <rPh sb="4" eb="5">
      <t>ケイ</t>
    </rPh>
    <phoneticPr fontId="10"/>
  </si>
  <si>
    <t>多賀町二丁目</t>
  </si>
  <si>
    <t>扇 町 二丁目</t>
  </si>
  <si>
    <t>今里町二丁目</t>
  </si>
  <si>
    <t>出   作   町</t>
  </si>
  <si>
    <t>本      庁</t>
    <phoneticPr fontId="10"/>
  </si>
  <si>
    <t>多賀町三丁目</t>
  </si>
  <si>
    <t>扇 町 三丁目</t>
  </si>
  <si>
    <t>松   縄   町</t>
  </si>
  <si>
    <t>下笠居地区計</t>
  </si>
  <si>
    <t>花園町一丁目</t>
  </si>
  <si>
    <t>昭和町一丁目</t>
  </si>
  <si>
    <t>伏   石   町</t>
  </si>
  <si>
    <t>仏生山地区計</t>
  </si>
  <si>
    <t>塩   屋   町</t>
  </si>
  <si>
    <t>花園町二丁目</t>
  </si>
  <si>
    <t>昭和町二丁目</t>
  </si>
  <si>
    <t>太 田 下  町</t>
  </si>
  <si>
    <t>築   地   町</t>
  </si>
  <si>
    <t>花園町三丁目</t>
  </si>
  <si>
    <t>サンポート</t>
    <phoneticPr fontId="11"/>
  </si>
  <si>
    <t>太 田 上  町</t>
  </si>
  <si>
    <t>仏 生 山  町</t>
  </si>
  <si>
    <t>植   松   町</t>
  </si>
  <si>
    <t>香川町川内原</t>
  </si>
  <si>
    <t>塩   上   町</t>
  </si>
  <si>
    <t>幸  　　　町</t>
  </si>
  <si>
    <t>-</t>
  </si>
  <si>
    <t>中   山   町</t>
  </si>
  <si>
    <t>香川町川東上</t>
  </si>
  <si>
    <t>塩上町一丁目</t>
  </si>
  <si>
    <t>観光通一丁目</t>
  </si>
  <si>
    <t>錦 町 一丁目</t>
  </si>
  <si>
    <t>生   島   町</t>
  </si>
  <si>
    <t>香川町川東下</t>
  </si>
  <si>
    <t>塩上町二丁目</t>
  </si>
  <si>
    <t>観光通二丁目</t>
  </si>
  <si>
    <t>錦 町 二丁目</t>
  </si>
  <si>
    <t>亀   水   町</t>
  </si>
  <si>
    <t>塩上町三丁目</t>
  </si>
  <si>
    <t>田　　　　町</t>
  </si>
  <si>
    <t>浜   ノ   町</t>
  </si>
  <si>
    <t>木   太   町</t>
  </si>
  <si>
    <t>三   名   町</t>
  </si>
  <si>
    <t>香川町安原下第３号</t>
  </si>
  <si>
    <t>八   坂   町</t>
  </si>
  <si>
    <t>東   田   町</t>
  </si>
  <si>
    <t>鹿   角   町</t>
  </si>
  <si>
    <t>雌雄島地区計</t>
  </si>
  <si>
    <t>香川町安原下第１号</t>
  </si>
  <si>
    <t>福   田   町</t>
  </si>
  <si>
    <t>藤   塚   町</t>
  </si>
  <si>
    <t>玉   藻   町</t>
  </si>
  <si>
    <t>古高松地区計</t>
    <rPh sb="0" eb="1">
      <t>フル</t>
    </rPh>
    <rPh sb="1" eb="3">
      <t>タカマツ</t>
    </rPh>
    <rPh sb="3" eb="5">
      <t>チク</t>
    </rPh>
    <phoneticPr fontId="10"/>
  </si>
  <si>
    <t>成   合   町</t>
  </si>
  <si>
    <t>常磐町一丁目</t>
  </si>
  <si>
    <t>藤塚町一丁目</t>
  </si>
  <si>
    <t>丸   の   内</t>
  </si>
  <si>
    <t>一   宮   町</t>
  </si>
  <si>
    <t>女   木   町</t>
  </si>
  <si>
    <t>国分寺地区計</t>
    <rPh sb="0" eb="3">
      <t>コクブンジ</t>
    </rPh>
    <rPh sb="3" eb="5">
      <t>チク</t>
    </rPh>
    <rPh sb="5" eb="6">
      <t>ケイ</t>
    </rPh>
    <phoneticPr fontId="10"/>
  </si>
  <si>
    <t>常磐町二丁目</t>
  </si>
  <si>
    <t>藤塚町二丁目</t>
  </si>
  <si>
    <t>内　　　　町</t>
  </si>
  <si>
    <t>春   日   町</t>
  </si>
  <si>
    <t>寺   井   町</t>
  </si>
  <si>
    <t>男   木   町</t>
  </si>
  <si>
    <t>藤塚町三丁目</t>
  </si>
  <si>
    <t>寿 町 一丁目</t>
  </si>
  <si>
    <t>新   田   町</t>
  </si>
  <si>
    <t>国分寺町新居</t>
  </si>
  <si>
    <t>瓦 町 一丁目</t>
  </si>
  <si>
    <t>栗林町一丁目</t>
  </si>
  <si>
    <t>寿 町 二丁目</t>
  </si>
  <si>
    <t>高   松   町</t>
  </si>
  <si>
    <t>国分寺町国分</t>
  </si>
  <si>
    <t>瓦 町 二丁目</t>
  </si>
  <si>
    <t>栗林町二丁目</t>
  </si>
  <si>
    <t>西 の 丸  町</t>
  </si>
  <si>
    <t>国分寺町福家</t>
  </si>
  <si>
    <t>古 馬 場  町</t>
  </si>
  <si>
    <t>西   内   町</t>
  </si>
  <si>
    <t>川   部   町</t>
  </si>
  <si>
    <t>由   良   町</t>
  </si>
  <si>
    <t>国分寺町新名</t>
  </si>
  <si>
    <t>御   坊   町</t>
  </si>
  <si>
    <t>栗林町三丁目</t>
  </si>
  <si>
    <t>兵   庫   町</t>
  </si>
  <si>
    <t>岡   本   町</t>
  </si>
  <si>
    <t>川 島 本  町</t>
  </si>
  <si>
    <t>国分寺町柏原</t>
  </si>
  <si>
    <t>今   新   町</t>
  </si>
  <si>
    <t>桜 町 一丁目</t>
  </si>
  <si>
    <t>古   新   町</t>
  </si>
  <si>
    <t>屋 島 東  町</t>
  </si>
  <si>
    <t>川 島 東  町</t>
  </si>
  <si>
    <t>大   工   町</t>
  </si>
  <si>
    <t>桜 町 二丁目</t>
  </si>
  <si>
    <t>磨   屋   町</t>
  </si>
  <si>
    <t>屋 島 中  町</t>
  </si>
  <si>
    <t>小   村   町</t>
  </si>
  <si>
    <t>庵治地区計</t>
    <rPh sb="0" eb="1">
      <t>イオリ</t>
    </rPh>
    <rPh sb="1" eb="2">
      <t>オサム</t>
    </rPh>
    <rPh sb="2" eb="4">
      <t>チク</t>
    </rPh>
    <rPh sb="4" eb="5">
      <t>ケイ</t>
    </rPh>
    <phoneticPr fontId="10"/>
  </si>
  <si>
    <t>百   間   町</t>
  </si>
  <si>
    <t>楠上町一丁目</t>
  </si>
  <si>
    <t>屋 島 西  町</t>
  </si>
  <si>
    <t>亀 田 南  町</t>
  </si>
  <si>
    <t>片   原   町</t>
  </si>
  <si>
    <t>楠上町二丁目</t>
  </si>
  <si>
    <t>紺   屋   町</t>
  </si>
  <si>
    <t>円   座   町</t>
  </si>
  <si>
    <t>十 川 西  町</t>
  </si>
  <si>
    <t>鶴   屋   町</t>
  </si>
  <si>
    <t>花ﾉ宮町一丁目</t>
  </si>
  <si>
    <t>鍛 冶 屋  町</t>
  </si>
  <si>
    <t>二十二地区計</t>
    <rPh sb="0" eb="3">
      <t>２２</t>
    </rPh>
    <phoneticPr fontId="10"/>
  </si>
  <si>
    <t>西 山 崎  町</t>
  </si>
  <si>
    <t>十 川 東  町</t>
  </si>
  <si>
    <t>本  　　　町</t>
  </si>
  <si>
    <t>花ﾉ宮町二丁目</t>
  </si>
  <si>
    <t>丸   亀   町</t>
  </si>
  <si>
    <t>池   田   町</t>
  </si>
  <si>
    <t>牟礼地区計</t>
    <rPh sb="0" eb="1">
      <t>ム</t>
    </rPh>
    <rPh sb="1" eb="2">
      <t>レイ</t>
    </rPh>
    <rPh sb="2" eb="4">
      <t>チク</t>
    </rPh>
    <rPh sb="4" eb="5">
      <t>ケイ</t>
    </rPh>
    <phoneticPr fontId="10"/>
  </si>
  <si>
    <t>花ﾉ宮町三丁目</t>
  </si>
  <si>
    <t>南   新   町</t>
  </si>
  <si>
    <t>北   浜   町</t>
  </si>
  <si>
    <t>上之町一丁目</t>
  </si>
  <si>
    <t>亀   井   町</t>
  </si>
  <si>
    <t>東 植 田  町</t>
  </si>
  <si>
    <t>朝日町一丁目</t>
  </si>
  <si>
    <t>上之町二丁目</t>
  </si>
  <si>
    <t>観   光   町</t>
  </si>
  <si>
    <t>檀   紙   町</t>
  </si>
  <si>
    <t>西 植 田  町</t>
  </si>
  <si>
    <t>朝日町二丁目</t>
  </si>
  <si>
    <t>上 福 岡  町</t>
  </si>
  <si>
    <t>前 田 西  町</t>
  </si>
  <si>
    <t>菅   沢   町</t>
  </si>
  <si>
    <t>朝日町三丁目</t>
  </si>
  <si>
    <t>上之町三丁目</t>
  </si>
  <si>
    <t>峰   山   町</t>
  </si>
  <si>
    <t>前 田 東  町</t>
  </si>
  <si>
    <t>中   間   町</t>
  </si>
  <si>
    <t>朝日町四丁目</t>
  </si>
  <si>
    <t>旅   篭   町</t>
  </si>
  <si>
    <t>塩江地区計</t>
    <rPh sb="0" eb="1">
      <t>シオ</t>
    </rPh>
    <rPh sb="1" eb="2">
      <t>エ</t>
    </rPh>
    <rPh sb="2" eb="4">
      <t>チク</t>
    </rPh>
    <rPh sb="4" eb="5">
      <t>ケイ</t>
    </rPh>
    <phoneticPr fontId="10"/>
  </si>
  <si>
    <t>朝日町五丁目</t>
  </si>
  <si>
    <t>中   新   町</t>
  </si>
  <si>
    <t>朝日町六丁目</t>
  </si>
  <si>
    <t>天   神   前</t>
  </si>
  <si>
    <t>塩江町上西甲</t>
  </si>
  <si>
    <t>東浜町一丁目</t>
  </si>
  <si>
    <t>中   央   町</t>
  </si>
  <si>
    <t>郷   東   町</t>
  </si>
  <si>
    <t>塩江町上西乙</t>
  </si>
  <si>
    <t>城東町一丁目</t>
  </si>
  <si>
    <t>中   野   町</t>
  </si>
  <si>
    <t>元   山   町</t>
  </si>
  <si>
    <t>鶴   市   町</t>
  </si>
  <si>
    <t>塩江町安原上</t>
  </si>
  <si>
    <t>城東町二丁目</t>
  </si>
  <si>
    <t>亀   岡   町</t>
  </si>
  <si>
    <t>室　　　　町</t>
  </si>
  <si>
    <t>東 山 崎  町</t>
  </si>
  <si>
    <t>飯   田   町</t>
  </si>
  <si>
    <t>塩江町安原上東</t>
  </si>
  <si>
    <t>番 町 一丁目</t>
  </si>
  <si>
    <t>室   新   町</t>
  </si>
  <si>
    <t>下 田 井  町</t>
  </si>
  <si>
    <t>塩江町安原下</t>
  </si>
  <si>
    <t>朝 日 新  町</t>
  </si>
  <si>
    <t>番 町 二丁目</t>
  </si>
  <si>
    <t>東 ハ ゼ  町</t>
  </si>
  <si>
    <t>塩江町安原下第１号</t>
  </si>
  <si>
    <t>通　　　　町</t>
  </si>
  <si>
    <t>番 町 三丁目</t>
  </si>
  <si>
    <t>西 ハ ゼ  町</t>
  </si>
  <si>
    <t>　</t>
  </si>
  <si>
    <t>塩江町安原下第２号</t>
  </si>
  <si>
    <t>井 　口 　町</t>
  </si>
  <si>
    <t>紙　　　　町</t>
  </si>
  <si>
    <t>鬼 無 町藤井</t>
  </si>
  <si>
    <t>塩江町安原下第３号</t>
  </si>
  <si>
    <t>末   広   町</t>
  </si>
  <si>
    <t>番 町 四丁目</t>
  </si>
  <si>
    <t>松   並   町</t>
  </si>
  <si>
    <t>林　　　　町</t>
  </si>
  <si>
    <t>鬼 無 町是竹</t>
  </si>
  <si>
    <t>福岡町一丁目</t>
  </si>
  <si>
    <t>番 町 五丁目</t>
  </si>
  <si>
    <t>西 春 日  町</t>
  </si>
  <si>
    <t>六   条   町</t>
  </si>
  <si>
    <t>鬼 無 町佐料</t>
  </si>
  <si>
    <t>香南地区計</t>
    <rPh sb="0" eb="1">
      <t>カオリ</t>
    </rPh>
    <rPh sb="1" eb="2">
      <t>ミナミ</t>
    </rPh>
    <rPh sb="2" eb="4">
      <t>チク</t>
    </rPh>
    <rPh sb="4" eb="5">
      <t>ケイ</t>
    </rPh>
    <phoneticPr fontId="10"/>
  </si>
  <si>
    <t>福岡町二丁目</t>
  </si>
  <si>
    <t>紫   雲   町</t>
  </si>
  <si>
    <t>勅   使   町</t>
  </si>
  <si>
    <t>上   林   町</t>
  </si>
  <si>
    <t>鬼 無 町佐藤</t>
  </si>
  <si>
    <t>福岡町三丁目</t>
  </si>
  <si>
    <t>新   北   町</t>
  </si>
  <si>
    <t>田   村   町</t>
  </si>
  <si>
    <t>鬼 無 町山口</t>
  </si>
  <si>
    <t>福岡町四丁目</t>
  </si>
  <si>
    <t>宮脇町一丁目</t>
  </si>
  <si>
    <t>上 天 神  町</t>
  </si>
  <si>
    <t>鬼 無 町鬼無</t>
  </si>
  <si>
    <t>松福町一丁目</t>
  </si>
  <si>
    <t>宮脇町二丁目</t>
  </si>
  <si>
    <t>松福町二丁目</t>
  </si>
  <si>
    <t>西宝町一丁目</t>
  </si>
  <si>
    <t>三   谷   町</t>
  </si>
  <si>
    <t>西宝町二丁目</t>
  </si>
  <si>
    <t>松   島   町</t>
  </si>
  <si>
    <t>西宝町三丁目</t>
  </si>
  <si>
    <t>三   条   町</t>
  </si>
  <si>
    <t>香 西 本  町</t>
  </si>
  <si>
    <t>松島町一丁目</t>
  </si>
  <si>
    <t>茜　　　　町</t>
  </si>
  <si>
    <t>今   里   町</t>
  </si>
  <si>
    <t>香 西 東  町</t>
  </si>
  <si>
    <t>松島町二丁目</t>
  </si>
  <si>
    <t>多 肥 下  町</t>
  </si>
  <si>
    <t>香 西 南  町</t>
  </si>
  <si>
    <t>松島町三丁目</t>
  </si>
  <si>
    <t>西　　　　町</t>
  </si>
  <si>
    <t>香 西 西  町</t>
  </si>
  <si>
    <t>瀬 戸 内  町</t>
  </si>
  <si>
    <t>令和4年4月1日</t>
    <rPh sb="0" eb="2">
      <t>レイワ</t>
    </rPh>
    <phoneticPr fontId="11"/>
  </si>
  <si>
    <t>総 数</t>
  </si>
  <si>
    <t>90  歳</t>
  </si>
  <si>
    <t xml:space="preserve">     歳</t>
  </si>
  <si>
    <t>以上</t>
  </si>
  <si>
    <t>第３表  町別・男女別人口及び世帯数推移</t>
    <rPh sb="6" eb="7">
      <t>ベツ</t>
    </rPh>
    <rPh sb="18" eb="20">
      <t>スイイ</t>
    </rPh>
    <phoneticPr fontId="2"/>
  </si>
  <si>
    <t>第４表  町別・年齢別人口（５歳階級）</t>
    <rPh sb="8" eb="10">
      <t>ネンレイ</t>
    </rPh>
    <rPh sb="10" eb="11">
      <t>ベツ</t>
    </rPh>
    <phoneticPr fontId="2"/>
  </si>
  <si>
    <t>人    口</t>
  </si>
  <si>
    <t>小学校区名</t>
  </si>
  <si>
    <t>人　　　口</t>
  </si>
  <si>
    <t>総　数</t>
  </si>
  <si>
    <t>総      数</t>
  </si>
  <si>
    <t>多　　　肥</t>
  </si>
  <si>
    <t>新　番　丁</t>
    <phoneticPr fontId="10"/>
  </si>
  <si>
    <t>川　　　岡</t>
  </si>
  <si>
    <t>亀　　　阜</t>
  </si>
  <si>
    <t>円　　　座</t>
  </si>
  <si>
    <t>栗　　　林</t>
  </si>
  <si>
    <t>檀　　　紙</t>
  </si>
  <si>
    <t>花　　　園</t>
  </si>
  <si>
    <t>弦　　　打</t>
  </si>
  <si>
    <t>高 松 第 一</t>
    <phoneticPr fontId="10"/>
  </si>
  <si>
    <t>鬼　　　無</t>
  </si>
  <si>
    <t>鶴　　　尾</t>
  </si>
  <si>
    <t>下　笠　居</t>
  </si>
  <si>
    <t>太　　　田</t>
  </si>
  <si>
    <t>女　　　木</t>
  </si>
  <si>
    <t>太　田　南</t>
  </si>
  <si>
    <t>男　　　木</t>
  </si>
  <si>
    <t>中　　　央</t>
  </si>
  <si>
    <t>川　　　島</t>
  </si>
  <si>
    <t>木　　　太</t>
  </si>
  <si>
    <t>木 太 北 部</t>
  </si>
  <si>
    <t>植　　　田</t>
  </si>
  <si>
    <t>木　太　南</t>
  </si>
  <si>
    <t>東　植　田</t>
  </si>
  <si>
    <t>古　高　松</t>
  </si>
  <si>
    <t>塩      江</t>
  </si>
  <si>
    <t>古 高 松 南</t>
  </si>
  <si>
    <t>香      南</t>
  </si>
  <si>
    <t>屋　　　島</t>
  </si>
  <si>
    <t>大      野</t>
  </si>
  <si>
    <t>屋　島　東</t>
  </si>
  <si>
    <t>浅      野</t>
  </si>
  <si>
    <t>屋　島　西</t>
  </si>
  <si>
    <t>川      東</t>
  </si>
  <si>
    <t>前　　　田</t>
  </si>
  <si>
    <t>川　　　添</t>
  </si>
  <si>
    <t>林</t>
  </si>
  <si>
    <t>庵      治</t>
  </si>
  <si>
    <t>三　　　渓</t>
  </si>
  <si>
    <t>庵 治 第 二</t>
  </si>
  <si>
    <t>仏　生　山</t>
  </si>
  <si>
    <t>牟      礼</t>
  </si>
  <si>
    <t>香　　　西</t>
  </si>
  <si>
    <t>牟  礼  北</t>
  </si>
  <si>
    <t>一　　　宮</t>
  </si>
  <si>
    <t>牟  礼  南</t>
  </si>
  <si>
    <t>（各年４月１日現在）（単位：人、％）</t>
    <phoneticPr fontId="10"/>
  </si>
  <si>
    <t>地　　　区</t>
  </si>
  <si>
    <t>平成</t>
    <rPh sb="0" eb="2">
      <t>ヘイセイ</t>
    </rPh>
    <phoneticPr fontId="10"/>
  </si>
  <si>
    <t>総　　　数</t>
    <phoneticPr fontId="10"/>
  </si>
  <si>
    <t>本　　　庁</t>
    <phoneticPr fontId="10"/>
  </si>
  <si>
    <t>五 地 区 計</t>
    <phoneticPr fontId="10"/>
  </si>
  <si>
    <t>鶴　　　　　尾</t>
    <phoneticPr fontId="10"/>
  </si>
  <si>
    <t>太　　　　　田</t>
    <phoneticPr fontId="10"/>
  </si>
  <si>
    <t>木　　　　　太</t>
    <phoneticPr fontId="10"/>
  </si>
  <si>
    <t>古　　高　　松</t>
    <phoneticPr fontId="10"/>
  </si>
  <si>
    <t>屋　　　　　島</t>
    <phoneticPr fontId="10"/>
  </si>
  <si>
    <t>前　　　　　田</t>
    <phoneticPr fontId="10"/>
  </si>
  <si>
    <t>川　　　　　添</t>
    <phoneticPr fontId="10"/>
  </si>
  <si>
    <t>林</t>
    <phoneticPr fontId="10"/>
  </si>
  <si>
    <t>三　　　　　谷</t>
    <phoneticPr fontId="10"/>
  </si>
  <si>
    <t>多　　　　　肥</t>
    <phoneticPr fontId="10"/>
  </si>
  <si>
    <t>仏　　生　　山</t>
    <phoneticPr fontId="10"/>
  </si>
  <si>
    <t>一　　　　　宮</t>
    <phoneticPr fontId="10"/>
  </si>
  <si>
    <t>川　　　　　岡</t>
    <phoneticPr fontId="10"/>
  </si>
  <si>
    <t>円　　　　　座</t>
    <phoneticPr fontId="10"/>
  </si>
  <si>
    <t>檀　　　　　紙</t>
    <phoneticPr fontId="10"/>
  </si>
  <si>
    <t>弦　　　　　打</t>
    <phoneticPr fontId="10"/>
  </si>
  <si>
    <t>鬼　　　　　無</t>
    <phoneticPr fontId="10"/>
  </si>
  <si>
    <t>香　　　　　西</t>
    <phoneticPr fontId="10"/>
  </si>
  <si>
    <t>下　　笠　　居</t>
    <phoneticPr fontId="10"/>
  </si>
  <si>
    <t>雌　　雄　　島</t>
    <phoneticPr fontId="10"/>
  </si>
  <si>
    <t>山　　　　　田</t>
    <phoneticPr fontId="10"/>
  </si>
  <si>
    <t>塩　　　　　江</t>
    <rPh sb="0" eb="1">
      <t>シオ</t>
    </rPh>
    <rPh sb="6" eb="7">
      <t>エ</t>
    </rPh>
    <phoneticPr fontId="9"/>
  </si>
  <si>
    <t>香　　　　　南</t>
    <phoneticPr fontId="10"/>
  </si>
  <si>
    <t>香　　　　　川</t>
    <phoneticPr fontId="10"/>
  </si>
  <si>
    <t>国　　分　　寺</t>
    <phoneticPr fontId="10"/>
  </si>
  <si>
    <t>庵　　　　　治</t>
    <phoneticPr fontId="10"/>
  </si>
  <si>
    <t>牟　　　　　礼</t>
    <phoneticPr fontId="10"/>
  </si>
  <si>
    <t>第６表  地区別人口推移</t>
    <phoneticPr fontId="2"/>
  </si>
  <si>
    <t>目次に戻る</t>
    <rPh sb="0" eb="2">
      <t>モクジ</t>
    </rPh>
    <rPh sb="3" eb="4">
      <t>モド</t>
    </rPh>
    <phoneticPr fontId="2"/>
  </si>
  <si>
    <r>
      <t xml:space="preserve">  </t>
    </r>
    <r>
      <rPr>
        <sz val="11"/>
        <color theme="1"/>
        <rFont val="游ゴシック"/>
        <family val="2"/>
        <scheme val="minor"/>
      </rPr>
      <t xml:space="preserve"> </t>
    </r>
    <r>
      <rPr>
        <sz val="11"/>
        <rFont val="明朝"/>
        <family val="1"/>
        <charset val="128"/>
      </rPr>
      <t>95歳以上</t>
    </r>
    <phoneticPr fontId="10"/>
  </si>
  <si>
    <t>令和5年4月1日</t>
    <rPh sb="0" eb="2">
      <t>レイワ</t>
    </rPh>
    <phoneticPr fontId="11"/>
  </si>
  <si>
    <t>香 川 町大野</t>
    <phoneticPr fontId="10"/>
  </si>
  <si>
    <t>香 川 町寺井</t>
    <phoneticPr fontId="10"/>
  </si>
  <si>
    <t>神 在 川窪町</t>
    <phoneticPr fontId="10"/>
  </si>
  <si>
    <t>香 川 町浅野</t>
    <phoneticPr fontId="10"/>
  </si>
  <si>
    <t>木太地区計</t>
    <phoneticPr fontId="10"/>
  </si>
  <si>
    <t>一宮地区計</t>
    <phoneticPr fontId="10"/>
  </si>
  <si>
    <t>香 川 町東谷</t>
    <phoneticPr fontId="10"/>
  </si>
  <si>
    <t>川岡地区計</t>
    <phoneticPr fontId="10"/>
  </si>
  <si>
    <t>山田地区計</t>
    <phoneticPr fontId="10"/>
  </si>
  <si>
    <t>屋島地区計</t>
    <phoneticPr fontId="10"/>
  </si>
  <si>
    <t>円座地区計</t>
    <phoneticPr fontId="10"/>
  </si>
  <si>
    <t>庵   治   町</t>
    <phoneticPr fontId="10"/>
  </si>
  <si>
    <t>檀紙地区計</t>
    <phoneticPr fontId="10"/>
  </si>
  <si>
    <t>前田地区計</t>
    <phoneticPr fontId="10"/>
  </si>
  <si>
    <t>牟 礼 町牟礼</t>
    <phoneticPr fontId="10"/>
  </si>
  <si>
    <t>牟 礼 町大町</t>
    <phoneticPr fontId="10"/>
  </si>
  <si>
    <t>牟 礼 町 原</t>
    <phoneticPr fontId="10"/>
  </si>
  <si>
    <t>亀   田   町</t>
    <phoneticPr fontId="10"/>
  </si>
  <si>
    <t>五地区計</t>
    <phoneticPr fontId="10"/>
  </si>
  <si>
    <t>弦打地区計</t>
    <phoneticPr fontId="10"/>
  </si>
  <si>
    <t>川添地区計</t>
    <phoneticPr fontId="10"/>
  </si>
  <si>
    <t>鶴尾地区計</t>
    <phoneticPr fontId="10"/>
  </si>
  <si>
    <t>鬼無地区計</t>
    <phoneticPr fontId="10"/>
  </si>
  <si>
    <t>林地区計</t>
    <phoneticPr fontId="10"/>
  </si>
  <si>
    <t>香 南 町池内</t>
    <phoneticPr fontId="10"/>
  </si>
  <si>
    <t>三谷地区計</t>
    <phoneticPr fontId="10"/>
  </si>
  <si>
    <t>香 南 町 岡</t>
    <phoneticPr fontId="10"/>
  </si>
  <si>
    <t>香 南 町西庄</t>
    <phoneticPr fontId="10"/>
  </si>
  <si>
    <t>太田地区計</t>
    <phoneticPr fontId="10"/>
  </si>
  <si>
    <t>香西地区計</t>
    <phoneticPr fontId="10"/>
  </si>
  <si>
    <t>香 南 町由佐</t>
    <phoneticPr fontId="10"/>
  </si>
  <si>
    <t>香 南 町横井</t>
    <phoneticPr fontId="10"/>
  </si>
  <si>
    <t>多肥地区計</t>
    <phoneticPr fontId="10"/>
  </si>
  <si>
    <t>香 南 町吉光</t>
    <phoneticPr fontId="10"/>
  </si>
  <si>
    <t xml:space="preserve"> 　人  　　　　　　　　　　　　　口</t>
  </si>
  <si>
    <t>　第１表  年齢・男女別人口推移（５歳階級）</t>
    <phoneticPr fontId="2"/>
  </si>
  <si>
    <t>　第２表  年齢・男女別人口（各歳）</t>
    <phoneticPr fontId="2"/>
  </si>
  <si>
    <t>　第３表  町別・男女別人口及び世帯数推移</t>
    <rPh sb="7" eb="8">
      <t>ベツ</t>
    </rPh>
    <rPh sb="19" eb="21">
      <t>スイイ</t>
    </rPh>
    <phoneticPr fontId="2"/>
  </si>
  <si>
    <t>第４表  町別・年齢別人口（５歳階級）</t>
    <phoneticPr fontId="2"/>
  </si>
  <si>
    <t>　第５表  小学校区・男女別人口及び世帯数</t>
    <phoneticPr fontId="2"/>
  </si>
  <si>
    <t>令和6年4月1日</t>
    <rPh sb="0" eb="2">
      <t>レイワ</t>
    </rPh>
    <phoneticPr fontId="11"/>
  </si>
  <si>
    <t>R5～R6年</t>
    <rPh sb="5" eb="6">
      <t>ネン</t>
    </rPh>
    <phoneticPr fontId="11"/>
  </si>
  <si>
    <t>御   厩   町</t>
    <phoneticPr fontId="2"/>
  </si>
  <si>
    <t>十　　　河</t>
    <phoneticPr fontId="10"/>
  </si>
  <si>
    <t>R6～R7年</t>
    <phoneticPr fontId="11"/>
  </si>
  <si>
    <t>総　数</t>
    <rPh sb="0" eb="1">
      <t>ソウ</t>
    </rPh>
    <rPh sb="2" eb="3">
      <t>カズ</t>
    </rPh>
    <phoneticPr fontId="4"/>
  </si>
  <si>
    <t>0～4歳</t>
    <rPh sb="3" eb="4">
      <t>サイ</t>
    </rPh>
    <phoneticPr fontId="4"/>
  </si>
  <si>
    <t>25～29歳</t>
    <rPh sb="5" eb="6">
      <t>サイ</t>
    </rPh>
    <phoneticPr fontId="4"/>
  </si>
  <si>
    <t>50～54歳</t>
    <rPh sb="5" eb="6">
      <t>サイ</t>
    </rPh>
    <phoneticPr fontId="4"/>
  </si>
  <si>
    <t>75～79歳</t>
    <rPh sb="5" eb="6">
      <t>サイ</t>
    </rPh>
    <phoneticPr fontId="4"/>
  </si>
  <si>
    <t>5～9歳</t>
    <rPh sb="3" eb="4">
      <t>サイ</t>
    </rPh>
    <phoneticPr fontId="4"/>
  </si>
  <si>
    <t>30～34歳</t>
    <rPh sb="5" eb="6">
      <t>サイ</t>
    </rPh>
    <phoneticPr fontId="4"/>
  </si>
  <si>
    <t>55～59歳</t>
    <rPh sb="5" eb="6">
      <t>サイ</t>
    </rPh>
    <phoneticPr fontId="4"/>
  </si>
  <si>
    <t>80～84歳</t>
    <rPh sb="5" eb="6">
      <t>サイ</t>
    </rPh>
    <phoneticPr fontId="4"/>
  </si>
  <si>
    <t>10～14歳</t>
    <rPh sb="5" eb="6">
      <t>サイ</t>
    </rPh>
    <phoneticPr fontId="4"/>
  </si>
  <si>
    <t>35～39歳</t>
    <rPh sb="5" eb="6">
      <t>サイ</t>
    </rPh>
    <phoneticPr fontId="4"/>
  </si>
  <si>
    <t>60～64歳</t>
    <rPh sb="5" eb="6">
      <t>サイ</t>
    </rPh>
    <phoneticPr fontId="4"/>
  </si>
  <si>
    <t>85～89歳</t>
    <rPh sb="5" eb="6">
      <t>サイ</t>
    </rPh>
    <phoneticPr fontId="4"/>
  </si>
  <si>
    <t>15～19歳</t>
    <rPh sb="5" eb="6">
      <t>サイ</t>
    </rPh>
    <phoneticPr fontId="4"/>
  </si>
  <si>
    <t>40～44歳</t>
    <rPh sb="5" eb="6">
      <t>サイ</t>
    </rPh>
    <phoneticPr fontId="4"/>
  </si>
  <si>
    <t>65～69歳</t>
    <rPh sb="5" eb="6">
      <t>サイ</t>
    </rPh>
    <phoneticPr fontId="4"/>
  </si>
  <si>
    <t>90～94歳</t>
    <rPh sb="5" eb="6">
      <t>サイ</t>
    </rPh>
    <phoneticPr fontId="4"/>
  </si>
  <si>
    <t>20～24歳</t>
    <rPh sb="5" eb="6">
      <t>サイ</t>
    </rPh>
    <phoneticPr fontId="4"/>
  </si>
  <si>
    <t>45～49歳</t>
    <rPh sb="5" eb="6">
      <t>サイ</t>
    </rPh>
    <phoneticPr fontId="4"/>
  </si>
  <si>
    <t>70～74歳</t>
    <rPh sb="5" eb="6">
      <t>サイ</t>
    </rPh>
    <phoneticPr fontId="4"/>
  </si>
  <si>
    <t>95歳以上</t>
    <rPh sb="2" eb="5">
      <t>サイイジョウ</t>
    </rPh>
    <phoneticPr fontId="4"/>
  </si>
  <si>
    <t>世帯数</t>
    <rPh sb="0" eb="3">
      <t>セタイスウ</t>
    </rPh>
    <phoneticPr fontId="4"/>
  </si>
  <si>
    <t>（令和7年4月1日現在）</t>
    <rPh sb="1" eb="3">
      <t>レイワ</t>
    </rPh>
    <phoneticPr fontId="10"/>
  </si>
  <si>
    <t>令和7年4月1日</t>
    <rPh sb="0" eb="2">
      <t>レイワ</t>
    </rPh>
    <phoneticPr fontId="11"/>
  </si>
  <si>
    <t>塩上町一丁目</t>
    <rPh sb="3" eb="4">
      <t>１</t>
    </rPh>
    <phoneticPr fontId="6"/>
  </si>
  <si>
    <t>塩上町二丁目</t>
    <rPh sb="3" eb="4">
      <t>２</t>
    </rPh>
    <phoneticPr fontId="6"/>
  </si>
  <si>
    <t>塩上町三丁目</t>
    <rPh sb="3" eb="4">
      <t>３</t>
    </rPh>
    <phoneticPr fontId="6"/>
  </si>
  <si>
    <t>常磐町一丁目</t>
    <rPh sb="3" eb="4">
      <t>１</t>
    </rPh>
    <phoneticPr fontId="6"/>
  </si>
  <si>
    <t>常磐町二丁目</t>
    <rPh sb="3" eb="4">
      <t>２</t>
    </rPh>
    <phoneticPr fontId="6"/>
  </si>
  <si>
    <r>
      <t>瓦町</t>
    </r>
    <r>
      <rPr>
        <sz val="12"/>
        <rFont val="ＭＳ Ｐゴシック"/>
        <family val="3"/>
        <charset val="128"/>
      </rPr>
      <t>一丁目</t>
    </r>
    <rPh sb="2" eb="3">
      <t>１</t>
    </rPh>
    <phoneticPr fontId="6"/>
  </si>
  <si>
    <r>
      <t>瓦町</t>
    </r>
    <r>
      <rPr>
        <sz val="12"/>
        <rFont val="ＭＳ Ｐゴシック"/>
        <family val="3"/>
        <charset val="128"/>
      </rPr>
      <t>二丁目</t>
    </r>
    <rPh sb="2" eb="3">
      <t>２</t>
    </rPh>
    <phoneticPr fontId="6"/>
  </si>
  <si>
    <t>朝日町一丁目</t>
    <rPh sb="3" eb="4">
      <t>１</t>
    </rPh>
    <phoneticPr fontId="6"/>
  </si>
  <si>
    <t>朝日町二丁目</t>
    <rPh sb="3" eb="4">
      <t>２</t>
    </rPh>
    <phoneticPr fontId="6"/>
  </si>
  <si>
    <t>朝日町三丁目</t>
    <rPh sb="3" eb="4">
      <t>３</t>
    </rPh>
    <phoneticPr fontId="6"/>
  </si>
  <si>
    <t>朝日町四丁目</t>
    <rPh sb="3" eb="4">
      <t>４</t>
    </rPh>
    <phoneticPr fontId="6"/>
  </si>
  <si>
    <t>朝日町五丁目</t>
    <rPh sb="3" eb="4">
      <t>５</t>
    </rPh>
    <phoneticPr fontId="6"/>
  </si>
  <si>
    <t>朝日町六丁目</t>
    <rPh sb="3" eb="4">
      <t>６</t>
    </rPh>
    <phoneticPr fontId="6"/>
  </si>
  <si>
    <t>東浜町一丁目</t>
    <rPh sb="3" eb="4">
      <t>１</t>
    </rPh>
    <phoneticPr fontId="6"/>
  </si>
  <si>
    <t>城東町一丁目</t>
    <rPh sb="3" eb="4">
      <t>１</t>
    </rPh>
    <phoneticPr fontId="6"/>
  </si>
  <si>
    <t>城東町二丁目</t>
    <rPh sb="3" eb="4">
      <t>２</t>
    </rPh>
    <phoneticPr fontId="6"/>
  </si>
  <si>
    <t>福岡町一丁目</t>
    <rPh sb="3" eb="4">
      <t>１</t>
    </rPh>
    <phoneticPr fontId="6"/>
  </si>
  <si>
    <t>福岡町二丁目</t>
    <rPh sb="3" eb="4">
      <t>２</t>
    </rPh>
    <phoneticPr fontId="6"/>
  </si>
  <si>
    <t>福岡町三丁目</t>
    <rPh sb="3" eb="4">
      <t>３</t>
    </rPh>
    <phoneticPr fontId="6"/>
  </si>
  <si>
    <t>福岡町四丁目</t>
    <rPh sb="3" eb="4">
      <t>４</t>
    </rPh>
    <phoneticPr fontId="6"/>
  </si>
  <si>
    <t>松福町一丁目</t>
    <rPh sb="3" eb="4">
      <t>１</t>
    </rPh>
    <phoneticPr fontId="6"/>
  </si>
  <si>
    <t>松福町二丁目</t>
    <rPh sb="3" eb="4">
      <t>２</t>
    </rPh>
    <phoneticPr fontId="6"/>
  </si>
  <si>
    <r>
      <t>番町</t>
    </r>
    <r>
      <rPr>
        <sz val="12"/>
        <rFont val="ＭＳ Ｐゴシック"/>
        <family val="3"/>
        <charset val="128"/>
      </rPr>
      <t>一丁目</t>
    </r>
    <rPh sb="2" eb="3">
      <t>１</t>
    </rPh>
    <phoneticPr fontId="6"/>
  </si>
  <si>
    <r>
      <t>錦町一</t>
    </r>
    <r>
      <rPr>
        <sz val="12"/>
        <rFont val="ＭＳ Ｐゴシック"/>
        <family val="3"/>
        <charset val="128"/>
      </rPr>
      <t>丁目</t>
    </r>
    <rPh sb="2" eb="3">
      <t>１</t>
    </rPh>
    <phoneticPr fontId="6"/>
  </si>
  <si>
    <r>
      <t>錦町二</t>
    </r>
    <r>
      <rPr>
        <sz val="12"/>
        <rFont val="ＭＳ Ｐゴシック"/>
        <family val="3"/>
        <charset val="128"/>
      </rPr>
      <t>丁目</t>
    </r>
    <rPh sb="2" eb="3">
      <t>２</t>
    </rPh>
    <phoneticPr fontId="6"/>
  </si>
  <si>
    <r>
      <t>寿町一</t>
    </r>
    <r>
      <rPr>
        <sz val="12"/>
        <rFont val="ＭＳ Ｐゴシック"/>
        <family val="3"/>
        <charset val="128"/>
      </rPr>
      <t>丁目</t>
    </r>
    <rPh sb="2" eb="3">
      <t>１</t>
    </rPh>
    <phoneticPr fontId="6"/>
  </si>
  <si>
    <r>
      <t>寿町二</t>
    </r>
    <r>
      <rPr>
        <sz val="12"/>
        <rFont val="ＭＳ Ｐゴシック"/>
        <family val="3"/>
        <charset val="128"/>
      </rPr>
      <t>丁目</t>
    </r>
    <rPh sb="2" eb="3">
      <t>２</t>
    </rPh>
    <phoneticPr fontId="6"/>
  </si>
  <si>
    <t>今里町一丁目</t>
    <rPh sb="3" eb="4">
      <t>１</t>
    </rPh>
    <phoneticPr fontId="6"/>
  </si>
  <si>
    <t>今里町二丁目</t>
    <rPh sb="3" eb="4">
      <t>２</t>
    </rPh>
    <phoneticPr fontId="6"/>
  </si>
  <si>
    <t>香西西町</t>
    <rPh sb="3" eb="4">
      <t>マチ</t>
    </rPh>
    <phoneticPr fontId="6"/>
  </si>
  <si>
    <t>総数</t>
  </si>
  <si>
    <t>塩屋町</t>
  </si>
  <si>
    <t>築地町</t>
  </si>
  <si>
    <t>塩上町</t>
  </si>
  <si>
    <t>八坂町</t>
  </si>
  <si>
    <t>福田町</t>
  </si>
  <si>
    <t>古馬場町</t>
  </si>
  <si>
    <t>御坊町</t>
  </si>
  <si>
    <t>今新町</t>
  </si>
  <si>
    <t>大工町</t>
  </si>
  <si>
    <t>百間町</t>
  </si>
  <si>
    <t>片原町</t>
  </si>
  <si>
    <t>鶴屋町</t>
  </si>
  <si>
    <t>本町</t>
  </si>
  <si>
    <t>北浜町</t>
  </si>
  <si>
    <t>朝日新町</t>
  </si>
  <si>
    <t>通町</t>
  </si>
  <si>
    <t>井口町</t>
  </si>
  <si>
    <t>末広町</t>
  </si>
  <si>
    <t>松島町</t>
  </si>
  <si>
    <t>多賀町一丁目</t>
  </si>
  <si>
    <t>田町</t>
  </si>
  <si>
    <t>東田町</t>
  </si>
  <si>
    <t>藤塚町</t>
  </si>
  <si>
    <t>桜  町 一丁目</t>
  </si>
  <si>
    <t>桜  町 二丁目</t>
  </si>
  <si>
    <t>旅篭町</t>
  </si>
  <si>
    <t>中新町</t>
  </si>
  <si>
    <t>天神前</t>
  </si>
  <si>
    <t>中央町</t>
  </si>
  <si>
    <t>中野町</t>
  </si>
  <si>
    <t>亀岡町</t>
  </si>
  <si>
    <t>番町二丁目</t>
  </si>
  <si>
    <t>番町三丁目</t>
  </si>
  <si>
    <t>番町四丁目</t>
  </si>
  <si>
    <t>番町五丁目</t>
  </si>
  <si>
    <t>紫雲町</t>
  </si>
  <si>
    <t>新北町</t>
  </si>
  <si>
    <t>茜町</t>
  </si>
  <si>
    <t>西町</t>
  </si>
  <si>
    <t>瀬戸内町</t>
  </si>
  <si>
    <t>扇町一丁目</t>
  </si>
  <si>
    <t>扇町二丁目</t>
  </si>
  <si>
    <t>扇町三丁目</t>
  </si>
  <si>
    <t>サンポート</t>
  </si>
  <si>
    <t>幸町</t>
  </si>
  <si>
    <t>浜ノ町</t>
  </si>
  <si>
    <t>玉藻町</t>
  </si>
  <si>
    <t>丸の内</t>
  </si>
  <si>
    <t>内町</t>
  </si>
  <si>
    <t>西の丸町</t>
  </si>
  <si>
    <t>西内町</t>
  </si>
  <si>
    <t>兵庫町</t>
  </si>
  <si>
    <t>古新町</t>
  </si>
  <si>
    <t>磨屋町</t>
  </si>
  <si>
    <t>紺屋町</t>
  </si>
  <si>
    <t>鍛冶屋町</t>
  </si>
  <si>
    <t>丸亀町</t>
  </si>
  <si>
    <t>南新町</t>
  </si>
  <si>
    <t>亀井町</t>
  </si>
  <si>
    <t>観光町</t>
  </si>
  <si>
    <t>上福岡町</t>
  </si>
  <si>
    <t>峰山町</t>
  </si>
  <si>
    <t>室町</t>
  </si>
  <si>
    <t>室新町</t>
  </si>
  <si>
    <t>東ハゼ町</t>
  </si>
  <si>
    <t>西ハゼ町</t>
  </si>
  <si>
    <t>紙町</t>
  </si>
  <si>
    <t>松並町</t>
  </si>
  <si>
    <t>西春日町</t>
  </si>
  <si>
    <t>勅使町</t>
  </si>
  <si>
    <t>田村町</t>
  </si>
  <si>
    <t>上天神町</t>
  </si>
  <si>
    <t>三条町</t>
  </si>
  <si>
    <t>今里町</t>
  </si>
  <si>
    <t>松縄町</t>
  </si>
  <si>
    <t>伏石町</t>
  </si>
  <si>
    <t>太田下町</t>
  </si>
  <si>
    <t>太田上町</t>
  </si>
  <si>
    <t>木太町</t>
  </si>
  <si>
    <t>春日町</t>
  </si>
  <si>
    <t>新田町</t>
  </si>
  <si>
    <t>高松町</t>
  </si>
  <si>
    <t>屋島東町</t>
  </si>
  <si>
    <t>屋島中町</t>
  </si>
  <si>
    <t>屋島西町</t>
  </si>
  <si>
    <t>前田西町</t>
  </si>
  <si>
    <t>前田東町</t>
  </si>
  <si>
    <t>亀田町</t>
  </si>
  <si>
    <t>元山町</t>
  </si>
  <si>
    <t>東山崎町</t>
  </si>
  <si>
    <t>下田井町</t>
  </si>
  <si>
    <t>林町</t>
  </si>
  <si>
    <t>六条町</t>
  </si>
  <si>
    <t>上林町</t>
  </si>
  <si>
    <t>三谷町</t>
  </si>
  <si>
    <t>多肥下町</t>
  </si>
  <si>
    <t>多肥上町</t>
  </si>
  <si>
    <t>出作町</t>
  </si>
  <si>
    <t>仏生山町</t>
  </si>
  <si>
    <t>三名町</t>
  </si>
  <si>
    <t>鹿角町</t>
  </si>
  <si>
    <t>成合町</t>
  </si>
  <si>
    <t>一宮町</t>
  </si>
  <si>
    <t>寺井町</t>
  </si>
  <si>
    <t>川部町</t>
  </si>
  <si>
    <t>岡本町</t>
  </si>
  <si>
    <t>円座町</t>
  </si>
  <si>
    <t>西山崎町</t>
  </si>
  <si>
    <t>檀紙町</t>
  </si>
  <si>
    <t>御町</t>
  </si>
  <si>
    <t>中間町</t>
  </si>
  <si>
    <t>郷東町</t>
  </si>
  <si>
    <t>鶴市町</t>
  </si>
  <si>
    <t>飯田町</t>
  </si>
  <si>
    <t>鬼無町藤井</t>
  </si>
  <si>
    <t>鬼無町是竹</t>
  </si>
  <si>
    <t>鬼無町佐料</t>
  </si>
  <si>
    <t>鬼無町佐藤</t>
  </si>
  <si>
    <t>鬼無町山口</t>
  </si>
  <si>
    <t>鬼無町鬼無</t>
  </si>
  <si>
    <t>香西本町</t>
  </si>
  <si>
    <t>香西東町</t>
  </si>
  <si>
    <t>香西南町</t>
  </si>
  <si>
    <t>香西北町</t>
  </si>
  <si>
    <t>神在川窪町</t>
  </si>
  <si>
    <t>植松町</t>
  </si>
  <si>
    <t>中山町</t>
  </si>
  <si>
    <t>生島町</t>
  </si>
  <si>
    <t>亀水町</t>
  </si>
  <si>
    <t>女木町</t>
  </si>
  <si>
    <t>男木町</t>
  </si>
  <si>
    <t>由良町</t>
  </si>
  <si>
    <t>川島本町</t>
  </si>
  <si>
    <t>川島東町</t>
  </si>
  <si>
    <t>小村町</t>
  </si>
  <si>
    <t>亀田南町</t>
  </si>
  <si>
    <t>十川西町</t>
  </si>
  <si>
    <t>十川東町</t>
  </si>
  <si>
    <t>池田町</t>
  </si>
  <si>
    <t>東植田町</t>
  </si>
  <si>
    <t>西植田町</t>
  </si>
  <si>
    <t>菅沢町</t>
  </si>
  <si>
    <t>香南町池内</t>
  </si>
  <si>
    <t>香南町岡</t>
  </si>
  <si>
    <t>香南町西庄</t>
  </si>
  <si>
    <t>香南町由佐</t>
  </si>
  <si>
    <t>香南町横井</t>
  </si>
  <si>
    <t>香南町吉光</t>
  </si>
  <si>
    <t>香川町大野</t>
  </si>
  <si>
    <t>香川町寺井</t>
  </si>
  <si>
    <t>香川町浅野</t>
  </si>
  <si>
    <t>香川町東谷</t>
  </si>
  <si>
    <t>庵治町</t>
  </si>
  <si>
    <t>牟礼町牟礼</t>
  </si>
  <si>
    <t>牟礼町大町</t>
  </si>
  <si>
    <t>牟礼町原</t>
  </si>
  <si>
    <t>（令和7年4月1日現在）</t>
    <rPh sb="1" eb="3">
      <t>レイワ</t>
    </rPh>
    <phoneticPr fontId="11"/>
  </si>
  <si>
    <t>令和</t>
    <rPh sb="0" eb="2">
      <t>レイワ</t>
    </rPh>
    <phoneticPr fontId="2"/>
  </si>
  <si>
    <t>高松市統計書　高松市の人口（令和７年４月）</t>
    <rPh sb="0" eb="3">
      <t>タカマツシ</t>
    </rPh>
    <rPh sb="3" eb="5">
      <t>トウケイ</t>
    </rPh>
    <rPh sb="5" eb="6">
      <t>ショ</t>
    </rPh>
    <rPh sb="7" eb="10">
      <t>タカマツシ</t>
    </rPh>
    <rPh sb="11" eb="13">
      <t>ジンコウ</t>
    </rPh>
    <rPh sb="14" eb="16">
      <t>レイワ</t>
    </rPh>
    <rPh sb="17" eb="18">
      <t>ネン</t>
    </rPh>
    <rPh sb="19" eb="2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</si>
</sst>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;&quot;△ &quot;0"/>
    <numFmt numFmtId="177" formatCode="##&quot;　年&quot;"/>
    <numFmt numFmtId="178" formatCode="#,##0;&quot;△ &quot;#,##0"/>
    <numFmt numFmtId="179" formatCode="#,##0_ "/>
    <numFmt numFmtId="180" formatCode="0.0;&quot;△ &quot;0.0"/>
  </numFmts>
  <fonts count="35"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メイリオ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6"/>
      <name val="明朝"/>
      <family val="1"/>
      <charset val="128"/>
    </font>
    <font>
      <sz val="10.5"/>
      <name val="明朝"/>
      <family val="1"/>
      <charset val="128"/>
    </font>
    <font>
      <b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D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8" fillId="0" borderId="0"/>
    <xf numFmtId="38" fontId="8" fillId="0" borderId="0" applyFont="0" applyFill="0" applyBorder="0" applyAlignment="0" applyProtection="0"/>
    <xf numFmtId="0" fontId="8" fillId="0" borderId="0"/>
    <xf numFmtId="0" fontId="15" fillId="0" borderId="0" applyNumberFormat="0" applyFill="0" applyBorder="0" applyAlignment="0" applyProtection="0"/>
    <xf numFmtId="0" fontId="8" fillId="0" borderId="0"/>
  </cellStyleXfs>
  <cellXfs count="355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Continuous" vertical="center"/>
    </xf>
    <xf numFmtId="0" fontId="14" fillId="3" borderId="0" xfId="1" applyFont="1" applyFill="1"/>
    <xf numFmtId="0" fontId="14" fillId="4" borderId="16" xfId="1" applyFont="1" applyFill="1" applyBorder="1" applyAlignment="1">
      <alignment horizontal="center" vertical="center"/>
    </xf>
    <xf numFmtId="0" fontId="14" fillId="4" borderId="17" xfId="1" applyFont="1" applyFill="1" applyBorder="1" applyAlignment="1">
      <alignment horizontal="center" vertical="center"/>
    </xf>
    <xf numFmtId="0" fontId="14" fillId="3" borderId="19" xfId="1" applyFont="1" applyFill="1" applyBorder="1" applyAlignment="1">
      <alignment horizontal="left" vertical="center" wrapText="1"/>
    </xf>
    <xf numFmtId="0" fontId="14" fillId="3" borderId="19" xfId="1" applyFont="1" applyFill="1" applyBorder="1" applyAlignment="1">
      <alignment horizontal="left" vertical="center"/>
    </xf>
    <xf numFmtId="0" fontId="14" fillId="3" borderId="21" xfId="1" applyFont="1" applyFill="1" applyBorder="1" applyAlignment="1">
      <alignment horizontal="left" vertical="center"/>
    </xf>
    <xf numFmtId="0" fontId="14" fillId="3" borderId="15" xfId="1" applyFont="1" applyFill="1" applyBorder="1"/>
    <xf numFmtId="0" fontId="14" fillId="3" borderId="15" xfId="1" applyFont="1" applyFill="1" applyBorder="1" applyAlignment="1">
      <alignment horizontal="left" vertical="center" wrapText="1"/>
    </xf>
    <xf numFmtId="0" fontId="14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center"/>
    </xf>
    <xf numFmtId="0" fontId="16" fillId="2" borderId="3" xfId="5" applyFont="1" applyFill="1" applyBorder="1" applyAlignment="1">
      <alignment horizontal="left" vertical="center" wrapText="1" indent="2"/>
    </xf>
    <xf numFmtId="0" fontId="16" fillId="2" borderId="4" xfId="5" applyFont="1" applyFill="1" applyBorder="1" applyAlignment="1">
      <alignment horizontal="left" vertical="center" wrapText="1" indent="2"/>
    </xf>
    <xf numFmtId="0" fontId="16" fillId="0" borderId="2" xfId="5" applyFont="1" applyBorder="1" applyAlignment="1">
      <alignment horizontal="left" indent="2"/>
    </xf>
    <xf numFmtId="0" fontId="16" fillId="0" borderId="3" xfId="5" applyFont="1" applyBorder="1" applyAlignment="1">
      <alignment horizontal="left" indent="2"/>
    </xf>
    <xf numFmtId="0" fontId="16" fillId="2" borderId="1" xfId="5" applyFont="1" applyFill="1" applyBorder="1" applyAlignment="1">
      <alignment horizontal="left" vertical="center" wrapText="1" indent="2"/>
    </xf>
    <xf numFmtId="0" fontId="17" fillId="3" borderId="0" xfId="5" applyFont="1" applyFill="1" applyAlignment="1">
      <alignment vertical="center"/>
    </xf>
    <xf numFmtId="0" fontId="14" fillId="3" borderId="18" xfId="1" applyFont="1" applyFill="1" applyBorder="1" applyAlignment="1">
      <alignment horizontal="distributed" vertical="center" indent="1"/>
    </xf>
    <xf numFmtId="0" fontId="14" fillId="3" borderId="20" xfId="1" applyFont="1" applyFill="1" applyBorder="1" applyAlignment="1">
      <alignment horizontal="distributed" vertical="center" indent="1"/>
    </xf>
    <xf numFmtId="0" fontId="17" fillId="3" borderId="0" xfId="5" applyFont="1" applyFill="1" applyAlignment="1">
      <alignment horizontal="center" vertical="center"/>
    </xf>
    <xf numFmtId="0" fontId="18" fillId="3" borderId="0" xfId="4" applyFont="1" applyFill="1"/>
    <xf numFmtId="0" fontId="9" fillId="3" borderId="0" xfId="4" applyFont="1" applyFill="1"/>
    <xf numFmtId="0" fontId="8" fillId="3" borderId="0" xfId="4" applyFill="1" applyAlignment="1">
      <alignment horizontal="center"/>
    </xf>
    <xf numFmtId="0" fontId="8" fillId="3" borderId="0" xfId="4" applyFill="1"/>
    <xf numFmtId="38" fontId="8" fillId="3" borderId="0" xfId="3" applyFill="1"/>
    <xf numFmtId="0" fontId="12" fillId="3" borderId="6" xfId="4" applyFont="1" applyFill="1" applyBorder="1" applyAlignment="1">
      <alignment horizontal="center" vertical="center"/>
    </xf>
    <xf numFmtId="38" fontId="12" fillId="3" borderId="22" xfId="3" applyFont="1" applyFill="1" applyBorder="1" applyAlignment="1">
      <alignment vertical="center"/>
    </xf>
    <xf numFmtId="38" fontId="12" fillId="3" borderId="0" xfId="3" applyFont="1" applyFill="1" applyBorder="1" applyAlignment="1">
      <alignment vertical="center"/>
    </xf>
    <xf numFmtId="178" fontId="12" fillId="3" borderId="7" xfId="3" applyNumberFormat="1" applyFont="1" applyFill="1" applyBorder="1" applyAlignment="1">
      <alignment vertical="center"/>
    </xf>
    <xf numFmtId="0" fontId="8" fillId="3" borderId="23" xfId="4" applyFill="1" applyBorder="1" applyAlignment="1">
      <alignment horizontal="center" vertical="center"/>
    </xf>
    <xf numFmtId="38" fontId="8" fillId="3" borderId="22" xfId="3" applyFont="1" applyFill="1" applyBorder="1" applyAlignment="1">
      <alignment vertical="center"/>
    </xf>
    <xf numFmtId="38" fontId="8" fillId="3" borderId="0" xfId="3" applyFont="1" applyFill="1" applyBorder="1" applyAlignment="1">
      <alignment vertical="center"/>
    </xf>
    <xf numFmtId="178" fontId="8" fillId="3" borderId="22" xfId="3" applyNumberFormat="1" applyFill="1" applyBorder="1" applyAlignment="1">
      <alignment vertical="center"/>
    </xf>
    <xf numFmtId="0" fontId="12" fillId="3" borderId="23" xfId="4" applyFont="1" applyFill="1" applyBorder="1" applyAlignment="1">
      <alignment horizontal="left" vertical="center"/>
    </xf>
    <xf numFmtId="178" fontId="12" fillId="3" borderId="22" xfId="3" applyNumberFormat="1" applyFont="1" applyFill="1" applyBorder="1" applyAlignment="1">
      <alignment vertical="center"/>
    </xf>
    <xf numFmtId="38" fontId="7" fillId="3" borderId="22" xfId="3" applyFont="1" applyFill="1" applyBorder="1" applyAlignment="1">
      <alignment vertical="center"/>
    </xf>
    <xf numFmtId="38" fontId="7" fillId="3" borderId="0" xfId="3" applyFont="1" applyFill="1" applyBorder="1" applyAlignment="1">
      <alignment vertical="center"/>
    </xf>
    <xf numFmtId="38" fontId="7" fillId="3" borderId="23" xfId="3" applyFont="1" applyFill="1" applyBorder="1" applyAlignment="1">
      <alignment vertical="center"/>
    </xf>
    <xf numFmtId="178" fontId="7" fillId="3" borderId="22" xfId="3" applyNumberFormat="1" applyFont="1" applyFill="1" applyBorder="1" applyAlignment="1">
      <alignment vertical="center"/>
    </xf>
    <xf numFmtId="0" fontId="8" fillId="3" borderId="12" xfId="4" applyFill="1" applyBorder="1" applyAlignment="1">
      <alignment horizontal="center" vertical="center"/>
    </xf>
    <xf numFmtId="38" fontId="7" fillId="3" borderId="13" xfId="3" applyFont="1" applyFill="1" applyBorder="1" applyAlignment="1">
      <alignment vertical="center"/>
    </xf>
    <xf numFmtId="38" fontId="7" fillId="3" borderId="14" xfId="3" applyFont="1" applyFill="1" applyBorder="1" applyAlignment="1">
      <alignment vertical="center"/>
    </xf>
    <xf numFmtId="38" fontId="7" fillId="3" borderId="12" xfId="3" applyFont="1" applyFill="1" applyBorder="1" applyAlignment="1">
      <alignment vertical="center"/>
    </xf>
    <xf numFmtId="178" fontId="7" fillId="3" borderId="13" xfId="3" applyNumberFormat="1" applyFont="1" applyFill="1" applyBorder="1" applyAlignment="1">
      <alignment vertical="center"/>
    </xf>
    <xf numFmtId="0" fontId="8" fillId="3" borderId="0" xfId="4" applyFill="1" applyAlignment="1">
      <alignment horizontal="left" vertical="center"/>
    </xf>
    <xf numFmtId="3" fontId="8" fillId="3" borderId="0" xfId="4" applyNumberFormat="1" applyFill="1"/>
    <xf numFmtId="0" fontId="8" fillId="3" borderId="0" xfId="4" applyFill="1" applyAlignment="1">
      <alignment vertical="center"/>
    </xf>
    <xf numFmtId="3" fontId="12" fillId="3" borderId="7" xfId="4" applyNumberFormat="1" applyFont="1" applyFill="1" applyBorder="1" applyAlignment="1">
      <alignment vertical="center"/>
    </xf>
    <xf numFmtId="3" fontId="12" fillId="3" borderId="8" xfId="4" applyNumberFormat="1" applyFont="1" applyFill="1" applyBorder="1" applyAlignment="1">
      <alignment vertical="center"/>
    </xf>
    <xf numFmtId="3" fontId="12" fillId="3" borderId="6" xfId="4" applyNumberFormat="1" applyFont="1" applyFill="1" applyBorder="1" applyAlignment="1">
      <alignment vertical="center"/>
    </xf>
    <xf numFmtId="0" fontId="18" fillId="3" borderId="24" xfId="4" applyFont="1" applyFill="1" applyBorder="1" applyAlignment="1">
      <alignment vertical="center"/>
    </xf>
    <xf numFmtId="3" fontId="18" fillId="3" borderId="7" xfId="4" applyNumberFormat="1" applyFont="1" applyFill="1" applyBorder="1" applyAlignment="1">
      <alignment vertical="center"/>
    </xf>
    <xf numFmtId="3" fontId="18" fillId="3" borderId="8" xfId="4" applyNumberFormat="1" applyFont="1" applyFill="1" applyBorder="1" applyAlignment="1">
      <alignment vertical="center"/>
    </xf>
    <xf numFmtId="0" fontId="18" fillId="3" borderId="6" xfId="4" applyFont="1" applyFill="1" applyBorder="1" applyAlignment="1">
      <alignment horizontal="center" vertical="center"/>
    </xf>
    <xf numFmtId="3" fontId="18" fillId="3" borderId="6" xfId="4" applyNumberFormat="1" applyFont="1" applyFill="1" applyBorder="1" applyAlignment="1">
      <alignment vertical="center"/>
    </xf>
    <xf numFmtId="0" fontId="18" fillId="3" borderId="0" xfId="4" applyFont="1" applyFill="1" applyAlignment="1">
      <alignment vertical="center"/>
    </xf>
    <xf numFmtId="0" fontId="8" fillId="3" borderId="22" xfId="4" applyFill="1" applyBorder="1" applyAlignment="1">
      <alignment vertical="center"/>
    </xf>
    <xf numFmtId="0" fontId="8" fillId="3" borderId="23" xfId="4" applyFill="1" applyBorder="1" applyAlignment="1">
      <alignment vertical="center"/>
    </xf>
    <xf numFmtId="0" fontId="8" fillId="3" borderId="26" xfId="4" applyFill="1" applyBorder="1" applyAlignment="1">
      <alignment vertical="center"/>
    </xf>
    <xf numFmtId="3" fontId="12" fillId="3" borderId="22" xfId="4" applyNumberFormat="1" applyFont="1" applyFill="1" applyBorder="1" applyAlignment="1">
      <alignment vertical="center"/>
    </xf>
    <xf numFmtId="3" fontId="12" fillId="3" borderId="0" xfId="4" applyNumberFormat="1" applyFont="1" applyFill="1" applyAlignment="1">
      <alignment vertical="center"/>
    </xf>
    <xf numFmtId="0" fontId="12" fillId="3" borderId="26" xfId="4" applyFont="1" applyFill="1" applyBorder="1" applyAlignment="1">
      <alignment horizontal="center" vertical="center"/>
    </xf>
    <xf numFmtId="0" fontId="12" fillId="3" borderId="23" xfId="4" applyFont="1" applyFill="1" applyBorder="1" applyAlignment="1">
      <alignment horizontal="center" vertical="center"/>
    </xf>
    <xf numFmtId="3" fontId="12" fillId="3" borderId="23" xfId="4" applyNumberFormat="1" applyFont="1" applyFill="1" applyBorder="1" applyAlignment="1">
      <alignment vertical="center"/>
    </xf>
    <xf numFmtId="0" fontId="8" fillId="3" borderId="26" xfId="4" applyFill="1" applyBorder="1" applyAlignment="1">
      <alignment horizontal="center" vertical="center"/>
    </xf>
    <xf numFmtId="38" fontId="12" fillId="3" borderId="0" xfId="3" applyFont="1" applyFill="1" applyAlignment="1">
      <alignment vertical="center"/>
    </xf>
    <xf numFmtId="38" fontId="19" fillId="3" borderId="0" xfId="3" applyFont="1" applyFill="1" applyBorder="1" applyAlignment="1">
      <alignment vertical="center"/>
    </xf>
    <xf numFmtId="0" fontId="8" fillId="3" borderId="30" xfId="4" applyFill="1" applyBorder="1" applyAlignment="1">
      <alignment horizontal="center" vertical="center"/>
    </xf>
    <xf numFmtId="38" fontId="8" fillId="3" borderId="31" xfId="3" applyFont="1" applyFill="1" applyBorder="1" applyAlignment="1">
      <alignment vertical="center"/>
    </xf>
    <xf numFmtId="38" fontId="8" fillId="3" borderId="5" xfId="3" applyFont="1" applyFill="1" applyBorder="1" applyAlignment="1">
      <alignment vertical="center"/>
    </xf>
    <xf numFmtId="38" fontId="8" fillId="3" borderId="30" xfId="3" applyFont="1" applyFill="1" applyBorder="1" applyAlignment="1">
      <alignment vertical="center"/>
    </xf>
    <xf numFmtId="0" fontId="8" fillId="3" borderId="32" xfId="4" applyFill="1" applyBorder="1" applyAlignment="1">
      <alignment horizontal="center" vertical="center"/>
    </xf>
    <xf numFmtId="3" fontId="8" fillId="3" borderId="31" xfId="4" applyNumberFormat="1" applyFill="1" applyBorder="1" applyAlignment="1">
      <alignment vertical="center"/>
    </xf>
    <xf numFmtId="0" fontId="8" fillId="3" borderId="5" xfId="4" applyFill="1" applyBorder="1" applyAlignment="1">
      <alignment vertical="center"/>
    </xf>
    <xf numFmtId="0" fontId="8" fillId="3" borderId="15" xfId="4" applyFill="1" applyBorder="1" applyAlignment="1">
      <alignment horizontal="center" vertical="center"/>
    </xf>
    <xf numFmtId="0" fontId="8" fillId="3" borderId="0" xfId="4" applyFill="1" applyAlignment="1">
      <alignment horizontal="center" vertical="center"/>
    </xf>
    <xf numFmtId="178" fontId="20" fillId="3" borderId="0" xfId="4" applyNumberFormat="1" applyFont="1" applyFill="1"/>
    <xf numFmtId="178" fontId="8" fillId="3" borderId="0" xfId="4" applyNumberFormat="1" applyFill="1"/>
    <xf numFmtId="178" fontId="22" fillId="3" borderId="8" xfId="4" applyNumberFormat="1" applyFont="1" applyFill="1" applyBorder="1" applyAlignment="1">
      <alignment horizontal="center" vertical="center"/>
    </xf>
    <xf numFmtId="178" fontId="12" fillId="3" borderId="7" xfId="4" applyNumberFormat="1" applyFont="1" applyFill="1" applyBorder="1" applyAlignment="1">
      <alignment vertical="center"/>
    </xf>
    <xf numFmtId="178" fontId="12" fillId="3" borderId="8" xfId="4" applyNumberFormat="1" applyFont="1" applyFill="1" applyBorder="1" applyAlignment="1">
      <alignment vertical="center"/>
    </xf>
    <xf numFmtId="178" fontId="12" fillId="3" borderId="6" xfId="4" applyNumberFormat="1" applyFont="1" applyFill="1" applyBorder="1" applyAlignment="1">
      <alignment vertical="center"/>
    </xf>
    <xf numFmtId="38" fontId="12" fillId="3" borderId="22" xfId="4" applyNumberFormat="1" applyFont="1" applyFill="1" applyBorder="1" applyAlignment="1">
      <alignment vertical="center"/>
    </xf>
    <xf numFmtId="38" fontId="12" fillId="3" borderId="23" xfId="4" applyNumberFormat="1" applyFont="1" applyFill="1" applyBorder="1" applyAlignment="1">
      <alignment vertical="center"/>
    </xf>
    <xf numFmtId="41" fontId="8" fillId="3" borderId="22" xfId="3" applyNumberFormat="1" applyFont="1" applyFill="1" applyBorder="1" applyAlignment="1">
      <alignment horizontal="right" vertical="center"/>
    </xf>
    <xf numFmtId="41" fontId="8" fillId="3" borderId="0" xfId="3" applyNumberFormat="1" applyFont="1" applyFill="1" applyBorder="1" applyAlignment="1">
      <alignment horizontal="right" vertical="center"/>
    </xf>
    <xf numFmtId="41" fontId="8" fillId="3" borderId="23" xfId="3" applyNumberFormat="1" applyFont="1" applyFill="1" applyBorder="1" applyAlignment="1">
      <alignment horizontal="right" vertical="center"/>
    </xf>
    <xf numFmtId="178" fontId="12" fillId="3" borderId="0" xfId="4" applyNumberFormat="1" applyFont="1" applyFill="1" applyAlignment="1">
      <alignment vertical="center"/>
    </xf>
    <xf numFmtId="178" fontId="12" fillId="3" borderId="22" xfId="4" applyNumberFormat="1" applyFont="1" applyFill="1" applyBorder="1" applyAlignment="1">
      <alignment vertical="center"/>
    </xf>
    <xf numFmtId="178" fontId="8" fillId="3" borderId="22" xfId="4" applyNumberFormat="1" applyFill="1" applyBorder="1" applyAlignment="1">
      <alignment vertical="center"/>
    </xf>
    <xf numFmtId="178" fontId="8" fillId="3" borderId="0" xfId="4" applyNumberFormat="1" applyFill="1" applyAlignment="1">
      <alignment vertical="center"/>
    </xf>
    <xf numFmtId="178" fontId="8" fillId="3" borderId="23" xfId="4" applyNumberFormat="1" applyFill="1" applyBorder="1" applyAlignment="1">
      <alignment vertical="center"/>
    </xf>
    <xf numFmtId="41" fontId="7" fillId="3" borderId="0" xfId="3" applyNumberFormat="1" applyFont="1" applyFill="1" applyBorder="1" applyAlignment="1">
      <alignment horizontal="right" vertical="center"/>
    </xf>
    <xf numFmtId="41" fontId="7" fillId="3" borderId="23" xfId="3" applyNumberFormat="1" applyFont="1" applyFill="1" applyBorder="1" applyAlignment="1">
      <alignment horizontal="right" vertical="center"/>
    </xf>
    <xf numFmtId="41" fontId="7" fillId="3" borderId="22" xfId="3" applyNumberFormat="1" applyFont="1" applyFill="1" applyBorder="1" applyAlignment="1">
      <alignment horizontal="right" vertical="center"/>
    </xf>
    <xf numFmtId="178" fontId="22" fillId="3" borderId="0" xfId="4" applyNumberFormat="1" applyFont="1" applyFill="1" applyAlignment="1">
      <alignment horizontal="center" vertical="center"/>
    </xf>
    <xf numFmtId="178" fontId="12" fillId="3" borderId="23" xfId="4" applyNumberFormat="1" applyFont="1" applyFill="1" applyBorder="1" applyAlignment="1">
      <alignment vertical="center"/>
    </xf>
    <xf numFmtId="41" fontId="8" fillId="3" borderId="22" xfId="4" applyNumberFormat="1" applyFill="1" applyBorder="1" applyAlignment="1">
      <alignment vertical="center"/>
    </xf>
    <xf numFmtId="41" fontId="8" fillId="3" borderId="0" xfId="4" applyNumberFormat="1" applyFill="1" applyAlignment="1">
      <alignment vertical="center"/>
    </xf>
    <xf numFmtId="41" fontId="8" fillId="3" borderId="23" xfId="4" applyNumberFormat="1" applyFill="1" applyBorder="1" applyAlignment="1">
      <alignment vertical="center"/>
    </xf>
    <xf numFmtId="41" fontId="7" fillId="3" borderId="23" xfId="6" applyNumberFormat="1" applyFont="1" applyFill="1" applyBorder="1" applyAlignment="1">
      <alignment horizontal="right" vertical="center"/>
    </xf>
    <xf numFmtId="41" fontId="7" fillId="3" borderId="23" xfId="4" applyNumberFormat="1" applyFont="1" applyFill="1" applyBorder="1" applyAlignment="1">
      <alignment vertical="center"/>
    </xf>
    <xf numFmtId="41" fontId="7" fillId="3" borderId="22" xfId="4" applyNumberFormat="1" applyFont="1" applyFill="1" applyBorder="1" applyAlignment="1">
      <alignment vertical="center"/>
    </xf>
    <xf numFmtId="41" fontId="8" fillId="3" borderId="22" xfId="4" applyNumberFormat="1" applyFill="1" applyBorder="1" applyAlignment="1">
      <alignment horizontal="right" vertical="center"/>
    </xf>
    <xf numFmtId="41" fontId="8" fillId="3" borderId="22" xfId="3" applyNumberFormat="1" applyFont="1" applyFill="1" applyBorder="1" applyAlignment="1">
      <alignment vertical="center"/>
    </xf>
    <xf numFmtId="41" fontId="8" fillId="3" borderId="0" xfId="3" applyNumberFormat="1" applyFont="1" applyFill="1" applyBorder="1" applyAlignment="1">
      <alignment vertical="center"/>
    </xf>
    <xf numFmtId="41" fontId="8" fillId="3" borderId="23" xfId="3" applyNumberFormat="1" applyFont="1" applyFill="1" applyBorder="1" applyAlignment="1">
      <alignment vertical="center"/>
    </xf>
    <xf numFmtId="41" fontId="8" fillId="3" borderId="14" xfId="4" applyNumberFormat="1" applyFill="1" applyBorder="1" applyAlignment="1">
      <alignment vertical="center"/>
    </xf>
    <xf numFmtId="41" fontId="8" fillId="3" borderId="13" xfId="4" applyNumberFormat="1" applyFill="1" applyBorder="1" applyAlignment="1">
      <alignment vertical="center"/>
    </xf>
    <xf numFmtId="41" fontId="8" fillId="3" borderId="12" xfId="4" applyNumberFormat="1" applyFill="1" applyBorder="1" applyAlignment="1">
      <alignment vertical="center"/>
    </xf>
    <xf numFmtId="0" fontId="22" fillId="3" borderId="0" xfId="4" applyFont="1" applyFill="1" applyAlignment="1">
      <alignment horizontal="center" vertical="center" shrinkToFit="1"/>
    </xf>
    <xf numFmtId="178" fontId="8" fillId="3" borderId="0" xfId="4" applyNumberFormat="1" applyFill="1" applyAlignment="1">
      <alignment horizontal="right"/>
    </xf>
    <xf numFmtId="38" fontId="0" fillId="3" borderId="0" xfId="3" applyFont="1" applyFill="1"/>
    <xf numFmtId="38" fontId="12" fillId="3" borderId="8" xfId="3" applyFont="1" applyFill="1" applyBorder="1" applyAlignment="1">
      <alignment horizontal="distributed" vertical="center"/>
    </xf>
    <xf numFmtId="38" fontId="22" fillId="3" borderId="7" xfId="3" applyFont="1" applyFill="1" applyBorder="1" applyAlignment="1">
      <alignment vertical="center"/>
    </xf>
    <xf numFmtId="38" fontId="22" fillId="3" borderId="8" xfId="3" applyFont="1" applyFill="1" applyBorder="1" applyAlignment="1">
      <alignment vertical="center"/>
    </xf>
    <xf numFmtId="41" fontId="8" fillId="3" borderId="0" xfId="3" applyNumberFormat="1" applyFont="1" applyFill="1" applyBorder="1"/>
    <xf numFmtId="41" fontId="0" fillId="3" borderId="0" xfId="3" applyNumberFormat="1" applyFont="1" applyFill="1" applyBorder="1"/>
    <xf numFmtId="38" fontId="0" fillId="3" borderId="0" xfId="3" applyFont="1" applyFill="1" applyBorder="1" applyAlignment="1">
      <alignment horizontal="center"/>
    </xf>
    <xf numFmtId="38" fontId="0" fillId="3" borderId="0" xfId="3" applyFont="1" applyFill="1" applyBorder="1"/>
    <xf numFmtId="38" fontId="0" fillId="3" borderId="0" xfId="3" applyFont="1" applyFill="1" applyAlignment="1">
      <alignment horizontal="center"/>
    </xf>
    <xf numFmtId="178" fontId="14" fillId="3" borderId="24" xfId="3" applyNumberFormat="1" applyFont="1" applyFill="1" applyBorder="1" applyAlignment="1">
      <alignment vertical="center"/>
    </xf>
    <xf numFmtId="176" fontId="8" fillId="3" borderId="0" xfId="4" applyNumberFormat="1" applyFill="1"/>
    <xf numFmtId="0" fontId="8" fillId="3" borderId="24" xfId="4" applyFill="1" applyBorder="1" applyAlignment="1">
      <alignment vertical="center"/>
    </xf>
    <xf numFmtId="179" fontId="8" fillId="3" borderId="8" xfId="4" applyNumberFormat="1" applyFill="1" applyBorder="1" applyAlignment="1">
      <alignment vertical="center"/>
    </xf>
    <xf numFmtId="179" fontId="8" fillId="3" borderId="23" xfId="4" applyNumberFormat="1" applyFill="1" applyBorder="1" applyAlignment="1">
      <alignment vertical="center"/>
    </xf>
    <xf numFmtId="0" fontId="8" fillId="3" borderId="7" xfId="4" applyFill="1" applyBorder="1" applyAlignment="1">
      <alignment vertical="center"/>
    </xf>
    <xf numFmtId="0" fontId="8" fillId="3" borderId="8" xfId="4" applyFill="1" applyBorder="1" applyAlignment="1">
      <alignment vertical="center"/>
    </xf>
    <xf numFmtId="179" fontId="12" fillId="3" borderId="0" xfId="4" applyNumberFormat="1" applyFont="1" applyFill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3" fontId="12" fillId="3" borderId="23" xfId="4" applyNumberFormat="1" applyFont="1" applyFill="1" applyBorder="1" applyAlignment="1">
      <alignment horizontal="center" vertical="center"/>
    </xf>
    <xf numFmtId="180" fontId="22" fillId="3" borderId="22" xfId="4" applyNumberFormat="1" applyFont="1" applyFill="1" applyBorder="1" applyAlignment="1">
      <alignment vertical="center"/>
    </xf>
    <xf numFmtId="180" fontId="22" fillId="3" borderId="0" xfId="4" applyNumberFormat="1" applyFont="1" applyFill="1" applyAlignment="1">
      <alignment vertical="center"/>
    </xf>
    <xf numFmtId="180" fontId="22" fillId="3" borderId="23" xfId="4" applyNumberFormat="1" applyFont="1" applyFill="1" applyBorder="1" applyAlignment="1">
      <alignment vertical="center"/>
    </xf>
    <xf numFmtId="179" fontId="8" fillId="3" borderId="0" xfId="4" applyNumberFormat="1" applyFill="1" applyAlignment="1">
      <alignment vertical="center"/>
    </xf>
    <xf numFmtId="180" fontId="21" fillId="3" borderId="22" xfId="4" applyNumberFormat="1" applyFont="1" applyFill="1" applyBorder="1" applyAlignment="1">
      <alignment vertical="center"/>
    </xf>
    <xf numFmtId="180" fontId="21" fillId="3" borderId="0" xfId="4" applyNumberFormat="1" applyFont="1" applyFill="1" applyAlignment="1">
      <alignment vertical="center"/>
    </xf>
    <xf numFmtId="179" fontId="12" fillId="3" borderId="23" xfId="4" applyNumberFormat="1" applyFont="1" applyFill="1" applyBorder="1" applyAlignment="1">
      <alignment vertical="center"/>
    </xf>
    <xf numFmtId="0" fontId="12" fillId="3" borderId="0" xfId="4" applyFont="1" applyFill="1"/>
    <xf numFmtId="179" fontId="8" fillId="3" borderId="0" xfId="4" applyNumberFormat="1" applyFill="1" applyAlignment="1">
      <alignment horizontal="right" vertical="center"/>
    </xf>
    <xf numFmtId="179" fontId="8" fillId="3" borderId="23" xfId="4" applyNumberFormat="1" applyFill="1" applyBorder="1" applyAlignment="1">
      <alignment horizontal="right" vertical="center"/>
    </xf>
    <xf numFmtId="180" fontId="21" fillId="3" borderId="23" xfId="4" applyNumberFormat="1" applyFont="1" applyFill="1" applyBorder="1" applyAlignment="1">
      <alignment vertical="center"/>
    </xf>
    <xf numFmtId="179" fontId="19" fillId="3" borderId="0" xfId="4" applyNumberFormat="1" applyFont="1" applyFill="1" applyAlignment="1">
      <alignment vertical="center"/>
    </xf>
    <xf numFmtId="179" fontId="19" fillId="3" borderId="23" xfId="4" applyNumberFormat="1" applyFont="1" applyFill="1" applyBorder="1" applyAlignment="1">
      <alignment vertical="center"/>
    </xf>
    <xf numFmtId="0" fontId="8" fillId="3" borderId="25" xfId="4" applyFill="1" applyBorder="1" applyAlignment="1">
      <alignment horizontal="center" vertical="center"/>
    </xf>
    <xf numFmtId="179" fontId="8" fillId="3" borderId="14" xfId="4" applyNumberFormat="1" applyFill="1" applyBorder="1" applyAlignment="1">
      <alignment horizontal="right" vertical="center"/>
    </xf>
    <xf numFmtId="180" fontId="21" fillId="3" borderId="13" xfId="4" applyNumberFormat="1" applyFont="1" applyFill="1" applyBorder="1" applyAlignment="1">
      <alignment horizontal="right" vertical="center"/>
    </xf>
    <xf numFmtId="180" fontId="21" fillId="3" borderId="14" xfId="4" applyNumberFormat="1" applyFont="1" applyFill="1" applyBorder="1" applyAlignment="1">
      <alignment horizontal="right" vertical="center"/>
    </xf>
    <xf numFmtId="180" fontId="21" fillId="3" borderId="14" xfId="4" applyNumberFormat="1" applyFont="1" applyFill="1" applyBorder="1" applyAlignment="1">
      <alignment vertical="center"/>
    </xf>
    <xf numFmtId="180" fontId="21" fillId="3" borderId="12" xfId="4" applyNumberFormat="1" applyFont="1" applyFill="1" applyBorder="1" applyAlignment="1">
      <alignment vertical="center"/>
    </xf>
    <xf numFmtId="38" fontId="23" fillId="3" borderId="24" xfId="3" applyFont="1" applyFill="1" applyBorder="1" applyAlignment="1">
      <alignment horizontal="center"/>
    </xf>
    <xf numFmtId="38" fontId="23" fillId="3" borderId="7" xfId="3" applyFont="1" applyFill="1" applyBorder="1" applyAlignment="1">
      <alignment horizontal="center"/>
    </xf>
    <xf numFmtId="38" fontId="23" fillId="3" borderId="6" xfId="3" applyFont="1" applyFill="1" applyBorder="1" applyAlignment="1">
      <alignment horizontal="center"/>
    </xf>
    <xf numFmtId="38" fontId="23" fillId="3" borderId="25" xfId="3" applyFont="1" applyFill="1" applyBorder="1" applyAlignment="1">
      <alignment horizontal="right"/>
    </xf>
    <xf numFmtId="38" fontId="23" fillId="3" borderId="13" xfId="3" applyFont="1" applyFill="1" applyBorder="1" applyAlignment="1">
      <alignment horizontal="right"/>
    </xf>
    <xf numFmtId="38" fontId="23" fillId="3" borderId="12" xfId="3" applyFont="1" applyFill="1" applyBorder="1" applyAlignment="1">
      <alignment horizontal="right"/>
    </xf>
    <xf numFmtId="0" fontId="24" fillId="3" borderId="0" xfId="4" applyFont="1" applyFill="1"/>
    <xf numFmtId="0" fontId="24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4" fillId="3" borderId="14" xfId="4" applyFont="1" applyFill="1" applyBorder="1"/>
    <xf numFmtId="0" fontId="14" fillId="3" borderId="0" xfId="4" applyFont="1" applyFill="1"/>
    <xf numFmtId="0" fontId="14" fillId="3" borderId="7" xfId="4" applyFont="1" applyFill="1" applyBorder="1" applyAlignment="1">
      <alignment horizontal="center" vertical="center"/>
    </xf>
    <xf numFmtId="0" fontId="14" fillId="3" borderId="1" xfId="4" applyFont="1" applyFill="1" applyBorder="1" applyAlignment="1">
      <alignment horizontal="center" vertical="center"/>
    </xf>
    <xf numFmtId="0" fontId="14" fillId="3" borderId="0" xfId="4" applyFont="1" applyFill="1" applyAlignment="1">
      <alignment vertical="center"/>
    </xf>
    <xf numFmtId="0" fontId="24" fillId="3" borderId="0" xfId="4" applyFont="1" applyFill="1" applyAlignment="1">
      <alignment horizontal="center" vertical="center"/>
    </xf>
    <xf numFmtId="0" fontId="24" fillId="3" borderId="0" xfId="4" applyFont="1" applyFill="1" applyAlignment="1">
      <alignment horizontal="left" vertical="center"/>
    </xf>
    <xf numFmtId="0" fontId="14" fillId="3" borderId="5" xfId="4" applyFont="1" applyFill="1" applyBorder="1" applyAlignment="1">
      <alignment vertical="center"/>
    </xf>
    <xf numFmtId="0" fontId="23" fillId="3" borderId="5" xfId="4" applyFont="1" applyFill="1" applyBorder="1"/>
    <xf numFmtId="0" fontId="14" fillId="3" borderId="5" xfId="4" applyFont="1" applyFill="1" applyBorder="1"/>
    <xf numFmtId="178" fontId="25" fillId="3" borderId="0" xfId="4" applyNumberFormat="1" applyFont="1" applyFill="1"/>
    <xf numFmtId="178" fontId="24" fillId="3" borderId="0" xfId="4" applyNumberFormat="1" applyFont="1" applyFill="1" applyAlignment="1">
      <alignment horizontal="left"/>
    </xf>
    <xf numFmtId="178" fontId="24" fillId="3" borderId="0" xfId="4" applyNumberFormat="1" applyFont="1" applyFill="1" applyAlignment="1">
      <alignment horizontal="center"/>
    </xf>
    <xf numFmtId="178" fontId="14" fillId="3" borderId="14" xfId="4" applyNumberFormat="1" applyFont="1" applyFill="1" applyBorder="1"/>
    <xf numFmtId="178" fontId="14" fillId="3" borderId="14" xfId="4" applyNumberFormat="1" applyFont="1" applyFill="1" applyBorder="1" applyAlignment="1">
      <alignment horizontal="right"/>
    </xf>
    <xf numFmtId="38" fontId="23" fillId="3" borderId="14" xfId="3" applyFont="1" applyFill="1" applyBorder="1" applyAlignment="1">
      <alignment horizontal="center"/>
    </xf>
    <xf numFmtId="38" fontId="23" fillId="3" borderId="14" xfId="3" applyFont="1" applyFill="1" applyBorder="1"/>
    <xf numFmtId="38" fontId="23" fillId="3" borderId="0" xfId="3" applyFont="1" applyFill="1"/>
    <xf numFmtId="38" fontId="23" fillId="3" borderId="0" xfId="3" applyFont="1" applyFill="1" applyAlignment="1">
      <alignment horizontal="center" vertical="center"/>
    </xf>
    <xf numFmtId="38" fontId="23" fillId="3" borderId="22" xfId="3" applyFont="1" applyFill="1" applyBorder="1" applyAlignment="1">
      <alignment vertical="center"/>
    </xf>
    <xf numFmtId="38" fontId="23" fillId="3" borderId="0" xfId="3" applyFont="1" applyFill="1" applyAlignment="1">
      <alignment vertical="center"/>
    </xf>
    <xf numFmtId="176" fontId="14" fillId="3" borderId="14" xfId="4" applyNumberFormat="1" applyFont="1" applyFill="1" applyBorder="1"/>
    <xf numFmtId="0" fontId="14" fillId="3" borderId="6" xfId="4" applyFont="1" applyFill="1" applyBorder="1" applyAlignment="1">
      <alignment horizontal="center"/>
    </xf>
    <xf numFmtId="176" fontId="14" fillId="3" borderId="24" xfId="4" applyNumberFormat="1" applyFont="1" applyFill="1" applyBorder="1" applyAlignment="1">
      <alignment horizontal="center" vertical="center"/>
    </xf>
    <xf numFmtId="0" fontId="14" fillId="3" borderId="23" xfId="4" applyFont="1" applyFill="1" applyBorder="1" applyAlignment="1">
      <alignment horizontal="center" vertical="center"/>
    </xf>
    <xf numFmtId="176" fontId="14" fillId="3" borderId="26" xfId="4" applyNumberFormat="1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/>
    </xf>
    <xf numFmtId="176" fontId="14" fillId="3" borderId="25" xfId="4" applyNumberFormat="1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left"/>
    </xf>
    <xf numFmtId="0" fontId="14" fillId="3" borderId="14" xfId="4" applyFont="1" applyFill="1" applyBorder="1" applyAlignment="1">
      <alignment horizontal="right" indent="1"/>
    </xf>
    <xf numFmtId="0" fontId="14" fillId="3" borderId="24" xfId="4" applyFont="1" applyFill="1" applyBorder="1"/>
    <xf numFmtId="0" fontId="14" fillId="3" borderId="11" xfId="4" applyFont="1" applyFill="1" applyBorder="1"/>
    <xf numFmtId="0" fontId="14" fillId="3" borderId="8" xfId="4" applyFont="1" applyFill="1" applyBorder="1"/>
    <xf numFmtId="0" fontId="14" fillId="3" borderId="9" xfId="4" applyFont="1" applyFill="1" applyBorder="1"/>
    <xf numFmtId="0" fontId="14" fillId="3" borderId="6" xfId="4" applyFont="1" applyFill="1" applyBorder="1"/>
    <xf numFmtId="0" fontId="14" fillId="3" borderId="26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left" vertical="center"/>
    </xf>
    <xf numFmtId="0" fontId="14" fillId="3" borderId="7" xfId="4" applyFont="1" applyFill="1" applyBorder="1" applyAlignment="1">
      <alignment horizontal="left"/>
    </xf>
    <xf numFmtId="0" fontId="14" fillId="3" borderId="24" xfId="4" applyFont="1" applyFill="1" applyBorder="1" applyAlignment="1">
      <alignment horizontal="left"/>
    </xf>
    <xf numFmtId="0" fontId="14" fillId="3" borderId="24" xfId="4" applyFont="1" applyFill="1" applyBorder="1" applyAlignment="1">
      <alignment horizontal="center"/>
    </xf>
    <xf numFmtId="0" fontId="14" fillId="3" borderId="7" xfId="4" applyFont="1" applyFill="1" applyBorder="1"/>
    <xf numFmtId="0" fontId="14" fillId="3" borderId="25" xfId="4" applyFont="1" applyFill="1" applyBorder="1"/>
    <xf numFmtId="177" fontId="14" fillId="3" borderId="13" xfId="4" applyNumberFormat="1" applyFont="1" applyFill="1" applyBorder="1" applyAlignment="1">
      <alignment horizontal="center"/>
    </xf>
    <xf numFmtId="177" fontId="14" fillId="3" borderId="25" xfId="4" applyNumberFormat="1" applyFont="1" applyFill="1" applyBorder="1" applyAlignment="1">
      <alignment horizontal="center"/>
    </xf>
    <xf numFmtId="0" fontId="13" fillId="3" borderId="0" xfId="2" applyFont="1" applyFill="1" applyAlignment="1">
      <alignment vertical="center"/>
    </xf>
    <xf numFmtId="0" fontId="13" fillId="3" borderId="0" xfId="4" applyFont="1" applyFill="1" applyAlignment="1">
      <alignment vertical="center"/>
    </xf>
    <xf numFmtId="0" fontId="7" fillId="3" borderId="0" xfId="4" applyFont="1" applyFill="1" applyAlignment="1">
      <alignment vertical="center"/>
    </xf>
    <xf numFmtId="0" fontId="26" fillId="3" borderId="0" xfId="4" applyFont="1" applyFill="1" applyAlignment="1">
      <alignment horizontal="center" vertical="center"/>
    </xf>
    <xf numFmtId="0" fontId="26" fillId="3" borderId="0" xfId="4" applyFont="1" applyFill="1" applyAlignment="1">
      <alignment horizontal="right" vertical="center"/>
    </xf>
    <xf numFmtId="0" fontId="26" fillId="3" borderId="0" xfId="4" applyFont="1" applyFill="1" applyAlignment="1">
      <alignment horizontal="left" vertical="center"/>
    </xf>
    <xf numFmtId="178" fontId="24" fillId="3" borderId="0" xfId="4" applyNumberFormat="1" applyFont="1" applyFill="1"/>
    <xf numFmtId="38" fontId="24" fillId="3" borderId="0" xfId="3" applyFont="1" applyFill="1" applyAlignment="1"/>
    <xf numFmtId="38" fontId="13" fillId="3" borderId="0" xfId="3" applyFont="1" applyFill="1" applyAlignment="1">
      <alignment vertical="center"/>
    </xf>
    <xf numFmtId="38" fontId="26" fillId="3" borderId="0" xfId="3" applyFont="1" applyFill="1" applyAlignment="1">
      <alignment vertical="center"/>
    </xf>
    <xf numFmtId="38" fontId="26" fillId="3" borderId="0" xfId="3" applyFont="1" applyFill="1" applyAlignment="1">
      <alignment horizontal="center" vertical="center"/>
    </xf>
    <xf numFmtId="0" fontId="24" fillId="3" borderId="0" xfId="4" applyFont="1" applyFill="1" applyAlignment="1">
      <alignment vertical="center"/>
    </xf>
    <xf numFmtId="38" fontId="7" fillId="3" borderId="0" xfId="3" applyFont="1" applyFill="1" applyAlignment="1">
      <alignment vertical="center"/>
    </xf>
    <xf numFmtId="178" fontId="7" fillId="3" borderId="26" xfId="3" applyNumberFormat="1" applyFont="1" applyFill="1" applyBorder="1" applyAlignment="1">
      <alignment vertical="center"/>
    </xf>
    <xf numFmtId="38" fontId="27" fillId="3" borderId="22" xfId="3" applyFont="1" applyFill="1" applyBorder="1" applyAlignment="1">
      <alignment vertical="center"/>
    </xf>
    <xf numFmtId="38" fontId="27" fillId="3" borderId="0" xfId="3" applyFont="1" applyFill="1" applyBorder="1" applyAlignment="1">
      <alignment vertical="center"/>
    </xf>
    <xf numFmtId="38" fontId="27" fillId="3" borderId="23" xfId="3" applyFont="1" applyFill="1" applyBorder="1" applyAlignment="1">
      <alignment vertical="center"/>
    </xf>
    <xf numFmtId="38" fontId="7" fillId="3" borderId="0" xfId="4" applyNumberFormat="1" applyFont="1" applyFill="1" applyAlignment="1">
      <alignment vertical="center"/>
    </xf>
    <xf numFmtId="38" fontId="7" fillId="3" borderId="14" xfId="4" applyNumberFormat="1" applyFont="1" applyFill="1" applyBorder="1" applyAlignment="1">
      <alignment vertical="center"/>
    </xf>
    <xf numFmtId="38" fontId="7" fillId="3" borderId="22" xfId="4" applyNumberFormat="1" applyFont="1" applyFill="1" applyBorder="1" applyAlignment="1">
      <alignment vertical="center"/>
    </xf>
    <xf numFmtId="38" fontId="7" fillId="3" borderId="23" xfId="4" applyNumberFormat="1" applyFont="1" applyFill="1" applyBorder="1" applyAlignment="1">
      <alignment vertical="center"/>
    </xf>
    <xf numFmtId="38" fontId="7" fillId="3" borderId="13" xfId="4" applyNumberFormat="1" applyFont="1" applyFill="1" applyBorder="1" applyAlignment="1">
      <alignment vertical="center"/>
    </xf>
    <xf numFmtId="38" fontId="7" fillId="3" borderId="12" xfId="4" applyNumberFormat="1" applyFont="1" applyFill="1" applyBorder="1" applyAlignment="1">
      <alignment vertical="center"/>
    </xf>
    <xf numFmtId="177" fontId="23" fillId="3" borderId="25" xfId="4" applyNumberFormat="1" applyFont="1" applyFill="1" applyBorder="1" applyAlignment="1">
      <alignment horizontal="center"/>
    </xf>
    <xf numFmtId="179" fontId="7" fillId="3" borderId="0" xfId="4" applyNumberFormat="1" applyFont="1" applyFill="1" applyAlignment="1">
      <alignment horizontal="right" vertical="center"/>
    </xf>
    <xf numFmtId="179" fontId="27" fillId="3" borderId="0" xfId="3" applyNumberFormat="1" applyFont="1" applyFill="1" applyBorder="1" applyAlignment="1">
      <alignment vertical="center"/>
    </xf>
    <xf numFmtId="179" fontId="27" fillId="3" borderId="23" xfId="3" applyNumberFormat="1" applyFont="1" applyFill="1" applyBorder="1" applyAlignment="1">
      <alignment vertical="center"/>
    </xf>
    <xf numFmtId="179" fontId="7" fillId="3" borderId="0" xfId="4" applyNumberFormat="1" applyFont="1" applyFill="1" applyAlignment="1">
      <alignment vertical="center"/>
    </xf>
    <xf numFmtId="179" fontId="7" fillId="3" borderId="23" xfId="4" applyNumberFormat="1" applyFont="1" applyFill="1" applyBorder="1" applyAlignment="1">
      <alignment vertical="center"/>
    </xf>
    <xf numFmtId="179" fontId="7" fillId="3" borderId="14" xfId="4" applyNumberFormat="1" applyFont="1" applyFill="1" applyBorder="1" applyAlignment="1">
      <alignment horizontal="right" vertical="center"/>
    </xf>
    <xf numFmtId="179" fontId="27" fillId="3" borderId="14" xfId="3" applyNumberFormat="1" applyFont="1" applyFill="1" applyBorder="1" applyAlignment="1">
      <alignment vertical="center"/>
    </xf>
    <xf numFmtId="179" fontId="7" fillId="3" borderId="14" xfId="4" applyNumberFormat="1" applyFont="1" applyFill="1" applyBorder="1" applyAlignment="1">
      <alignment vertical="center"/>
    </xf>
    <xf numFmtId="179" fontId="7" fillId="3" borderId="12" xfId="4" applyNumberFormat="1" applyFont="1" applyFill="1" applyBorder="1" applyAlignment="1">
      <alignment vertical="center"/>
    </xf>
    <xf numFmtId="41" fontId="7" fillId="3" borderId="22" xfId="3" applyNumberFormat="1" applyFont="1" applyFill="1" applyBorder="1" applyAlignment="1">
      <alignment vertical="center"/>
    </xf>
    <xf numFmtId="41" fontId="28" fillId="3" borderId="0" xfId="3" applyNumberFormat="1" applyFont="1" applyFill="1" applyBorder="1" applyAlignment="1">
      <alignment horizontal="right" vertical="center"/>
    </xf>
    <xf numFmtId="41" fontId="28" fillId="3" borderId="0" xfId="3" applyNumberFormat="1" applyFont="1" applyFill="1" applyBorder="1" applyAlignment="1">
      <alignment vertical="center"/>
    </xf>
    <xf numFmtId="41" fontId="7" fillId="3" borderId="13" xfId="3" applyNumberFormat="1" applyFont="1" applyFill="1" applyBorder="1" applyAlignment="1">
      <alignment vertical="center"/>
    </xf>
    <xf numFmtId="41" fontId="28" fillId="3" borderId="14" xfId="3" applyNumberFormat="1" applyFont="1" applyFill="1" applyBorder="1" applyAlignment="1">
      <alignment horizontal="right" vertical="center"/>
    </xf>
    <xf numFmtId="41" fontId="27" fillId="3" borderId="0" xfId="3" applyNumberFormat="1" applyFont="1" applyFill="1" applyBorder="1" applyAlignment="1">
      <alignment vertical="center"/>
    </xf>
    <xf numFmtId="41" fontId="7" fillId="3" borderId="0" xfId="3" applyNumberFormat="1" applyFont="1" applyFill="1" applyBorder="1" applyAlignment="1">
      <alignment vertical="center"/>
    </xf>
    <xf numFmtId="41" fontId="7" fillId="3" borderId="14" xfId="3" applyNumberFormat="1" applyFont="1" applyFill="1" applyBorder="1" applyAlignment="1">
      <alignment vertical="center"/>
    </xf>
    <xf numFmtId="0" fontId="12" fillId="3" borderId="7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27" xfId="4" applyFont="1" applyFill="1" applyBorder="1" applyAlignment="1">
      <alignment horizontal="center" vertical="center"/>
    </xf>
    <xf numFmtId="0" fontId="12" fillId="3" borderId="28" xfId="4" applyFont="1" applyFill="1" applyBorder="1" applyAlignment="1">
      <alignment horizontal="center" vertical="center"/>
    </xf>
    <xf numFmtId="0" fontId="12" fillId="3" borderId="29" xfId="4" applyFont="1" applyFill="1" applyBorder="1" applyAlignment="1">
      <alignment horizontal="center" vertical="center"/>
    </xf>
    <xf numFmtId="178" fontId="22" fillId="3" borderId="6" xfId="4" applyNumberFormat="1" applyFont="1" applyFill="1" applyBorder="1" applyAlignment="1">
      <alignment horizontal="center"/>
    </xf>
    <xf numFmtId="178" fontId="22" fillId="3" borderId="24" xfId="4" applyNumberFormat="1" applyFont="1" applyFill="1" applyBorder="1" applyAlignment="1">
      <alignment horizontal="center"/>
    </xf>
    <xf numFmtId="178" fontId="22" fillId="3" borderId="23" xfId="4" applyNumberFormat="1" applyFont="1" applyFill="1" applyBorder="1" applyAlignment="1">
      <alignment horizontal="center"/>
    </xf>
    <xf numFmtId="178" fontId="22" fillId="3" borderId="10" xfId="4" applyNumberFormat="1" applyFont="1" applyFill="1" applyBorder="1" applyAlignment="1">
      <alignment horizontal="center"/>
    </xf>
    <xf numFmtId="178" fontId="22" fillId="3" borderId="26" xfId="4" applyNumberFormat="1" applyFont="1" applyFill="1" applyBorder="1" applyAlignment="1">
      <alignment horizontal="center"/>
    </xf>
    <xf numFmtId="178" fontId="22" fillId="3" borderId="12" xfId="4" applyNumberFormat="1" applyFont="1" applyFill="1" applyBorder="1" applyAlignment="1">
      <alignment horizontal="center"/>
    </xf>
    <xf numFmtId="178" fontId="22" fillId="3" borderId="1" xfId="4" applyNumberFormat="1" applyFont="1" applyFill="1" applyBorder="1" applyAlignment="1">
      <alignment horizontal="center"/>
    </xf>
    <xf numFmtId="178" fontId="22" fillId="3" borderId="25" xfId="4" applyNumberFormat="1" applyFont="1" applyFill="1" applyBorder="1" applyAlignment="1">
      <alignment horizontal="center"/>
    </xf>
    <xf numFmtId="0" fontId="22" fillId="3" borderId="0" xfId="4" applyFont="1" applyFill="1" applyAlignment="1">
      <alignment horizontal="center" vertical="center"/>
    </xf>
    <xf numFmtId="41" fontId="8" fillId="3" borderId="0" xfId="4" applyNumberFormat="1" applyFill="1" applyAlignment="1">
      <alignment horizontal="right" vertical="center"/>
    </xf>
    <xf numFmtId="41" fontId="8" fillId="3" borderId="23" xfId="4" applyNumberFormat="1" applyFill="1" applyBorder="1" applyAlignment="1">
      <alignment horizontal="right" vertical="center"/>
    </xf>
    <xf numFmtId="38" fontId="12" fillId="3" borderId="0" xfId="4" applyNumberFormat="1" applyFont="1" applyFill="1" applyAlignment="1">
      <alignment vertical="center"/>
    </xf>
    <xf numFmtId="41" fontId="7" fillId="3" borderId="0" xfId="4" applyNumberFormat="1" applyFont="1" applyFill="1" applyAlignment="1">
      <alignment vertical="center"/>
    </xf>
    <xf numFmtId="38" fontId="12" fillId="3" borderId="7" xfId="4" applyNumberFormat="1" applyFont="1" applyFill="1" applyBorder="1" applyAlignment="1">
      <alignment vertical="center"/>
    </xf>
    <xf numFmtId="38" fontId="12" fillId="3" borderId="8" xfId="4" applyNumberFormat="1" applyFont="1" applyFill="1" applyBorder="1" applyAlignment="1">
      <alignment vertical="center"/>
    </xf>
    <xf numFmtId="38" fontId="12" fillId="3" borderId="6" xfId="4" applyNumberFormat="1" applyFont="1" applyFill="1" applyBorder="1" applyAlignment="1">
      <alignment vertical="center"/>
    </xf>
    <xf numFmtId="41" fontId="7" fillId="3" borderId="22" xfId="6" applyNumberFormat="1" applyFont="1" applyFill="1" applyBorder="1" applyAlignment="1">
      <alignment horizontal="right" vertical="center"/>
    </xf>
    <xf numFmtId="41" fontId="7" fillId="3" borderId="0" xfId="6" applyNumberFormat="1" applyFont="1" applyFill="1" applyAlignment="1">
      <alignment horizontal="right" vertical="center"/>
    </xf>
    <xf numFmtId="178" fontId="12" fillId="3" borderId="23" xfId="3" applyNumberFormat="1" applyFont="1" applyFill="1" applyBorder="1" applyAlignment="1">
      <alignment horizontal="right" vertical="center"/>
    </xf>
    <xf numFmtId="178" fontId="8" fillId="3" borderId="23" xfId="4" applyNumberFormat="1" applyFill="1" applyBorder="1" applyAlignment="1">
      <alignment horizontal="right" vertical="center"/>
    </xf>
    <xf numFmtId="178" fontId="7" fillId="3" borderId="23" xfId="3" applyNumberFormat="1" applyFont="1" applyFill="1" applyBorder="1" applyAlignment="1">
      <alignment horizontal="right" vertical="center"/>
    </xf>
    <xf numFmtId="178" fontId="8" fillId="3" borderId="23" xfId="4" applyNumberFormat="1" applyFill="1" applyBorder="1"/>
    <xf numFmtId="178" fontId="18" fillId="3" borderId="22" xfId="4" applyNumberFormat="1" applyFont="1" applyFill="1" applyBorder="1" applyAlignment="1">
      <alignment vertical="center"/>
    </xf>
    <xf numFmtId="178" fontId="18" fillId="3" borderId="0" xfId="4" applyNumberFormat="1" applyFont="1" applyFill="1" applyAlignment="1">
      <alignment vertical="center"/>
    </xf>
    <xf numFmtId="178" fontId="18" fillId="3" borderId="23" xfId="4" applyNumberFormat="1" applyFont="1" applyFill="1" applyBorder="1" applyAlignment="1">
      <alignment vertical="center"/>
    </xf>
    <xf numFmtId="41" fontId="8" fillId="3" borderId="13" xfId="4" applyNumberFormat="1" applyFill="1" applyBorder="1"/>
    <xf numFmtId="41" fontId="8" fillId="3" borderId="14" xfId="4" applyNumberFormat="1" applyFill="1" applyBorder="1"/>
    <xf numFmtId="41" fontId="8" fillId="3" borderId="12" xfId="4" applyNumberFormat="1" applyFill="1" applyBorder="1"/>
    <xf numFmtId="178" fontId="25" fillId="3" borderId="0" xfId="4" applyNumberFormat="1" applyFont="1" applyFill="1" applyAlignment="1">
      <alignment horizontal="right"/>
    </xf>
    <xf numFmtId="0" fontId="14" fillId="3" borderId="26" xfId="4" applyFont="1" applyFill="1" applyBorder="1" applyAlignment="1">
      <alignment horizontal="distributed" vertical="center"/>
    </xf>
    <xf numFmtId="3" fontId="14" fillId="3" borderId="26" xfId="4" applyNumberFormat="1" applyFont="1" applyFill="1" applyBorder="1" applyAlignment="1">
      <alignment horizontal="distributed" vertical="center"/>
    </xf>
    <xf numFmtId="0" fontId="14" fillId="3" borderId="25" xfId="4" applyFont="1" applyFill="1" applyBorder="1" applyAlignment="1">
      <alignment horizontal="distributed" vertical="center"/>
    </xf>
    <xf numFmtId="0" fontId="12" fillId="3" borderId="24" xfId="4" applyFont="1" applyFill="1" applyBorder="1" applyAlignment="1">
      <alignment horizontal="distributed" vertical="center"/>
    </xf>
    <xf numFmtId="38" fontId="23" fillId="3" borderId="0" xfId="3" applyFont="1" applyFill="1" applyBorder="1" applyAlignment="1">
      <alignment horizontal="distributed" vertical="center"/>
    </xf>
    <xf numFmtId="38" fontId="14" fillId="3" borderId="0" xfId="3" applyFont="1" applyFill="1" applyBorder="1" applyAlignment="1">
      <alignment horizontal="distributed" vertical="center"/>
    </xf>
    <xf numFmtId="38" fontId="14" fillId="3" borderId="23" xfId="3" applyFont="1" applyFill="1" applyBorder="1" applyAlignment="1">
      <alignment horizontal="distributed" vertical="center"/>
    </xf>
    <xf numFmtId="38" fontId="14" fillId="3" borderId="23" xfId="3" applyFont="1" applyFill="1" applyBorder="1" applyAlignment="1">
      <alignment horizontal="center" vertical="center"/>
    </xf>
    <xf numFmtId="38" fontId="23" fillId="3" borderId="23" xfId="3" applyFont="1" applyFill="1" applyBorder="1" applyAlignment="1">
      <alignment horizontal="distributed" vertical="center"/>
    </xf>
    <xf numFmtId="38" fontId="23" fillId="3" borderId="12" xfId="3" applyFont="1" applyFill="1" applyBorder="1" applyAlignment="1">
      <alignment horizontal="distributed" vertical="center"/>
    </xf>
    <xf numFmtId="38" fontId="14" fillId="3" borderId="0" xfId="3" applyFont="1" applyFill="1" applyBorder="1" applyAlignment="1">
      <alignment horizontal="center" vertical="center"/>
    </xf>
    <xf numFmtId="38" fontId="31" fillId="3" borderId="23" xfId="3" applyFont="1" applyFill="1" applyBorder="1" applyAlignment="1">
      <alignment horizontal="distributed" vertical="center"/>
    </xf>
    <xf numFmtId="38" fontId="23" fillId="3" borderId="14" xfId="3" applyFont="1" applyFill="1" applyBorder="1" applyAlignment="1">
      <alignment horizontal="distributed" vertical="center"/>
    </xf>
    <xf numFmtId="38" fontId="23" fillId="3" borderId="0" xfId="3" applyFont="1" applyFill="1" applyBorder="1" applyAlignment="1">
      <alignment horizontal="distributed" vertical="center" shrinkToFit="1"/>
    </xf>
    <xf numFmtId="38" fontId="23" fillId="3" borderId="0" xfId="3" applyFont="1" applyFill="1" applyBorder="1" applyAlignment="1">
      <alignment horizontal="center" vertical="center" shrinkToFit="1"/>
    </xf>
    <xf numFmtId="38" fontId="14" fillId="3" borderId="0" xfId="3" applyFont="1" applyFill="1" applyBorder="1" applyAlignment="1">
      <alignment vertical="center" shrinkToFit="1"/>
    </xf>
    <xf numFmtId="38" fontId="14" fillId="3" borderId="0" xfId="3" applyFont="1" applyFill="1" applyBorder="1" applyAlignment="1">
      <alignment vertical="center"/>
    </xf>
    <xf numFmtId="178" fontId="31" fillId="3" borderId="0" xfId="4" applyNumberFormat="1" applyFont="1" applyFill="1" applyAlignment="1">
      <alignment horizontal="center" vertical="center"/>
    </xf>
    <xf numFmtId="178" fontId="14" fillId="3" borderId="0" xfId="4" applyNumberFormat="1" applyFont="1" applyFill="1" applyAlignment="1">
      <alignment vertical="center"/>
    </xf>
    <xf numFmtId="178" fontId="32" fillId="3" borderId="0" xfId="4" applyNumberFormat="1" applyFont="1" applyFill="1" applyAlignment="1">
      <alignment horizontal="center" vertical="center"/>
    </xf>
    <xf numFmtId="178" fontId="31" fillId="3" borderId="0" xfId="4" applyNumberFormat="1" applyFont="1" applyFill="1" applyAlignment="1">
      <alignment vertical="center"/>
    </xf>
    <xf numFmtId="178" fontId="14" fillId="3" borderId="0" xfId="4" applyNumberFormat="1" applyFont="1" applyFill="1" applyAlignment="1">
      <alignment horizontal="center" vertical="center"/>
    </xf>
    <xf numFmtId="0" fontId="33" fillId="3" borderId="0" xfId="4" applyFont="1" applyFill="1" applyAlignment="1">
      <alignment horizontal="center" vertical="center" wrapText="1"/>
    </xf>
    <xf numFmtId="0" fontId="33" fillId="3" borderId="0" xfId="4" applyFont="1" applyFill="1" applyAlignment="1">
      <alignment horizontal="center" vertical="center" shrinkToFit="1"/>
    </xf>
    <xf numFmtId="0" fontId="31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horizontal="center" vertical="center" shrinkToFit="1"/>
    </xf>
    <xf numFmtId="0" fontId="31" fillId="3" borderId="14" xfId="4" applyFont="1" applyFill="1" applyBorder="1" applyAlignment="1">
      <alignment horizontal="center" vertical="center"/>
    </xf>
    <xf numFmtId="58" fontId="29" fillId="3" borderId="11" xfId="4" applyNumberFormat="1" applyFont="1" applyFill="1" applyBorder="1" applyAlignment="1">
      <alignment horizontal="center" vertical="center"/>
    </xf>
    <xf numFmtId="58" fontId="29" fillId="3" borderId="9" xfId="4" applyNumberFormat="1" applyFont="1" applyFill="1" applyBorder="1" applyAlignment="1">
      <alignment horizontal="center" vertical="center"/>
    </xf>
    <xf numFmtId="0" fontId="12" fillId="3" borderId="6" xfId="4" applyFont="1" applyFill="1" applyBorder="1" applyAlignment="1">
      <alignment horizontal="center" vertical="center"/>
    </xf>
    <xf numFmtId="0" fontId="12" fillId="3" borderId="12" xfId="4" applyFont="1" applyFill="1" applyBorder="1" applyAlignment="1">
      <alignment horizontal="center" vertical="center"/>
    </xf>
    <xf numFmtId="58" fontId="12" fillId="3" borderId="10" xfId="4" applyNumberFormat="1" applyFont="1" applyFill="1" applyBorder="1" applyAlignment="1">
      <alignment horizontal="center" vertical="center"/>
    </xf>
    <xf numFmtId="58" fontId="12" fillId="3" borderId="11" xfId="4" applyNumberFormat="1" applyFont="1" applyFill="1" applyBorder="1" applyAlignment="1">
      <alignment horizontal="center" vertical="center"/>
    </xf>
    <xf numFmtId="58" fontId="12" fillId="3" borderId="9" xfId="4" applyNumberFormat="1" applyFont="1" applyFill="1" applyBorder="1" applyAlignment="1">
      <alignment horizontal="center" vertical="center"/>
    </xf>
    <xf numFmtId="178" fontId="22" fillId="3" borderId="10" xfId="4" quotePrefix="1" applyNumberFormat="1" applyFont="1" applyFill="1" applyBorder="1" applyAlignment="1">
      <alignment horizontal="center"/>
    </xf>
    <xf numFmtId="178" fontId="22" fillId="3" borderId="11" xfId="4" quotePrefix="1" applyNumberFormat="1" applyFont="1" applyFill="1" applyBorder="1" applyAlignment="1">
      <alignment horizontal="center"/>
    </xf>
    <xf numFmtId="178" fontId="22" fillId="3" borderId="9" xfId="4" quotePrefix="1" applyNumberFormat="1" applyFont="1" applyFill="1" applyBorder="1" applyAlignment="1">
      <alignment horizontal="center"/>
    </xf>
    <xf numFmtId="178" fontId="30" fillId="3" borderId="10" xfId="4" quotePrefix="1" applyNumberFormat="1" applyFont="1" applyFill="1" applyBorder="1" applyAlignment="1">
      <alignment horizontal="center"/>
    </xf>
    <xf numFmtId="0" fontId="29" fillId="3" borderId="11" xfId="4" applyFont="1" applyFill="1" applyBorder="1" applyAlignment="1">
      <alignment horizontal="center"/>
    </xf>
    <xf numFmtId="0" fontId="29" fillId="3" borderId="9" xfId="4" applyFont="1" applyFill="1" applyBorder="1" applyAlignment="1">
      <alignment horizontal="center"/>
    </xf>
    <xf numFmtId="178" fontId="22" fillId="3" borderId="24" xfId="4" applyNumberFormat="1" applyFont="1" applyFill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/>
    </xf>
    <xf numFmtId="178" fontId="22" fillId="3" borderId="10" xfId="4" applyNumberFormat="1" applyFont="1" applyFill="1" applyBorder="1" applyAlignment="1">
      <alignment horizontal="center"/>
    </xf>
    <xf numFmtId="0" fontId="12" fillId="3" borderId="11" xfId="4" applyFont="1" applyFill="1" applyBorder="1" applyAlignment="1">
      <alignment horizontal="center"/>
    </xf>
    <xf numFmtId="0" fontId="12" fillId="3" borderId="9" xfId="4" applyFont="1" applyFill="1" applyBorder="1" applyAlignment="1">
      <alignment horizontal="center"/>
    </xf>
    <xf numFmtId="0" fontId="12" fillId="3" borderId="11" xfId="4" applyFont="1" applyFill="1" applyBorder="1"/>
    <xf numFmtId="0" fontId="12" fillId="3" borderId="9" xfId="4" applyFont="1" applyFill="1" applyBorder="1"/>
    <xf numFmtId="38" fontId="23" fillId="3" borderId="14" xfId="3" applyFont="1" applyFill="1" applyBorder="1" applyAlignment="1">
      <alignment horizontal="right"/>
    </xf>
    <xf numFmtId="38" fontId="23" fillId="3" borderId="6" xfId="3" applyFont="1" applyFill="1" applyBorder="1" applyAlignment="1">
      <alignment horizontal="center" vertical="center"/>
    </xf>
    <xf numFmtId="38" fontId="23" fillId="3" borderId="12" xfId="3" applyFont="1" applyFill="1" applyBorder="1" applyAlignment="1">
      <alignment horizontal="center" vertical="center"/>
    </xf>
    <xf numFmtId="38" fontId="23" fillId="3" borderId="24" xfId="3" applyFont="1" applyFill="1" applyBorder="1" applyAlignment="1">
      <alignment horizontal="center" vertical="center"/>
    </xf>
    <xf numFmtId="38" fontId="23" fillId="3" borderId="25" xfId="3" applyFont="1" applyFill="1" applyBorder="1" applyAlignment="1">
      <alignment horizontal="center" vertical="center"/>
    </xf>
    <xf numFmtId="58" fontId="23" fillId="3" borderId="10" xfId="4" applyNumberFormat="1" applyFont="1" applyFill="1" applyBorder="1" applyAlignment="1">
      <alignment horizontal="center" vertical="center"/>
    </xf>
    <xf numFmtId="58" fontId="23" fillId="3" borderId="11" xfId="4" applyNumberFormat="1" applyFont="1" applyFill="1" applyBorder="1" applyAlignment="1">
      <alignment horizontal="center" vertical="center"/>
    </xf>
    <xf numFmtId="58" fontId="23" fillId="3" borderId="9" xfId="4" applyNumberFormat="1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11" xfId="4" applyFont="1" applyFill="1" applyBorder="1" applyAlignment="1">
      <alignment horizontal="center"/>
    </xf>
  </cellXfs>
  <cellStyles count="7">
    <cellStyle name="ハイパーリンク" xfId="5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2" xr:uid="{00000000-0005-0000-0000-000005000000}"/>
    <cellStyle name="標準_第３表" xfId="6" xr:uid="{00000000-0005-0000-0000-000006000000}"/>
  </cellStyles>
  <dxfs count="0"/>
  <tableStyles count="0" defaultTableStyle="TableStyleMedium2" defaultPivotStyle="PivotStyleLight16"/>
  <colors>
    <mruColors>
      <color rgb="FFDD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黄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view="pageBreakPreview" zoomScaleNormal="100" zoomScaleSheetLayoutView="100" workbookViewId="0">
      <selection activeCell="E14" sqref="E14"/>
    </sheetView>
  </sheetViews>
  <sheetFormatPr defaultColWidth="9" defaultRowHeight="17.5"/>
  <cols>
    <col min="1" max="1" width="9.08203125" style="1" customWidth="1"/>
    <col min="2" max="2" width="54.33203125" style="3" customWidth="1"/>
    <col min="3" max="16384" width="9" style="1"/>
  </cols>
  <sheetData>
    <row r="1" spans="1:2" ht="27" customHeight="1">
      <c r="A1" s="4" t="s">
        <v>730</v>
      </c>
      <c r="B1" s="2"/>
    </row>
    <row r="2" spans="1:2" ht="22.5" customHeight="1">
      <c r="A2" s="8" t="s">
        <v>0</v>
      </c>
      <c r="B2" s="9" t="s">
        <v>4</v>
      </c>
    </row>
    <row r="3" spans="1:2">
      <c r="A3" s="5">
        <v>1</v>
      </c>
      <c r="B3" s="26" t="s">
        <v>1</v>
      </c>
    </row>
    <row r="4" spans="1:2">
      <c r="A4" s="6">
        <v>2</v>
      </c>
      <c r="B4" s="27" t="s">
        <v>2</v>
      </c>
    </row>
    <row r="5" spans="1:2">
      <c r="A5" s="6">
        <v>3</v>
      </c>
      <c r="B5" s="27" t="s">
        <v>382</v>
      </c>
    </row>
    <row r="6" spans="1:2">
      <c r="A6" s="6">
        <v>4</v>
      </c>
      <c r="B6" s="24" t="s">
        <v>383</v>
      </c>
    </row>
    <row r="7" spans="1:2">
      <c r="A7" s="6">
        <v>5</v>
      </c>
      <c r="B7" s="24" t="s">
        <v>3</v>
      </c>
    </row>
    <row r="8" spans="1:2">
      <c r="A8" s="7">
        <v>6</v>
      </c>
      <c r="B8" s="25" t="s">
        <v>468</v>
      </c>
    </row>
    <row r="9" spans="1:2">
      <c r="A9" s="10"/>
      <c r="B9" s="11"/>
    </row>
    <row r="10" spans="1:2">
      <c r="A10" s="12" t="s">
        <v>5</v>
      </c>
      <c r="B10" s="28" t="s">
        <v>6</v>
      </c>
    </row>
  </sheetData>
  <phoneticPr fontId="2"/>
  <hyperlinks>
    <hyperlink ref="B3" location="第1表!A1" display="第１表  年齢・男女別人口推移（５歳階級）" xr:uid="{00000000-0004-0000-0000-000000000000}"/>
    <hyperlink ref="B4" location="第2表!A1" display="第２表  年齢・男女別人口（各歳）" xr:uid="{00000000-0004-0000-0000-000001000000}"/>
    <hyperlink ref="B5" location="第3表!A1" display="第３表  町別・男女別人口及び世帯数推移" xr:uid="{00000000-0004-0000-0000-000002000000}"/>
    <hyperlink ref="B6" location="第4表!A1" display="第４表  町別・年齢別人口（５歳階級）" xr:uid="{00000000-0004-0000-0000-000003000000}"/>
    <hyperlink ref="B7" location="第5表!A1" display="第５表  小学校区・男女別人口及び世帯数" xr:uid="{00000000-0004-0000-0000-000004000000}"/>
    <hyperlink ref="B8" location="第6表!A1" display="第６表  地区別人口推移" xr:uid="{00000000-0004-0000-0000-000005000000}"/>
    <hyperlink ref="B10" location="小学校区町名一覧!A1" display="小学校区町名一覧" xr:uid="{00000000-0004-0000-0000-000006000000}"/>
  </hyperlinks>
  <printOptions horizontalCentered="1"/>
  <pageMargins left="0.59055118110236227" right="0.39370078740157483" top="0.59055118110236227" bottom="0.3937007874015748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view="pageBreakPreview" zoomScale="90" zoomScaleNormal="100" zoomScaleSheetLayoutView="90" workbookViewId="0">
      <pane xSplit="1" ySplit="4" topLeftCell="B5" activePane="bottomRight" state="frozen"/>
      <selection activeCell="G17" sqref="G17"/>
      <selection pane="topRight" activeCell="G17" sqref="G17"/>
      <selection pane="bottomLeft" activeCell="G17" sqref="G17"/>
      <selection pane="bottomRight" activeCell="N1" sqref="N1"/>
    </sheetView>
  </sheetViews>
  <sheetFormatPr defaultColWidth="11.33203125" defaultRowHeight="13"/>
  <cols>
    <col min="1" max="1" width="13.33203125" style="36" customWidth="1"/>
    <col min="2" max="16" width="12.33203125" style="36" customWidth="1"/>
    <col min="17" max="17" width="13.33203125" style="36" customWidth="1"/>
    <col min="18" max="256" width="11.33203125" style="36"/>
    <col min="257" max="257" width="13.33203125" style="36" customWidth="1"/>
    <col min="258" max="258" width="13.25" style="36" customWidth="1"/>
    <col min="259" max="272" width="12.33203125" style="36" customWidth="1"/>
    <col min="273" max="273" width="13.33203125" style="36" customWidth="1"/>
    <col min="274" max="512" width="11.33203125" style="36"/>
    <col min="513" max="513" width="13.33203125" style="36" customWidth="1"/>
    <col min="514" max="514" width="13.25" style="36" customWidth="1"/>
    <col min="515" max="528" width="12.33203125" style="36" customWidth="1"/>
    <col min="529" max="529" width="13.33203125" style="36" customWidth="1"/>
    <col min="530" max="768" width="11.33203125" style="36"/>
    <col min="769" max="769" width="13.33203125" style="36" customWidth="1"/>
    <col min="770" max="770" width="13.25" style="36" customWidth="1"/>
    <col min="771" max="784" width="12.33203125" style="36" customWidth="1"/>
    <col min="785" max="785" width="13.33203125" style="36" customWidth="1"/>
    <col min="786" max="1024" width="11.33203125" style="36"/>
    <col min="1025" max="1025" width="13.33203125" style="36" customWidth="1"/>
    <col min="1026" max="1026" width="13.25" style="36" customWidth="1"/>
    <col min="1027" max="1040" width="12.33203125" style="36" customWidth="1"/>
    <col min="1041" max="1041" width="13.33203125" style="36" customWidth="1"/>
    <col min="1042" max="1280" width="11.33203125" style="36"/>
    <col min="1281" max="1281" width="13.33203125" style="36" customWidth="1"/>
    <col min="1282" max="1282" width="13.25" style="36" customWidth="1"/>
    <col min="1283" max="1296" width="12.33203125" style="36" customWidth="1"/>
    <col min="1297" max="1297" width="13.33203125" style="36" customWidth="1"/>
    <col min="1298" max="1536" width="11.33203125" style="36"/>
    <col min="1537" max="1537" width="13.33203125" style="36" customWidth="1"/>
    <col min="1538" max="1538" width="13.25" style="36" customWidth="1"/>
    <col min="1539" max="1552" width="12.33203125" style="36" customWidth="1"/>
    <col min="1553" max="1553" width="13.33203125" style="36" customWidth="1"/>
    <col min="1554" max="1792" width="11.33203125" style="36"/>
    <col min="1793" max="1793" width="13.33203125" style="36" customWidth="1"/>
    <col min="1794" max="1794" width="13.25" style="36" customWidth="1"/>
    <col min="1795" max="1808" width="12.33203125" style="36" customWidth="1"/>
    <col min="1809" max="1809" width="13.33203125" style="36" customWidth="1"/>
    <col min="1810" max="2048" width="11.33203125" style="36"/>
    <col min="2049" max="2049" width="13.33203125" style="36" customWidth="1"/>
    <col min="2050" max="2050" width="13.25" style="36" customWidth="1"/>
    <col min="2051" max="2064" width="12.33203125" style="36" customWidth="1"/>
    <col min="2065" max="2065" width="13.33203125" style="36" customWidth="1"/>
    <col min="2066" max="2304" width="11.33203125" style="36"/>
    <col min="2305" max="2305" width="13.33203125" style="36" customWidth="1"/>
    <col min="2306" max="2306" width="13.25" style="36" customWidth="1"/>
    <col min="2307" max="2320" width="12.33203125" style="36" customWidth="1"/>
    <col min="2321" max="2321" width="13.33203125" style="36" customWidth="1"/>
    <col min="2322" max="2560" width="11.33203125" style="36"/>
    <col min="2561" max="2561" width="13.33203125" style="36" customWidth="1"/>
    <col min="2562" max="2562" width="13.25" style="36" customWidth="1"/>
    <col min="2563" max="2576" width="12.33203125" style="36" customWidth="1"/>
    <col min="2577" max="2577" width="13.33203125" style="36" customWidth="1"/>
    <col min="2578" max="2816" width="11.33203125" style="36"/>
    <col min="2817" max="2817" width="13.33203125" style="36" customWidth="1"/>
    <col min="2818" max="2818" width="13.25" style="36" customWidth="1"/>
    <col min="2819" max="2832" width="12.33203125" style="36" customWidth="1"/>
    <col min="2833" max="2833" width="13.33203125" style="36" customWidth="1"/>
    <col min="2834" max="3072" width="11.33203125" style="36"/>
    <col min="3073" max="3073" width="13.33203125" style="36" customWidth="1"/>
    <col min="3074" max="3074" width="13.25" style="36" customWidth="1"/>
    <col min="3075" max="3088" width="12.33203125" style="36" customWidth="1"/>
    <col min="3089" max="3089" width="13.33203125" style="36" customWidth="1"/>
    <col min="3090" max="3328" width="11.33203125" style="36"/>
    <col min="3329" max="3329" width="13.33203125" style="36" customWidth="1"/>
    <col min="3330" max="3330" width="13.25" style="36" customWidth="1"/>
    <col min="3331" max="3344" width="12.33203125" style="36" customWidth="1"/>
    <col min="3345" max="3345" width="13.33203125" style="36" customWidth="1"/>
    <col min="3346" max="3584" width="11.33203125" style="36"/>
    <col min="3585" max="3585" width="13.33203125" style="36" customWidth="1"/>
    <col min="3586" max="3586" width="13.25" style="36" customWidth="1"/>
    <col min="3587" max="3600" width="12.33203125" style="36" customWidth="1"/>
    <col min="3601" max="3601" width="13.33203125" style="36" customWidth="1"/>
    <col min="3602" max="3840" width="11.33203125" style="36"/>
    <col min="3841" max="3841" width="13.33203125" style="36" customWidth="1"/>
    <col min="3842" max="3842" width="13.25" style="36" customWidth="1"/>
    <col min="3843" max="3856" width="12.33203125" style="36" customWidth="1"/>
    <col min="3857" max="3857" width="13.33203125" style="36" customWidth="1"/>
    <col min="3858" max="4096" width="11.33203125" style="36"/>
    <col min="4097" max="4097" width="13.33203125" style="36" customWidth="1"/>
    <col min="4098" max="4098" width="13.25" style="36" customWidth="1"/>
    <col min="4099" max="4112" width="12.33203125" style="36" customWidth="1"/>
    <col min="4113" max="4113" width="13.33203125" style="36" customWidth="1"/>
    <col min="4114" max="4352" width="11.33203125" style="36"/>
    <col min="4353" max="4353" width="13.33203125" style="36" customWidth="1"/>
    <col min="4354" max="4354" width="13.25" style="36" customWidth="1"/>
    <col min="4355" max="4368" width="12.33203125" style="36" customWidth="1"/>
    <col min="4369" max="4369" width="13.33203125" style="36" customWidth="1"/>
    <col min="4370" max="4608" width="11.33203125" style="36"/>
    <col min="4609" max="4609" width="13.33203125" style="36" customWidth="1"/>
    <col min="4610" max="4610" width="13.25" style="36" customWidth="1"/>
    <col min="4611" max="4624" width="12.33203125" style="36" customWidth="1"/>
    <col min="4625" max="4625" width="13.33203125" style="36" customWidth="1"/>
    <col min="4626" max="4864" width="11.33203125" style="36"/>
    <col min="4865" max="4865" width="13.33203125" style="36" customWidth="1"/>
    <col min="4866" max="4866" width="13.25" style="36" customWidth="1"/>
    <col min="4867" max="4880" width="12.33203125" style="36" customWidth="1"/>
    <col min="4881" max="4881" width="13.33203125" style="36" customWidth="1"/>
    <col min="4882" max="5120" width="11.33203125" style="36"/>
    <col min="5121" max="5121" width="13.33203125" style="36" customWidth="1"/>
    <col min="5122" max="5122" width="13.25" style="36" customWidth="1"/>
    <col min="5123" max="5136" width="12.33203125" style="36" customWidth="1"/>
    <col min="5137" max="5137" width="13.33203125" style="36" customWidth="1"/>
    <col min="5138" max="5376" width="11.33203125" style="36"/>
    <col min="5377" max="5377" width="13.33203125" style="36" customWidth="1"/>
    <col min="5378" max="5378" width="13.25" style="36" customWidth="1"/>
    <col min="5379" max="5392" width="12.33203125" style="36" customWidth="1"/>
    <col min="5393" max="5393" width="13.33203125" style="36" customWidth="1"/>
    <col min="5394" max="5632" width="11.33203125" style="36"/>
    <col min="5633" max="5633" width="13.33203125" style="36" customWidth="1"/>
    <col min="5634" max="5634" width="13.25" style="36" customWidth="1"/>
    <col min="5635" max="5648" width="12.33203125" style="36" customWidth="1"/>
    <col min="5649" max="5649" width="13.33203125" style="36" customWidth="1"/>
    <col min="5650" max="5888" width="11.33203125" style="36"/>
    <col min="5889" max="5889" width="13.33203125" style="36" customWidth="1"/>
    <col min="5890" max="5890" width="13.25" style="36" customWidth="1"/>
    <col min="5891" max="5904" width="12.33203125" style="36" customWidth="1"/>
    <col min="5905" max="5905" width="13.33203125" style="36" customWidth="1"/>
    <col min="5906" max="6144" width="11.33203125" style="36"/>
    <col min="6145" max="6145" width="13.33203125" style="36" customWidth="1"/>
    <col min="6146" max="6146" width="13.25" style="36" customWidth="1"/>
    <col min="6147" max="6160" width="12.33203125" style="36" customWidth="1"/>
    <col min="6161" max="6161" width="13.33203125" style="36" customWidth="1"/>
    <col min="6162" max="6400" width="11.33203125" style="36"/>
    <col min="6401" max="6401" width="13.33203125" style="36" customWidth="1"/>
    <col min="6402" max="6402" width="13.25" style="36" customWidth="1"/>
    <col min="6403" max="6416" width="12.33203125" style="36" customWidth="1"/>
    <col min="6417" max="6417" width="13.33203125" style="36" customWidth="1"/>
    <col min="6418" max="6656" width="11.33203125" style="36"/>
    <col min="6657" max="6657" width="13.33203125" style="36" customWidth="1"/>
    <col min="6658" max="6658" width="13.25" style="36" customWidth="1"/>
    <col min="6659" max="6672" width="12.33203125" style="36" customWidth="1"/>
    <col min="6673" max="6673" width="13.33203125" style="36" customWidth="1"/>
    <col min="6674" max="6912" width="11.33203125" style="36"/>
    <col min="6913" max="6913" width="13.33203125" style="36" customWidth="1"/>
    <col min="6914" max="6914" width="13.25" style="36" customWidth="1"/>
    <col min="6915" max="6928" width="12.33203125" style="36" customWidth="1"/>
    <col min="6929" max="6929" width="13.33203125" style="36" customWidth="1"/>
    <col min="6930" max="7168" width="11.33203125" style="36"/>
    <col min="7169" max="7169" width="13.33203125" style="36" customWidth="1"/>
    <col min="7170" max="7170" width="13.25" style="36" customWidth="1"/>
    <col min="7171" max="7184" width="12.33203125" style="36" customWidth="1"/>
    <col min="7185" max="7185" width="13.33203125" style="36" customWidth="1"/>
    <col min="7186" max="7424" width="11.33203125" style="36"/>
    <col min="7425" max="7425" width="13.33203125" style="36" customWidth="1"/>
    <col min="7426" max="7426" width="13.25" style="36" customWidth="1"/>
    <col min="7427" max="7440" width="12.33203125" style="36" customWidth="1"/>
    <col min="7441" max="7441" width="13.33203125" style="36" customWidth="1"/>
    <col min="7442" max="7680" width="11.33203125" style="36"/>
    <col min="7681" max="7681" width="13.33203125" style="36" customWidth="1"/>
    <col min="7682" max="7682" width="13.25" style="36" customWidth="1"/>
    <col min="7683" max="7696" width="12.33203125" style="36" customWidth="1"/>
    <col min="7697" max="7697" width="13.33203125" style="36" customWidth="1"/>
    <col min="7698" max="7936" width="11.33203125" style="36"/>
    <col min="7937" max="7937" width="13.33203125" style="36" customWidth="1"/>
    <col min="7938" max="7938" width="13.25" style="36" customWidth="1"/>
    <col min="7939" max="7952" width="12.33203125" style="36" customWidth="1"/>
    <col min="7953" max="7953" width="13.33203125" style="36" customWidth="1"/>
    <col min="7954" max="8192" width="11.33203125" style="36"/>
    <col min="8193" max="8193" width="13.33203125" style="36" customWidth="1"/>
    <col min="8194" max="8194" width="13.25" style="36" customWidth="1"/>
    <col min="8195" max="8208" width="12.33203125" style="36" customWidth="1"/>
    <col min="8209" max="8209" width="13.33203125" style="36" customWidth="1"/>
    <col min="8210" max="8448" width="11.33203125" style="36"/>
    <col min="8449" max="8449" width="13.33203125" style="36" customWidth="1"/>
    <col min="8450" max="8450" width="13.25" style="36" customWidth="1"/>
    <col min="8451" max="8464" width="12.33203125" style="36" customWidth="1"/>
    <col min="8465" max="8465" width="13.33203125" style="36" customWidth="1"/>
    <col min="8466" max="8704" width="11.33203125" style="36"/>
    <col min="8705" max="8705" width="13.33203125" style="36" customWidth="1"/>
    <col min="8706" max="8706" width="13.25" style="36" customWidth="1"/>
    <col min="8707" max="8720" width="12.33203125" style="36" customWidth="1"/>
    <col min="8721" max="8721" width="13.33203125" style="36" customWidth="1"/>
    <col min="8722" max="8960" width="11.33203125" style="36"/>
    <col min="8961" max="8961" width="13.33203125" style="36" customWidth="1"/>
    <col min="8962" max="8962" width="13.25" style="36" customWidth="1"/>
    <col min="8963" max="8976" width="12.33203125" style="36" customWidth="1"/>
    <col min="8977" max="8977" width="13.33203125" style="36" customWidth="1"/>
    <col min="8978" max="9216" width="11.33203125" style="36"/>
    <col min="9217" max="9217" width="13.33203125" style="36" customWidth="1"/>
    <col min="9218" max="9218" width="13.25" style="36" customWidth="1"/>
    <col min="9219" max="9232" width="12.33203125" style="36" customWidth="1"/>
    <col min="9233" max="9233" width="13.33203125" style="36" customWidth="1"/>
    <col min="9234" max="9472" width="11.33203125" style="36"/>
    <col min="9473" max="9473" width="13.33203125" style="36" customWidth="1"/>
    <col min="9474" max="9474" width="13.25" style="36" customWidth="1"/>
    <col min="9475" max="9488" width="12.33203125" style="36" customWidth="1"/>
    <col min="9489" max="9489" width="13.33203125" style="36" customWidth="1"/>
    <col min="9490" max="9728" width="11.33203125" style="36"/>
    <col min="9729" max="9729" width="13.33203125" style="36" customWidth="1"/>
    <col min="9730" max="9730" width="13.25" style="36" customWidth="1"/>
    <col min="9731" max="9744" width="12.33203125" style="36" customWidth="1"/>
    <col min="9745" max="9745" width="13.33203125" style="36" customWidth="1"/>
    <col min="9746" max="9984" width="11.33203125" style="36"/>
    <col min="9985" max="9985" width="13.33203125" style="36" customWidth="1"/>
    <col min="9986" max="9986" width="13.25" style="36" customWidth="1"/>
    <col min="9987" max="10000" width="12.33203125" style="36" customWidth="1"/>
    <col min="10001" max="10001" width="13.33203125" style="36" customWidth="1"/>
    <col min="10002" max="10240" width="11.33203125" style="36"/>
    <col min="10241" max="10241" width="13.33203125" style="36" customWidth="1"/>
    <col min="10242" max="10242" width="13.25" style="36" customWidth="1"/>
    <col min="10243" max="10256" width="12.33203125" style="36" customWidth="1"/>
    <col min="10257" max="10257" width="13.33203125" style="36" customWidth="1"/>
    <col min="10258" max="10496" width="11.33203125" style="36"/>
    <col min="10497" max="10497" width="13.33203125" style="36" customWidth="1"/>
    <col min="10498" max="10498" width="13.25" style="36" customWidth="1"/>
    <col min="10499" max="10512" width="12.33203125" style="36" customWidth="1"/>
    <col min="10513" max="10513" width="13.33203125" style="36" customWidth="1"/>
    <col min="10514" max="10752" width="11.33203125" style="36"/>
    <col min="10753" max="10753" width="13.33203125" style="36" customWidth="1"/>
    <col min="10754" max="10754" width="13.25" style="36" customWidth="1"/>
    <col min="10755" max="10768" width="12.33203125" style="36" customWidth="1"/>
    <col min="10769" max="10769" width="13.33203125" style="36" customWidth="1"/>
    <col min="10770" max="11008" width="11.33203125" style="36"/>
    <col min="11009" max="11009" width="13.33203125" style="36" customWidth="1"/>
    <col min="11010" max="11010" width="13.25" style="36" customWidth="1"/>
    <col min="11011" max="11024" width="12.33203125" style="36" customWidth="1"/>
    <col min="11025" max="11025" width="13.33203125" style="36" customWidth="1"/>
    <col min="11026" max="11264" width="11.33203125" style="36"/>
    <col min="11265" max="11265" width="13.33203125" style="36" customWidth="1"/>
    <col min="11266" max="11266" width="13.25" style="36" customWidth="1"/>
    <col min="11267" max="11280" width="12.33203125" style="36" customWidth="1"/>
    <col min="11281" max="11281" width="13.33203125" style="36" customWidth="1"/>
    <col min="11282" max="11520" width="11.33203125" style="36"/>
    <col min="11521" max="11521" width="13.33203125" style="36" customWidth="1"/>
    <col min="11522" max="11522" width="13.25" style="36" customWidth="1"/>
    <col min="11523" max="11536" width="12.33203125" style="36" customWidth="1"/>
    <col min="11537" max="11537" width="13.33203125" style="36" customWidth="1"/>
    <col min="11538" max="11776" width="11.33203125" style="36"/>
    <col min="11777" max="11777" width="13.33203125" style="36" customWidth="1"/>
    <col min="11778" max="11778" width="13.25" style="36" customWidth="1"/>
    <col min="11779" max="11792" width="12.33203125" style="36" customWidth="1"/>
    <col min="11793" max="11793" width="13.33203125" style="36" customWidth="1"/>
    <col min="11794" max="12032" width="11.33203125" style="36"/>
    <col min="12033" max="12033" width="13.33203125" style="36" customWidth="1"/>
    <col min="12034" max="12034" width="13.25" style="36" customWidth="1"/>
    <col min="12035" max="12048" width="12.33203125" style="36" customWidth="1"/>
    <col min="12049" max="12049" width="13.33203125" style="36" customWidth="1"/>
    <col min="12050" max="12288" width="11.33203125" style="36"/>
    <col min="12289" max="12289" width="13.33203125" style="36" customWidth="1"/>
    <col min="12290" max="12290" width="13.25" style="36" customWidth="1"/>
    <col min="12291" max="12304" width="12.33203125" style="36" customWidth="1"/>
    <col min="12305" max="12305" width="13.33203125" style="36" customWidth="1"/>
    <col min="12306" max="12544" width="11.33203125" style="36"/>
    <col min="12545" max="12545" width="13.33203125" style="36" customWidth="1"/>
    <col min="12546" max="12546" width="13.25" style="36" customWidth="1"/>
    <col min="12547" max="12560" width="12.33203125" style="36" customWidth="1"/>
    <col min="12561" max="12561" width="13.33203125" style="36" customWidth="1"/>
    <col min="12562" max="12800" width="11.33203125" style="36"/>
    <col min="12801" max="12801" width="13.33203125" style="36" customWidth="1"/>
    <col min="12802" max="12802" width="13.25" style="36" customWidth="1"/>
    <col min="12803" max="12816" width="12.33203125" style="36" customWidth="1"/>
    <col min="12817" max="12817" width="13.33203125" style="36" customWidth="1"/>
    <col min="12818" max="13056" width="11.33203125" style="36"/>
    <col min="13057" max="13057" width="13.33203125" style="36" customWidth="1"/>
    <col min="13058" max="13058" width="13.25" style="36" customWidth="1"/>
    <col min="13059" max="13072" width="12.33203125" style="36" customWidth="1"/>
    <col min="13073" max="13073" width="13.33203125" style="36" customWidth="1"/>
    <col min="13074" max="13312" width="11.33203125" style="36"/>
    <col min="13313" max="13313" width="13.33203125" style="36" customWidth="1"/>
    <col min="13314" max="13314" width="13.25" style="36" customWidth="1"/>
    <col min="13315" max="13328" width="12.33203125" style="36" customWidth="1"/>
    <col min="13329" max="13329" width="13.33203125" style="36" customWidth="1"/>
    <col min="13330" max="13568" width="11.33203125" style="36"/>
    <col min="13569" max="13569" width="13.33203125" style="36" customWidth="1"/>
    <col min="13570" max="13570" width="13.25" style="36" customWidth="1"/>
    <col min="13571" max="13584" width="12.33203125" style="36" customWidth="1"/>
    <col min="13585" max="13585" width="13.33203125" style="36" customWidth="1"/>
    <col min="13586" max="13824" width="11.33203125" style="36"/>
    <col min="13825" max="13825" width="13.33203125" style="36" customWidth="1"/>
    <col min="13826" max="13826" width="13.25" style="36" customWidth="1"/>
    <col min="13827" max="13840" width="12.33203125" style="36" customWidth="1"/>
    <col min="13841" max="13841" width="13.33203125" style="36" customWidth="1"/>
    <col min="13842" max="14080" width="11.33203125" style="36"/>
    <col min="14081" max="14081" width="13.33203125" style="36" customWidth="1"/>
    <col min="14082" max="14082" width="13.25" style="36" customWidth="1"/>
    <col min="14083" max="14096" width="12.33203125" style="36" customWidth="1"/>
    <col min="14097" max="14097" width="13.33203125" style="36" customWidth="1"/>
    <col min="14098" max="14336" width="11.33203125" style="36"/>
    <col min="14337" max="14337" width="13.33203125" style="36" customWidth="1"/>
    <col min="14338" max="14338" width="13.25" style="36" customWidth="1"/>
    <col min="14339" max="14352" width="12.33203125" style="36" customWidth="1"/>
    <col min="14353" max="14353" width="13.33203125" style="36" customWidth="1"/>
    <col min="14354" max="14592" width="11.33203125" style="36"/>
    <col min="14593" max="14593" width="13.33203125" style="36" customWidth="1"/>
    <col min="14594" max="14594" width="13.25" style="36" customWidth="1"/>
    <col min="14595" max="14608" width="12.33203125" style="36" customWidth="1"/>
    <col min="14609" max="14609" width="13.33203125" style="36" customWidth="1"/>
    <col min="14610" max="14848" width="11.33203125" style="36"/>
    <col min="14849" max="14849" width="13.33203125" style="36" customWidth="1"/>
    <col min="14850" max="14850" width="13.25" style="36" customWidth="1"/>
    <col min="14851" max="14864" width="12.33203125" style="36" customWidth="1"/>
    <col min="14865" max="14865" width="13.33203125" style="36" customWidth="1"/>
    <col min="14866" max="15104" width="11.33203125" style="36"/>
    <col min="15105" max="15105" width="13.33203125" style="36" customWidth="1"/>
    <col min="15106" max="15106" width="13.25" style="36" customWidth="1"/>
    <col min="15107" max="15120" width="12.33203125" style="36" customWidth="1"/>
    <col min="15121" max="15121" width="13.33203125" style="36" customWidth="1"/>
    <col min="15122" max="15360" width="11.33203125" style="36"/>
    <col min="15361" max="15361" width="13.33203125" style="36" customWidth="1"/>
    <col min="15362" max="15362" width="13.25" style="36" customWidth="1"/>
    <col min="15363" max="15376" width="12.33203125" style="36" customWidth="1"/>
    <col min="15377" max="15377" width="13.33203125" style="36" customWidth="1"/>
    <col min="15378" max="15616" width="11.33203125" style="36"/>
    <col min="15617" max="15617" width="13.33203125" style="36" customWidth="1"/>
    <col min="15618" max="15618" width="13.25" style="36" customWidth="1"/>
    <col min="15619" max="15632" width="12.33203125" style="36" customWidth="1"/>
    <col min="15633" max="15633" width="13.33203125" style="36" customWidth="1"/>
    <col min="15634" max="15872" width="11.33203125" style="36"/>
    <col min="15873" max="15873" width="13.33203125" style="36" customWidth="1"/>
    <col min="15874" max="15874" width="13.25" style="36" customWidth="1"/>
    <col min="15875" max="15888" width="12.33203125" style="36" customWidth="1"/>
    <col min="15889" max="15889" width="13.33203125" style="36" customWidth="1"/>
    <col min="15890" max="16128" width="11.33203125" style="36"/>
    <col min="16129" max="16129" width="13.33203125" style="36" customWidth="1"/>
    <col min="16130" max="16130" width="13.25" style="36" customWidth="1"/>
    <col min="16131" max="16144" width="12.33203125" style="36" customWidth="1"/>
    <col min="16145" max="16145" width="13.33203125" style="36" customWidth="1"/>
    <col min="16146" max="16384" width="11.33203125" style="36"/>
  </cols>
  <sheetData>
    <row r="1" spans="1:18" s="33" customFormat="1" ht="25.5" customHeight="1">
      <c r="A1" s="216" t="s">
        <v>507</v>
      </c>
      <c r="B1" s="170"/>
      <c r="D1" s="169"/>
      <c r="E1" s="151"/>
      <c r="F1" s="170"/>
      <c r="G1" s="171"/>
      <c r="H1" s="32" t="s">
        <v>469</v>
      </c>
      <c r="I1" s="151"/>
      <c r="J1" s="151"/>
      <c r="K1" s="151"/>
      <c r="L1" s="151"/>
      <c r="M1" s="151"/>
      <c r="N1" s="151"/>
      <c r="P1" s="34"/>
    </row>
    <row r="2" spans="1:18" ht="8.25" customHeight="1">
      <c r="A2" s="172"/>
      <c r="B2" s="173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R2" s="37"/>
    </row>
    <row r="3" spans="1:18" ht="27" customHeight="1">
      <c r="A3" s="322" t="s">
        <v>108</v>
      </c>
      <c r="B3" s="324">
        <v>44652</v>
      </c>
      <c r="C3" s="325"/>
      <c r="D3" s="326"/>
      <c r="E3" s="320">
        <v>45017</v>
      </c>
      <c r="F3" s="320"/>
      <c r="G3" s="321"/>
      <c r="H3" s="320">
        <v>45383</v>
      </c>
      <c r="I3" s="320"/>
      <c r="J3" s="321"/>
      <c r="K3" s="320">
        <v>45748</v>
      </c>
      <c r="L3" s="320"/>
      <c r="M3" s="321"/>
      <c r="N3" s="257" t="s">
        <v>109</v>
      </c>
    </row>
    <row r="4" spans="1:18" ht="27" customHeight="1">
      <c r="A4" s="323"/>
      <c r="B4" s="258" t="s">
        <v>110</v>
      </c>
      <c r="C4" s="259" t="s">
        <v>111</v>
      </c>
      <c r="D4" s="259" t="s">
        <v>112</v>
      </c>
      <c r="E4" s="258" t="s">
        <v>110</v>
      </c>
      <c r="F4" s="259" t="s">
        <v>111</v>
      </c>
      <c r="G4" s="259" t="s">
        <v>112</v>
      </c>
      <c r="H4" s="258" t="s">
        <v>110</v>
      </c>
      <c r="I4" s="259" t="s">
        <v>111</v>
      </c>
      <c r="J4" s="259" t="s">
        <v>112</v>
      </c>
      <c r="K4" s="258" t="s">
        <v>110</v>
      </c>
      <c r="L4" s="259" t="s">
        <v>111</v>
      </c>
      <c r="M4" s="259" t="s">
        <v>112</v>
      </c>
      <c r="N4" s="260" t="s">
        <v>516</v>
      </c>
    </row>
    <row r="5" spans="1:18" s="33" customFormat="1" ht="24.75" customHeight="1">
      <c r="A5" s="38" t="s">
        <v>113</v>
      </c>
      <c r="B5" s="39">
        <v>421959</v>
      </c>
      <c r="C5" s="40">
        <v>203638</v>
      </c>
      <c r="D5" s="40">
        <v>218321</v>
      </c>
      <c r="E5" s="39">
        <v>419628</v>
      </c>
      <c r="F5" s="40">
        <v>202494</v>
      </c>
      <c r="G5" s="40">
        <v>217134</v>
      </c>
      <c r="H5" s="39">
        <v>417963</v>
      </c>
      <c r="I5" s="40">
        <v>201907</v>
      </c>
      <c r="J5" s="40">
        <v>216056</v>
      </c>
      <c r="K5" s="39">
        <v>416120</v>
      </c>
      <c r="L5" s="40">
        <v>200972</v>
      </c>
      <c r="M5" s="40">
        <v>215148</v>
      </c>
      <c r="N5" s="41">
        <f>SUM(K5-H5)</f>
        <v>-1843</v>
      </c>
    </row>
    <row r="6" spans="1:18" ht="24.75" customHeight="1">
      <c r="A6" s="42"/>
      <c r="B6" s="43"/>
      <c r="C6" s="44"/>
      <c r="D6" s="44"/>
      <c r="E6" s="43"/>
      <c r="F6" s="44"/>
      <c r="G6" s="44"/>
      <c r="H6" s="43"/>
      <c r="I6" s="44"/>
      <c r="J6" s="44"/>
      <c r="K6" s="43"/>
      <c r="L6" s="44"/>
      <c r="M6" s="44"/>
      <c r="N6" s="45"/>
    </row>
    <row r="7" spans="1:18" s="33" customFormat="1" ht="24.75" customHeight="1">
      <c r="A7" s="46" t="s">
        <v>114</v>
      </c>
      <c r="B7" s="39">
        <v>54244</v>
      </c>
      <c r="C7" s="40">
        <v>27803</v>
      </c>
      <c r="D7" s="40">
        <v>26441</v>
      </c>
      <c r="E7" s="39">
        <v>52979</v>
      </c>
      <c r="F7" s="40">
        <v>27123</v>
      </c>
      <c r="G7" s="40">
        <v>25856</v>
      </c>
      <c r="H7" s="39">
        <v>51574</v>
      </c>
      <c r="I7" s="40">
        <v>26400</v>
      </c>
      <c r="J7" s="40">
        <v>25174</v>
      </c>
      <c r="K7" s="39">
        <v>50142</v>
      </c>
      <c r="L7" s="40">
        <v>25649</v>
      </c>
      <c r="M7" s="40">
        <v>24493</v>
      </c>
      <c r="N7" s="47">
        <f t="shared" ref="N7:N29" si="0">SUM(K7-H7)</f>
        <v>-1432</v>
      </c>
    </row>
    <row r="8" spans="1:18" ht="24.75" customHeight="1">
      <c r="A8" s="42" t="s">
        <v>115</v>
      </c>
      <c r="B8" s="48">
        <v>15947</v>
      </c>
      <c r="C8" s="49">
        <v>8118</v>
      </c>
      <c r="D8" s="49">
        <v>7829</v>
      </c>
      <c r="E8" s="48">
        <v>15309</v>
      </c>
      <c r="F8" s="49">
        <v>7757</v>
      </c>
      <c r="G8" s="49">
        <v>7552</v>
      </c>
      <c r="H8" s="48">
        <v>14673</v>
      </c>
      <c r="I8" s="49">
        <v>7453</v>
      </c>
      <c r="J8" s="49">
        <v>7220</v>
      </c>
      <c r="K8" s="48">
        <v>14121</v>
      </c>
      <c r="L8" s="49">
        <v>7196</v>
      </c>
      <c r="M8" s="49">
        <v>6925</v>
      </c>
      <c r="N8" s="51">
        <f t="shared" si="0"/>
        <v>-552</v>
      </c>
    </row>
    <row r="9" spans="1:18" ht="24.75" customHeight="1">
      <c r="A9" s="42" t="s">
        <v>116</v>
      </c>
      <c r="B9" s="48">
        <v>18620</v>
      </c>
      <c r="C9" s="49">
        <v>9519</v>
      </c>
      <c r="D9" s="49">
        <v>9101</v>
      </c>
      <c r="E9" s="48">
        <v>18223</v>
      </c>
      <c r="F9" s="49">
        <v>9354</v>
      </c>
      <c r="G9" s="49">
        <v>8869</v>
      </c>
      <c r="H9" s="48">
        <v>17630</v>
      </c>
      <c r="I9" s="49">
        <v>9087</v>
      </c>
      <c r="J9" s="49">
        <v>8543</v>
      </c>
      <c r="K9" s="48">
        <v>16996</v>
      </c>
      <c r="L9" s="49">
        <v>8742</v>
      </c>
      <c r="M9" s="49">
        <v>8254</v>
      </c>
      <c r="N9" s="51">
        <f t="shared" si="0"/>
        <v>-634</v>
      </c>
    </row>
    <row r="10" spans="1:18" ht="24.75" customHeight="1">
      <c r="A10" s="42" t="s">
        <v>117</v>
      </c>
      <c r="B10" s="48">
        <v>19677</v>
      </c>
      <c r="C10" s="49">
        <v>10166</v>
      </c>
      <c r="D10" s="49">
        <v>9511</v>
      </c>
      <c r="E10" s="48">
        <v>19447</v>
      </c>
      <c r="F10" s="49">
        <v>10012</v>
      </c>
      <c r="G10" s="49">
        <v>9435</v>
      </c>
      <c r="H10" s="48">
        <v>19271</v>
      </c>
      <c r="I10" s="49">
        <v>9860</v>
      </c>
      <c r="J10" s="49">
        <v>9411</v>
      </c>
      <c r="K10" s="48">
        <v>19025</v>
      </c>
      <c r="L10" s="49">
        <v>9711</v>
      </c>
      <c r="M10" s="49">
        <v>9314</v>
      </c>
      <c r="N10" s="51">
        <f t="shared" si="0"/>
        <v>-246</v>
      </c>
    </row>
    <row r="11" spans="1:18" s="33" customFormat="1" ht="24.75" customHeight="1">
      <c r="A11" s="46" t="s">
        <v>118</v>
      </c>
      <c r="B11" s="39">
        <v>247757</v>
      </c>
      <c r="C11" s="40">
        <v>124150</v>
      </c>
      <c r="D11" s="40">
        <v>123607</v>
      </c>
      <c r="E11" s="39">
        <v>246896</v>
      </c>
      <c r="F11" s="40">
        <v>123841</v>
      </c>
      <c r="G11" s="40">
        <v>123055</v>
      </c>
      <c r="H11" s="39">
        <v>246132</v>
      </c>
      <c r="I11" s="40">
        <v>123713</v>
      </c>
      <c r="J11" s="40">
        <v>122419</v>
      </c>
      <c r="K11" s="39">
        <v>245677</v>
      </c>
      <c r="L11" s="40">
        <v>123594</v>
      </c>
      <c r="M11" s="40">
        <v>122083</v>
      </c>
      <c r="N11" s="47">
        <f t="shared" si="0"/>
        <v>-455</v>
      </c>
    </row>
    <row r="12" spans="1:18" ht="24.75" customHeight="1">
      <c r="A12" s="42" t="s">
        <v>119</v>
      </c>
      <c r="B12" s="48">
        <v>19842</v>
      </c>
      <c r="C12" s="49">
        <v>10030</v>
      </c>
      <c r="D12" s="49">
        <v>9812</v>
      </c>
      <c r="E12" s="48">
        <v>19740</v>
      </c>
      <c r="F12" s="49">
        <v>10037</v>
      </c>
      <c r="G12" s="49">
        <v>9703</v>
      </c>
      <c r="H12" s="48">
        <v>19749</v>
      </c>
      <c r="I12" s="49">
        <v>10081</v>
      </c>
      <c r="J12" s="49">
        <v>9668</v>
      </c>
      <c r="K12" s="48">
        <v>19690</v>
      </c>
      <c r="L12" s="49">
        <v>10089</v>
      </c>
      <c r="M12" s="49">
        <v>9601</v>
      </c>
      <c r="N12" s="51">
        <f t="shared" si="0"/>
        <v>-59</v>
      </c>
    </row>
    <row r="13" spans="1:18" ht="24.75" customHeight="1">
      <c r="A13" s="42" t="s">
        <v>120</v>
      </c>
      <c r="B13" s="48">
        <v>20118</v>
      </c>
      <c r="C13" s="49">
        <v>10435</v>
      </c>
      <c r="D13" s="49">
        <v>9683</v>
      </c>
      <c r="E13" s="48">
        <v>20205</v>
      </c>
      <c r="F13" s="49">
        <v>10418</v>
      </c>
      <c r="G13" s="49">
        <v>9787</v>
      </c>
      <c r="H13" s="48">
        <v>20217</v>
      </c>
      <c r="I13" s="49">
        <v>10416</v>
      </c>
      <c r="J13" s="49">
        <v>9801</v>
      </c>
      <c r="K13" s="48">
        <v>20297</v>
      </c>
      <c r="L13" s="49">
        <v>10424</v>
      </c>
      <c r="M13" s="49">
        <v>9873</v>
      </c>
      <c r="N13" s="51">
        <f t="shared" si="0"/>
        <v>80</v>
      </c>
    </row>
    <row r="14" spans="1:18" ht="24.75" customHeight="1">
      <c r="A14" s="42" t="s">
        <v>121</v>
      </c>
      <c r="B14" s="48">
        <v>19329</v>
      </c>
      <c r="C14" s="49">
        <v>9868</v>
      </c>
      <c r="D14" s="49">
        <v>9461</v>
      </c>
      <c r="E14" s="48">
        <v>19450</v>
      </c>
      <c r="F14" s="49">
        <v>9924</v>
      </c>
      <c r="G14" s="49">
        <v>9526</v>
      </c>
      <c r="H14" s="48">
        <v>19856</v>
      </c>
      <c r="I14" s="49">
        <v>10230</v>
      </c>
      <c r="J14" s="49">
        <v>9626</v>
      </c>
      <c r="K14" s="48">
        <v>19956</v>
      </c>
      <c r="L14" s="49">
        <v>10261</v>
      </c>
      <c r="M14" s="49">
        <v>9695</v>
      </c>
      <c r="N14" s="51">
        <f t="shared" si="0"/>
        <v>100</v>
      </c>
    </row>
    <row r="15" spans="1:18" ht="24.75" customHeight="1">
      <c r="A15" s="42" t="s">
        <v>122</v>
      </c>
      <c r="B15" s="48">
        <v>21304</v>
      </c>
      <c r="C15" s="49">
        <v>10808</v>
      </c>
      <c r="D15" s="49">
        <v>10496</v>
      </c>
      <c r="E15" s="48">
        <v>20774</v>
      </c>
      <c r="F15" s="49">
        <v>10564</v>
      </c>
      <c r="G15" s="49">
        <v>10210</v>
      </c>
      <c r="H15" s="48">
        <v>20299</v>
      </c>
      <c r="I15" s="49">
        <v>10332</v>
      </c>
      <c r="J15" s="49">
        <v>9967</v>
      </c>
      <c r="K15" s="48">
        <v>20328</v>
      </c>
      <c r="L15" s="49">
        <v>10441</v>
      </c>
      <c r="M15" s="49">
        <v>9887</v>
      </c>
      <c r="N15" s="51">
        <f t="shared" si="0"/>
        <v>29</v>
      </c>
    </row>
    <row r="16" spans="1:18" ht="24.75" customHeight="1">
      <c r="A16" s="42" t="s">
        <v>123</v>
      </c>
      <c r="B16" s="48">
        <v>25074</v>
      </c>
      <c r="C16" s="49">
        <v>12521</v>
      </c>
      <c r="D16" s="49">
        <v>12553</v>
      </c>
      <c r="E16" s="48">
        <v>24558</v>
      </c>
      <c r="F16" s="49">
        <v>12336</v>
      </c>
      <c r="G16" s="49">
        <v>12222</v>
      </c>
      <c r="H16" s="48">
        <v>23678</v>
      </c>
      <c r="I16" s="49">
        <v>11956</v>
      </c>
      <c r="J16" s="49">
        <v>11722</v>
      </c>
      <c r="K16" s="48">
        <v>22940</v>
      </c>
      <c r="L16" s="49">
        <v>11640</v>
      </c>
      <c r="M16" s="49">
        <v>11300</v>
      </c>
      <c r="N16" s="51">
        <f t="shared" si="0"/>
        <v>-738</v>
      </c>
    </row>
    <row r="17" spans="1:14" ht="24.75" customHeight="1">
      <c r="A17" s="42" t="s">
        <v>124</v>
      </c>
      <c r="B17" s="48">
        <v>27950</v>
      </c>
      <c r="C17" s="49">
        <v>13984</v>
      </c>
      <c r="D17" s="49">
        <v>13966</v>
      </c>
      <c r="E17" s="48">
        <v>26975</v>
      </c>
      <c r="F17" s="49">
        <v>13482</v>
      </c>
      <c r="G17" s="49">
        <v>13493</v>
      </c>
      <c r="H17" s="48">
        <v>26604</v>
      </c>
      <c r="I17" s="49">
        <v>13257</v>
      </c>
      <c r="J17" s="49">
        <v>13347</v>
      </c>
      <c r="K17" s="48">
        <v>25938</v>
      </c>
      <c r="L17" s="49">
        <v>12899</v>
      </c>
      <c r="M17" s="49">
        <v>13039</v>
      </c>
      <c r="N17" s="51">
        <f t="shared" si="0"/>
        <v>-666</v>
      </c>
    </row>
    <row r="18" spans="1:14" ht="24.75" customHeight="1">
      <c r="A18" s="42" t="s">
        <v>125</v>
      </c>
      <c r="B18" s="48">
        <v>34513</v>
      </c>
      <c r="C18" s="49">
        <v>17280</v>
      </c>
      <c r="D18" s="49">
        <v>17233</v>
      </c>
      <c r="E18" s="48">
        <v>33413</v>
      </c>
      <c r="F18" s="49">
        <v>16658</v>
      </c>
      <c r="G18" s="49">
        <v>16755</v>
      </c>
      <c r="H18" s="48">
        <v>31835</v>
      </c>
      <c r="I18" s="49">
        <v>15814</v>
      </c>
      <c r="J18" s="49">
        <v>16021</v>
      </c>
      <c r="K18" s="48">
        <v>30438</v>
      </c>
      <c r="L18" s="49">
        <v>15206</v>
      </c>
      <c r="M18" s="49">
        <v>15232</v>
      </c>
      <c r="N18" s="51">
        <f>SUM(K18-H18)</f>
        <v>-1397</v>
      </c>
    </row>
    <row r="19" spans="1:14" ht="24.75" customHeight="1">
      <c r="A19" s="42" t="s">
        <v>126</v>
      </c>
      <c r="B19" s="48">
        <v>30840</v>
      </c>
      <c r="C19" s="49">
        <v>15422</v>
      </c>
      <c r="D19" s="49">
        <v>15418</v>
      </c>
      <c r="E19" s="48">
        <v>32032</v>
      </c>
      <c r="F19" s="49">
        <v>16132</v>
      </c>
      <c r="G19" s="49">
        <v>15900</v>
      </c>
      <c r="H19" s="48">
        <v>33418</v>
      </c>
      <c r="I19" s="49">
        <v>16910</v>
      </c>
      <c r="J19" s="49">
        <v>16508</v>
      </c>
      <c r="K19" s="48">
        <v>34385</v>
      </c>
      <c r="L19" s="49">
        <v>17302</v>
      </c>
      <c r="M19" s="49">
        <v>17083</v>
      </c>
      <c r="N19" s="51">
        <f t="shared" si="0"/>
        <v>967</v>
      </c>
    </row>
    <row r="20" spans="1:14" ht="24.75" customHeight="1">
      <c r="A20" s="42" t="s">
        <v>127</v>
      </c>
      <c r="B20" s="48">
        <v>24878</v>
      </c>
      <c r="C20" s="49">
        <v>12186</v>
      </c>
      <c r="D20" s="49">
        <v>12692</v>
      </c>
      <c r="E20" s="48">
        <v>25747</v>
      </c>
      <c r="F20" s="49">
        <v>12506</v>
      </c>
      <c r="G20" s="49">
        <v>13241</v>
      </c>
      <c r="H20" s="48">
        <v>26720</v>
      </c>
      <c r="I20" s="49">
        <v>13052</v>
      </c>
      <c r="J20" s="49">
        <v>13668</v>
      </c>
      <c r="K20" s="48">
        <v>27493</v>
      </c>
      <c r="L20" s="49">
        <v>13520</v>
      </c>
      <c r="M20" s="49">
        <v>13973</v>
      </c>
      <c r="N20" s="51">
        <f t="shared" si="0"/>
        <v>773</v>
      </c>
    </row>
    <row r="21" spans="1:14" ht="24.75" customHeight="1">
      <c r="A21" s="42" t="s">
        <v>128</v>
      </c>
      <c r="B21" s="48">
        <v>23909</v>
      </c>
      <c r="C21" s="49">
        <v>11616</v>
      </c>
      <c r="D21" s="49">
        <v>12293</v>
      </c>
      <c r="E21" s="48">
        <v>24002</v>
      </c>
      <c r="F21" s="49">
        <v>11784</v>
      </c>
      <c r="G21" s="49">
        <v>12218</v>
      </c>
      <c r="H21" s="48">
        <v>23756</v>
      </c>
      <c r="I21" s="49">
        <v>11665</v>
      </c>
      <c r="J21" s="49">
        <v>12091</v>
      </c>
      <c r="K21" s="48">
        <v>24212</v>
      </c>
      <c r="L21" s="49">
        <v>11812</v>
      </c>
      <c r="M21" s="49">
        <v>12400</v>
      </c>
      <c r="N21" s="51">
        <f t="shared" si="0"/>
        <v>456</v>
      </c>
    </row>
    <row r="22" spans="1:14" s="33" customFormat="1" ht="24.75" customHeight="1">
      <c r="A22" s="46" t="s">
        <v>129</v>
      </c>
      <c r="B22" s="39">
        <v>119958</v>
      </c>
      <c r="C22" s="40">
        <v>51685</v>
      </c>
      <c r="D22" s="40">
        <v>68273</v>
      </c>
      <c r="E22" s="39">
        <v>119753</v>
      </c>
      <c r="F22" s="40">
        <v>51530</v>
      </c>
      <c r="G22" s="40">
        <v>68223</v>
      </c>
      <c r="H22" s="39">
        <v>120257</v>
      </c>
      <c r="I22" s="40">
        <v>51794</v>
      </c>
      <c r="J22" s="40">
        <v>68463</v>
      </c>
      <c r="K22" s="39">
        <v>120301</v>
      </c>
      <c r="L22" s="40">
        <v>51729</v>
      </c>
      <c r="M22" s="40">
        <v>68572</v>
      </c>
      <c r="N22" s="47">
        <f t="shared" si="0"/>
        <v>44</v>
      </c>
    </row>
    <row r="23" spans="1:14" ht="24.75" customHeight="1">
      <c r="A23" s="42" t="s">
        <v>130</v>
      </c>
      <c r="B23" s="48">
        <v>25131</v>
      </c>
      <c r="C23" s="49">
        <v>12104</v>
      </c>
      <c r="D23" s="49">
        <v>13027</v>
      </c>
      <c r="E23" s="48">
        <v>24286</v>
      </c>
      <c r="F23" s="49">
        <v>11657</v>
      </c>
      <c r="G23" s="49">
        <v>12629</v>
      </c>
      <c r="H23" s="48">
        <v>23995</v>
      </c>
      <c r="I23" s="49">
        <v>11492</v>
      </c>
      <c r="J23" s="49">
        <v>12503</v>
      </c>
      <c r="K23" s="48">
        <v>23926</v>
      </c>
      <c r="L23" s="49">
        <v>11476</v>
      </c>
      <c r="M23" s="49">
        <v>12450</v>
      </c>
      <c r="N23" s="51">
        <f t="shared" si="0"/>
        <v>-69</v>
      </c>
    </row>
    <row r="24" spans="1:14" ht="24.75" customHeight="1">
      <c r="A24" s="42" t="s">
        <v>131</v>
      </c>
      <c r="B24" s="48">
        <v>33195</v>
      </c>
      <c r="C24" s="49">
        <v>15431</v>
      </c>
      <c r="D24" s="49">
        <v>17764</v>
      </c>
      <c r="E24" s="48">
        <v>30747</v>
      </c>
      <c r="F24" s="49">
        <v>14318</v>
      </c>
      <c r="G24" s="49">
        <v>16429</v>
      </c>
      <c r="H24" s="48">
        <v>28319</v>
      </c>
      <c r="I24" s="49">
        <v>13179</v>
      </c>
      <c r="J24" s="49">
        <v>15140</v>
      </c>
      <c r="K24" s="48">
        <v>26239</v>
      </c>
      <c r="L24" s="49">
        <v>12206</v>
      </c>
      <c r="M24" s="49">
        <v>14033</v>
      </c>
      <c r="N24" s="51">
        <f t="shared" si="0"/>
        <v>-2080</v>
      </c>
    </row>
    <row r="25" spans="1:14" ht="24.75" customHeight="1">
      <c r="A25" s="42" t="s">
        <v>132</v>
      </c>
      <c r="B25" s="48">
        <v>21898</v>
      </c>
      <c r="C25" s="49">
        <v>9764</v>
      </c>
      <c r="D25" s="49">
        <v>12134</v>
      </c>
      <c r="E25" s="48">
        <v>24383</v>
      </c>
      <c r="F25" s="49">
        <v>10881</v>
      </c>
      <c r="G25" s="49">
        <v>13502</v>
      </c>
      <c r="H25" s="48">
        <v>26809</v>
      </c>
      <c r="I25" s="49">
        <v>12116</v>
      </c>
      <c r="J25" s="49">
        <v>14693</v>
      </c>
      <c r="K25" s="48">
        <v>28815</v>
      </c>
      <c r="L25" s="49">
        <v>12979</v>
      </c>
      <c r="M25" s="49">
        <v>15836</v>
      </c>
      <c r="N25" s="51">
        <f t="shared" si="0"/>
        <v>2006</v>
      </c>
    </row>
    <row r="26" spans="1:14" ht="24.75" customHeight="1">
      <c r="A26" s="42" t="s">
        <v>133</v>
      </c>
      <c r="B26" s="48">
        <v>17801</v>
      </c>
      <c r="C26" s="49">
        <v>7433</v>
      </c>
      <c r="D26" s="50">
        <v>10368</v>
      </c>
      <c r="E26" s="48">
        <v>17930</v>
      </c>
      <c r="F26" s="49">
        <v>7528</v>
      </c>
      <c r="G26" s="50">
        <v>10402</v>
      </c>
      <c r="H26" s="48">
        <v>18847</v>
      </c>
      <c r="I26" s="49">
        <v>7837</v>
      </c>
      <c r="J26" s="50">
        <v>11010</v>
      </c>
      <c r="K26" s="48">
        <v>18985</v>
      </c>
      <c r="L26" s="49">
        <v>7862</v>
      </c>
      <c r="M26" s="50">
        <v>11123</v>
      </c>
      <c r="N26" s="51">
        <f t="shared" si="0"/>
        <v>138</v>
      </c>
    </row>
    <row r="27" spans="1:14" ht="24.75" customHeight="1">
      <c r="A27" s="42" t="s">
        <v>134</v>
      </c>
      <c r="B27" s="48">
        <v>12685</v>
      </c>
      <c r="C27" s="49">
        <v>4530</v>
      </c>
      <c r="D27" s="50">
        <v>8155</v>
      </c>
      <c r="E27" s="48">
        <v>12917</v>
      </c>
      <c r="F27" s="49">
        <v>4642</v>
      </c>
      <c r="G27" s="50">
        <v>8275</v>
      </c>
      <c r="H27" s="48">
        <v>12581</v>
      </c>
      <c r="I27" s="49">
        <v>4575</v>
      </c>
      <c r="J27" s="50">
        <v>8006</v>
      </c>
      <c r="K27" s="48">
        <v>12567</v>
      </c>
      <c r="L27" s="49">
        <v>4617</v>
      </c>
      <c r="M27" s="50">
        <v>7950</v>
      </c>
      <c r="N27" s="51">
        <f t="shared" si="0"/>
        <v>-14</v>
      </c>
    </row>
    <row r="28" spans="1:14" ht="24.75" customHeight="1">
      <c r="A28" s="42" t="s">
        <v>135</v>
      </c>
      <c r="B28" s="48">
        <v>6771</v>
      </c>
      <c r="C28" s="49">
        <v>1949</v>
      </c>
      <c r="D28" s="50">
        <v>4822</v>
      </c>
      <c r="E28" s="48">
        <v>6999</v>
      </c>
      <c r="F28" s="49">
        <v>2030</v>
      </c>
      <c r="G28" s="50">
        <v>4969</v>
      </c>
      <c r="H28" s="48">
        <v>7045</v>
      </c>
      <c r="I28" s="49">
        <v>2078</v>
      </c>
      <c r="J28" s="50">
        <v>4967</v>
      </c>
      <c r="K28" s="48">
        <v>7038</v>
      </c>
      <c r="L28" s="49">
        <v>2033</v>
      </c>
      <c r="M28" s="50">
        <v>5005</v>
      </c>
      <c r="N28" s="51">
        <f t="shared" si="0"/>
        <v>-7</v>
      </c>
    </row>
    <row r="29" spans="1:14" s="33" customFormat="1" ht="24.75" customHeight="1">
      <c r="A29" s="52" t="s">
        <v>470</v>
      </c>
      <c r="B29" s="53">
        <v>2477</v>
      </c>
      <c r="C29" s="54">
        <v>474</v>
      </c>
      <c r="D29" s="55">
        <v>2003</v>
      </c>
      <c r="E29" s="53">
        <v>2491</v>
      </c>
      <c r="F29" s="54">
        <v>474</v>
      </c>
      <c r="G29" s="55">
        <v>2017</v>
      </c>
      <c r="H29" s="53">
        <v>2661</v>
      </c>
      <c r="I29" s="54">
        <v>517</v>
      </c>
      <c r="J29" s="55">
        <v>2144</v>
      </c>
      <c r="K29" s="53">
        <v>2731</v>
      </c>
      <c r="L29" s="54">
        <v>556</v>
      </c>
      <c r="M29" s="55">
        <v>2175</v>
      </c>
      <c r="N29" s="56">
        <f t="shared" si="0"/>
        <v>70</v>
      </c>
    </row>
    <row r="30" spans="1:14" ht="36" customHeight="1">
      <c r="A30" s="57"/>
      <c r="E30" s="58"/>
      <c r="F30" s="58"/>
      <c r="G30" s="58"/>
    </row>
    <row r="31" spans="1:14">
      <c r="A31" s="35"/>
    </row>
  </sheetData>
  <mergeCells count="5">
    <mergeCell ref="K3:M3"/>
    <mergeCell ref="A3:A4"/>
    <mergeCell ref="B3:D3"/>
    <mergeCell ref="E3:G3"/>
    <mergeCell ref="H3:J3"/>
  </mergeCells>
  <phoneticPr fontId="2"/>
  <hyperlinks>
    <hyperlink ref="H1" location="目次!A1" display="目次に戻る" xr:uid="{00000000-0004-0000-0100-000000000000}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view="pageBreakPreview" zoomScale="90" zoomScaleNormal="100" zoomScaleSheetLayoutView="90" workbookViewId="0">
      <selection activeCell="R18" sqref="R18"/>
    </sheetView>
  </sheetViews>
  <sheetFormatPr defaultColWidth="11.33203125" defaultRowHeight="18" customHeight="1"/>
  <cols>
    <col min="1" max="1" width="11.33203125" style="59" customWidth="1"/>
    <col min="2" max="2" width="11.83203125" style="59" customWidth="1"/>
    <col min="3" max="5" width="11.33203125" style="59" customWidth="1"/>
    <col min="6" max="6" width="11.83203125" style="59" customWidth="1"/>
    <col min="7" max="9" width="11.33203125" style="59" customWidth="1"/>
    <col min="10" max="10" width="11.83203125" style="59" customWidth="1"/>
    <col min="11" max="13" width="11.33203125" style="59" customWidth="1"/>
    <col min="14" max="14" width="11.83203125" style="59" customWidth="1"/>
    <col min="15" max="256" width="11.33203125" style="59"/>
    <col min="257" max="257" width="11.33203125" style="59" customWidth="1"/>
    <col min="258" max="258" width="11.83203125" style="59" customWidth="1"/>
    <col min="259" max="261" width="11.33203125" style="59" customWidth="1"/>
    <col min="262" max="262" width="11.83203125" style="59" customWidth="1"/>
    <col min="263" max="265" width="11.33203125" style="59" customWidth="1"/>
    <col min="266" max="266" width="11.83203125" style="59" customWidth="1"/>
    <col min="267" max="269" width="11.33203125" style="59" customWidth="1"/>
    <col min="270" max="270" width="11.83203125" style="59" customWidth="1"/>
    <col min="271" max="512" width="11.33203125" style="59"/>
    <col min="513" max="513" width="11.33203125" style="59" customWidth="1"/>
    <col min="514" max="514" width="11.83203125" style="59" customWidth="1"/>
    <col min="515" max="517" width="11.33203125" style="59" customWidth="1"/>
    <col min="518" max="518" width="11.83203125" style="59" customWidth="1"/>
    <col min="519" max="521" width="11.33203125" style="59" customWidth="1"/>
    <col min="522" max="522" width="11.83203125" style="59" customWidth="1"/>
    <col min="523" max="525" width="11.33203125" style="59" customWidth="1"/>
    <col min="526" max="526" width="11.83203125" style="59" customWidth="1"/>
    <col min="527" max="768" width="11.33203125" style="59"/>
    <col min="769" max="769" width="11.33203125" style="59" customWidth="1"/>
    <col min="770" max="770" width="11.83203125" style="59" customWidth="1"/>
    <col min="771" max="773" width="11.33203125" style="59" customWidth="1"/>
    <col min="774" max="774" width="11.83203125" style="59" customWidth="1"/>
    <col min="775" max="777" width="11.33203125" style="59" customWidth="1"/>
    <col min="778" max="778" width="11.83203125" style="59" customWidth="1"/>
    <col min="779" max="781" width="11.33203125" style="59" customWidth="1"/>
    <col min="782" max="782" width="11.83203125" style="59" customWidth="1"/>
    <col min="783" max="1024" width="11.33203125" style="59"/>
    <col min="1025" max="1025" width="11.33203125" style="59" customWidth="1"/>
    <col min="1026" max="1026" width="11.83203125" style="59" customWidth="1"/>
    <col min="1027" max="1029" width="11.33203125" style="59" customWidth="1"/>
    <col min="1030" max="1030" width="11.83203125" style="59" customWidth="1"/>
    <col min="1031" max="1033" width="11.33203125" style="59" customWidth="1"/>
    <col min="1034" max="1034" width="11.83203125" style="59" customWidth="1"/>
    <col min="1035" max="1037" width="11.33203125" style="59" customWidth="1"/>
    <col min="1038" max="1038" width="11.83203125" style="59" customWidth="1"/>
    <col min="1039" max="1280" width="11.33203125" style="59"/>
    <col min="1281" max="1281" width="11.33203125" style="59" customWidth="1"/>
    <col min="1282" max="1282" width="11.83203125" style="59" customWidth="1"/>
    <col min="1283" max="1285" width="11.33203125" style="59" customWidth="1"/>
    <col min="1286" max="1286" width="11.83203125" style="59" customWidth="1"/>
    <col min="1287" max="1289" width="11.33203125" style="59" customWidth="1"/>
    <col min="1290" max="1290" width="11.83203125" style="59" customWidth="1"/>
    <col min="1291" max="1293" width="11.33203125" style="59" customWidth="1"/>
    <col min="1294" max="1294" width="11.83203125" style="59" customWidth="1"/>
    <col min="1295" max="1536" width="11.33203125" style="59"/>
    <col min="1537" max="1537" width="11.33203125" style="59" customWidth="1"/>
    <col min="1538" max="1538" width="11.83203125" style="59" customWidth="1"/>
    <col min="1539" max="1541" width="11.33203125" style="59" customWidth="1"/>
    <col min="1542" max="1542" width="11.83203125" style="59" customWidth="1"/>
    <col min="1543" max="1545" width="11.33203125" style="59" customWidth="1"/>
    <col min="1546" max="1546" width="11.83203125" style="59" customWidth="1"/>
    <col min="1547" max="1549" width="11.33203125" style="59" customWidth="1"/>
    <col min="1550" max="1550" width="11.83203125" style="59" customWidth="1"/>
    <col min="1551" max="1792" width="11.33203125" style="59"/>
    <col min="1793" max="1793" width="11.33203125" style="59" customWidth="1"/>
    <col min="1794" max="1794" width="11.83203125" style="59" customWidth="1"/>
    <col min="1795" max="1797" width="11.33203125" style="59" customWidth="1"/>
    <col min="1798" max="1798" width="11.83203125" style="59" customWidth="1"/>
    <col min="1799" max="1801" width="11.33203125" style="59" customWidth="1"/>
    <col min="1802" max="1802" width="11.83203125" style="59" customWidth="1"/>
    <col min="1803" max="1805" width="11.33203125" style="59" customWidth="1"/>
    <col min="1806" max="1806" width="11.83203125" style="59" customWidth="1"/>
    <col min="1807" max="2048" width="11.33203125" style="59"/>
    <col min="2049" max="2049" width="11.33203125" style="59" customWidth="1"/>
    <col min="2050" max="2050" width="11.83203125" style="59" customWidth="1"/>
    <col min="2051" max="2053" width="11.33203125" style="59" customWidth="1"/>
    <col min="2054" max="2054" width="11.83203125" style="59" customWidth="1"/>
    <col min="2055" max="2057" width="11.33203125" style="59" customWidth="1"/>
    <col min="2058" max="2058" width="11.83203125" style="59" customWidth="1"/>
    <col min="2059" max="2061" width="11.33203125" style="59" customWidth="1"/>
    <col min="2062" max="2062" width="11.83203125" style="59" customWidth="1"/>
    <col min="2063" max="2304" width="11.33203125" style="59"/>
    <col min="2305" max="2305" width="11.33203125" style="59" customWidth="1"/>
    <col min="2306" max="2306" width="11.83203125" style="59" customWidth="1"/>
    <col min="2307" max="2309" width="11.33203125" style="59" customWidth="1"/>
    <col min="2310" max="2310" width="11.83203125" style="59" customWidth="1"/>
    <col min="2311" max="2313" width="11.33203125" style="59" customWidth="1"/>
    <col min="2314" max="2314" width="11.83203125" style="59" customWidth="1"/>
    <col min="2315" max="2317" width="11.33203125" style="59" customWidth="1"/>
    <col min="2318" max="2318" width="11.83203125" style="59" customWidth="1"/>
    <col min="2319" max="2560" width="11.33203125" style="59"/>
    <col min="2561" max="2561" width="11.33203125" style="59" customWidth="1"/>
    <col min="2562" max="2562" width="11.83203125" style="59" customWidth="1"/>
    <col min="2563" max="2565" width="11.33203125" style="59" customWidth="1"/>
    <col min="2566" max="2566" width="11.83203125" style="59" customWidth="1"/>
    <col min="2567" max="2569" width="11.33203125" style="59" customWidth="1"/>
    <col min="2570" max="2570" width="11.83203125" style="59" customWidth="1"/>
    <col min="2571" max="2573" width="11.33203125" style="59" customWidth="1"/>
    <col min="2574" max="2574" width="11.83203125" style="59" customWidth="1"/>
    <col min="2575" max="2816" width="11.33203125" style="59"/>
    <col min="2817" max="2817" width="11.33203125" style="59" customWidth="1"/>
    <col min="2818" max="2818" width="11.83203125" style="59" customWidth="1"/>
    <col min="2819" max="2821" width="11.33203125" style="59" customWidth="1"/>
    <col min="2822" max="2822" width="11.83203125" style="59" customWidth="1"/>
    <col min="2823" max="2825" width="11.33203125" style="59" customWidth="1"/>
    <col min="2826" max="2826" width="11.83203125" style="59" customWidth="1"/>
    <col min="2827" max="2829" width="11.33203125" style="59" customWidth="1"/>
    <col min="2830" max="2830" width="11.83203125" style="59" customWidth="1"/>
    <col min="2831" max="3072" width="11.33203125" style="59"/>
    <col min="3073" max="3073" width="11.33203125" style="59" customWidth="1"/>
    <col min="3074" max="3074" width="11.83203125" style="59" customWidth="1"/>
    <col min="3075" max="3077" width="11.33203125" style="59" customWidth="1"/>
    <col min="3078" max="3078" width="11.83203125" style="59" customWidth="1"/>
    <col min="3079" max="3081" width="11.33203125" style="59" customWidth="1"/>
    <col min="3082" max="3082" width="11.83203125" style="59" customWidth="1"/>
    <col min="3083" max="3085" width="11.33203125" style="59" customWidth="1"/>
    <col min="3086" max="3086" width="11.83203125" style="59" customWidth="1"/>
    <col min="3087" max="3328" width="11.33203125" style="59"/>
    <col min="3329" max="3329" width="11.33203125" style="59" customWidth="1"/>
    <col min="3330" max="3330" width="11.83203125" style="59" customWidth="1"/>
    <col min="3331" max="3333" width="11.33203125" style="59" customWidth="1"/>
    <col min="3334" max="3334" width="11.83203125" style="59" customWidth="1"/>
    <col min="3335" max="3337" width="11.33203125" style="59" customWidth="1"/>
    <col min="3338" max="3338" width="11.83203125" style="59" customWidth="1"/>
    <col min="3339" max="3341" width="11.33203125" style="59" customWidth="1"/>
    <col min="3342" max="3342" width="11.83203125" style="59" customWidth="1"/>
    <col min="3343" max="3584" width="11.33203125" style="59"/>
    <col min="3585" max="3585" width="11.33203125" style="59" customWidth="1"/>
    <col min="3586" max="3586" width="11.83203125" style="59" customWidth="1"/>
    <col min="3587" max="3589" width="11.33203125" style="59" customWidth="1"/>
    <col min="3590" max="3590" width="11.83203125" style="59" customWidth="1"/>
    <col min="3591" max="3593" width="11.33203125" style="59" customWidth="1"/>
    <col min="3594" max="3594" width="11.83203125" style="59" customWidth="1"/>
    <col min="3595" max="3597" width="11.33203125" style="59" customWidth="1"/>
    <col min="3598" max="3598" width="11.83203125" style="59" customWidth="1"/>
    <col min="3599" max="3840" width="11.33203125" style="59"/>
    <col min="3841" max="3841" width="11.33203125" style="59" customWidth="1"/>
    <col min="3842" max="3842" width="11.83203125" style="59" customWidth="1"/>
    <col min="3843" max="3845" width="11.33203125" style="59" customWidth="1"/>
    <col min="3846" max="3846" width="11.83203125" style="59" customWidth="1"/>
    <col min="3847" max="3849" width="11.33203125" style="59" customWidth="1"/>
    <col min="3850" max="3850" width="11.83203125" style="59" customWidth="1"/>
    <col min="3851" max="3853" width="11.33203125" style="59" customWidth="1"/>
    <col min="3854" max="3854" width="11.83203125" style="59" customWidth="1"/>
    <col min="3855" max="4096" width="11.33203125" style="59"/>
    <col min="4097" max="4097" width="11.33203125" style="59" customWidth="1"/>
    <col min="4098" max="4098" width="11.83203125" style="59" customWidth="1"/>
    <col min="4099" max="4101" width="11.33203125" style="59" customWidth="1"/>
    <col min="4102" max="4102" width="11.83203125" style="59" customWidth="1"/>
    <col min="4103" max="4105" width="11.33203125" style="59" customWidth="1"/>
    <col min="4106" max="4106" width="11.83203125" style="59" customWidth="1"/>
    <col min="4107" max="4109" width="11.33203125" style="59" customWidth="1"/>
    <col min="4110" max="4110" width="11.83203125" style="59" customWidth="1"/>
    <col min="4111" max="4352" width="11.33203125" style="59"/>
    <col min="4353" max="4353" width="11.33203125" style="59" customWidth="1"/>
    <col min="4354" max="4354" width="11.83203125" style="59" customWidth="1"/>
    <col min="4355" max="4357" width="11.33203125" style="59" customWidth="1"/>
    <col min="4358" max="4358" width="11.83203125" style="59" customWidth="1"/>
    <col min="4359" max="4361" width="11.33203125" style="59" customWidth="1"/>
    <col min="4362" max="4362" width="11.83203125" style="59" customWidth="1"/>
    <col min="4363" max="4365" width="11.33203125" style="59" customWidth="1"/>
    <col min="4366" max="4366" width="11.83203125" style="59" customWidth="1"/>
    <col min="4367" max="4608" width="11.33203125" style="59"/>
    <col min="4609" max="4609" width="11.33203125" style="59" customWidth="1"/>
    <col min="4610" max="4610" width="11.83203125" style="59" customWidth="1"/>
    <col min="4611" max="4613" width="11.33203125" style="59" customWidth="1"/>
    <col min="4614" max="4614" width="11.83203125" style="59" customWidth="1"/>
    <col min="4615" max="4617" width="11.33203125" style="59" customWidth="1"/>
    <col min="4618" max="4618" width="11.83203125" style="59" customWidth="1"/>
    <col min="4619" max="4621" width="11.33203125" style="59" customWidth="1"/>
    <col min="4622" max="4622" width="11.83203125" style="59" customWidth="1"/>
    <col min="4623" max="4864" width="11.33203125" style="59"/>
    <col min="4865" max="4865" width="11.33203125" style="59" customWidth="1"/>
    <col min="4866" max="4866" width="11.83203125" style="59" customWidth="1"/>
    <col min="4867" max="4869" width="11.33203125" style="59" customWidth="1"/>
    <col min="4870" max="4870" width="11.83203125" style="59" customWidth="1"/>
    <col min="4871" max="4873" width="11.33203125" style="59" customWidth="1"/>
    <col min="4874" max="4874" width="11.83203125" style="59" customWidth="1"/>
    <col min="4875" max="4877" width="11.33203125" style="59" customWidth="1"/>
    <col min="4878" max="4878" width="11.83203125" style="59" customWidth="1"/>
    <col min="4879" max="5120" width="11.33203125" style="59"/>
    <col min="5121" max="5121" width="11.33203125" style="59" customWidth="1"/>
    <col min="5122" max="5122" width="11.83203125" style="59" customWidth="1"/>
    <col min="5123" max="5125" width="11.33203125" style="59" customWidth="1"/>
    <col min="5126" max="5126" width="11.83203125" style="59" customWidth="1"/>
    <col min="5127" max="5129" width="11.33203125" style="59" customWidth="1"/>
    <col min="5130" max="5130" width="11.83203125" style="59" customWidth="1"/>
    <col min="5131" max="5133" width="11.33203125" style="59" customWidth="1"/>
    <col min="5134" max="5134" width="11.83203125" style="59" customWidth="1"/>
    <col min="5135" max="5376" width="11.33203125" style="59"/>
    <col min="5377" max="5377" width="11.33203125" style="59" customWidth="1"/>
    <col min="5378" max="5378" width="11.83203125" style="59" customWidth="1"/>
    <col min="5379" max="5381" width="11.33203125" style="59" customWidth="1"/>
    <col min="5382" max="5382" width="11.83203125" style="59" customWidth="1"/>
    <col min="5383" max="5385" width="11.33203125" style="59" customWidth="1"/>
    <col min="5386" max="5386" width="11.83203125" style="59" customWidth="1"/>
    <col min="5387" max="5389" width="11.33203125" style="59" customWidth="1"/>
    <col min="5390" max="5390" width="11.83203125" style="59" customWidth="1"/>
    <col min="5391" max="5632" width="11.33203125" style="59"/>
    <col min="5633" max="5633" width="11.33203125" style="59" customWidth="1"/>
    <col min="5634" max="5634" width="11.83203125" style="59" customWidth="1"/>
    <col min="5635" max="5637" width="11.33203125" style="59" customWidth="1"/>
    <col min="5638" max="5638" width="11.83203125" style="59" customWidth="1"/>
    <col min="5639" max="5641" width="11.33203125" style="59" customWidth="1"/>
    <col min="5642" max="5642" width="11.83203125" style="59" customWidth="1"/>
    <col min="5643" max="5645" width="11.33203125" style="59" customWidth="1"/>
    <col min="5646" max="5646" width="11.83203125" style="59" customWidth="1"/>
    <col min="5647" max="5888" width="11.33203125" style="59"/>
    <col min="5889" max="5889" width="11.33203125" style="59" customWidth="1"/>
    <col min="5890" max="5890" width="11.83203125" style="59" customWidth="1"/>
    <col min="5891" max="5893" width="11.33203125" style="59" customWidth="1"/>
    <col min="5894" max="5894" width="11.83203125" style="59" customWidth="1"/>
    <col min="5895" max="5897" width="11.33203125" style="59" customWidth="1"/>
    <col min="5898" max="5898" width="11.83203125" style="59" customWidth="1"/>
    <col min="5899" max="5901" width="11.33203125" style="59" customWidth="1"/>
    <col min="5902" max="5902" width="11.83203125" style="59" customWidth="1"/>
    <col min="5903" max="6144" width="11.33203125" style="59"/>
    <col min="6145" max="6145" width="11.33203125" style="59" customWidth="1"/>
    <col min="6146" max="6146" width="11.83203125" style="59" customWidth="1"/>
    <col min="6147" max="6149" width="11.33203125" style="59" customWidth="1"/>
    <col min="6150" max="6150" width="11.83203125" style="59" customWidth="1"/>
    <col min="6151" max="6153" width="11.33203125" style="59" customWidth="1"/>
    <col min="6154" max="6154" width="11.83203125" style="59" customWidth="1"/>
    <col min="6155" max="6157" width="11.33203125" style="59" customWidth="1"/>
    <col min="6158" max="6158" width="11.83203125" style="59" customWidth="1"/>
    <col min="6159" max="6400" width="11.33203125" style="59"/>
    <col min="6401" max="6401" width="11.33203125" style="59" customWidth="1"/>
    <col min="6402" max="6402" width="11.83203125" style="59" customWidth="1"/>
    <col min="6403" max="6405" width="11.33203125" style="59" customWidth="1"/>
    <col min="6406" max="6406" width="11.83203125" style="59" customWidth="1"/>
    <col min="6407" max="6409" width="11.33203125" style="59" customWidth="1"/>
    <col min="6410" max="6410" width="11.83203125" style="59" customWidth="1"/>
    <col min="6411" max="6413" width="11.33203125" style="59" customWidth="1"/>
    <col min="6414" max="6414" width="11.83203125" style="59" customWidth="1"/>
    <col min="6415" max="6656" width="11.33203125" style="59"/>
    <col min="6657" max="6657" width="11.33203125" style="59" customWidth="1"/>
    <col min="6658" max="6658" width="11.83203125" style="59" customWidth="1"/>
    <col min="6659" max="6661" width="11.33203125" style="59" customWidth="1"/>
    <col min="6662" max="6662" width="11.83203125" style="59" customWidth="1"/>
    <col min="6663" max="6665" width="11.33203125" style="59" customWidth="1"/>
    <col min="6666" max="6666" width="11.83203125" style="59" customWidth="1"/>
    <col min="6667" max="6669" width="11.33203125" style="59" customWidth="1"/>
    <col min="6670" max="6670" width="11.83203125" style="59" customWidth="1"/>
    <col min="6671" max="6912" width="11.33203125" style="59"/>
    <col min="6913" max="6913" width="11.33203125" style="59" customWidth="1"/>
    <col min="6914" max="6914" width="11.83203125" style="59" customWidth="1"/>
    <col min="6915" max="6917" width="11.33203125" style="59" customWidth="1"/>
    <col min="6918" max="6918" width="11.83203125" style="59" customWidth="1"/>
    <col min="6919" max="6921" width="11.33203125" style="59" customWidth="1"/>
    <col min="6922" max="6922" width="11.83203125" style="59" customWidth="1"/>
    <col min="6923" max="6925" width="11.33203125" style="59" customWidth="1"/>
    <col min="6926" max="6926" width="11.83203125" style="59" customWidth="1"/>
    <col min="6927" max="7168" width="11.33203125" style="59"/>
    <col min="7169" max="7169" width="11.33203125" style="59" customWidth="1"/>
    <col min="7170" max="7170" width="11.83203125" style="59" customWidth="1"/>
    <col min="7171" max="7173" width="11.33203125" style="59" customWidth="1"/>
    <col min="7174" max="7174" width="11.83203125" style="59" customWidth="1"/>
    <col min="7175" max="7177" width="11.33203125" style="59" customWidth="1"/>
    <col min="7178" max="7178" width="11.83203125" style="59" customWidth="1"/>
    <col min="7179" max="7181" width="11.33203125" style="59" customWidth="1"/>
    <col min="7182" max="7182" width="11.83203125" style="59" customWidth="1"/>
    <col min="7183" max="7424" width="11.33203125" style="59"/>
    <col min="7425" max="7425" width="11.33203125" style="59" customWidth="1"/>
    <col min="7426" max="7426" width="11.83203125" style="59" customWidth="1"/>
    <col min="7427" max="7429" width="11.33203125" style="59" customWidth="1"/>
    <col min="7430" max="7430" width="11.83203125" style="59" customWidth="1"/>
    <col min="7431" max="7433" width="11.33203125" style="59" customWidth="1"/>
    <col min="7434" max="7434" width="11.83203125" style="59" customWidth="1"/>
    <col min="7435" max="7437" width="11.33203125" style="59" customWidth="1"/>
    <col min="7438" max="7438" width="11.83203125" style="59" customWidth="1"/>
    <col min="7439" max="7680" width="11.33203125" style="59"/>
    <col min="7681" max="7681" width="11.33203125" style="59" customWidth="1"/>
    <col min="7682" max="7682" width="11.83203125" style="59" customWidth="1"/>
    <col min="7683" max="7685" width="11.33203125" style="59" customWidth="1"/>
    <col min="7686" max="7686" width="11.83203125" style="59" customWidth="1"/>
    <col min="7687" max="7689" width="11.33203125" style="59" customWidth="1"/>
    <col min="7690" max="7690" width="11.83203125" style="59" customWidth="1"/>
    <col min="7691" max="7693" width="11.33203125" style="59" customWidth="1"/>
    <col min="7694" max="7694" width="11.83203125" style="59" customWidth="1"/>
    <col min="7695" max="7936" width="11.33203125" style="59"/>
    <col min="7937" max="7937" width="11.33203125" style="59" customWidth="1"/>
    <col min="7938" max="7938" width="11.83203125" style="59" customWidth="1"/>
    <col min="7939" max="7941" width="11.33203125" style="59" customWidth="1"/>
    <col min="7942" max="7942" width="11.83203125" style="59" customWidth="1"/>
    <col min="7943" max="7945" width="11.33203125" style="59" customWidth="1"/>
    <col min="7946" max="7946" width="11.83203125" style="59" customWidth="1"/>
    <col min="7947" max="7949" width="11.33203125" style="59" customWidth="1"/>
    <col min="7950" max="7950" width="11.83203125" style="59" customWidth="1"/>
    <col min="7951" max="8192" width="11.33203125" style="59"/>
    <col min="8193" max="8193" width="11.33203125" style="59" customWidth="1"/>
    <col min="8194" max="8194" width="11.83203125" style="59" customWidth="1"/>
    <col min="8195" max="8197" width="11.33203125" style="59" customWidth="1"/>
    <col min="8198" max="8198" width="11.83203125" style="59" customWidth="1"/>
    <col min="8199" max="8201" width="11.33203125" style="59" customWidth="1"/>
    <col min="8202" max="8202" width="11.83203125" style="59" customWidth="1"/>
    <col min="8203" max="8205" width="11.33203125" style="59" customWidth="1"/>
    <col min="8206" max="8206" width="11.83203125" style="59" customWidth="1"/>
    <col min="8207" max="8448" width="11.33203125" style="59"/>
    <col min="8449" max="8449" width="11.33203125" style="59" customWidth="1"/>
    <col min="8450" max="8450" width="11.83203125" style="59" customWidth="1"/>
    <col min="8451" max="8453" width="11.33203125" style="59" customWidth="1"/>
    <col min="8454" max="8454" width="11.83203125" style="59" customWidth="1"/>
    <col min="8455" max="8457" width="11.33203125" style="59" customWidth="1"/>
    <col min="8458" max="8458" width="11.83203125" style="59" customWidth="1"/>
    <col min="8459" max="8461" width="11.33203125" style="59" customWidth="1"/>
    <col min="8462" max="8462" width="11.83203125" style="59" customWidth="1"/>
    <col min="8463" max="8704" width="11.33203125" style="59"/>
    <col min="8705" max="8705" width="11.33203125" style="59" customWidth="1"/>
    <col min="8706" max="8706" width="11.83203125" style="59" customWidth="1"/>
    <col min="8707" max="8709" width="11.33203125" style="59" customWidth="1"/>
    <col min="8710" max="8710" width="11.83203125" style="59" customWidth="1"/>
    <col min="8711" max="8713" width="11.33203125" style="59" customWidth="1"/>
    <col min="8714" max="8714" width="11.83203125" style="59" customWidth="1"/>
    <col min="8715" max="8717" width="11.33203125" style="59" customWidth="1"/>
    <col min="8718" max="8718" width="11.83203125" style="59" customWidth="1"/>
    <col min="8719" max="8960" width="11.33203125" style="59"/>
    <col min="8961" max="8961" width="11.33203125" style="59" customWidth="1"/>
    <col min="8962" max="8962" width="11.83203125" style="59" customWidth="1"/>
    <col min="8963" max="8965" width="11.33203125" style="59" customWidth="1"/>
    <col min="8966" max="8966" width="11.83203125" style="59" customWidth="1"/>
    <col min="8967" max="8969" width="11.33203125" style="59" customWidth="1"/>
    <col min="8970" max="8970" width="11.83203125" style="59" customWidth="1"/>
    <col min="8971" max="8973" width="11.33203125" style="59" customWidth="1"/>
    <col min="8974" max="8974" width="11.83203125" style="59" customWidth="1"/>
    <col min="8975" max="9216" width="11.33203125" style="59"/>
    <col min="9217" max="9217" width="11.33203125" style="59" customWidth="1"/>
    <col min="9218" max="9218" width="11.83203125" style="59" customWidth="1"/>
    <col min="9219" max="9221" width="11.33203125" style="59" customWidth="1"/>
    <col min="9222" max="9222" width="11.83203125" style="59" customWidth="1"/>
    <col min="9223" max="9225" width="11.33203125" style="59" customWidth="1"/>
    <col min="9226" max="9226" width="11.83203125" style="59" customWidth="1"/>
    <col min="9227" max="9229" width="11.33203125" style="59" customWidth="1"/>
    <col min="9230" max="9230" width="11.83203125" style="59" customWidth="1"/>
    <col min="9231" max="9472" width="11.33203125" style="59"/>
    <col min="9473" max="9473" width="11.33203125" style="59" customWidth="1"/>
    <col min="9474" max="9474" width="11.83203125" style="59" customWidth="1"/>
    <col min="9475" max="9477" width="11.33203125" style="59" customWidth="1"/>
    <col min="9478" max="9478" width="11.83203125" style="59" customWidth="1"/>
    <col min="9479" max="9481" width="11.33203125" style="59" customWidth="1"/>
    <col min="9482" max="9482" width="11.83203125" style="59" customWidth="1"/>
    <col min="9483" max="9485" width="11.33203125" style="59" customWidth="1"/>
    <col min="9486" max="9486" width="11.83203125" style="59" customWidth="1"/>
    <col min="9487" max="9728" width="11.33203125" style="59"/>
    <col min="9729" max="9729" width="11.33203125" style="59" customWidth="1"/>
    <col min="9730" max="9730" width="11.83203125" style="59" customWidth="1"/>
    <col min="9731" max="9733" width="11.33203125" style="59" customWidth="1"/>
    <col min="9734" max="9734" width="11.83203125" style="59" customWidth="1"/>
    <col min="9735" max="9737" width="11.33203125" style="59" customWidth="1"/>
    <col min="9738" max="9738" width="11.83203125" style="59" customWidth="1"/>
    <col min="9739" max="9741" width="11.33203125" style="59" customWidth="1"/>
    <col min="9742" max="9742" width="11.83203125" style="59" customWidth="1"/>
    <col min="9743" max="9984" width="11.33203125" style="59"/>
    <col min="9985" max="9985" width="11.33203125" style="59" customWidth="1"/>
    <col min="9986" max="9986" width="11.83203125" style="59" customWidth="1"/>
    <col min="9987" max="9989" width="11.33203125" style="59" customWidth="1"/>
    <col min="9990" max="9990" width="11.83203125" style="59" customWidth="1"/>
    <col min="9991" max="9993" width="11.33203125" style="59" customWidth="1"/>
    <col min="9994" max="9994" width="11.83203125" style="59" customWidth="1"/>
    <col min="9995" max="9997" width="11.33203125" style="59" customWidth="1"/>
    <col min="9998" max="9998" width="11.83203125" style="59" customWidth="1"/>
    <col min="9999" max="10240" width="11.33203125" style="59"/>
    <col min="10241" max="10241" width="11.33203125" style="59" customWidth="1"/>
    <col min="10242" max="10242" width="11.83203125" style="59" customWidth="1"/>
    <col min="10243" max="10245" width="11.33203125" style="59" customWidth="1"/>
    <col min="10246" max="10246" width="11.83203125" style="59" customWidth="1"/>
    <col min="10247" max="10249" width="11.33203125" style="59" customWidth="1"/>
    <col min="10250" max="10250" width="11.83203125" style="59" customWidth="1"/>
    <col min="10251" max="10253" width="11.33203125" style="59" customWidth="1"/>
    <col min="10254" max="10254" width="11.83203125" style="59" customWidth="1"/>
    <col min="10255" max="10496" width="11.33203125" style="59"/>
    <col min="10497" max="10497" width="11.33203125" style="59" customWidth="1"/>
    <col min="10498" max="10498" width="11.83203125" style="59" customWidth="1"/>
    <col min="10499" max="10501" width="11.33203125" style="59" customWidth="1"/>
    <col min="10502" max="10502" width="11.83203125" style="59" customWidth="1"/>
    <col min="10503" max="10505" width="11.33203125" style="59" customWidth="1"/>
    <col min="10506" max="10506" width="11.83203125" style="59" customWidth="1"/>
    <col min="10507" max="10509" width="11.33203125" style="59" customWidth="1"/>
    <col min="10510" max="10510" width="11.83203125" style="59" customWidth="1"/>
    <col min="10511" max="10752" width="11.33203125" style="59"/>
    <col min="10753" max="10753" width="11.33203125" style="59" customWidth="1"/>
    <col min="10754" max="10754" width="11.83203125" style="59" customWidth="1"/>
    <col min="10755" max="10757" width="11.33203125" style="59" customWidth="1"/>
    <col min="10758" max="10758" width="11.83203125" style="59" customWidth="1"/>
    <col min="10759" max="10761" width="11.33203125" style="59" customWidth="1"/>
    <col min="10762" max="10762" width="11.83203125" style="59" customWidth="1"/>
    <col min="10763" max="10765" width="11.33203125" style="59" customWidth="1"/>
    <col min="10766" max="10766" width="11.83203125" style="59" customWidth="1"/>
    <col min="10767" max="11008" width="11.33203125" style="59"/>
    <col min="11009" max="11009" width="11.33203125" style="59" customWidth="1"/>
    <col min="11010" max="11010" width="11.83203125" style="59" customWidth="1"/>
    <col min="11011" max="11013" width="11.33203125" style="59" customWidth="1"/>
    <col min="11014" max="11014" width="11.83203125" style="59" customWidth="1"/>
    <col min="11015" max="11017" width="11.33203125" style="59" customWidth="1"/>
    <col min="11018" max="11018" width="11.83203125" style="59" customWidth="1"/>
    <col min="11019" max="11021" width="11.33203125" style="59" customWidth="1"/>
    <col min="11022" max="11022" width="11.83203125" style="59" customWidth="1"/>
    <col min="11023" max="11264" width="11.33203125" style="59"/>
    <col min="11265" max="11265" width="11.33203125" style="59" customWidth="1"/>
    <col min="11266" max="11266" width="11.83203125" style="59" customWidth="1"/>
    <col min="11267" max="11269" width="11.33203125" style="59" customWidth="1"/>
    <col min="11270" max="11270" width="11.83203125" style="59" customWidth="1"/>
    <col min="11271" max="11273" width="11.33203125" style="59" customWidth="1"/>
    <col min="11274" max="11274" width="11.83203125" style="59" customWidth="1"/>
    <col min="11275" max="11277" width="11.33203125" style="59" customWidth="1"/>
    <col min="11278" max="11278" width="11.83203125" style="59" customWidth="1"/>
    <col min="11279" max="11520" width="11.33203125" style="59"/>
    <col min="11521" max="11521" width="11.33203125" style="59" customWidth="1"/>
    <col min="11522" max="11522" width="11.83203125" style="59" customWidth="1"/>
    <col min="11523" max="11525" width="11.33203125" style="59" customWidth="1"/>
    <col min="11526" max="11526" width="11.83203125" style="59" customWidth="1"/>
    <col min="11527" max="11529" width="11.33203125" style="59" customWidth="1"/>
    <col min="11530" max="11530" width="11.83203125" style="59" customWidth="1"/>
    <col min="11531" max="11533" width="11.33203125" style="59" customWidth="1"/>
    <col min="11534" max="11534" width="11.83203125" style="59" customWidth="1"/>
    <col min="11535" max="11776" width="11.33203125" style="59"/>
    <col min="11777" max="11777" width="11.33203125" style="59" customWidth="1"/>
    <col min="11778" max="11778" width="11.83203125" style="59" customWidth="1"/>
    <col min="11779" max="11781" width="11.33203125" style="59" customWidth="1"/>
    <col min="11782" max="11782" width="11.83203125" style="59" customWidth="1"/>
    <col min="11783" max="11785" width="11.33203125" style="59" customWidth="1"/>
    <col min="11786" max="11786" width="11.83203125" style="59" customWidth="1"/>
    <col min="11787" max="11789" width="11.33203125" style="59" customWidth="1"/>
    <col min="11790" max="11790" width="11.83203125" style="59" customWidth="1"/>
    <col min="11791" max="12032" width="11.33203125" style="59"/>
    <col min="12033" max="12033" width="11.33203125" style="59" customWidth="1"/>
    <col min="12034" max="12034" width="11.83203125" style="59" customWidth="1"/>
    <col min="12035" max="12037" width="11.33203125" style="59" customWidth="1"/>
    <col min="12038" max="12038" width="11.83203125" style="59" customWidth="1"/>
    <col min="12039" max="12041" width="11.33203125" style="59" customWidth="1"/>
    <col min="12042" max="12042" width="11.83203125" style="59" customWidth="1"/>
    <col min="12043" max="12045" width="11.33203125" style="59" customWidth="1"/>
    <col min="12046" max="12046" width="11.83203125" style="59" customWidth="1"/>
    <col min="12047" max="12288" width="11.33203125" style="59"/>
    <col min="12289" max="12289" width="11.33203125" style="59" customWidth="1"/>
    <col min="12290" max="12290" width="11.83203125" style="59" customWidth="1"/>
    <col min="12291" max="12293" width="11.33203125" style="59" customWidth="1"/>
    <col min="12294" max="12294" width="11.83203125" style="59" customWidth="1"/>
    <col min="12295" max="12297" width="11.33203125" style="59" customWidth="1"/>
    <col min="12298" max="12298" width="11.83203125" style="59" customWidth="1"/>
    <col min="12299" max="12301" width="11.33203125" style="59" customWidth="1"/>
    <col min="12302" max="12302" width="11.83203125" style="59" customWidth="1"/>
    <col min="12303" max="12544" width="11.33203125" style="59"/>
    <col min="12545" max="12545" width="11.33203125" style="59" customWidth="1"/>
    <col min="12546" max="12546" width="11.83203125" style="59" customWidth="1"/>
    <col min="12547" max="12549" width="11.33203125" style="59" customWidth="1"/>
    <col min="12550" max="12550" width="11.83203125" style="59" customWidth="1"/>
    <col min="12551" max="12553" width="11.33203125" style="59" customWidth="1"/>
    <col min="12554" max="12554" width="11.83203125" style="59" customWidth="1"/>
    <col min="12555" max="12557" width="11.33203125" style="59" customWidth="1"/>
    <col min="12558" max="12558" width="11.83203125" style="59" customWidth="1"/>
    <col min="12559" max="12800" width="11.33203125" style="59"/>
    <col min="12801" max="12801" width="11.33203125" style="59" customWidth="1"/>
    <col min="12802" max="12802" width="11.83203125" style="59" customWidth="1"/>
    <col min="12803" max="12805" width="11.33203125" style="59" customWidth="1"/>
    <col min="12806" max="12806" width="11.83203125" style="59" customWidth="1"/>
    <col min="12807" max="12809" width="11.33203125" style="59" customWidth="1"/>
    <col min="12810" max="12810" width="11.83203125" style="59" customWidth="1"/>
    <col min="12811" max="12813" width="11.33203125" style="59" customWidth="1"/>
    <col min="12814" max="12814" width="11.83203125" style="59" customWidth="1"/>
    <col min="12815" max="13056" width="11.33203125" style="59"/>
    <col min="13057" max="13057" width="11.33203125" style="59" customWidth="1"/>
    <col min="13058" max="13058" width="11.83203125" style="59" customWidth="1"/>
    <col min="13059" max="13061" width="11.33203125" style="59" customWidth="1"/>
    <col min="13062" max="13062" width="11.83203125" style="59" customWidth="1"/>
    <col min="13063" max="13065" width="11.33203125" style="59" customWidth="1"/>
    <col min="13066" max="13066" width="11.83203125" style="59" customWidth="1"/>
    <col min="13067" max="13069" width="11.33203125" style="59" customWidth="1"/>
    <col min="13070" max="13070" width="11.83203125" style="59" customWidth="1"/>
    <col min="13071" max="13312" width="11.33203125" style="59"/>
    <col min="13313" max="13313" width="11.33203125" style="59" customWidth="1"/>
    <col min="13314" max="13314" width="11.83203125" style="59" customWidth="1"/>
    <col min="13315" max="13317" width="11.33203125" style="59" customWidth="1"/>
    <col min="13318" max="13318" width="11.83203125" style="59" customWidth="1"/>
    <col min="13319" max="13321" width="11.33203125" style="59" customWidth="1"/>
    <col min="13322" max="13322" width="11.83203125" style="59" customWidth="1"/>
    <col min="13323" max="13325" width="11.33203125" style="59" customWidth="1"/>
    <col min="13326" max="13326" width="11.83203125" style="59" customWidth="1"/>
    <col min="13327" max="13568" width="11.33203125" style="59"/>
    <col min="13569" max="13569" width="11.33203125" style="59" customWidth="1"/>
    <col min="13570" max="13570" width="11.83203125" style="59" customWidth="1"/>
    <col min="13571" max="13573" width="11.33203125" style="59" customWidth="1"/>
    <col min="13574" max="13574" width="11.83203125" style="59" customWidth="1"/>
    <col min="13575" max="13577" width="11.33203125" style="59" customWidth="1"/>
    <col min="13578" max="13578" width="11.83203125" style="59" customWidth="1"/>
    <col min="13579" max="13581" width="11.33203125" style="59" customWidth="1"/>
    <col min="13582" max="13582" width="11.83203125" style="59" customWidth="1"/>
    <col min="13583" max="13824" width="11.33203125" style="59"/>
    <col min="13825" max="13825" width="11.33203125" style="59" customWidth="1"/>
    <col min="13826" max="13826" width="11.83203125" style="59" customWidth="1"/>
    <col min="13827" max="13829" width="11.33203125" style="59" customWidth="1"/>
    <col min="13830" max="13830" width="11.83203125" style="59" customWidth="1"/>
    <col min="13831" max="13833" width="11.33203125" style="59" customWidth="1"/>
    <col min="13834" max="13834" width="11.83203125" style="59" customWidth="1"/>
    <col min="13835" max="13837" width="11.33203125" style="59" customWidth="1"/>
    <col min="13838" max="13838" width="11.83203125" style="59" customWidth="1"/>
    <col min="13839" max="14080" width="11.33203125" style="59"/>
    <col min="14081" max="14081" width="11.33203125" style="59" customWidth="1"/>
    <col min="14082" max="14082" width="11.83203125" style="59" customWidth="1"/>
    <col min="14083" max="14085" width="11.33203125" style="59" customWidth="1"/>
    <col min="14086" max="14086" width="11.83203125" style="59" customWidth="1"/>
    <col min="14087" max="14089" width="11.33203125" style="59" customWidth="1"/>
    <col min="14090" max="14090" width="11.83203125" style="59" customWidth="1"/>
    <col min="14091" max="14093" width="11.33203125" style="59" customWidth="1"/>
    <col min="14094" max="14094" width="11.83203125" style="59" customWidth="1"/>
    <col min="14095" max="14336" width="11.33203125" style="59"/>
    <col min="14337" max="14337" width="11.33203125" style="59" customWidth="1"/>
    <col min="14338" max="14338" width="11.83203125" style="59" customWidth="1"/>
    <col min="14339" max="14341" width="11.33203125" style="59" customWidth="1"/>
    <col min="14342" max="14342" width="11.83203125" style="59" customWidth="1"/>
    <col min="14343" max="14345" width="11.33203125" style="59" customWidth="1"/>
    <col min="14346" max="14346" width="11.83203125" style="59" customWidth="1"/>
    <col min="14347" max="14349" width="11.33203125" style="59" customWidth="1"/>
    <col min="14350" max="14350" width="11.83203125" style="59" customWidth="1"/>
    <col min="14351" max="14592" width="11.33203125" style="59"/>
    <col min="14593" max="14593" width="11.33203125" style="59" customWidth="1"/>
    <col min="14594" max="14594" width="11.83203125" style="59" customWidth="1"/>
    <col min="14595" max="14597" width="11.33203125" style="59" customWidth="1"/>
    <col min="14598" max="14598" width="11.83203125" style="59" customWidth="1"/>
    <col min="14599" max="14601" width="11.33203125" style="59" customWidth="1"/>
    <col min="14602" max="14602" width="11.83203125" style="59" customWidth="1"/>
    <col min="14603" max="14605" width="11.33203125" style="59" customWidth="1"/>
    <col min="14606" max="14606" width="11.83203125" style="59" customWidth="1"/>
    <col min="14607" max="14848" width="11.33203125" style="59"/>
    <col min="14849" max="14849" width="11.33203125" style="59" customWidth="1"/>
    <col min="14850" max="14850" width="11.83203125" style="59" customWidth="1"/>
    <col min="14851" max="14853" width="11.33203125" style="59" customWidth="1"/>
    <col min="14854" max="14854" width="11.83203125" style="59" customWidth="1"/>
    <col min="14855" max="14857" width="11.33203125" style="59" customWidth="1"/>
    <col min="14858" max="14858" width="11.83203125" style="59" customWidth="1"/>
    <col min="14859" max="14861" width="11.33203125" style="59" customWidth="1"/>
    <col min="14862" max="14862" width="11.83203125" style="59" customWidth="1"/>
    <col min="14863" max="15104" width="11.33203125" style="59"/>
    <col min="15105" max="15105" width="11.33203125" style="59" customWidth="1"/>
    <col min="15106" max="15106" width="11.83203125" style="59" customWidth="1"/>
    <col min="15107" max="15109" width="11.33203125" style="59" customWidth="1"/>
    <col min="15110" max="15110" width="11.83203125" style="59" customWidth="1"/>
    <col min="15111" max="15113" width="11.33203125" style="59" customWidth="1"/>
    <col min="15114" max="15114" width="11.83203125" style="59" customWidth="1"/>
    <col min="15115" max="15117" width="11.33203125" style="59" customWidth="1"/>
    <col min="15118" max="15118" width="11.83203125" style="59" customWidth="1"/>
    <col min="15119" max="15360" width="11.33203125" style="59"/>
    <col min="15361" max="15361" width="11.33203125" style="59" customWidth="1"/>
    <col min="15362" max="15362" width="11.83203125" style="59" customWidth="1"/>
    <col min="15363" max="15365" width="11.33203125" style="59" customWidth="1"/>
    <col min="15366" max="15366" width="11.83203125" style="59" customWidth="1"/>
    <col min="15367" max="15369" width="11.33203125" style="59" customWidth="1"/>
    <col min="15370" max="15370" width="11.83203125" style="59" customWidth="1"/>
    <col min="15371" max="15373" width="11.33203125" style="59" customWidth="1"/>
    <col min="15374" max="15374" width="11.83203125" style="59" customWidth="1"/>
    <col min="15375" max="15616" width="11.33203125" style="59"/>
    <col min="15617" max="15617" width="11.33203125" style="59" customWidth="1"/>
    <col min="15618" max="15618" width="11.83203125" style="59" customWidth="1"/>
    <col min="15619" max="15621" width="11.33203125" style="59" customWidth="1"/>
    <col min="15622" max="15622" width="11.83203125" style="59" customWidth="1"/>
    <col min="15623" max="15625" width="11.33203125" style="59" customWidth="1"/>
    <col min="15626" max="15626" width="11.83203125" style="59" customWidth="1"/>
    <col min="15627" max="15629" width="11.33203125" style="59" customWidth="1"/>
    <col min="15630" max="15630" width="11.83203125" style="59" customWidth="1"/>
    <col min="15631" max="15872" width="11.33203125" style="59"/>
    <col min="15873" max="15873" width="11.33203125" style="59" customWidth="1"/>
    <col min="15874" max="15874" width="11.83203125" style="59" customWidth="1"/>
    <col min="15875" max="15877" width="11.33203125" style="59" customWidth="1"/>
    <col min="15878" max="15878" width="11.83203125" style="59" customWidth="1"/>
    <col min="15879" max="15881" width="11.33203125" style="59" customWidth="1"/>
    <col min="15882" max="15882" width="11.83203125" style="59" customWidth="1"/>
    <col min="15883" max="15885" width="11.33203125" style="59" customWidth="1"/>
    <col min="15886" max="15886" width="11.83203125" style="59" customWidth="1"/>
    <col min="15887" max="16128" width="11.33203125" style="59"/>
    <col min="16129" max="16129" width="11.33203125" style="59" customWidth="1"/>
    <col min="16130" max="16130" width="11.83203125" style="59" customWidth="1"/>
    <col min="16131" max="16133" width="11.33203125" style="59" customWidth="1"/>
    <col min="16134" max="16134" width="11.83203125" style="59" customWidth="1"/>
    <col min="16135" max="16137" width="11.33203125" style="59" customWidth="1"/>
    <col min="16138" max="16138" width="11.83203125" style="59" customWidth="1"/>
    <col min="16139" max="16141" width="11.33203125" style="59" customWidth="1"/>
    <col min="16142" max="16142" width="11.83203125" style="59" customWidth="1"/>
    <col min="16143" max="16384" width="11.33203125" style="59"/>
  </cols>
  <sheetData>
    <row r="1" spans="1:16" ht="25.5" customHeight="1">
      <c r="A1" s="217" t="s">
        <v>508</v>
      </c>
      <c r="B1" s="218"/>
      <c r="C1" s="218"/>
      <c r="D1" s="218"/>
      <c r="E1" s="219"/>
      <c r="F1" s="218"/>
      <c r="G1" s="219"/>
      <c r="H1" s="220"/>
      <c r="I1" s="178"/>
      <c r="J1" s="219"/>
      <c r="K1" s="221"/>
      <c r="L1" s="32" t="s">
        <v>469</v>
      </c>
      <c r="M1" s="176"/>
      <c r="N1" s="176"/>
      <c r="O1" s="176"/>
      <c r="P1" s="176"/>
    </row>
    <row r="2" spans="1:16" ht="17.25" customHeight="1" thickBot="1">
      <c r="A2" s="179"/>
      <c r="B2" s="179"/>
      <c r="C2" s="179"/>
      <c r="D2" s="177"/>
      <c r="E2" s="177"/>
      <c r="F2" s="177"/>
      <c r="G2" s="177"/>
      <c r="H2" s="177"/>
      <c r="I2" s="178"/>
      <c r="J2" s="178"/>
      <c r="K2" s="178"/>
      <c r="L2" s="178"/>
      <c r="M2" s="179"/>
      <c r="N2" s="176"/>
      <c r="O2" s="180" t="s">
        <v>539</v>
      </c>
      <c r="P2" s="181"/>
    </row>
    <row r="3" spans="1:16" ht="18" customHeight="1">
      <c r="A3" s="261" t="s">
        <v>136</v>
      </c>
      <c r="B3" s="262" t="s">
        <v>110</v>
      </c>
      <c r="C3" s="262" t="s">
        <v>111</v>
      </c>
      <c r="D3" s="262" t="s">
        <v>112</v>
      </c>
      <c r="E3" s="262" t="s">
        <v>136</v>
      </c>
      <c r="F3" s="262" t="s">
        <v>110</v>
      </c>
      <c r="G3" s="262" t="s">
        <v>111</v>
      </c>
      <c r="H3" s="263" t="s">
        <v>112</v>
      </c>
      <c r="I3" s="261" t="s">
        <v>136</v>
      </c>
      <c r="J3" s="262" t="s">
        <v>110</v>
      </c>
      <c r="K3" s="262" t="s">
        <v>111</v>
      </c>
      <c r="L3" s="262" t="s">
        <v>112</v>
      </c>
      <c r="M3" s="262" t="s">
        <v>136</v>
      </c>
      <c r="N3" s="262" t="s">
        <v>110</v>
      </c>
      <c r="O3" s="262" t="s">
        <v>111</v>
      </c>
      <c r="P3" s="263" t="s">
        <v>112</v>
      </c>
    </row>
    <row r="4" spans="1:16" s="68" customFormat="1" ht="18" customHeight="1">
      <c r="A4" s="38" t="s">
        <v>517</v>
      </c>
      <c r="B4" s="60">
        <v>416120</v>
      </c>
      <c r="C4" s="61">
        <v>200972</v>
      </c>
      <c r="D4" s="62">
        <v>215148</v>
      </c>
      <c r="E4" s="63"/>
      <c r="F4" s="64"/>
      <c r="G4" s="65"/>
      <c r="H4" s="65"/>
      <c r="I4" s="66"/>
      <c r="J4" s="64"/>
      <c r="K4" s="65"/>
      <c r="L4" s="67"/>
      <c r="M4" s="63"/>
      <c r="N4" s="64"/>
      <c r="O4" s="65"/>
      <c r="P4" s="65"/>
    </row>
    <row r="5" spans="1:16" ht="18" customHeight="1">
      <c r="A5" s="42"/>
      <c r="B5" s="69"/>
      <c r="D5" s="70"/>
      <c r="E5" s="71"/>
      <c r="F5" s="69"/>
      <c r="I5" s="42"/>
      <c r="J5" s="69"/>
      <c r="L5" s="70"/>
      <c r="M5" s="71"/>
      <c r="N5" s="69"/>
    </row>
    <row r="6" spans="1:16" s="68" customFormat="1" ht="18" customHeight="1">
      <c r="A6" s="75" t="s">
        <v>518</v>
      </c>
      <c r="B6" s="72">
        <v>14121</v>
      </c>
      <c r="C6" s="73">
        <v>7196</v>
      </c>
      <c r="D6" s="73">
        <v>6925</v>
      </c>
      <c r="E6" s="74" t="s">
        <v>519</v>
      </c>
      <c r="F6" s="72">
        <v>19956</v>
      </c>
      <c r="G6" s="73">
        <v>10261</v>
      </c>
      <c r="H6" s="73">
        <v>9695</v>
      </c>
      <c r="I6" s="75" t="s">
        <v>520</v>
      </c>
      <c r="J6" s="72">
        <v>34385</v>
      </c>
      <c r="K6" s="73">
        <v>17302</v>
      </c>
      <c r="L6" s="76">
        <v>17083</v>
      </c>
      <c r="M6" s="74" t="s">
        <v>521</v>
      </c>
      <c r="N6" s="72">
        <v>28815</v>
      </c>
      <c r="O6" s="73">
        <v>12979</v>
      </c>
      <c r="P6" s="73">
        <v>15836</v>
      </c>
    </row>
    <row r="7" spans="1:16" ht="18" customHeight="1">
      <c r="A7" s="42">
        <v>0</v>
      </c>
      <c r="B7" s="44">
        <v>2496</v>
      </c>
      <c r="C7" s="44">
        <v>1280</v>
      </c>
      <c r="D7" s="44">
        <v>1216</v>
      </c>
      <c r="E7" s="77">
        <v>25</v>
      </c>
      <c r="F7" s="44">
        <v>4077</v>
      </c>
      <c r="G7" s="44">
        <v>2121</v>
      </c>
      <c r="H7" s="44">
        <v>1956</v>
      </c>
      <c r="I7" s="42">
        <v>50</v>
      </c>
      <c r="J7" s="44">
        <v>7116</v>
      </c>
      <c r="K7" s="44">
        <v>3484</v>
      </c>
      <c r="L7" s="44">
        <v>3632</v>
      </c>
      <c r="M7" s="77">
        <v>75</v>
      </c>
      <c r="N7" s="44">
        <v>6387</v>
      </c>
      <c r="O7" s="44">
        <v>2918</v>
      </c>
      <c r="P7" s="44">
        <v>3469</v>
      </c>
    </row>
    <row r="8" spans="1:16" ht="18" customHeight="1">
      <c r="A8" s="42">
        <v>1</v>
      </c>
      <c r="B8" s="44">
        <v>2676</v>
      </c>
      <c r="C8" s="44">
        <v>1396</v>
      </c>
      <c r="D8" s="44">
        <v>1280</v>
      </c>
      <c r="E8" s="77">
        <v>26</v>
      </c>
      <c r="F8" s="44">
        <v>4046</v>
      </c>
      <c r="G8" s="44">
        <v>2112</v>
      </c>
      <c r="H8" s="44">
        <v>1934</v>
      </c>
      <c r="I8" s="42">
        <v>51</v>
      </c>
      <c r="J8" s="44">
        <v>7312</v>
      </c>
      <c r="K8" s="44">
        <v>3738</v>
      </c>
      <c r="L8" s="44">
        <v>3574</v>
      </c>
      <c r="M8" s="77">
        <v>76</v>
      </c>
      <c r="N8" s="44">
        <v>7010</v>
      </c>
      <c r="O8" s="44">
        <v>3194</v>
      </c>
      <c r="P8" s="44">
        <v>3816</v>
      </c>
    </row>
    <row r="9" spans="1:16" ht="18" customHeight="1">
      <c r="A9" s="42">
        <v>2</v>
      </c>
      <c r="B9" s="44">
        <v>2843</v>
      </c>
      <c r="C9" s="44">
        <v>1463</v>
      </c>
      <c r="D9" s="44">
        <v>1380</v>
      </c>
      <c r="E9" s="77">
        <v>27</v>
      </c>
      <c r="F9" s="44">
        <v>4026</v>
      </c>
      <c r="G9" s="44">
        <v>2067</v>
      </c>
      <c r="H9" s="44">
        <v>1959</v>
      </c>
      <c r="I9" s="42">
        <v>52</v>
      </c>
      <c r="J9" s="44">
        <v>6991</v>
      </c>
      <c r="K9" s="44">
        <v>3520</v>
      </c>
      <c r="L9" s="44">
        <v>3471</v>
      </c>
      <c r="M9" s="77">
        <v>77</v>
      </c>
      <c r="N9" s="44">
        <v>6948</v>
      </c>
      <c r="O9" s="44">
        <v>3099</v>
      </c>
      <c r="P9" s="44">
        <v>3849</v>
      </c>
    </row>
    <row r="10" spans="1:16" ht="18" customHeight="1">
      <c r="A10" s="42">
        <v>3</v>
      </c>
      <c r="B10" s="44">
        <v>3028</v>
      </c>
      <c r="C10" s="44">
        <v>1521</v>
      </c>
      <c r="D10" s="44">
        <v>1507</v>
      </c>
      <c r="E10" s="77">
        <v>28</v>
      </c>
      <c r="F10" s="44">
        <v>3948</v>
      </c>
      <c r="G10" s="44">
        <v>2006</v>
      </c>
      <c r="H10" s="44">
        <v>1942</v>
      </c>
      <c r="I10" s="42">
        <v>53</v>
      </c>
      <c r="J10" s="44">
        <v>6661</v>
      </c>
      <c r="K10" s="44">
        <v>3360</v>
      </c>
      <c r="L10" s="44">
        <v>3301</v>
      </c>
      <c r="M10" s="77">
        <v>78</v>
      </c>
      <c r="N10" s="44">
        <v>5236</v>
      </c>
      <c r="O10" s="44">
        <v>2330</v>
      </c>
      <c r="P10" s="44">
        <v>2906</v>
      </c>
    </row>
    <row r="11" spans="1:16" ht="18" customHeight="1">
      <c r="A11" s="42">
        <v>4</v>
      </c>
      <c r="B11" s="44">
        <v>3078</v>
      </c>
      <c r="C11" s="44">
        <v>1536</v>
      </c>
      <c r="D11" s="44">
        <v>1542</v>
      </c>
      <c r="E11" s="77">
        <v>29</v>
      </c>
      <c r="F11" s="44">
        <v>3859</v>
      </c>
      <c r="G11" s="44">
        <v>1955</v>
      </c>
      <c r="H11" s="44">
        <v>1904</v>
      </c>
      <c r="I11" s="42">
        <v>54</v>
      </c>
      <c r="J11" s="44">
        <v>6305</v>
      </c>
      <c r="K11" s="44">
        <v>3200</v>
      </c>
      <c r="L11" s="44">
        <v>3105</v>
      </c>
      <c r="M11" s="77">
        <v>79</v>
      </c>
      <c r="N11" s="44">
        <v>3234</v>
      </c>
      <c r="O11" s="44">
        <v>1438</v>
      </c>
      <c r="P11" s="44">
        <v>1796</v>
      </c>
    </row>
    <row r="12" spans="1:16" ht="18" customHeight="1">
      <c r="A12" s="42"/>
      <c r="B12" s="69"/>
      <c r="D12" s="70"/>
      <c r="E12" s="77"/>
      <c r="F12" s="69"/>
      <c r="I12" s="42"/>
      <c r="J12" s="69"/>
      <c r="L12" s="70"/>
      <c r="M12" s="77"/>
      <c r="N12" s="69"/>
    </row>
    <row r="13" spans="1:16" s="68" customFormat="1" ht="18" customHeight="1">
      <c r="A13" s="75" t="s">
        <v>522</v>
      </c>
      <c r="B13" s="72">
        <v>16996</v>
      </c>
      <c r="C13" s="73">
        <v>8742</v>
      </c>
      <c r="D13" s="73">
        <v>8254</v>
      </c>
      <c r="E13" s="74" t="s">
        <v>523</v>
      </c>
      <c r="F13" s="72">
        <v>20328</v>
      </c>
      <c r="G13" s="73">
        <v>10441</v>
      </c>
      <c r="H13" s="73">
        <v>9887</v>
      </c>
      <c r="I13" s="75" t="s">
        <v>524</v>
      </c>
      <c r="J13" s="72">
        <v>27493</v>
      </c>
      <c r="K13" s="73">
        <v>13520</v>
      </c>
      <c r="L13" s="76">
        <v>13973</v>
      </c>
      <c r="M13" s="74" t="s">
        <v>525</v>
      </c>
      <c r="N13" s="72">
        <v>18985</v>
      </c>
      <c r="O13" s="73">
        <v>7862</v>
      </c>
      <c r="P13" s="73">
        <v>11123</v>
      </c>
    </row>
    <row r="14" spans="1:16" ht="18" customHeight="1">
      <c r="A14" s="42">
        <v>5</v>
      </c>
      <c r="B14" s="44">
        <v>3115</v>
      </c>
      <c r="C14" s="44">
        <v>1576</v>
      </c>
      <c r="D14" s="44">
        <v>1539</v>
      </c>
      <c r="E14" s="77">
        <v>30</v>
      </c>
      <c r="F14" s="44">
        <v>4145</v>
      </c>
      <c r="G14" s="44">
        <v>2165</v>
      </c>
      <c r="H14" s="44">
        <v>1980</v>
      </c>
      <c r="I14" s="42">
        <v>55</v>
      </c>
      <c r="J14" s="44">
        <v>6140</v>
      </c>
      <c r="K14" s="44">
        <v>3077</v>
      </c>
      <c r="L14" s="44">
        <v>3063</v>
      </c>
      <c r="M14" s="77">
        <v>80</v>
      </c>
      <c r="N14" s="44">
        <v>3818</v>
      </c>
      <c r="O14" s="44">
        <v>1673</v>
      </c>
      <c r="P14" s="44">
        <v>2145</v>
      </c>
    </row>
    <row r="15" spans="1:16" ht="18" customHeight="1">
      <c r="A15" s="42">
        <v>6</v>
      </c>
      <c r="B15" s="44">
        <v>3253</v>
      </c>
      <c r="C15" s="44">
        <v>1665</v>
      </c>
      <c r="D15" s="44">
        <v>1588</v>
      </c>
      <c r="E15" s="77">
        <v>31</v>
      </c>
      <c r="F15" s="44">
        <v>3900</v>
      </c>
      <c r="G15" s="44">
        <v>1951</v>
      </c>
      <c r="H15" s="44">
        <v>1949</v>
      </c>
      <c r="I15" s="42">
        <v>56</v>
      </c>
      <c r="J15" s="44">
        <v>5939</v>
      </c>
      <c r="K15" s="44">
        <v>2963</v>
      </c>
      <c r="L15" s="44">
        <v>2976</v>
      </c>
      <c r="M15" s="77">
        <v>81</v>
      </c>
      <c r="N15" s="44">
        <v>4019</v>
      </c>
      <c r="O15" s="44">
        <v>1622</v>
      </c>
      <c r="P15" s="44">
        <v>2397</v>
      </c>
    </row>
    <row r="16" spans="1:16" ht="18" customHeight="1">
      <c r="A16" s="42">
        <v>7</v>
      </c>
      <c r="B16" s="44">
        <v>3450</v>
      </c>
      <c r="C16" s="44">
        <v>1789</v>
      </c>
      <c r="D16" s="44">
        <v>1661</v>
      </c>
      <c r="E16" s="77">
        <v>32</v>
      </c>
      <c r="F16" s="44">
        <v>3992</v>
      </c>
      <c r="G16" s="44">
        <v>2057</v>
      </c>
      <c r="H16" s="44">
        <v>1935</v>
      </c>
      <c r="I16" s="42">
        <v>57</v>
      </c>
      <c r="J16" s="44">
        <v>5668</v>
      </c>
      <c r="K16" s="44">
        <v>2756</v>
      </c>
      <c r="L16" s="44">
        <v>2912</v>
      </c>
      <c r="M16" s="77">
        <v>82</v>
      </c>
      <c r="N16" s="44">
        <v>3864</v>
      </c>
      <c r="O16" s="44">
        <v>1623</v>
      </c>
      <c r="P16" s="44">
        <v>2241</v>
      </c>
    </row>
    <row r="17" spans="1:16" ht="18" customHeight="1">
      <c r="A17" s="42">
        <v>8</v>
      </c>
      <c r="B17" s="44">
        <v>3574</v>
      </c>
      <c r="C17" s="44">
        <v>1820</v>
      </c>
      <c r="D17" s="44">
        <v>1754</v>
      </c>
      <c r="E17" s="77">
        <v>33</v>
      </c>
      <c r="F17" s="44">
        <v>4091</v>
      </c>
      <c r="G17" s="44">
        <v>2126</v>
      </c>
      <c r="H17" s="44">
        <v>1965</v>
      </c>
      <c r="I17" s="42">
        <v>58</v>
      </c>
      <c r="J17" s="44">
        <v>4649</v>
      </c>
      <c r="K17" s="44">
        <v>2239</v>
      </c>
      <c r="L17" s="44">
        <v>2410</v>
      </c>
      <c r="M17" s="77">
        <v>83</v>
      </c>
      <c r="N17" s="44">
        <v>3923</v>
      </c>
      <c r="O17" s="44">
        <v>1601</v>
      </c>
      <c r="P17" s="44">
        <v>2322</v>
      </c>
    </row>
    <row r="18" spans="1:16" ht="18" customHeight="1">
      <c r="A18" s="42">
        <v>9</v>
      </c>
      <c r="B18" s="44">
        <v>3604</v>
      </c>
      <c r="C18" s="44">
        <v>1892</v>
      </c>
      <c r="D18" s="44">
        <v>1712</v>
      </c>
      <c r="E18" s="77">
        <v>34</v>
      </c>
      <c r="F18" s="44">
        <v>4200</v>
      </c>
      <c r="G18" s="44">
        <v>2142</v>
      </c>
      <c r="H18" s="44">
        <v>2058</v>
      </c>
      <c r="I18" s="42">
        <v>59</v>
      </c>
      <c r="J18" s="44">
        <v>5097</v>
      </c>
      <c r="K18" s="44">
        <v>2485</v>
      </c>
      <c r="L18" s="44">
        <v>2612</v>
      </c>
      <c r="M18" s="77">
        <v>84</v>
      </c>
      <c r="N18" s="44">
        <v>3361</v>
      </c>
      <c r="O18" s="44">
        <v>1343</v>
      </c>
      <c r="P18" s="44">
        <v>2018</v>
      </c>
    </row>
    <row r="19" spans="1:16" ht="18" customHeight="1">
      <c r="A19" s="42"/>
      <c r="B19" s="69"/>
      <c r="D19" s="70"/>
      <c r="E19" s="77"/>
      <c r="F19" s="69"/>
      <c r="I19" s="42"/>
      <c r="J19" s="69"/>
      <c r="L19" s="70"/>
      <c r="M19" s="77"/>
      <c r="N19" s="69"/>
    </row>
    <row r="20" spans="1:16" s="68" customFormat="1" ht="18" customHeight="1">
      <c r="A20" s="75" t="s">
        <v>526</v>
      </c>
      <c r="B20" s="72">
        <v>19025</v>
      </c>
      <c r="C20" s="73">
        <v>9711</v>
      </c>
      <c r="D20" s="73">
        <v>9314</v>
      </c>
      <c r="E20" s="74" t="s">
        <v>527</v>
      </c>
      <c r="F20" s="72">
        <v>22940</v>
      </c>
      <c r="G20" s="73">
        <v>11640</v>
      </c>
      <c r="H20" s="73">
        <v>11300</v>
      </c>
      <c r="I20" s="75" t="s">
        <v>528</v>
      </c>
      <c r="J20" s="72">
        <v>24212</v>
      </c>
      <c r="K20" s="73">
        <v>11812</v>
      </c>
      <c r="L20" s="76">
        <v>12400</v>
      </c>
      <c r="M20" s="74" t="s">
        <v>529</v>
      </c>
      <c r="N20" s="72">
        <v>12567</v>
      </c>
      <c r="O20" s="73">
        <v>4617</v>
      </c>
      <c r="P20" s="73">
        <v>7950</v>
      </c>
    </row>
    <row r="21" spans="1:16" ht="18" customHeight="1">
      <c r="A21" s="42">
        <v>10</v>
      </c>
      <c r="B21" s="44">
        <v>3745</v>
      </c>
      <c r="C21" s="44">
        <v>1932</v>
      </c>
      <c r="D21" s="44">
        <v>1813</v>
      </c>
      <c r="E21" s="77">
        <v>35</v>
      </c>
      <c r="F21" s="44">
        <v>4225</v>
      </c>
      <c r="G21" s="44">
        <v>2118</v>
      </c>
      <c r="H21" s="44">
        <v>2107</v>
      </c>
      <c r="I21" s="42">
        <v>60</v>
      </c>
      <c r="J21" s="44">
        <v>5318</v>
      </c>
      <c r="K21" s="44">
        <v>2559</v>
      </c>
      <c r="L21" s="44">
        <v>2759</v>
      </c>
      <c r="M21" s="77">
        <v>85</v>
      </c>
      <c r="N21" s="44">
        <v>2820</v>
      </c>
      <c r="O21" s="44">
        <v>1136</v>
      </c>
      <c r="P21" s="44">
        <v>1684</v>
      </c>
    </row>
    <row r="22" spans="1:16" ht="18" customHeight="1">
      <c r="A22" s="42">
        <v>11</v>
      </c>
      <c r="B22" s="44">
        <v>3819</v>
      </c>
      <c r="C22" s="44">
        <v>1932</v>
      </c>
      <c r="D22" s="44">
        <v>1887</v>
      </c>
      <c r="E22" s="77">
        <v>36</v>
      </c>
      <c r="F22" s="44">
        <v>4480</v>
      </c>
      <c r="G22" s="44">
        <v>2272</v>
      </c>
      <c r="H22" s="44">
        <v>2208</v>
      </c>
      <c r="I22" s="42">
        <v>61</v>
      </c>
      <c r="J22" s="44">
        <v>4901</v>
      </c>
      <c r="K22" s="44">
        <v>2377</v>
      </c>
      <c r="L22" s="44">
        <v>2524</v>
      </c>
      <c r="M22" s="77">
        <v>86</v>
      </c>
      <c r="N22" s="44">
        <v>2343</v>
      </c>
      <c r="O22" s="44">
        <v>876</v>
      </c>
      <c r="P22" s="44">
        <v>1467</v>
      </c>
    </row>
    <row r="23" spans="1:16" ht="18" customHeight="1">
      <c r="A23" s="42">
        <v>12</v>
      </c>
      <c r="B23" s="44">
        <v>3822</v>
      </c>
      <c r="C23" s="44">
        <v>1925</v>
      </c>
      <c r="D23" s="44">
        <v>1897</v>
      </c>
      <c r="E23" s="77">
        <v>37</v>
      </c>
      <c r="F23" s="44">
        <v>4531</v>
      </c>
      <c r="G23" s="44">
        <v>2310</v>
      </c>
      <c r="H23" s="44">
        <v>2221</v>
      </c>
      <c r="I23" s="42">
        <v>62</v>
      </c>
      <c r="J23" s="44">
        <v>4746</v>
      </c>
      <c r="K23" s="44">
        <v>2379</v>
      </c>
      <c r="L23" s="44">
        <v>2367</v>
      </c>
      <c r="M23" s="77">
        <v>87</v>
      </c>
      <c r="N23" s="44">
        <v>2805</v>
      </c>
      <c r="O23" s="44">
        <v>1019</v>
      </c>
      <c r="P23" s="44">
        <v>1786</v>
      </c>
    </row>
    <row r="24" spans="1:16" ht="18" customHeight="1">
      <c r="A24" s="42">
        <v>13</v>
      </c>
      <c r="B24" s="44">
        <v>3857</v>
      </c>
      <c r="C24" s="44">
        <v>1939</v>
      </c>
      <c r="D24" s="44">
        <v>1918</v>
      </c>
      <c r="E24" s="77">
        <v>38</v>
      </c>
      <c r="F24" s="44">
        <v>4745</v>
      </c>
      <c r="G24" s="44">
        <v>2374</v>
      </c>
      <c r="H24" s="44">
        <v>2371</v>
      </c>
      <c r="I24" s="42">
        <v>63</v>
      </c>
      <c r="J24" s="44">
        <v>4736</v>
      </c>
      <c r="K24" s="44">
        <v>2289</v>
      </c>
      <c r="L24" s="44">
        <v>2447</v>
      </c>
      <c r="M24" s="77">
        <v>88</v>
      </c>
      <c r="N24" s="44">
        <v>2336</v>
      </c>
      <c r="O24" s="44">
        <v>817</v>
      </c>
      <c r="P24" s="44">
        <v>1519</v>
      </c>
    </row>
    <row r="25" spans="1:16" ht="18" customHeight="1">
      <c r="A25" s="42">
        <v>14</v>
      </c>
      <c r="B25" s="44">
        <v>3782</v>
      </c>
      <c r="C25" s="44">
        <v>1983</v>
      </c>
      <c r="D25" s="44">
        <v>1799</v>
      </c>
      <c r="E25" s="77">
        <v>39</v>
      </c>
      <c r="F25" s="44">
        <v>4959</v>
      </c>
      <c r="G25" s="44">
        <v>2566</v>
      </c>
      <c r="H25" s="44">
        <v>2393</v>
      </c>
      <c r="I25" s="42">
        <v>64</v>
      </c>
      <c r="J25" s="44">
        <v>4511</v>
      </c>
      <c r="K25" s="44">
        <v>2208</v>
      </c>
      <c r="L25" s="44">
        <v>2303</v>
      </c>
      <c r="M25" s="77">
        <v>89</v>
      </c>
      <c r="N25" s="44">
        <v>2263</v>
      </c>
      <c r="O25" s="44">
        <v>769</v>
      </c>
      <c r="P25" s="44">
        <v>1494</v>
      </c>
    </row>
    <row r="26" spans="1:16" ht="18" customHeight="1">
      <c r="A26" s="42"/>
      <c r="B26" s="69"/>
      <c r="D26" s="70"/>
      <c r="E26" s="77"/>
      <c r="F26" s="69"/>
      <c r="I26" s="42"/>
      <c r="J26" s="69"/>
      <c r="L26" s="70"/>
      <c r="M26" s="77"/>
      <c r="N26" s="69"/>
    </row>
    <row r="27" spans="1:16" s="68" customFormat="1" ht="18" customHeight="1">
      <c r="A27" s="75" t="s">
        <v>530</v>
      </c>
      <c r="B27" s="72">
        <v>19690</v>
      </c>
      <c r="C27" s="73">
        <v>10089</v>
      </c>
      <c r="D27" s="73">
        <v>9601</v>
      </c>
      <c r="E27" s="74" t="s">
        <v>531</v>
      </c>
      <c r="F27" s="72">
        <v>25938</v>
      </c>
      <c r="G27" s="73">
        <v>12899</v>
      </c>
      <c r="H27" s="73">
        <v>13039</v>
      </c>
      <c r="I27" s="75" t="s">
        <v>532</v>
      </c>
      <c r="J27" s="72">
        <v>23926</v>
      </c>
      <c r="K27" s="73">
        <v>11476</v>
      </c>
      <c r="L27" s="76">
        <v>12450</v>
      </c>
      <c r="M27" s="74" t="s">
        <v>533</v>
      </c>
      <c r="N27" s="72">
        <v>7038</v>
      </c>
      <c r="O27" s="73">
        <v>2033</v>
      </c>
      <c r="P27" s="73">
        <v>5005</v>
      </c>
    </row>
    <row r="28" spans="1:16" ht="18" customHeight="1">
      <c r="A28" s="42">
        <v>15</v>
      </c>
      <c r="B28" s="44">
        <v>3983</v>
      </c>
      <c r="C28" s="44">
        <v>2073</v>
      </c>
      <c r="D28" s="44">
        <v>1910</v>
      </c>
      <c r="E28" s="77">
        <v>40</v>
      </c>
      <c r="F28" s="44">
        <v>5067</v>
      </c>
      <c r="G28" s="44">
        <v>2517</v>
      </c>
      <c r="H28" s="44">
        <v>2550</v>
      </c>
      <c r="I28" s="42">
        <v>65</v>
      </c>
      <c r="J28" s="44">
        <v>4801</v>
      </c>
      <c r="K28" s="44">
        <v>2340</v>
      </c>
      <c r="L28" s="44">
        <v>2461</v>
      </c>
      <c r="M28" s="77">
        <v>90</v>
      </c>
      <c r="N28" s="44">
        <v>1821</v>
      </c>
      <c r="O28" s="44">
        <v>573</v>
      </c>
      <c r="P28" s="44">
        <v>1248</v>
      </c>
    </row>
    <row r="29" spans="1:16" ht="18" customHeight="1">
      <c r="A29" s="42">
        <v>16</v>
      </c>
      <c r="B29" s="44">
        <v>3968</v>
      </c>
      <c r="C29" s="44">
        <v>2058</v>
      </c>
      <c r="D29" s="44">
        <v>1910</v>
      </c>
      <c r="E29" s="77">
        <v>41</v>
      </c>
      <c r="F29" s="44">
        <v>5380</v>
      </c>
      <c r="G29" s="44">
        <v>2673</v>
      </c>
      <c r="H29" s="44">
        <v>2707</v>
      </c>
      <c r="I29" s="42">
        <v>66</v>
      </c>
      <c r="J29" s="44">
        <v>5073</v>
      </c>
      <c r="K29" s="44">
        <v>2442</v>
      </c>
      <c r="L29" s="44">
        <v>2631</v>
      </c>
      <c r="M29" s="77">
        <v>91</v>
      </c>
      <c r="N29" s="44">
        <v>1633</v>
      </c>
      <c r="O29" s="44">
        <v>474</v>
      </c>
      <c r="P29" s="44">
        <v>1159</v>
      </c>
    </row>
    <row r="30" spans="1:16" ht="18" customHeight="1">
      <c r="A30" s="42">
        <v>17</v>
      </c>
      <c r="B30" s="44">
        <v>3982</v>
      </c>
      <c r="C30" s="44">
        <v>2067</v>
      </c>
      <c r="D30" s="44">
        <v>1915</v>
      </c>
      <c r="E30" s="77">
        <v>42</v>
      </c>
      <c r="F30" s="44">
        <v>5059</v>
      </c>
      <c r="G30" s="44">
        <v>2466</v>
      </c>
      <c r="H30" s="44">
        <v>2593</v>
      </c>
      <c r="I30" s="42">
        <v>67</v>
      </c>
      <c r="J30" s="44">
        <v>4496</v>
      </c>
      <c r="K30" s="44">
        <v>2110</v>
      </c>
      <c r="L30" s="44">
        <v>2386</v>
      </c>
      <c r="M30" s="77">
        <v>92</v>
      </c>
      <c r="N30" s="44">
        <v>1450</v>
      </c>
      <c r="O30" s="44">
        <v>425</v>
      </c>
      <c r="P30" s="44">
        <v>1025</v>
      </c>
    </row>
    <row r="31" spans="1:16" ht="18" customHeight="1">
      <c r="A31" s="42">
        <v>18</v>
      </c>
      <c r="B31" s="44">
        <v>3886</v>
      </c>
      <c r="C31" s="44">
        <v>1958</v>
      </c>
      <c r="D31" s="44">
        <v>1928</v>
      </c>
      <c r="E31" s="77">
        <v>43</v>
      </c>
      <c r="F31" s="44">
        <v>5095</v>
      </c>
      <c r="G31" s="44">
        <v>2542</v>
      </c>
      <c r="H31" s="44">
        <v>2553</v>
      </c>
      <c r="I31" s="42">
        <v>68</v>
      </c>
      <c r="J31" s="44">
        <v>4728</v>
      </c>
      <c r="K31" s="44">
        <v>2271</v>
      </c>
      <c r="L31" s="44">
        <v>2457</v>
      </c>
      <c r="M31" s="77">
        <v>93</v>
      </c>
      <c r="N31" s="44">
        <v>1135</v>
      </c>
      <c r="O31" s="44">
        <v>302</v>
      </c>
      <c r="P31" s="44">
        <v>833</v>
      </c>
    </row>
    <row r="32" spans="1:16" ht="18" customHeight="1">
      <c r="A32" s="42">
        <v>19</v>
      </c>
      <c r="B32" s="44">
        <v>3871</v>
      </c>
      <c r="C32" s="44">
        <v>1933</v>
      </c>
      <c r="D32" s="44">
        <v>1938</v>
      </c>
      <c r="E32" s="77">
        <v>44</v>
      </c>
      <c r="F32" s="44">
        <v>5337</v>
      </c>
      <c r="G32" s="44">
        <v>2701</v>
      </c>
      <c r="H32" s="44">
        <v>2636</v>
      </c>
      <c r="I32" s="42">
        <v>69</v>
      </c>
      <c r="J32" s="44">
        <v>4828</v>
      </c>
      <c r="K32" s="44">
        <v>2313</v>
      </c>
      <c r="L32" s="44">
        <v>2515</v>
      </c>
      <c r="M32" s="77">
        <v>94</v>
      </c>
      <c r="N32" s="44">
        <v>999</v>
      </c>
      <c r="O32" s="44">
        <v>259</v>
      </c>
      <c r="P32" s="44">
        <v>740</v>
      </c>
    </row>
    <row r="33" spans="1:16" ht="18" customHeight="1">
      <c r="A33" s="42"/>
      <c r="B33" s="69"/>
      <c r="D33" s="70"/>
      <c r="E33" s="77"/>
      <c r="F33" s="69"/>
      <c r="I33" s="42"/>
      <c r="J33" s="69"/>
      <c r="L33" s="70"/>
      <c r="M33" s="77"/>
      <c r="N33" s="69"/>
    </row>
    <row r="34" spans="1:16" s="68" customFormat="1" ht="18" customHeight="1">
      <c r="A34" s="75" t="s">
        <v>534</v>
      </c>
      <c r="B34" s="72">
        <v>20297</v>
      </c>
      <c r="C34" s="73">
        <v>10424</v>
      </c>
      <c r="D34" s="73">
        <v>9873</v>
      </c>
      <c r="E34" s="74" t="s">
        <v>535</v>
      </c>
      <c r="F34" s="72">
        <v>30438</v>
      </c>
      <c r="G34" s="73">
        <v>15206</v>
      </c>
      <c r="H34" s="73">
        <v>15232</v>
      </c>
      <c r="I34" s="75" t="s">
        <v>536</v>
      </c>
      <c r="J34" s="72">
        <v>26239</v>
      </c>
      <c r="K34" s="73">
        <v>12206</v>
      </c>
      <c r="L34" s="76">
        <v>14033</v>
      </c>
      <c r="M34" s="74" t="s">
        <v>537</v>
      </c>
      <c r="N34" s="78">
        <v>2731</v>
      </c>
      <c r="O34" s="78">
        <v>556</v>
      </c>
      <c r="P34" s="78">
        <v>2175</v>
      </c>
    </row>
    <row r="35" spans="1:16" ht="18" customHeight="1">
      <c r="A35" s="42">
        <v>20</v>
      </c>
      <c r="B35" s="44">
        <v>4027</v>
      </c>
      <c r="C35" s="44">
        <v>2040</v>
      </c>
      <c r="D35" s="44">
        <v>1987</v>
      </c>
      <c r="E35" s="77">
        <v>45</v>
      </c>
      <c r="F35" s="44">
        <v>5701</v>
      </c>
      <c r="G35" s="44">
        <v>2842</v>
      </c>
      <c r="H35" s="44">
        <v>2859</v>
      </c>
      <c r="I35" s="42">
        <v>70</v>
      </c>
      <c r="J35" s="44">
        <v>4706</v>
      </c>
      <c r="K35" s="44">
        <v>2235</v>
      </c>
      <c r="L35" s="44">
        <v>2471</v>
      </c>
      <c r="M35" s="77"/>
      <c r="N35" s="69"/>
    </row>
    <row r="36" spans="1:16" ht="18" customHeight="1">
      <c r="A36" s="42">
        <v>21</v>
      </c>
      <c r="B36" s="44">
        <v>4037</v>
      </c>
      <c r="C36" s="44">
        <v>2045</v>
      </c>
      <c r="D36" s="44">
        <v>1992</v>
      </c>
      <c r="E36" s="77">
        <v>46</v>
      </c>
      <c r="F36" s="44">
        <v>5758</v>
      </c>
      <c r="G36" s="44">
        <v>2891</v>
      </c>
      <c r="H36" s="44">
        <v>2867</v>
      </c>
      <c r="I36" s="42">
        <v>71</v>
      </c>
      <c r="J36" s="44">
        <v>5139</v>
      </c>
      <c r="K36" s="44">
        <v>2441</v>
      </c>
      <c r="L36" s="44">
        <v>2698</v>
      </c>
      <c r="M36" s="77" t="s">
        <v>538</v>
      </c>
      <c r="N36" s="69">
        <v>205424</v>
      </c>
    </row>
    <row r="37" spans="1:16" ht="18" customHeight="1">
      <c r="A37" s="42">
        <v>22</v>
      </c>
      <c r="B37" s="44">
        <v>4011</v>
      </c>
      <c r="C37" s="44">
        <v>2043</v>
      </c>
      <c r="D37" s="44">
        <v>1968</v>
      </c>
      <c r="E37" s="77">
        <v>47</v>
      </c>
      <c r="F37" s="44">
        <v>5989</v>
      </c>
      <c r="G37" s="44">
        <v>2965</v>
      </c>
      <c r="H37" s="44">
        <v>3024</v>
      </c>
      <c r="I37" s="42">
        <v>72</v>
      </c>
      <c r="J37" s="44">
        <v>5090</v>
      </c>
      <c r="K37" s="44">
        <v>2395</v>
      </c>
      <c r="L37" s="44">
        <v>2695</v>
      </c>
      <c r="M37" s="74"/>
      <c r="N37" s="79"/>
    </row>
    <row r="38" spans="1:16" ht="18" customHeight="1">
      <c r="A38" s="42">
        <v>23</v>
      </c>
      <c r="B38" s="44">
        <v>4023</v>
      </c>
      <c r="C38" s="44">
        <v>2080</v>
      </c>
      <c r="D38" s="44">
        <v>1943</v>
      </c>
      <c r="E38" s="77">
        <v>48</v>
      </c>
      <c r="F38" s="44">
        <v>6323</v>
      </c>
      <c r="G38" s="44">
        <v>3151</v>
      </c>
      <c r="H38" s="44">
        <v>3172</v>
      </c>
      <c r="I38" s="42">
        <v>73</v>
      </c>
      <c r="J38" s="44">
        <v>5418</v>
      </c>
      <c r="K38" s="44">
        <v>2449</v>
      </c>
      <c r="L38" s="44">
        <v>2969</v>
      </c>
      <c r="M38" s="77"/>
      <c r="N38" s="69"/>
    </row>
    <row r="39" spans="1:16" ht="18" customHeight="1" thickBot="1">
      <c r="A39" s="80">
        <v>24</v>
      </c>
      <c r="B39" s="81">
        <v>4199</v>
      </c>
      <c r="C39" s="82">
        <v>2216</v>
      </c>
      <c r="D39" s="83">
        <v>1983</v>
      </c>
      <c r="E39" s="84">
        <v>49</v>
      </c>
      <c r="F39" s="81">
        <v>6667</v>
      </c>
      <c r="G39" s="82">
        <v>3357</v>
      </c>
      <c r="H39" s="82">
        <v>3310</v>
      </c>
      <c r="I39" s="80">
        <v>74</v>
      </c>
      <c r="J39" s="81">
        <v>5886</v>
      </c>
      <c r="K39" s="82">
        <v>2686</v>
      </c>
      <c r="L39" s="83">
        <v>3200</v>
      </c>
      <c r="M39" s="84"/>
      <c r="N39" s="85"/>
      <c r="O39" s="86"/>
      <c r="P39" s="86"/>
    </row>
    <row r="40" spans="1:16" ht="18" customHeight="1">
      <c r="A40" s="87"/>
      <c r="I40" s="88"/>
    </row>
    <row r="41" spans="1:16" ht="18" customHeight="1">
      <c r="D41" s="59" t="s">
        <v>137</v>
      </c>
      <c r="L41" s="59" t="s">
        <v>137</v>
      </c>
    </row>
  </sheetData>
  <phoneticPr fontId="2"/>
  <hyperlinks>
    <hyperlink ref="L1" location="目次!A1" display="目次に戻る" xr:uid="{00000000-0004-0000-0200-000000000000}"/>
  </hyperlinks>
  <pageMargins left="0.59055118110236227" right="0.39370078740157483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8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2"/>
  <sheetViews>
    <sheetView view="pageBreakPreview" zoomScale="98" zoomScaleNormal="100" zoomScaleSheetLayoutView="98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7" sqref="S7"/>
    </sheetView>
  </sheetViews>
  <sheetFormatPr defaultColWidth="11.33203125" defaultRowHeight="13"/>
  <cols>
    <col min="1" max="1" width="15.08203125" style="90" customWidth="1"/>
    <col min="2" max="9" width="9.75" style="90" customWidth="1"/>
    <col min="10" max="13" width="10" style="90" customWidth="1"/>
    <col min="14" max="17" width="9.75" style="90" customWidth="1"/>
    <col min="18" max="18" width="14" style="124" customWidth="1"/>
    <col min="19" max="19" width="12.33203125" style="90" customWidth="1"/>
    <col min="20" max="148" width="11.33203125" style="90"/>
    <col min="149" max="149" width="15.08203125" style="90" customWidth="1"/>
    <col min="150" max="157" width="9.75" style="90" customWidth="1"/>
    <col min="158" max="161" width="10" style="90" customWidth="1"/>
    <col min="162" max="165" width="9.75" style="90" customWidth="1"/>
    <col min="166" max="166" width="14" style="90" customWidth="1"/>
    <col min="167" max="167" width="15.08203125" style="90" customWidth="1"/>
    <col min="168" max="179" width="9.75" style="90" customWidth="1"/>
    <col min="180" max="183" width="10" style="90" customWidth="1"/>
    <col min="184" max="184" width="14" style="90" customWidth="1"/>
    <col min="185" max="185" width="15.08203125" style="90" customWidth="1"/>
    <col min="186" max="197" width="9.75" style="90" customWidth="1"/>
    <col min="198" max="201" width="10" style="90" customWidth="1"/>
    <col min="202" max="202" width="14" style="90" customWidth="1"/>
    <col min="203" max="203" width="15.08203125" style="90" customWidth="1"/>
    <col min="204" max="215" width="9.75" style="90" customWidth="1"/>
    <col min="216" max="219" width="10" style="90" customWidth="1"/>
    <col min="220" max="220" width="14" style="90" customWidth="1"/>
    <col min="221" max="221" width="15.08203125" style="90" customWidth="1"/>
    <col min="222" max="233" width="9.75" style="90" customWidth="1"/>
    <col min="234" max="237" width="10" style="90" customWidth="1"/>
    <col min="238" max="238" width="14" style="90" customWidth="1"/>
    <col min="239" max="239" width="15.08203125" style="90" customWidth="1"/>
    <col min="240" max="251" width="9.75" style="90" customWidth="1"/>
    <col min="252" max="255" width="10" style="90" customWidth="1"/>
    <col min="256" max="256" width="14" style="90" customWidth="1"/>
    <col min="257" max="257" width="15.08203125" style="90" customWidth="1"/>
    <col min="258" max="269" width="9.75" style="90" customWidth="1"/>
    <col min="270" max="273" width="10" style="90" customWidth="1"/>
    <col min="274" max="274" width="14" style="90" customWidth="1"/>
    <col min="275" max="275" width="12.33203125" style="90" customWidth="1"/>
    <col min="276" max="404" width="11.33203125" style="90"/>
    <col min="405" max="405" width="15.08203125" style="90" customWidth="1"/>
    <col min="406" max="413" width="9.75" style="90" customWidth="1"/>
    <col min="414" max="417" width="10" style="90" customWidth="1"/>
    <col min="418" max="421" width="9.75" style="90" customWidth="1"/>
    <col min="422" max="422" width="14" style="90" customWidth="1"/>
    <col min="423" max="423" width="15.08203125" style="90" customWidth="1"/>
    <col min="424" max="435" width="9.75" style="90" customWidth="1"/>
    <col min="436" max="439" width="10" style="90" customWidth="1"/>
    <col min="440" max="440" width="14" style="90" customWidth="1"/>
    <col min="441" max="441" width="15.08203125" style="90" customWidth="1"/>
    <col min="442" max="453" width="9.75" style="90" customWidth="1"/>
    <col min="454" max="457" width="10" style="90" customWidth="1"/>
    <col min="458" max="458" width="14" style="90" customWidth="1"/>
    <col min="459" max="459" width="15.08203125" style="90" customWidth="1"/>
    <col min="460" max="471" width="9.75" style="90" customWidth="1"/>
    <col min="472" max="475" width="10" style="90" customWidth="1"/>
    <col min="476" max="476" width="14" style="90" customWidth="1"/>
    <col min="477" max="477" width="15.08203125" style="90" customWidth="1"/>
    <col min="478" max="489" width="9.75" style="90" customWidth="1"/>
    <col min="490" max="493" width="10" style="90" customWidth="1"/>
    <col min="494" max="494" width="14" style="90" customWidth="1"/>
    <col min="495" max="495" width="15.08203125" style="90" customWidth="1"/>
    <col min="496" max="507" width="9.75" style="90" customWidth="1"/>
    <col min="508" max="511" width="10" style="90" customWidth="1"/>
    <col min="512" max="512" width="14" style="90" customWidth="1"/>
    <col min="513" max="513" width="15.08203125" style="90" customWidth="1"/>
    <col min="514" max="525" width="9.75" style="90" customWidth="1"/>
    <col min="526" max="529" width="10" style="90" customWidth="1"/>
    <col min="530" max="530" width="14" style="90" customWidth="1"/>
    <col min="531" max="531" width="12.33203125" style="90" customWidth="1"/>
    <col min="532" max="660" width="11.33203125" style="90"/>
    <col min="661" max="661" width="15.08203125" style="90" customWidth="1"/>
    <col min="662" max="669" width="9.75" style="90" customWidth="1"/>
    <col min="670" max="673" width="10" style="90" customWidth="1"/>
    <col min="674" max="677" width="9.75" style="90" customWidth="1"/>
    <col min="678" max="678" width="14" style="90" customWidth="1"/>
    <col min="679" max="679" width="15.08203125" style="90" customWidth="1"/>
    <col min="680" max="691" width="9.75" style="90" customWidth="1"/>
    <col min="692" max="695" width="10" style="90" customWidth="1"/>
    <col min="696" max="696" width="14" style="90" customWidth="1"/>
    <col min="697" max="697" width="15.08203125" style="90" customWidth="1"/>
    <col min="698" max="709" width="9.75" style="90" customWidth="1"/>
    <col min="710" max="713" width="10" style="90" customWidth="1"/>
    <col min="714" max="714" width="14" style="90" customWidth="1"/>
    <col min="715" max="715" width="15.08203125" style="90" customWidth="1"/>
    <col min="716" max="727" width="9.75" style="90" customWidth="1"/>
    <col min="728" max="731" width="10" style="90" customWidth="1"/>
    <col min="732" max="732" width="14" style="90" customWidth="1"/>
    <col min="733" max="733" width="15.08203125" style="90" customWidth="1"/>
    <col min="734" max="745" width="9.75" style="90" customWidth="1"/>
    <col min="746" max="749" width="10" style="90" customWidth="1"/>
    <col min="750" max="750" width="14" style="90" customWidth="1"/>
    <col min="751" max="751" width="15.08203125" style="90" customWidth="1"/>
    <col min="752" max="763" width="9.75" style="90" customWidth="1"/>
    <col min="764" max="767" width="10" style="90" customWidth="1"/>
    <col min="768" max="768" width="14" style="90" customWidth="1"/>
    <col min="769" max="769" width="15.08203125" style="90" customWidth="1"/>
    <col min="770" max="781" width="9.75" style="90" customWidth="1"/>
    <col min="782" max="785" width="10" style="90" customWidth="1"/>
    <col min="786" max="786" width="14" style="90" customWidth="1"/>
    <col min="787" max="787" width="12.33203125" style="90" customWidth="1"/>
    <col min="788" max="916" width="11.33203125" style="90"/>
    <col min="917" max="917" width="15.08203125" style="90" customWidth="1"/>
    <col min="918" max="925" width="9.75" style="90" customWidth="1"/>
    <col min="926" max="929" width="10" style="90" customWidth="1"/>
    <col min="930" max="933" width="9.75" style="90" customWidth="1"/>
    <col min="934" max="934" width="14" style="90" customWidth="1"/>
    <col min="935" max="935" width="15.08203125" style="90" customWidth="1"/>
    <col min="936" max="947" width="9.75" style="90" customWidth="1"/>
    <col min="948" max="951" width="10" style="90" customWidth="1"/>
    <col min="952" max="952" width="14" style="90" customWidth="1"/>
    <col min="953" max="953" width="15.08203125" style="90" customWidth="1"/>
    <col min="954" max="965" width="9.75" style="90" customWidth="1"/>
    <col min="966" max="969" width="10" style="90" customWidth="1"/>
    <col min="970" max="970" width="14" style="90" customWidth="1"/>
    <col min="971" max="971" width="15.08203125" style="90" customWidth="1"/>
    <col min="972" max="983" width="9.75" style="90" customWidth="1"/>
    <col min="984" max="987" width="10" style="90" customWidth="1"/>
    <col min="988" max="988" width="14" style="90" customWidth="1"/>
    <col min="989" max="989" width="15.08203125" style="90" customWidth="1"/>
    <col min="990" max="1001" width="9.75" style="90" customWidth="1"/>
    <col min="1002" max="1005" width="10" style="90" customWidth="1"/>
    <col min="1006" max="1006" width="14" style="90" customWidth="1"/>
    <col min="1007" max="1007" width="15.08203125" style="90" customWidth="1"/>
    <col min="1008" max="1019" width="9.75" style="90" customWidth="1"/>
    <col min="1020" max="1023" width="10" style="90" customWidth="1"/>
    <col min="1024" max="1024" width="14" style="90" customWidth="1"/>
    <col min="1025" max="1025" width="15.08203125" style="90" customWidth="1"/>
    <col min="1026" max="1037" width="9.75" style="90" customWidth="1"/>
    <col min="1038" max="1041" width="10" style="90" customWidth="1"/>
    <col min="1042" max="1042" width="14" style="90" customWidth="1"/>
    <col min="1043" max="1043" width="12.33203125" style="90" customWidth="1"/>
    <col min="1044" max="1172" width="11.33203125" style="90"/>
    <col min="1173" max="1173" width="15.08203125" style="90" customWidth="1"/>
    <col min="1174" max="1181" width="9.75" style="90" customWidth="1"/>
    <col min="1182" max="1185" width="10" style="90" customWidth="1"/>
    <col min="1186" max="1189" width="9.75" style="90" customWidth="1"/>
    <col min="1190" max="1190" width="14" style="90" customWidth="1"/>
    <col min="1191" max="1191" width="15.08203125" style="90" customWidth="1"/>
    <col min="1192" max="1203" width="9.75" style="90" customWidth="1"/>
    <col min="1204" max="1207" width="10" style="90" customWidth="1"/>
    <col min="1208" max="1208" width="14" style="90" customWidth="1"/>
    <col min="1209" max="1209" width="15.08203125" style="90" customWidth="1"/>
    <col min="1210" max="1221" width="9.75" style="90" customWidth="1"/>
    <col min="1222" max="1225" width="10" style="90" customWidth="1"/>
    <col min="1226" max="1226" width="14" style="90" customWidth="1"/>
    <col min="1227" max="1227" width="15.08203125" style="90" customWidth="1"/>
    <col min="1228" max="1239" width="9.75" style="90" customWidth="1"/>
    <col min="1240" max="1243" width="10" style="90" customWidth="1"/>
    <col min="1244" max="1244" width="14" style="90" customWidth="1"/>
    <col min="1245" max="1245" width="15.08203125" style="90" customWidth="1"/>
    <col min="1246" max="1257" width="9.75" style="90" customWidth="1"/>
    <col min="1258" max="1261" width="10" style="90" customWidth="1"/>
    <col min="1262" max="1262" width="14" style="90" customWidth="1"/>
    <col min="1263" max="1263" width="15.08203125" style="90" customWidth="1"/>
    <col min="1264" max="1275" width="9.75" style="90" customWidth="1"/>
    <col min="1276" max="1279" width="10" style="90" customWidth="1"/>
    <col min="1280" max="1280" width="14" style="90" customWidth="1"/>
    <col min="1281" max="1281" width="15.08203125" style="90" customWidth="1"/>
    <col min="1282" max="1293" width="9.75" style="90" customWidth="1"/>
    <col min="1294" max="1297" width="10" style="90" customWidth="1"/>
    <col min="1298" max="1298" width="14" style="90" customWidth="1"/>
    <col min="1299" max="1299" width="12.33203125" style="90" customWidth="1"/>
    <col min="1300" max="1428" width="11.33203125" style="90"/>
    <col min="1429" max="1429" width="15.08203125" style="90" customWidth="1"/>
    <col min="1430" max="1437" width="9.75" style="90" customWidth="1"/>
    <col min="1438" max="1441" width="10" style="90" customWidth="1"/>
    <col min="1442" max="1445" width="9.75" style="90" customWidth="1"/>
    <col min="1446" max="1446" width="14" style="90" customWidth="1"/>
    <col min="1447" max="1447" width="15.08203125" style="90" customWidth="1"/>
    <col min="1448" max="1459" width="9.75" style="90" customWidth="1"/>
    <col min="1460" max="1463" width="10" style="90" customWidth="1"/>
    <col min="1464" max="1464" width="14" style="90" customWidth="1"/>
    <col min="1465" max="1465" width="15.08203125" style="90" customWidth="1"/>
    <col min="1466" max="1477" width="9.75" style="90" customWidth="1"/>
    <col min="1478" max="1481" width="10" style="90" customWidth="1"/>
    <col min="1482" max="1482" width="14" style="90" customWidth="1"/>
    <col min="1483" max="1483" width="15.08203125" style="90" customWidth="1"/>
    <col min="1484" max="1495" width="9.75" style="90" customWidth="1"/>
    <col min="1496" max="1499" width="10" style="90" customWidth="1"/>
    <col min="1500" max="1500" width="14" style="90" customWidth="1"/>
    <col min="1501" max="1501" width="15.08203125" style="90" customWidth="1"/>
    <col min="1502" max="1513" width="9.75" style="90" customWidth="1"/>
    <col min="1514" max="1517" width="10" style="90" customWidth="1"/>
    <col min="1518" max="1518" width="14" style="90" customWidth="1"/>
    <col min="1519" max="1519" width="15.08203125" style="90" customWidth="1"/>
    <col min="1520" max="1531" width="9.75" style="90" customWidth="1"/>
    <col min="1532" max="1535" width="10" style="90" customWidth="1"/>
    <col min="1536" max="1536" width="14" style="90" customWidth="1"/>
    <col min="1537" max="1537" width="15.08203125" style="90" customWidth="1"/>
    <col min="1538" max="1549" width="9.75" style="90" customWidth="1"/>
    <col min="1550" max="1553" width="10" style="90" customWidth="1"/>
    <col min="1554" max="1554" width="14" style="90" customWidth="1"/>
    <col min="1555" max="1555" width="12.33203125" style="90" customWidth="1"/>
    <col min="1556" max="1684" width="11.33203125" style="90"/>
    <col min="1685" max="1685" width="15.08203125" style="90" customWidth="1"/>
    <col min="1686" max="1693" width="9.75" style="90" customWidth="1"/>
    <col min="1694" max="1697" width="10" style="90" customWidth="1"/>
    <col min="1698" max="1701" width="9.75" style="90" customWidth="1"/>
    <col min="1702" max="1702" width="14" style="90" customWidth="1"/>
    <col min="1703" max="1703" width="15.08203125" style="90" customWidth="1"/>
    <col min="1704" max="1715" width="9.75" style="90" customWidth="1"/>
    <col min="1716" max="1719" width="10" style="90" customWidth="1"/>
    <col min="1720" max="1720" width="14" style="90" customWidth="1"/>
    <col min="1721" max="1721" width="15.08203125" style="90" customWidth="1"/>
    <col min="1722" max="1733" width="9.75" style="90" customWidth="1"/>
    <col min="1734" max="1737" width="10" style="90" customWidth="1"/>
    <col min="1738" max="1738" width="14" style="90" customWidth="1"/>
    <col min="1739" max="1739" width="15.08203125" style="90" customWidth="1"/>
    <col min="1740" max="1751" width="9.75" style="90" customWidth="1"/>
    <col min="1752" max="1755" width="10" style="90" customWidth="1"/>
    <col min="1756" max="1756" width="14" style="90" customWidth="1"/>
    <col min="1757" max="1757" width="15.08203125" style="90" customWidth="1"/>
    <col min="1758" max="1769" width="9.75" style="90" customWidth="1"/>
    <col min="1770" max="1773" width="10" style="90" customWidth="1"/>
    <col min="1774" max="1774" width="14" style="90" customWidth="1"/>
    <col min="1775" max="1775" width="15.08203125" style="90" customWidth="1"/>
    <col min="1776" max="1787" width="9.75" style="90" customWidth="1"/>
    <col min="1788" max="1791" width="10" style="90" customWidth="1"/>
    <col min="1792" max="1792" width="14" style="90" customWidth="1"/>
    <col min="1793" max="1793" width="15.08203125" style="90" customWidth="1"/>
    <col min="1794" max="1805" width="9.75" style="90" customWidth="1"/>
    <col min="1806" max="1809" width="10" style="90" customWidth="1"/>
    <col min="1810" max="1810" width="14" style="90" customWidth="1"/>
    <col min="1811" max="1811" width="12.33203125" style="90" customWidth="1"/>
    <col min="1812" max="1940" width="11.33203125" style="90"/>
    <col min="1941" max="1941" width="15.08203125" style="90" customWidth="1"/>
    <col min="1942" max="1949" width="9.75" style="90" customWidth="1"/>
    <col min="1950" max="1953" width="10" style="90" customWidth="1"/>
    <col min="1954" max="1957" width="9.75" style="90" customWidth="1"/>
    <col min="1958" max="1958" width="14" style="90" customWidth="1"/>
    <col min="1959" max="1959" width="15.08203125" style="90" customWidth="1"/>
    <col min="1960" max="1971" width="9.75" style="90" customWidth="1"/>
    <col min="1972" max="1975" width="10" style="90" customWidth="1"/>
    <col min="1976" max="1976" width="14" style="90" customWidth="1"/>
    <col min="1977" max="1977" width="15.08203125" style="90" customWidth="1"/>
    <col min="1978" max="1989" width="9.75" style="90" customWidth="1"/>
    <col min="1990" max="1993" width="10" style="90" customWidth="1"/>
    <col min="1994" max="1994" width="14" style="90" customWidth="1"/>
    <col min="1995" max="1995" width="15.08203125" style="90" customWidth="1"/>
    <col min="1996" max="2007" width="9.75" style="90" customWidth="1"/>
    <col min="2008" max="2011" width="10" style="90" customWidth="1"/>
    <col min="2012" max="2012" width="14" style="90" customWidth="1"/>
    <col min="2013" max="2013" width="15.08203125" style="90" customWidth="1"/>
    <col min="2014" max="2025" width="9.75" style="90" customWidth="1"/>
    <col min="2026" max="2029" width="10" style="90" customWidth="1"/>
    <col min="2030" max="2030" width="14" style="90" customWidth="1"/>
    <col min="2031" max="2031" width="15.08203125" style="90" customWidth="1"/>
    <col min="2032" max="2043" width="9.75" style="90" customWidth="1"/>
    <col min="2044" max="2047" width="10" style="90" customWidth="1"/>
    <col min="2048" max="2048" width="14" style="90" customWidth="1"/>
    <col min="2049" max="2049" width="15.08203125" style="90" customWidth="1"/>
    <col min="2050" max="2061" width="9.75" style="90" customWidth="1"/>
    <col min="2062" max="2065" width="10" style="90" customWidth="1"/>
    <col min="2066" max="2066" width="14" style="90" customWidth="1"/>
    <col min="2067" max="2067" width="12.33203125" style="90" customWidth="1"/>
    <col min="2068" max="2196" width="11.33203125" style="90"/>
    <col min="2197" max="2197" width="15.08203125" style="90" customWidth="1"/>
    <col min="2198" max="2205" width="9.75" style="90" customWidth="1"/>
    <col min="2206" max="2209" width="10" style="90" customWidth="1"/>
    <col min="2210" max="2213" width="9.75" style="90" customWidth="1"/>
    <col min="2214" max="2214" width="14" style="90" customWidth="1"/>
    <col min="2215" max="2215" width="15.08203125" style="90" customWidth="1"/>
    <col min="2216" max="2227" width="9.75" style="90" customWidth="1"/>
    <col min="2228" max="2231" width="10" style="90" customWidth="1"/>
    <col min="2232" max="2232" width="14" style="90" customWidth="1"/>
    <col min="2233" max="2233" width="15.08203125" style="90" customWidth="1"/>
    <col min="2234" max="2245" width="9.75" style="90" customWidth="1"/>
    <col min="2246" max="2249" width="10" style="90" customWidth="1"/>
    <col min="2250" max="2250" width="14" style="90" customWidth="1"/>
    <col min="2251" max="2251" width="15.08203125" style="90" customWidth="1"/>
    <col min="2252" max="2263" width="9.75" style="90" customWidth="1"/>
    <col min="2264" max="2267" width="10" style="90" customWidth="1"/>
    <col min="2268" max="2268" width="14" style="90" customWidth="1"/>
    <col min="2269" max="2269" width="15.08203125" style="90" customWidth="1"/>
    <col min="2270" max="2281" width="9.75" style="90" customWidth="1"/>
    <col min="2282" max="2285" width="10" style="90" customWidth="1"/>
    <col min="2286" max="2286" width="14" style="90" customWidth="1"/>
    <col min="2287" max="2287" width="15.08203125" style="90" customWidth="1"/>
    <col min="2288" max="2299" width="9.75" style="90" customWidth="1"/>
    <col min="2300" max="2303" width="10" style="90" customWidth="1"/>
    <col min="2304" max="2304" width="14" style="90" customWidth="1"/>
    <col min="2305" max="2305" width="15.08203125" style="90" customWidth="1"/>
    <col min="2306" max="2317" width="9.75" style="90" customWidth="1"/>
    <col min="2318" max="2321" width="10" style="90" customWidth="1"/>
    <col min="2322" max="2322" width="14" style="90" customWidth="1"/>
    <col min="2323" max="2323" width="12.33203125" style="90" customWidth="1"/>
    <col min="2324" max="2452" width="11.33203125" style="90"/>
    <col min="2453" max="2453" width="15.08203125" style="90" customWidth="1"/>
    <col min="2454" max="2461" width="9.75" style="90" customWidth="1"/>
    <col min="2462" max="2465" width="10" style="90" customWidth="1"/>
    <col min="2466" max="2469" width="9.75" style="90" customWidth="1"/>
    <col min="2470" max="2470" width="14" style="90" customWidth="1"/>
    <col min="2471" max="2471" width="15.08203125" style="90" customWidth="1"/>
    <col min="2472" max="2483" width="9.75" style="90" customWidth="1"/>
    <col min="2484" max="2487" width="10" style="90" customWidth="1"/>
    <col min="2488" max="2488" width="14" style="90" customWidth="1"/>
    <col min="2489" max="2489" width="15.08203125" style="90" customWidth="1"/>
    <col min="2490" max="2501" width="9.75" style="90" customWidth="1"/>
    <col min="2502" max="2505" width="10" style="90" customWidth="1"/>
    <col min="2506" max="2506" width="14" style="90" customWidth="1"/>
    <col min="2507" max="2507" width="15.08203125" style="90" customWidth="1"/>
    <col min="2508" max="2519" width="9.75" style="90" customWidth="1"/>
    <col min="2520" max="2523" width="10" style="90" customWidth="1"/>
    <col min="2524" max="2524" width="14" style="90" customWidth="1"/>
    <col min="2525" max="2525" width="15.08203125" style="90" customWidth="1"/>
    <col min="2526" max="2537" width="9.75" style="90" customWidth="1"/>
    <col min="2538" max="2541" width="10" style="90" customWidth="1"/>
    <col min="2542" max="2542" width="14" style="90" customWidth="1"/>
    <col min="2543" max="2543" width="15.08203125" style="90" customWidth="1"/>
    <col min="2544" max="2555" width="9.75" style="90" customWidth="1"/>
    <col min="2556" max="2559" width="10" style="90" customWidth="1"/>
    <col min="2560" max="2560" width="14" style="90" customWidth="1"/>
    <col min="2561" max="2561" width="15.08203125" style="90" customWidth="1"/>
    <col min="2562" max="2573" width="9.75" style="90" customWidth="1"/>
    <col min="2574" max="2577" width="10" style="90" customWidth="1"/>
    <col min="2578" max="2578" width="14" style="90" customWidth="1"/>
    <col min="2579" max="2579" width="12.33203125" style="90" customWidth="1"/>
    <col min="2580" max="2708" width="11.33203125" style="90"/>
    <col min="2709" max="2709" width="15.08203125" style="90" customWidth="1"/>
    <col min="2710" max="2717" width="9.75" style="90" customWidth="1"/>
    <col min="2718" max="2721" width="10" style="90" customWidth="1"/>
    <col min="2722" max="2725" width="9.75" style="90" customWidth="1"/>
    <col min="2726" max="2726" width="14" style="90" customWidth="1"/>
    <col min="2727" max="2727" width="15.08203125" style="90" customWidth="1"/>
    <col min="2728" max="2739" width="9.75" style="90" customWidth="1"/>
    <col min="2740" max="2743" width="10" style="90" customWidth="1"/>
    <col min="2744" max="2744" width="14" style="90" customWidth="1"/>
    <col min="2745" max="2745" width="15.08203125" style="90" customWidth="1"/>
    <col min="2746" max="2757" width="9.75" style="90" customWidth="1"/>
    <col min="2758" max="2761" width="10" style="90" customWidth="1"/>
    <col min="2762" max="2762" width="14" style="90" customWidth="1"/>
    <col min="2763" max="2763" width="15.08203125" style="90" customWidth="1"/>
    <col min="2764" max="2775" width="9.75" style="90" customWidth="1"/>
    <col min="2776" max="2779" width="10" style="90" customWidth="1"/>
    <col min="2780" max="2780" width="14" style="90" customWidth="1"/>
    <col min="2781" max="2781" width="15.08203125" style="90" customWidth="1"/>
    <col min="2782" max="2793" width="9.75" style="90" customWidth="1"/>
    <col min="2794" max="2797" width="10" style="90" customWidth="1"/>
    <col min="2798" max="2798" width="14" style="90" customWidth="1"/>
    <col min="2799" max="2799" width="15.08203125" style="90" customWidth="1"/>
    <col min="2800" max="2811" width="9.75" style="90" customWidth="1"/>
    <col min="2812" max="2815" width="10" style="90" customWidth="1"/>
    <col min="2816" max="2816" width="14" style="90" customWidth="1"/>
    <col min="2817" max="2817" width="15.08203125" style="90" customWidth="1"/>
    <col min="2818" max="2829" width="9.75" style="90" customWidth="1"/>
    <col min="2830" max="2833" width="10" style="90" customWidth="1"/>
    <col min="2834" max="2834" width="14" style="90" customWidth="1"/>
    <col min="2835" max="2835" width="12.33203125" style="90" customWidth="1"/>
    <col min="2836" max="2964" width="11.33203125" style="90"/>
    <col min="2965" max="2965" width="15.08203125" style="90" customWidth="1"/>
    <col min="2966" max="2973" width="9.75" style="90" customWidth="1"/>
    <col min="2974" max="2977" width="10" style="90" customWidth="1"/>
    <col min="2978" max="2981" width="9.75" style="90" customWidth="1"/>
    <col min="2982" max="2982" width="14" style="90" customWidth="1"/>
    <col min="2983" max="2983" width="15.08203125" style="90" customWidth="1"/>
    <col min="2984" max="2995" width="9.75" style="90" customWidth="1"/>
    <col min="2996" max="2999" width="10" style="90" customWidth="1"/>
    <col min="3000" max="3000" width="14" style="90" customWidth="1"/>
    <col min="3001" max="3001" width="15.08203125" style="90" customWidth="1"/>
    <col min="3002" max="3013" width="9.75" style="90" customWidth="1"/>
    <col min="3014" max="3017" width="10" style="90" customWidth="1"/>
    <col min="3018" max="3018" width="14" style="90" customWidth="1"/>
    <col min="3019" max="3019" width="15.08203125" style="90" customWidth="1"/>
    <col min="3020" max="3031" width="9.75" style="90" customWidth="1"/>
    <col min="3032" max="3035" width="10" style="90" customWidth="1"/>
    <col min="3036" max="3036" width="14" style="90" customWidth="1"/>
    <col min="3037" max="3037" width="15.08203125" style="90" customWidth="1"/>
    <col min="3038" max="3049" width="9.75" style="90" customWidth="1"/>
    <col min="3050" max="3053" width="10" style="90" customWidth="1"/>
    <col min="3054" max="3054" width="14" style="90" customWidth="1"/>
    <col min="3055" max="3055" width="15.08203125" style="90" customWidth="1"/>
    <col min="3056" max="3067" width="9.75" style="90" customWidth="1"/>
    <col min="3068" max="3071" width="10" style="90" customWidth="1"/>
    <col min="3072" max="3072" width="14" style="90" customWidth="1"/>
    <col min="3073" max="3073" width="15.08203125" style="90" customWidth="1"/>
    <col min="3074" max="3085" width="9.75" style="90" customWidth="1"/>
    <col min="3086" max="3089" width="10" style="90" customWidth="1"/>
    <col min="3090" max="3090" width="14" style="90" customWidth="1"/>
    <col min="3091" max="3091" width="12.33203125" style="90" customWidth="1"/>
    <col min="3092" max="3220" width="11.33203125" style="90"/>
    <col min="3221" max="3221" width="15.08203125" style="90" customWidth="1"/>
    <col min="3222" max="3229" width="9.75" style="90" customWidth="1"/>
    <col min="3230" max="3233" width="10" style="90" customWidth="1"/>
    <col min="3234" max="3237" width="9.75" style="90" customWidth="1"/>
    <col min="3238" max="3238" width="14" style="90" customWidth="1"/>
    <col min="3239" max="3239" width="15.08203125" style="90" customWidth="1"/>
    <col min="3240" max="3251" width="9.75" style="90" customWidth="1"/>
    <col min="3252" max="3255" width="10" style="90" customWidth="1"/>
    <col min="3256" max="3256" width="14" style="90" customWidth="1"/>
    <col min="3257" max="3257" width="15.08203125" style="90" customWidth="1"/>
    <col min="3258" max="3269" width="9.75" style="90" customWidth="1"/>
    <col min="3270" max="3273" width="10" style="90" customWidth="1"/>
    <col min="3274" max="3274" width="14" style="90" customWidth="1"/>
    <col min="3275" max="3275" width="15.08203125" style="90" customWidth="1"/>
    <col min="3276" max="3287" width="9.75" style="90" customWidth="1"/>
    <col min="3288" max="3291" width="10" style="90" customWidth="1"/>
    <col min="3292" max="3292" width="14" style="90" customWidth="1"/>
    <col min="3293" max="3293" width="15.08203125" style="90" customWidth="1"/>
    <col min="3294" max="3305" width="9.75" style="90" customWidth="1"/>
    <col min="3306" max="3309" width="10" style="90" customWidth="1"/>
    <col min="3310" max="3310" width="14" style="90" customWidth="1"/>
    <col min="3311" max="3311" width="15.08203125" style="90" customWidth="1"/>
    <col min="3312" max="3323" width="9.75" style="90" customWidth="1"/>
    <col min="3324" max="3327" width="10" style="90" customWidth="1"/>
    <col min="3328" max="3328" width="14" style="90" customWidth="1"/>
    <col min="3329" max="3329" width="15.08203125" style="90" customWidth="1"/>
    <col min="3330" max="3341" width="9.75" style="90" customWidth="1"/>
    <col min="3342" max="3345" width="10" style="90" customWidth="1"/>
    <col min="3346" max="3346" width="14" style="90" customWidth="1"/>
    <col min="3347" max="3347" width="12.33203125" style="90" customWidth="1"/>
    <col min="3348" max="3476" width="11.33203125" style="90"/>
    <col min="3477" max="3477" width="15.08203125" style="90" customWidth="1"/>
    <col min="3478" max="3485" width="9.75" style="90" customWidth="1"/>
    <col min="3486" max="3489" width="10" style="90" customWidth="1"/>
    <col min="3490" max="3493" width="9.75" style="90" customWidth="1"/>
    <col min="3494" max="3494" width="14" style="90" customWidth="1"/>
    <col min="3495" max="3495" width="15.08203125" style="90" customWidth="1"/>
    <col min="3496" max="3507" width="9.75" style="90" customWidth="1"/>
    <col min="3508" max="3511" width="10" style="90" customWidth="1"/>
    <col min="3512" max="3512" width="14" style="90" customWidth="1"/>
    <col min="3513" max="3513" width="15.08203125" style="90" customWidth="1"/>
    <col min="3514" max="3525" width="9.75" style="90" customWidth="1"/>
    <col min="3526" max="3529" width="10" style="90" customWidth="1"/>
    <col min="3530" max="3530" width="14" style="90" customWidth="1"/>
    <col min="3531" max="3531" width="15.08203125" style="90" customWidth="1"/>
    <col min="3532" max="3543" width="9.75" style="90" customWidth="1"/>
    <col min="3544" max="3547" width="10" style="90" customWidth="1"/>
    <col min="3548" max="3548" width="14" style="90" customWidth="1"/>
    <col min="3549" max="3549" width="15.08203125" style="90" customWidth="1"/>
    <col min="3550" max="3561" width="9.75" style="90" customWidth="1"/>
    <col min="3562" max="3565" width="10" style="90" customWidth="1"/>
    <col min="3566" max="3566" width="14" style="90" customWidth="1"/>
    <col min="3567" max="3567" width="15.08203125" style="90" customWidth="1"/>
    <col min="3568" max="3579" width="9.75" style="90" customWidth="1"/>
    <col min="3580" max="3583" width="10" style="90" customWidth="1"/>
    <col min="3584" max="3584" width="14" style="90" customWidth="1"/>
    <col min="3585" max="3585" width="15.08203125" style="90" customWidth="1"/>
    <col min="3586" max="3597" width="9.75" style="90" customWidth="1"/>
    <col min="3598" max="3601" width="10" style="90" customWidth="1"/>
    <col min="3602" max="3602" width="14" style="90" customWidth="1"/>
    <col min="3603" max="3603" width="12.33203125" style="90" customWidth="1"/>
    <col min="3604" max="3732" width="11.33203125" style="90"/>
    <col min="3733" max="3733" width="15.08203125" style="90" customWidth="1"/>
    <col min="3734" max="3741" width="9.75" style="90" customWidth="1"/>
    <col min="3742" max="3745" width="10" style="90" customWidth="1"/>
    <col min="3746" max="3749" width="9.75" style="90" customWidth="1"/>
    <col min="3750" max="3750" width="14" style="90" customWidth="1"/>
    <col min="3751" max="3751" width="15.08203125" style="90" customWidth="1"/>
    <col min="3752" max="3763" width="9.75" style="90" customWidth="1"/>
    <col min="3764" max="3767" width="10" style="90" customWidth="1"/>
    <col min="3768" max="3768" width="14" style="90" customWidth="1"/>
    <col min="3769" max="3769" width="15.08203125" style="90" customWidth="1"/>
    <col min="3770" max="3781" width="9.75" style="90" customWidth="1"/>
    <col min="3782" max="3785" width="10" style="90" customWidth="1"/>
    <col min="3786" max="3786" width="14" style="90" customWidth="1"/>
    <col min="3787" max="3787" width="15.08203125" style="90" customWidth="1"/>
    <col min="3788" max="3799" width="9.75" style="90" customWidth="1"/>
    <col min="3800" max="3803" width="10" style="90" customWidth="1"/>
    <col min="3804" max="3804" width="14" style="90" customWidth="1"/>
    <col min="3805" max="3805" width="15.08203125" style="90" customWidth="1"/>
    <col min="3806" max="3817" width="9.75" style="90" customWidth="1"/>
    <col min="3818" max="3821" width="10" style="90" customWidth="1"/>
    <col min="3822" max="3822" width="14" style="90" customWidth="1"/>
    <col min="3823" max="3823" width="15.08203125" style="90" customWidth="1"/>
    <col min="3824" max="3835" width="9.75" style="90" customWidth="1"/>
    <col min="3836" max="3839" width="10" style="90" customWidth="1"/>
    <col min="3840" max="3840" width="14" style="90" customWidth="1"/>
    <col min="3841" max="3841" width="15.08203125" style="90" customWidth="1"/>
    <col min="3842" max="3853" width="9.75" style="90" customWidth="1"/>
    <col min="3854" max="3857" width="10" style="90" customWidth="1"/>
    <col min="3858" max="3858" width="14" style="90" customWidth="1"/>
    <col min="3859" max="3859" width="12.33203125" style="90" customWidth="1"/>
    <col min="3860" max="3988" width="11.33203125" style="90"/>
    <col min="3989" max="3989" width="15.08203125" style="90" customWidth="1"/>
    <col min="3990" max="3997" width="9.75" style="90" customWidth="1"/>
    <col min="3998" max="4001" width="10" style="90" customWidth="1"/>
    <col min="4002" max="4005" width="9.75" style="90" customWidth="1"/>
    <col min="4006" max="4006" width="14" style="90" customWidth="1"/>
    <col min="4007" max="4007" width="15.08203125" style="90" customWidth="1"/>
    <col min="4008" max="4019" width="9.75" style="90" customWidth="1"/>
    <col min="4020" max="4023" width="10" style="90" customWidth="1"/>
    <col min="4024" max="4024" width="14" style="90" customWidth="1"/>
    <col min="4025" max="4025" width="15.08203125" style="90" customWidth="1"/>
    <col min="4026" max="4037" width="9.75" style="90" customWidth="1"/>
    <col min="4038" max="4041" width="10" style="90" customWidth="1"/>
    <col min="4042" max="4042" width="14" style="90" customWidth="1"/>
    <col min="4043" max="4043" width="15.08203125" style="90" customWidth="1"/>
    <col min="4044" max="4055" width="9.75" style="90" customWidth="1"/>
    <col min="4056" max="4059" width="10" style="90" customWidth="1"/>
    <col min="4060" max="4060" width="14" style="90" customWidth="1"/>
    <col min="4061" max="4061" width="15.08203125" style="90" customWidth="1"/>
    <col min="4062" max="4073" width="9.75" style="90" customWidth="1"/>
    <col min="4074" max="4077" width="10" style="90" customWidth="1"/>
    <col min="4078" max="4078" width="14" style="90" customWidth="1"/>
    <col min="4079" max="4079" width="15.08203125" style="90" customWidth="1"/>
    <col min="4080" max="4091" width="9.75" style="90" customWidth="1"/>
    <col min="4092" max="4095" width="10" style="90" customWidth="1"/>
    <col min="4096" max="4096" width="14" style="90" customWidth="1"/>
    <col min="4097" max="4097" width="15.08203125" style="90" customWidth="1"/>
    <col min="4098" max="4109" width="9.75" style="90" customWidth="1"/>
    <col min="4110" max="4113" width="10" style="90" customWidth="1"/>
    <col min="4114" max="4114" width="14" style="90" customWidth="1"/>
    <col min="4115" max="4115" width="12.33203125" style="90" customWidth="1"/>
    <col min="4116" max="4244" width="11.33203125" style="90"/>
    <col min="4245" max="4245" width="15.08203125" style="90" customWidth="1"/>
    <col min="4246" max="4253" width="9.75" style="90" customWidth="1"/>
    <col min="4254" max="4257" width="10" style="90" customWidth="1"/>
    <col min="4258" max="4261" width="9.75" style="90" customWidth="1"/>
    <col min="4262" max="4262" width="14" style="90" customWidth="1"/>
    <col min="4263" max="4263" width="15.08203125" style="90" customWidth="1"/>
    <col min="4264" max="4275" width="9.75" style="90" customWidth="1"/>
    <col min="4276" max="4279" width="10" style="90" customWidth="1"/>
    <col min="4280" max="4280" width="14" style="90" customWidth="1"/>
    <col min="4281" max="4281" width="15.08203125" style="90" customWidth="1"/>
    <col min="4282" max="4293" width="9.75" style="90" customWidth="1"/>
    <col min="4294" max="4297" width="10" style="90" customWidth="1"/>
    <col min="4298" max="4298" width="14" style="90" customWidth="1"/>
    <col min="4299" max="4299" width="15.08203125" style="90" customWidth="1"/>
    <col min="4300" max="4311" width="9.75" style="90" customWidth="1"/>
    <col min="4312" max="4315" width="10" style="90" customWidth="1"/>
    <col min="4316" max="4316" width="14" style="90" customWidth="1"/>
    <col min="4317" max="4317" width="15.08203125" style="90" customWidth="1"/>
    <col min="4318" max="4329" width="9.75" style="90" customWidth="1"/>
    <col min="4330" max="4333" width="10" style="90" customWidth="1"/>
    <col min="4334" max="4334" width="14" style="90" customWidth="1"/>
    <col min="4335" max="4335" width="15.08203125" style="90" customWidth="1"/>
    <col min="4336" max="4347" width="9.75" style="90" customWidth="1"/>
    <col min="4348" max="4351" width="10" style="90" customWidth="1"/>
    <col min="4352" max="4352" width="14" style="90" customWidth="1"/>
    <col min="4353" max="4353" width="15.08203125" style="90" customWidth="1"/>
    <col min="4354" max="4365" width="9.75" style="90" customWidth="1"/>
    <col min="4366" max="4369" width="10" style="90" customWidth="1"/>
    <col min="4370" max="4370" width="14" style="90" customWidth="1"/>
    <col min="4371" max="4371" width="12.33203125" style="90" customWidth="1"/>
    <col min="4372" max="4500" width="11.33203125" style="90"/>
    <col min="4501" max="4501" width="15.08203125" style="90" customWidth="1"/>
    <col min="4502" max="4509" width="9.75" style="90" customWidth="1"/>
    <col min="4510" max="4513" width="10" style="90" customWidth="1"/>
    <col min="4514" max="4517" width="9.75" style="90" customWidth="1"/>
    <col min="4518" max="4518" width="14" style="90" customWidth="1"/>
    <col min="4519" max="4519" width="15.08203125" style="90" customWidth="1"/>
    <col min="4520" max="4531" width="9.75" style="90" customWidth="1"/>
    <col min="4532" max="4535" width="10" style="90" customWidth="1"/>
    <col min="4536" max="4536" width="14" style="90" customWidth="1"/>
    <col min="4537" max="4537" width="15.08203125" style="90" customWidth="1"/>
    <col min="4538" max="4549" width="9.75" style="90" customWidth="1"/>
    <col min="4550" max="4553" width="10" style="90" customWidth="1"/>
    <col min="4554" max="4554" width="14" style="90" customWidth="1"/>
    <col min="4555" max="4555" width="15.08203125" style="90" customWidth="1"/>
    <col min="4556" max="4567" width="9.75" style="90" customWidth="1"/>
    <col min="4568" max="4571" width="10" style="90" customWidth="1"/>
    <col min="4572" max="4572" width="14" style="90" customWidth="1"/>
    <col min="4573" max="4573" width="15.08203125" style="90" customWidth="1"/>
    <col min="4574" max="4585" width="9.75" style="90" customWidth="1"/>
    <col min="4586" max="4589" width="10" style="90" customWidth="1"/>
    <col min="4590" max="4590" width="14" style="90" customWidth="1"/>
    <col min="4591" max="4591" width="15.08203125" style="90" customWidth="1"/>
    <col min="4592" max="4603" width="9.75" style="90" customWidth="1"/>
    <col min="4604" max="4607" width="10" style="90" customWidth="1"/>
    <col min="4608" max="4608" width="14" style="90" customWidth="1"/>
    <col min="4609" max="4609" width="15.08203125" style="90" customWidth="1"/>
    <col min="4610" max="4621" width="9.75" style="90" customWidth="1"/>
    <col min="4622" max="4625" width="10" style="90" customWidth="1"/>
    <col min="4626" max="4626" width="14" style="90" customWidth="1"/>
    <col min="4627" max="4627" width="12.33203125" style="90" customWidth="1"/>
    <col min="4628" max="4756" width="11.33203125" style="90"/>
    <col min="4757" max="4757" width="15.08203125" style="90" customWidth="1"/>
    <col min="4758" max="4765" width="9.75" style="90" customWidth="1"/>
    <col min="4766" max="4769" width="10" style="90" customWidth="1"/>
    <col min="4770" max="4773" width="9.75" style="90" customWidth="1"/>
    <col min="4774" max="4774" width="14" style="90" customWidth="1"/>
    <col min="4775" max="4775" width="15.08203125" style="90" customWidth="1"/>
    <col min="4776" max="4787" width="9.75" style="90" customWidth="1"/>
    <col min="4788" max="4791" width="10" style="90" customWidth="1"/>
    <col min="4792" max="4792" width="14" style="90" customWidth="1"/>
    <col min="4793" max="4793" width="15.08203125" style="90" customWidth="1"/>
    <col min="4794" max="4805" width="9.75" style="90" customWidth="1"/>
    <col min="4806" max="4809" width="10" style="90" customWidth="1"/>
    <col min="4810" max="4810" width="14" style="90" customWidth="1"/>
    <col min="4811" max="4811" width="15.08203125" style="90" customWidth="1"/>
    <col min="4812" max="4823" width="9.75" style="90" customWidth="1"/>
    <col min="4824" max="4827" width="10" style="90" customWidth="1"/>
    <col min="4828" max="4828" width="14" style="90" customWidth="1"/>
    <col min="4829" max="4829" width="15.08203125" style="90" customWidth="1"/>
    <col min="4830" max="4841" width="9.75" style="90" customWidth="1"/>
    <col min="4842" max="4845" width="10" style="90" customWidth="1"/>
    <col min="4846" max="4846" width="14" style="90" customWidth="1"/>
    <col min="4847" max="4847" width="15.08203125" style="90" customWidth="1"/>
    <col min="4848" max="4859" width="9.75" style="90" customWidth="1"/>
    <col min="4860" max="4863" width="10" style="90" customWidth="1"/>
    <col min="4864" max="4864" width="14" style="90" customWidth="1"/>
    <col min="4865" max="4865" width="15.08203125" style="90" customWidth="1"/>
    <col min="4866" max="4877" width="9.75" style="90" customWidth="1"/>
    <col min="4878" max="4881" width="10" style="90" customWidth="1"/>
    <col min="4882" max="4882" width="14" style="90" customWidth="1"/>
    <col min="4883" max="4883" width="12.33203125" style="90" customWidth="1"/>
    <col min="4884" max="5012" width="11.33203125" style="90"/>
    <col min="5013" max="5013" width="15.08203125" style="90" customWidth="1"/>
    <col min="5014" max="5021" width="9.75" style="90" customWidth="1"/>
    <col min="5022" max="5025" width="10" style="90" customWidth="1"/>
    <col min="5026" max="5029" width="9.75" style="90" customWidth="1"/>
    <col min="5030" max="5030" width="14" style="90" customWidth="1"/>
    <col min="5031" max="5031" width="15.08203125" style="90" customWidth="1"/>
    <col min="5032" max="5043" width="9.75" style="90" customWidth="1"/>
    <col min="5044" max="5047" width="10" style="90" customWidth="1"/>
    <col min="5048" max="5048" width="14" style="90" customWidth="1"/>
    <col min="5049" max="5049" width="15.08203125" style="90" customWidth="1"/>
    <col min="5050" max="5061" width="9.75" style="90" customWidth="1"/>
    <col min="5062" max="5065" width="10" style="90" customWidth="1"/>
    <col min="5066" max="5066" width="14" style="90" customWidth="1"/>
    <col min="5067" max="5067" width="15.08203125" style="90" customWidth="1"/>
    <col min="5068" max="5079" width="9.75" style="90" customWidth="1"/>
    <col min="5080" max="5083" width="10" style="90" customWidth="1"/>
    <col min="5084" max="5084" width="14" style="90" customWidth="1"/>
    <col min="5085" max="5085" width="15.08203125" style="90" customWidth="1"/>
    <col min="5086" max="5097" width="9.75" style="90" customWidth="1"/>
    <col min="5098" max="5101" width="10" style="90" customWidth="1"/>
    <col min="5102" max="5102" width="14" style="90" customWidth="1"/>
    <col min="5103" max="5103" width="15.08203125" style="90" customWidth="1"/>
    <col min="5104" max="5115" width="9.75" style="90" customWidth="1"/>
    <col min="5116" max="5119" width="10" style="90" customWidth="1"/>
    <col min="5120" max="5120" width="14" style="90" customWidth="1"/>
    <col min="5121" max="5121" width="15.08203125" style="90" customWidth="1"/>
    <col min="5122" max="5133" width="9.75" style="90" customWidth="1"/>
    <col min="5134" max="5137" width="10" style="90" customWidth="1"/>
    <col min="5138" max="5138" width="14" style="90" customWidth="1"/>
    <col min="5139" max="5139" width="12.33203125" style="90" customWidth="1"/>
    <col min="5140" max="5268" width="11.33203125" style="90"/>
    <col min="5269" max="5269" width="15.08203125" style="90" customWidth="1"/>
    <col min="5270" max="5277" width="9.75" style="90" customWidth="1"/>
    <col min="5278" max="5281" width="10" style="90" customWidth="1"/>
    <col min="5282" max="5285" width="9.75" style="90" customWidth="1"/>
    <col min="5286" max="5286" width="14" style="90" customWidth="1"/>
    <col min="5287" max="5287" width="15.08203125" style="90" customWidth="1"/>
    <col min="5288" max="5299" width="9.75" style="90" customWidth="1"/>
    <col min="5300" max="5303" width="10" style="90" customWidth="1"/>
    <col min="5304" max="5304" width="14" style="90" customWidth="1"/>
    <col min="5305" max="5305" width="15.08203125" style="90" customWidth="1"/>
    <col min="5306" max="5317" width="9.75" style="90" customWidth="1"/>
    <col min="5318" max="5321" width="10" style="90" customWidth="1"/>
    <col min="5322" max="5322" width="14" style="90" customWidth="1"/>
    <col min="5323" max="5323" width="15.08203125" style="90" customWidth="1"/>
    <col min="5324" max="5335" width="9.75" style="90" customWidth="1"/>
    <col min="5336" max="5339" width="10" style="90" customWidth="1"/>
    <col min="5340" max="5340" width="14" style="90" customWidth="1"/>
    <col min="5341" max="5341" width="15.08203125" style="90" customWidth="1"/>
    <col min="5342" max="5353" width="9.75" style="90" customWidth="1"/>
    <col min="5354" max="5357" width="10" style="90" customWidth="1"/>
    <col min="5358" max="5358" width="14" style="90" customWidth="1"/>
    <col min="5359" max="5359" width="15.08203125" style="90" customWidth="1"/>
    <col min="5360" max="5371" width="9.75" style="90" customWidth="1"/>
    <col min="5372" max="5375" width="10" style="90" customWidth="1"/>
    <col min="5376" max="5376" width="14" style="90" customWidth="1"/>
    <col min="5377" max="5377" width="15.08203125" style="90" customWidth="1"/>
    <col min="5378" max="5389" width="9.75" style="90" customWidth="1"/>
    <col min="5390" max="5393" width="10" style="90" customWidth="1"/>
    <col min="5394" max="5394" width="14" style="90" customWidth="1"/>
    <col min="5395" max="5395" width="12.33203125" style="90" customWidth="1"/>
    <col min="5396" max="5524" width="11.33203125" style="90"/>
    <col min="5525" max="5525" width="15.08203125" style="90" customWidth="1"/>
    <col min="5526" max="5533" width="9.75" style="90" customWidth="1"/>
    <col min="5534" max="5537" width="10" style="90" customWidth="1"/>
    <col min="5538" max="5541" width="9.75" style="90" customWidth="1"/>
    <col min="5542" max="5542" width="14" style="90" customWidth="1"/>
    <col min="5543" max="5543" width="15.08203125" style="90" customWidth="1"/>
    <col min="5544" max="5555" width="9.75" style="90" customWidth="1"/>
    <col min="5556" max="5559" width="10" style="90" customWidth="1"/>
    <col min="5560" max="5560" width="14" style="90" customWidth="1"/>
    <col min="5561" max="5561" width="15.08203125" style="90" customWidth="1"/>
    <col min="5562" max="5573" width="9.75" style="90" customWidth="1"/>
    <col min="5574" max="5577" width="10" style="90" customWidth="1"/>
    <col min="5578" max="5578" width="14" style="90" customWidth="1"/>
    <col min="5579" max="5579" width="15.08203125" style="90" customWidth="1"/>
    <col min="5580" max="5591" width="9.75" style="90" customWidth="1"/>
    <col min="5592" max="5595" width="10" style="90" customWidth="1"/>
    <col min="5596" max="5596" width="14" style="90" customWidth="1"/>
    <col min="5597" max="5597" width="15.08203125" style="90" customWidth="1"/>
    <col min="5598" max="5609" width="9.75" style="90" customWidth="1"/>
    <col min="5610" max="5613" width="10" style="90" customWidth="1"/>
    <col min="5614" max="5614" width="14" style="90" customWidth="1"/>
    <col min="5615" max="5615" width="15.08203125" style="90" customWidth="1"/>
    <col min="5616" max="5627" width="9.75" style="90" customWidth="1"/>
    <col min="5628" max="5631" width="10" style="90" customWidth="1"/>
    <col min="5632" max="5632" width="14" style="90" customWidth="1"/>
    <col min="5633" max="5633" width="15.08203125" style="90" customWidth="1"/>
    <col min="5634" max="5645" width="9.75" style="90" customWidth="1"/>
    <col min="5646" max="5649" width="10" style="90" customWidth="1"/>
    <col min="5650" max="5650" width="14" style="90" customWidth="1"/>
    <col min="5651" max="5651" width="12.33203125" style="90" customWidth="1"/>
    <col min="5652" max="5780" width="11.33203125" style="90"/>
    <col min="5781" max="5781" width="15.08203125" style="90" customWidth="1"/>
    <col min="5782" max="5789" width="9.75" style="90" customWidth="1"/>
    <col min="5790" max="5793" width="10" style="90" customWidth="1"/>
    <col min="5794" max="5797" width="9.75" style="90" customWidth="1"/>
    <col min="5798" max="5798" width="14" style="90" customWidth="1"/>
    <col min="5799" max="5799" width="15.08203125" style="90" customWidth="1"/>
    <col min="5800" max="5811" width="9.75" style="90" customWidth="1"/>
    <col min="5812" max="5815" width="10" style="90" customWidth="1"/>
    <col min="5816" max="5816" width="14" style="90" customWidth="1"/>
    <col min="5817" max="5817" width="15.08203125" style="90" customWidth="1"/>
    <col min="5818" max="5829" width="9.75" style="90" customWidth="1"/>
    <col min="5830" max="5833" width="10" style="90" customWidth="1"/>
    <col min="5834" max="5834" width="14" style="90" customWidth="1"/>
    <col min="5835" max="5835" width="15.08203125" style="90" customWidth="1"/>
    <col min="5836" max="5847" width="9.75" style="90" customWidth="1"/>
    <col min="5848" max="5851" width="10" style="90" customWidth="1"/>
    <col min="5852" max="5852" width="14" style="90" customWidth="1"/>
    <col min="5853" max="5853" width="15.08203125" style="90" customWidth="1"/>
    <col min="5854" max="5865" width="9.75" style="90" customWidth="1"/>
    <col min="5866" max="5869" width="10" style="90" customWidth="1"/>
    <col min="5870" max="5870" width="14" style="90" customWidth="1"/>
    <col min="5871" max="5871" width="15.08203125" style="90" customWidth="1"/>
    <col min="5872" max="5883" width="9.75" style="90" customWidth="1"/>
    <col min="5884" max="5887" width="10" style="90" customWidth="1"/>
    <col min="5888" max="5888" width="14" style="90" customWidth="1"/>
    <col min="5889" max="5889" width="15.08203125" style="90" customWidth="1"/>
    <col min="5890" max="5901" width="9.75" style="90" customWidth="1"/>
    <col min="5902" max="5905" width="10" style="90" customWidth="1"/>
    <col min="5906" max="5906" width="14" style="90" customWidth="1"/>
    <col min="5907" max="5907" width="12.33203125" style="90" customWidth="1"/>
    <col min="5908" max="6036" width="11.33203125" style="90"/>
    <col min="6037" max="6037" width="15.08203125" style="90" customWidth="1"/>
    <col min="6038" max="6045" width="9.75" style="90" customWidth="1"/>
    <col min="6046" max="6049" width="10" style="90" customWidth="1"/>
    <col min="6050" max="6053" width="9.75" style="90" customWidth="1"/>
    <col min="6054" max="6054" width="14" style="90" customWidth="1"/>
    <col min="6055" max="6055" width="15.08203125" style="90" customWidth="1"/>
    <col min="6056" max="6067" width="9.75" style="90" customWidth="1"/>
    <col min="6068" max="6071" width="10" style="90" customWidth="1"/>
    <col min="6072" max="6072" width="14" style="90" customWidth="1"/>
    <col min="6073" max="6073" width="15.08203125" style="90" customWidth="1"/>
    <col min="6074" max="6085" width="9.75" style="90" customWidth="1"/>
    <col min="6086" max="6089" width="10" style="90" customWidth="1"/>
    <col min="6090" max="6090" width="14" style="90" customWidth="1"/>
    <col min="6091" max="6091" width="15.08203125" style="90" customWidth="1"/>
    <col min="6092" max="6103" width="9.75" style="90" customWidth="1"/>
    <col min="6104" max="6107" width="10" style="90" customWidth="1"/>
    <col min="6108" max="6108" width="14" style="90" customWidth="1"/>
    <col min="6109" max="6109" width="15.08203125" style="90" customWidth="1"/>
    <col min="6110" max="6121" width="9.75" style="90" customWidth="1"/>
    <col min="6122" max="6125" width="10" style="90" customWidth="1"/>
    <col min="6126" max="6126" width="14" style="90" customWidth="1"/>
    <col min="6127" max="6127" width="15.08203125" style="90" customWidth="1"/>
    <col min="6128" max="6139" width="9.75" style="90" customWidth="1"/>
    <col min="6140" max="6143" width="10" style="90" customWidth="1"/>
    <col min="6144" max="6144" width="14" style="90" customWidth="1"/>
    <col min="6145" max="6145" width="15.08203125" style="90" customWidth="1"/>
    <col min="6146" max="6157" width="9.75" style="90" customWidth="1"/>
    <col min="6158" max="6161" width="10" style="90" customWidth="1"/>
    <col min="6162" max="6162" width="14" style="90" customWidth="1"/>
    <col min="6163" max="6163" width="12.33203125" style="90" customWidth="1"/>
    <col min="6164" max="6292" width="11.33203125" style="90"/>
    <col min="6293" max="6293" width="15.08203125" style="90" customWidth="1"/>
    <col min="6294" max="6301" width="9.75" style="90" customWidth="1"/>
    <col min="6302" max="6305" width="10" style="90" customWidth="1"/>
    <col min="6306" max="6309" width="9.75" style="90" customWidth="1"/>
    <col min="6310" max="6310" width="14" style="90" customWidth="1"/>
    <col min="6311" max="6311" width="15.08203125" style="90" customWidth="1"/>
    <col min="6312" max="6323" width="9.75" style="90" customWidth="1"/>
    <col min="6324" max="6327" width="10" style="90" customWidth="1"/>
    <col min="6328" max="6328" width="14" style="90" customWidth="1"/>
    <col min="6329" max="6329" width="15.08203125" style="90" customWidth="1"/>
    <col min="6330" max="6341" width="9.75" style="90" customWidth="1"/>
    <col min="6342" max="6345" width="10" style="90" customWidth="1"/>
    <col min="6346" max="6346" width="14" style="90" customWidth="1"/>
    <col min="6347" max="6347" width="15.08203125" style="90" customWidth="1"/>
    <col min="6348" max="6359" width="9.75" style="90" customWidth="1"/>
    <col min="6360" max="6363" width="10" style="90" customWidth="1"/>
    <col min="6364" max="6364" width="14" style="90" customWidth="1"/>
    <col min="6365" max="6365" width="15.08203125" style="90" customWidth="1"/>
    <col min="6366" max="6377" width="9.75" style="90" customWidth="1"/>
    <col min="6378" max="6381" width="10" style="90" customWidth="1"/>
    <col min="6382" max="6382" width="14" style="90" customWidth="1"/>
    <col min="6383" max="6383" width="15.08203125" style="90" customWidth="1"/>
    <col min="6384" max="6395" width="9.75" style="90" customWidth="1"/>
    <col min="6396" max="6399" width="10" style="90" customWidth="1"/>
    <col min="6400" max="6400" width="14" style="90" customWidth="1"/>
    <col min="6401" max="6401" width="15.08203125" style="90" customWidth="1"/>
    <col min="6402" max="6413" width="9.75" style="90" customWidth="1"/>
    <col min="6414" max="6417" width="10" style="90" customWidth="1"/>
    <col min="6418" max="6418" width="14" style="90" customWidth="1"/>
    <col min="6419" max="6419" width="12.33203125" style="90" customWidth="1"/>
    <col min="6420" max="6548" width="11.33203125" style="90"/>
    <col min="6549" max="6549" width="15.08203125" style="90" customWidth="1"/>
    <col min="6550" max="6557" width="9.75" style="90" customWidth="1"/>
    <col min="6558" max="6561" width="10" style="90" customWidth="1"/>
    <col min="6562" max="6565" width="9.75" style="90" customWidth="1"/>
    <col min="6566" max="6566" width="14" style="90" customWidth="1"/>
    <col min="6567" max="6567" width="15.08203125" style="90" customWidth="1"/>
    <col min="6568" max="6579" width="9.75" style="90" customWidth="1"/>
    <col min="6580" max="6583" width="10" style="90" customWidth="1"/>
    <col min="6584" max="6584" width="14" style="90" customWidth="1"/>
    <col min="6585" max="6585" width="15.08203125" style="90" customWidth="1"/>
    <col min="6586" max="6597" width="9.75" style="90" customWidth="1"/>
    <col min="6598" max="6601" width="10" style="90" customWidth="1"/>
    <col min="6602" max="6602" width="14" style="90" customWidth="1"/>
    <col min="6603" max="6603" width="15.08203125" style="90" customWidth="1"/>
    <col min="6604" max="6615" width="9.75" style="90" customWidth="1"/>
    <col min="6616" max="6619" width="10" style="90" customWidth="1"/>
    <col min="6620" max="6620" width="14" style="90" customWidth="1"/>
    <col min="6621" max="6621" width="15.08203125" style="90" customWidth="1"/>
    <col min="6622" max="6633" width="9.75" style="90" customWidth="1"/>
    <col min="6634" max="6637" width="10" style="90" customWidth="1"/>
    <col min="6638" max="6638" width="14" style="90" customWidth="1"/>
    <col min="6639" max="6639" width="15.08203125" style="90" customWidth="1"/>
    <col min="6640" max="6651" width="9.75" style="90" customWidth="1"/>
    <col min="6652" max="6655" width="10" style="90" customWidth="1"/>
    <col min="6656" max="6656" width="14" style="90" customWidth="1"/>
    <col min="6657" max="6657" width="15.08203125" style="90" customWidth="1"/>
    <col min="6658" max="6669" width="9.75" style="90" customWidth="1"/>
    <col min="6670" max="6673" width="10" style="90" customWidth="1"/>
    <col min="6674" max="6674" width="14" style="90" customWidth="1"/>
    <col min="6675" max="6675" width="12.33203125" style="90" customWidth="1"/>
    <col min="6676" max="6804" width="11.33203125" style="90"/>
    <col min="6805" max="6805" width="15.08203125" style="90" customWidth="1"/>
    <col min="6806" max="6813" width="9.75" style="90" customWidth="1"/>
    <col min="6814" max="6817" width="10" style="90" customWidth="1"/>
    <col min="6818" max="6821" width="9.75" style="90" customWidth="1"/>
    <col min="6822" max="6822" width="14" style="90" customWidth="1"/>
    <col min="6823" max="6823" width="15.08203125" style="90" customWidth="1"/>
    <col min="6824" max="6835" width="9.75" style="90" customWidth="1"/>
    <col min="6836" max="6839" width="10" style="90" customWidth="1"/>
    <col min="6840" max="6840" width="14" style="90" customWidth="1"/>
    <col min="6841" max="6841" width="15.08203125" style="90" customWidth="1"/>
    <col min="6842" max="6853" width="9.75" style="90" customWidth="1"/>
    <col min="6854" max="6857" width="10" style="90" customWidth="1"/>
    <col min="6858" max="6858" width="14" style="90" customWidth="1"/>
    <col min="6859" max="6859" width="15.08203125" style="90" customWidth="1"/>
    <col min="6860" max="6871" width="9.75" style="90" customWidth="1"/>
    <col min="6872" max="6875" width="10" style="90" customWidth="1"/>
    <col min="6876" max="6876" width="14" style="90" customWidth="1"/>
    <col min="6877" max="6877" width="15.08203125" style="90" customWidth="1"/>
    <col min="6878" max="6889" width="9.75" style="90" customWidth="1"/>
    <col min="6890" max="6893" width="10" style="90" customWidth="1"/>
    <col min="6894" max="6894" width="14" style="90" customWidth="1"/>
    <col min="6895" max="6895" width="15.08203125" style="90" customWidth="1"/>
    <col min="6896" max="6907" width="9.75" style="90" customWidth="1"/>
    <col min="6908" max="6911" width="10" style="90" customWidth="1"/>
    <col min="6912" max="6912" width="14" style="90" customWidth="1"/>
    <col min="6913" max="6913" width="15.08203125" style="90" customWidth="1"/>
    <col min="6914" max="6925" width="9.75" style="90" customWidth="1"/>
    <col min="6926" max="6929" width="10" style="90" customWidth="1"/>
    <col min="6930" max="6930" width="14" style="90" customWidth="1"/>
    <col min="6931" max="6931" width="12.33203125" style="90" customWidth="1"/>
    <col min="6932" max="7060" width="11.33203125" style="90"/>
    <col min="7061" max="7061" width="15.08203125" style="90" customWidth="1"/>
    <col min="7062" max="7069" width="9.75" style="90" customWidth="1"/>
    <col min="7070" max="7073" width="10" style="90" customWidth="1"/>
    <col min="7074" max="7077" width="9.75" style="90" customWidth="1"/>
    <col min="7078" max="7078" width="14" style="90" customWidth="1"/>
    <col min="7079" max="7079" width="15.08203125" style="90" customWidth="1"/>
    <col min="7080" max="7091" width="9.75" style="90" customWidth="1"/>
    <col min="7092" max="7095" width="10" style="90" customWidth="1"/>
    <col min="7096" max="7096" width="14" style="90" customWidth="1"/>
    <col min="7097" max="7097" width="15.08203125" style="90" customWidth="1"/>
    <col min="7098" max="7109" width="9.75" style="90" customWidth="1"/>
    <col min="7110" max="7113" width="10" style="90" customWidth="1"/>
    <col min="7114" max="7114" width="14" style="90" customWidth="1"/>
    <col min="7115" max="7115" width="15.08203125" style="90" customWidth="1"/>
    <col min="7116" max="7127" width="9.75" style="90" customWidth="1"/>
    <col min="7128" max="7131" width="10" style="90" customWidth="1"/>
    <col min="7132" max="7132" width="14" style="90" customWidth="1"/>
    <col min="7133" max="7133" width="15.08203125" style="90" customWidth="1"/>
    <col min="7134" max="7145" width="9.75" style="90" customWidth="1"/>
    <col min="7146" max="7149" width="10" style="90" customWidth="1"/>
    <col min="7150" max="7150" width="14" style="90" customWidth="1"/>
    <col min="7151" max="7151" width="15.08203125" style="90" customWidth="1"/>
    <col min="7152" max="7163" width="9.75" style="90" customWidth="1"/>
    <col min="7164" max="7167" width="10" style="90" customWidth="1"/>
    <col min="7168" max="7168" width="14" style="90" customWidth="1"/>
    <col min="7169" max="7169" width="15.08203125" style="90" customWidth="1"/>
    <col min="7170" max="7181" width="9.75" style="90" customWidth="1"/>
    <col min="7182" max="7185" width="10" style="90" customWidth="1"/>
    <col min="7186" max="7186" width="14" style="90" customWidth="1"/>
    <col min="7187" max="7187" width="12.33203125" style="90" customWidth="1"/>
    <col min="7188" max="7316" width="11.33203125" style="90"/>
    <col min="7317" max="7317" width="15.08203125" style="90" customWidth="1"/>
    <col min="7318" max="7325" width="9.75" style="90" customWidth="1"/>
    <col min="7326" max="7329" width="10" style="90" customWidth="1"/>
    <col min="7330" max="7333" width="9.75" style="90" customWidth="1"/>
    <col min="7334" max="7334" width="14" style="90" customWidth="1"/>
    <col min="7335" max="7335" width="15.08203125" style="90" customWidth="1"/>
    <col min="7336" max="7347" width="9.75" style="90" customWidth="1"/>
    <col min="7348" max="7351" width="10" style="90" customWidth="1"/>
    <col min="7352" max="7352" width="14" style="90" customWidth="1"/>
    <col min="7353" max="7353" width="15.08203125" style="90" customWidth="1"/>
    <col min="7354" max="7365" width="9.75" style="90" customWidth="1"/>
    <col min="7366" max="7369" width="10" style="90" customWidth="1"/>
    <col min="7370" max="7370" width="14" style="90" customWidth="1"/>
    <col min="7371" max="7371" width="15.08203125" style="90" customWidth="1"/>
    <col min="7372" max="7383" width="9.75" style="90" customWidth="1"/>
    <col min="7384" max="7387" width="10" style="90" customWidth="1"/>
    <col min="7388" max="7388" width="14" style="90" customWidth="1"/>
    <col min="7389" max="7389" width="15.08203125" style="90" customWidth="1"/>
    <col min="7390" max="7401" width="9.75" style="90" customWidth="1"/>
    <col min="7402" max="7405" width="10" style="90" customWidth="1"/>
    <col min="7406" max="7406" width="14" style="90" customWidth="1"/>
    <col min="7407" max="7407" width="15.08203125" style="90" customWidth="1"/>
    <col min="7408" max="7419" width="9.75" style="90" customWidth="1"/>
    <col min="7420" max="7423" width="10" style="90" customWidth="1"/>
    <col min="7424" max="7424" width="14" style="90" customWidth="1"/>
    <col min="7425" max="7425" width="15.08203125" style="90" customWidth="1"/>
    <col min="7426" max="7437" width="9.75" style="90" customWidth="1"/>
    <col min="7438" max="7441" width="10" style="90" customWidth="1"/>
    <col min="7442" max="7442" width="14" style="90" customWidth="1"/>
    <col min="7443" max="7443" width="12.33203125" style="90" customWidth="1"/>
    <col min="7444" max="7572" width="11.33203125" style="90"/>
    <col min="7573" max="7573" width="15.08203125" style="90" customWidth="1"/>
    <col min="7574" max="7581" width="9.75" style="90" customWidth="1"/>
    <col min="7582" max="7585" width="10" style="90" customWidth="1"/>
    <col min="7586" max="7589" width="9.75" style="90" customWidth="1"/>
    <col min="7590" max="7590" width="14" style="90" customWidth="1"/>
    <col min="7591" max="7591" width="15.08203125" style="90" customWidth="1"/>
    <col min="7592" max="7603" width="9.75" style="90" customWidth="1"/>
    <col min="7604" max="7607" width="10" style="90" customWidth="1"/>
    <col min="7608" max="7608" width="14" style="90" customWidth="1"/>
    <col min="7609" max="7609" width="15.08203125" style="90" customWidth="1"/>
    <col min="7610" max="7621" width="9.75" style="90" customWidth="1"/>
    <col min="7622" max="7625" width="10" style="90" customWidth="1"/>
    <col min="7626" max="7626" width="14" style="90" customWidth="1"/>
    <col min="7627" max="7627" width="15.08203125" style="90" customWidth="1"/>
    <col min="7628" max="7639" width="9.75" style="90" customWidth="1"/>
    <col min="7640" max="7643" width="10" style="90" customWidth="1"/>
    <col min="7644" max="7644" width="14" style="90" customWidth="1"/>
    <col min="7645" max="7645" width="15.08203125" style="90" customWidth="1"/>
    <col min="7646" max="7657" width="9.75" style="90" customWidth="1"/>
    <col min="7658" max="7661" width="10" style="90" customWidth="1"/>
    <col min="7662" max="7662" width="14" style="90" customWidth="1"/>
    <col min="7663" max="7663" width="15.08203125" style="90" customWidth="1"/>
    <col min="7664" max="7675" width="9.75" style="90" customWidth="1"/>
    <col min="7676" max="7679" width="10" style="90" customWidth="1"/>
    <col min="7680" max="7680" width="14" style="90" customWidth="1"/>
    <col min="7681" max="7681" width="15.08203125" style="90" customWidth="1"/>
    <col min="7682" max="7693" width="9.75" style="90" customWidth="1"/>
    <col min="7694" max="7697" width="10" style="90" customWidth="1"/>
    <col min="7698" max="7698" width="14" style="90" customWidth="1"/>
    <col min="7699" max="7699" width="12.33203125" style="90" customWidth="1"/>
    <col min="7700" max="7828" width="11.33203125" style="90"/>
    <col min="7829" max="7829" width="15.08203125" style="90" customWidth="1"/>
    <col min="7830" max="7837" width="9.75" style="90" customWidth="1"/>
    <col min="7838" max="7841" width="10" style="90" customWidth="1"/>
    <col min="7842" max="7845" width="9.75" style="90" customWidth="1"/>
    <col min="7846" max="7846" width="14" style="90" customWidth="1"/>
    <col min="7847" max="7847" width="15.08203125" style="90" customWidth="1"/>
    <col min="7848" max="7859" width="9.75" style="90" customWidth="1"/>
    <col min="7860" max="7863" width="10" style="90" customWidth="1"/>
    <col min="7864" max="7864" width="14" style="90" customWidth="1"/>
    <col min="7865" max="7865" width="15.08203125" style="90" customWidth="1"/>
    <col min="7866" max="7877" width="9.75" style="90" customWidth="1"/>
    <col min="7878" max="7881" width="10" style="90" customWidth="1"/>
    <col min="7882" max="7882" width="14" style="90" customWidth="1"/>
    <col min="7883" max="7883" width="15.08203125" style="90" customWidth="1"/>
    <col min="7884" max="7895" width="9.75" style="90" customWidth="1"/>
    <col min="7896" max="7899" width="10" style="90" customWidth="1"/>
    <col min="7900" max="7900" width="14" style="90" customWidth="1"/>
    <col min="7901" max="7901" width="15.08203125" style="90" customWidth="1"/>
    <col min="7902" max="7913" width="9.75" style="90" customWidth="1"/>
    <col min="7914" max="7917" width="10" style="90" customWidth="1"/>
    <col min="7918" max="7918" width="14" style="90" customWidth="1"/>
    <col min="7919" max="7919" width="15.08203125" style="90" customWidth="1"/>
    <col min="7920" max="7931" width="9.75" style="90" customWidth="1"/>
    <col min="7932" max="7935" width="10" style="90" customWidth="1"/>
    <col min="7936" max="7936" width="14" style="90" customWidth="1"/>
    <col min="7937" max="7937" width="15.08203125" style="90" customWidth="1"/>
    <col min="7938" max="7949" width="9.75" style="90" customWidth="1"/>
    <col min="7950" max="7953" width="10" style="90" customWidth="1"/>
    <col min="7954" max="7954" width="14" style="90" customWidth="1"/>
    <col min="7955" max="7955" width="12.33203125" style="90" customWidth="1"/>
    <col min="7956" max="8084" width="11.33203125" style="90"/>
    <col min="8085" max="8085" width="15.08203125" style="90" customWidth="1"/>
    <col min="8086" max="8093" width="9.75" style="90" customWidth="1"/>
    <col min="8094" max="8097" width="10" style="90" customWidth="1"/>
    <col min="8098" max="8101" width="9.75" style="90" customWidth="1"/>
    <col min="8102" max="8102" width="14" style="90" customWidth="1"/>
    <col min="8103" max="8103" width="15.08203125" style="90" customWidth="1"/>
    <col min="8104" max="8115" width="9.75" style="90" customWidth="1"/>
    <col min="8116" max="8119" width="10" style="90" customWidth="1"/>
    <col min="8120" max="8120" width="14" style="90" customWidth="1"/>
    <col min="8121" max="8121" width="15.08203125" style="90" customWidth="1"/>
    <col min="8122" max="8133" width="9.75" style="90" customWidth="1"/>
    <col min="8134" max="8137" width="10" style="90" customWidth="1"/>
    <col min="8138" max="8138" width="14" style="90" customWidth="1"/>
    <col min="8139" max="8139" width="15.08203125" style="90" customWidth="1"/>
    <col min="8140" max="8151" width="9.75" style="90" customWidth="1"/>
    <col min="8152" max="8155" width="10" style="90" customWidth="1"/>
    <col min="8156" max="8156" width="14" style="90" customWidth="1"/>
    <col min="8157" max="8157" width="15.08203125" style="90" customWidth="1"/>
    <col min="8158" max="8169" width="9.75" style="90" customWidth="1"/>
    <col min="8170" max="8173" width="10" style="90" customWidth="1"/>
    <col min="8174" max="8174" width="14" style="90" customWidth="1"/>
    <col min="8175" max="8175" width="15.08203125" style="90" customWidth="1"/>
    <col min="8176" max="8187" width="9.75" style="90" customWidth="1"/>
    <col min="8188" max="8191" width="10" style="90" customWidth="1"/>
    <col min="8192" max="8192" width="14" style="90" customWidth="1"/>
    <col min="8193" max="8193" width="15.08203125" style="90" customWidth="1"/>
    <col min="8194" max="8205" width="9.75" style="90" customWidth="1"/>
    <col min="8206" max="8209" width="10" style="90" customWidth="1"/>
    <col min="8210" max="8210" width="14" style="90" customWidth="1"/>
    <col min="8211" max="8211" width="12.33203125" style="90" customWidth="1"/>
    <col min="8212" max="8340" width="11.33203125" style="90"/>
    <col min="8341" max="8341" width="15.08203125" style="90" customWidth="1"/>
    <col min="8342" max="8349" width="9.75" style="90" customWidth="1"/>
    <col min="8350" max="8353" width="10" style="90" customWidth="1"/>
    <col min="8354" max="8357" width="9.75" style="90" customWidth="1"/>
    <col min="8358" max="8358" width="14" style="90" customWidth="1"/>
    <col min="8359" max="8359" width="15.08203125" style="90" customWidth="1"/>
    <col min="8360" max="8371" width="9.75" style="90" customWidth="1"/>
    <col min="8372" max="8375" width="10" style="90" customWidth="1"/>
    <col min="8376" max="8376" width="14" style="90" customWidth="1"/>
    <col min="8377" max="8377" width="15.08203125" style="90" customWidth="1"/>
    <col min="8378" max="8389" width="9.75" style="90" customWidth="1"/>
    <col min="8390" max="8393" width="10" style="90" customWidth="1"/>
    <col min="8394" max="8394" width="14" style="90" customWidth="1"/>
    <col min="8395" max="8395" width="15.08203125" style="90" customWidth="1"/>
    <col min="8396" max="8407" width="9.75" style="90" customWidth="1"/>
    <col min="8408" max="8411" width="10" style="90" customWidth="1"/>
    <col min="8412" max="8412" width="14" style="90" customWidth="1"/>
    <col min="8413" max="8413" width="15.08203125" style="90" customWidth="1"/>
    <col min="8414" max="8425" width="9.75" style="90" customWidth="1"/>
    <col min="8426" max="8429" width="10" style="90" customWidth="1"/>
    <col min="8430" max="8430" width="14" style="90" customWidth="1"/>
    <col min="8431" max="8431" width="15.08203125" style="90" customWidth="1"/>
    <col min="8432" max="8443" width="9.75" style="90" customWidth="1"/>
    <col min="8444" max="8447" width="10" style="90" customWidth="1"/>
    <col min="8448" max="8448" width="14" style="90" customWidth="1"/>
    <col min="8449" max="8449" width="15.08203125" style="90" customWidth="1"/>
    <col min="8450" max="8461" width="9.75" style="90" customWidth="1"/>
    <col min="8462" max="8465" width="10" style="90" customWidth="1"/>
    <col min="8466" max="8466" width="14" style="90" customWidth="1"/>
    <col min="8467" max="8467" width="12.33203125" style="90" customWidth="1"/>
    <col min="8468" max="8596" width="11.33203125" style="90"/>
    <col min="8597" max="8597" width="15.08203125" style="90" customWidth="1"/>
    <col min="8598" max="8605" width="9.75" style="90" customWidth="1"/>
    <col min="8606" max="8609" width="10" style="90" customWidth="1"/>
    <col min="8610" max="8613" width="9.75" style="90" customWidth="1"/>
    <col min="8614" max="8614" width="14" style="90" customWidth="1"/>
    <col min="8615" max="8615" width="15.08203125" style="90" customWidth="1"/>
    <col min="8616" max="8627" width="9.75" style="90" customWidth="1"/>
    <col min="8628" max="8631" width="10" style="90" customWidth="1"/>
    <col min="8632" max="8632" width="14" style="90" customWidth="1"/>
    <col min="8633" max="8633" width="15.08203125" style="90" customWidth="1"/>
    <col min="8634" max="8645" width="9.75" style="90" customWidth="1"/>
    <col min="8646" max="8649" width="10" style="90" customWidth="1"/>
    <col min="8650" max="8650" width="14" style="90" customWidth="1"/>
    <col min="8651" max="8651" width="15.08203125" style="90" customWidth="1"/>
    <col min="8652" max="8663" width="9.75" style="90" customWidth="1"/>
    <col min="8664" max="8667" width="10" style="90" customWidth="1"/>
    <col min="8668" max="8668" width="14" style="90" customWidth="1"/>
    <col min="8669" max="8669" width="15.08203125" style="90" customWidth="1"/>
    <col min="8670" max="8681" width="9.75" style="90" customWidth="1"/>
    <col min="8682" max="8685" width="10" style="90" customWidth="1"/>
    <col min="8686" max="8686" width="14" style="90" customWidth="1"/>
    <col min="8687" max="8687" width="15.08203125" style="90" customWidth="1"/>
    <col min="8688" max="8699" width="9.75" style="90" customWidth="1"/>
    <col min="8700" max="8703" width="10" style="90" customWidth="1"/>
    <col min="8704" max="8704" width="14" style="90" customWidth="1"/>
    <col min="8705" max="8705" width="15.08203125" style="90" customWidth="1"/>
    <col min="8706" max="8717" width="9.75" style="90" customWidth="1"/>
    <col min="8718" max="8721" width="10" style="90" customWidth="1"/>
    <col min="8722" max="8722" width="14" style="90" customWidth="1"/>
    <col min="8723" max="8723" width="12.33203125" style="90" customWidth="1"/>
    <col min="8724" max="8852" width="11.33203125" style="90"/>
    <col min="8853" max="8853" width="15.08203125" style="90" customWidth="1"/>
    <col min="8854" max="8861" width="9.75" style="90" customWidth="1"/>
    <col min="8862" max="8865" width="10" style="90" customWidth="1"/>
    <col min="8866" max="8869" width="9.75" style="90" customWidth="1"/>
    <col min="8870" max="8870" width="14" style="90" customWidth="1"/>
    <col min="8871" max="8871" width="15.08203125" style="90" customWidth="1"/>
    <col min="8872" max="8883" width="9.75" style="90" customWidth="1"/>
    <col min="8884" max="8887" width="10" style="90" customWidth="1"/>
    <col min="8888" max="8888" width="14" style="90" customWidth="1"/>
    <col min="8889" max="8889" width="15.08203125" style="90" customWidth="1"/>
    <col min="8890" max="8901" width="9.75" style="90" customWidth="1"/>
    <col min="8902" max="8905" width="10" style="90" customWidth="1"/>
    <col min="8906" max="8906" width="14" style="90" customWidth="1"/>
    <col min="8907" max="8907" width="15.08203125" style="90" customWidth="1"/>
    <col min="8908" max="8919" width="9.75" style="90" customWidth="1"/>
    <col min="8920" max="8923" width="10" style="90" customWidth="1"/>
    <col min="8924" max="8924" width="14" style="90" customWidth="1"/>
    <col min="8925" max="8925" width="15.08203125" style="90" customWidth="1"/>
    <col min="8926" max="8937" width="9.75" style="90" customWidth="1"/>
    <col min="8938" max="8941" width="10" style="90" customWidth="1"/>
    <col min="8942" max="8942" width="14" style="90" customWidth="1"/>
    <col min="8943" max="8943" width="15.08203125" style="90" customWidth="1"/>
    <col min="8944" max="8955" width="9.75" style="90" customWidth="1"/>
    <col min="8956" max="8959" width="10" style="90" customWidth="1"/>
    <col min="8960" max="8960" width="14" style="90" customWidth="1"/>
    <col min="8961" max="8961" width="15.08203125" style="90" customWidth="1"/>
    <col min="8962" max="8973" width="9.75" style="90" customWidth="1"/>
    <col min="8974" max="8977" width="10" style="90" customWidth="1"/>
    <col min="8978" max="8978" width="14" style="90" customWidth="1"/>
    <col min="8979" max="8979" width="12.33203125" style="90" customWidth="1"/>
    <col min="8980" max="9108" width="11.33203125" style="90"/>
    <col min="9109" max="9109" width="15.08203125" style="90" customWidth="1"/>
    <col min="9110" max="9117" width="9.75" style="90" customWidth="1"/>
    <col min="9118" max="9121" width="10" style="90" customWidth="1"/>
    <col min="9122" max="9125" width="9.75" style="90" customWidth="1"/>
    <col min="9126" max="9126" width="14" style="90" customWidth="1"/>
    <col min="9127" max="9127" width="15.08203125" style="90" customWidth="1"/>
    <col min="9128" max="9139" width="9.75" style="90" customWidth="1"/>
    <col min="9140" max="9143" width="10" style="90" customWidth="1"/>
    <col min="9144" max="9144" width="14" style="90" customWidth="1"/>
    <col min="9145" max="9145" width="15.08203125" style="90" customWidth="1"/>
    <col min="9146" max="9157" width="9.75" style="90" customWidth="1"/>
    <col min="9158" max="9161" width="10" style="90" customWidth="1"/>
    <col min="9162" max="9162" width="14" style="90" customWidth="1"/>
    <col min="9163" max="9163" width="15.08203125" style="90" customWidth="1"/>
    <col min="9164" max="9175" width="9.75" style="90" customWidth="1"/>
    <col min="9176" max="9179" width="10" style="90" customWidth="1"/>
    <col min="9180" max="9180" width="14" style="90" customWidth="1"/>
    <col min="9181" max="9181" width="15.08203125" style="90" customWidth="1"/>
    <col min="9182" max="9193" width="9.75" style="90" customWidth="1"/>
    <col min="9194" max="9197" width="10" style="90" customWidth="1"/>
    <col min="9198" max="9198" width="14" style="90" customWidth="1"/>
    <col min="9199" max="9199" width="15.08203125" style="90" customWidth="1"/>
    <col min="9200" max="9211" width="9.75" style="90" customWidth="1"/>
    <col min="9212" max="9215" width="10" style="90" customWidth="1"/>
    <col min="9216" max="9216" width="14" style="90" customWidth="1"/>
    <col min="9217" max="9217" width="15.08203125" style="90" customWidth="1"/>
    <col min="9218" max="9229" width="9.75" style="90" customWidth="1"/>
    <col min="9230" max="9233" width="10" style="90" customWidth="1"/>
    <col min="9234" max="9234" width="14" style="90" customWidth="1"/>
    <col min="9235" max="9235" width="12.33203125" style="90" customWidth="1"/>
    <col min="9236" max="9364" width="11.33203125" style="90"/>
    <col min="9365" max="9365" width="15.08203125" style="90" customWidth="1"/>
    <col min="9366" max="9373" width="9.75" style="90" customWidth="1"/>
    <col min="9374" max="9377" width="10" style="90" customWidth="1"/>
    <col min="9378" max="9381" width="9.75" style="90" customWidth="1"/>
    <col min="9382" max="9382" width="14" style="90" customWidth="1"/>
    <col min="9383" max="9383" width="15.08203125" style="90" customWidth="1"/>
    <col min="9384" max="9395" width="9.75" style="90" customWidth="1"/>
    <col min="9396" max="9399" width="10" style="90" customWidth="1"/>
    <col min="9400" max="9400" width="14" style="90" customWidth="1"/>
    <col min="9401" max="9401" width="15.08203125" style="90" customWidth="1"/>
    <col min="9402" max="9413" width="9.75" style="90" customWidth="1"/>
    <col min="9414" max="9417" width="10" style="90" customWidth="1"/>
    <col min="9418" max="9418" width="14" style="90" customWidth="1"/>
    <col min="9419" max="9419" width="15.08203125" style="90" customWidth="1"/>
    <col min="9420" max="9431" width="9.75" style="90" customWidth="1"/>
    <col min="9432" max="9435" width="10" style="90" customWidth="1"/>
    <col min="9436" max="9436" width="14" style="90" customWidth="1"/>
    <col min="9437" max="9437" width="15.08203125" style="90" customWidth="1"/>
    <col min="9438" max="9449" width="9.75" style="90" customWidth="1"/>
    <col min="9450" max="9453" width="10" style="90" customWidth="1"/>
    <col min="9454" max="9454" width="14" style="90" customWidth="1"/>
    <col min="9455" max="9455" width="15.08203125" style="90" customWidth="1"/>
    <col min="9456" max="9467" width="9.75" style="90" customWidth="1"/>
    <col min="9468" max="9471" width="10" style="90" customWidth="1"/>
    <col min="9472" max="9472" width="14" style="90" customWidth="1"/>
    <col min="9473" max="9473" width="15.08203125" style="90" customWidth="1"/>
    <col min="9474" max="9485" width="9.75" style="90" customWidth="1"/>
    <col min="9486" max="9489" width="10" style="90" customWidth="1"/>
    <col min="9490" max="9490" width="14" style="90" customWidth="1"/>
    <col min="9491" max="9491" width="12.33203125" style="90" customWidth="1"/>
    <col min="9492" max="9620" width="11.33203125" style="90"/>
    <col min="9621" max="9621" width="15.08203125" style="90" customWidth="1"/>
    <col min="9622" max="9629" width="9.75" style="90" customWidth="1"/>
    <col min="9630" max="9633" width="10" style="90" customWidth="1"/>
    <col min="9634" max="9637" width="9.75" style="90" customWidth="1"/>
    <col min="9638" max="9638" width="14" style="90" customWidth="1"/>
    <col min="9639" max="9639" width="15.08203125" style="90" customWidth="1"/>
    <col min="9640" max="9651" width="9.75" style="90" customWidth="1"/>
    <col min="9652" max="9655" width="10" style="90" customWidth="1"/>
    <col min="9656" max="9656" width="14" style="90" customWidth="1"/>
    <col min="9657" max="9657" width="15.08203125" style="90" customWidth="1"/>
    <col min="9658" max="9669" width="9.75" style="90" customWidth="1"/>
    <col min="9670" max="9673" width="10" style="90" customWidth="1"/>
    <col min="9674" max="9674" width="14" style="90" customWidth="1"/>
    <col min="9675" max="9675" width="15.08203125" style="90" customWidth="1"/>
    <col min="9676" max="9687" width="9.75" style="90" customWidth="1"/>
    <col min="9688" max="9691" width="10" style="90" customWidth="1"/>
    <col min="9692" max="9692" width="14" style="90" customWidth="1"/>
    <col min="9693" max="9693" width="15.08203125" style="90" customWidth="1"/>
    <col min="9694" max="9705" width="9.75" style="90" customWidth="1"/>
    <col min="9706" max="9709" width="10" style="90" customWidth="1"/>
    <col min="9710" max="9710" width="14" style="90" customWidth="1"/>
    <col min="9711" max="9711" width="15.08203125" style="90" customWidth="1"/>
    <col min="9712" max="9723" width="9.75" style="90" customWidth="1"/>
    <col min="9724" max="9727" width="10" style="90" customWidth="1"/>
    <col min="9728" max="9728" width="14" style="90" customWidth="1"/>
    <col min="9729" max="9729" width="15.08203125" style="90" customWidth="1"/>
    <col min="9730" max="9741" width="9.75" style="90" customWidth="1"/>
    <col min="9742" max="9745" width="10" style="90" customWidth="1"/>
    <col min="9746" max="9746" width="14" style="90" customWidth="1"/>
    <col min="9747" max="9747" width="12.33203125" style="90" customWidth="1"/>
    <col min="9748" max="9876" width="11.33203125" style="90"/>
    <col min="9877" max="9877" width="15.08203125" style="90" customWidth="1"/>
    <col min="9878" max="9885" width="9.75" style="90" customWidth="1"/>
    <col min="9886" max="9889" width="10" style="90" customWidth="1"/>
    <col min="9890" max="9893" width="9.75" style="90" customWidth="1"/>
    <col min="9894" max="9894" width="14" style="90" customWidth="1"/>
    <col min="9895" max="9895" width="15.08203125" style="90" customWidth="1"/>
    <col min="9896" max="9907" width="9.75" style="90" customWidth="1"/>
    <col min="9908" max="9911" width="10" style="90" customWidth="1"/>
    <col min="9912" max="9912" width="14" style="90" customWidth="1"/>
    <col min="9913" max="9913" width="15.08203125" style="90" customWidth="1"/>
    <col min="9914" max="9925" width="9.75" style="90" customWidth="1"/>
    <col min="9926" max="9929" width="10" style="90" customWidth="1"/>
    <col min="9930" max="9930" width="14" style="90" customWidth="1"/>
    <col min="9931" max="9931" width="15.08203125" style="90" customWidth="1"/>
    <col min="9932" max="9943" width="9.75" style="90" customWidth="1"/>
    <col min="9944" max="9947" width="10" style="90" customWidth="1"/>
    <col min="9948" max="9948" width="14" style="90" customWidth="1"/>
    <col min="9949" max="9949" width="15.08203125" style="90" customWidth="1"/>
    <col min="9950" max="9961" width="9.75" style="90" customWidth="1"/>
    <col min="9962" max="9965" width="10" style="90" customWidth="1"/>
    <col min="9966" max="9966" width="14" style="90" customWidth="1"/>
    <col min="9967" max="9967" width="15.08203125" style="90" customWidth="1"/>
    <col min="9968" max="9979" width="9.75" style="90" customWidth="1"/>
    <col min="9980" max="9983" width="10" style="90" customWidth="1"/>
    <col min="9984" max="9984" width="14" style="90" customWidth="1"/>
    <col min="9985" max="9985" width="15.08203125" style="90" customWidth="1"/>
    <col min="9986" max="9997" width="9.75" style="90" customWidth="1"/>
    <col min="9998" max="10001" width="10" style="90" customWidth="1"/>
    <col min="10002" max="10002" width="14" style="90" customWidth="1"/>
    <col min="10003" max="10003" width="12.33203125" style="90" customWidth="1"/>
    <col min="10004" max="10132" width="11.33203125" style="90"/>
    <col min="10133" max="10133" width="15.08203125" style="90" customWidth="1"/>
    <col min="10134" max="10141" width="9.75" style="90" customWidth="1"/>
    <col min="10142" max="10145" width="10" style="90" customWidth="1"/>
    <col min="10146" max="10149" width="9.75" style="90" customWidth="1"/>
    <col min="10150" max="10150" width="14" style="90" customWidth="1"/>
    <col min="10151" max="10151" width="15.08203125" style="90" customWidth="1"/>
    <col min="10152" max="10163" width="9.75" style="90" customWidth="1"/>
    <col min="10164" max="10167" width="10" style="90" customWidth="1"/>
    <col min="10168" max="10168" width="14" style="90" customWidth="1"/>
    <col min="10169" max="10169" width="15.08203125" style="90" customWidth="1"/>
    <col min="10170" max="10181" width="9.75" style="90" customWidth="1"/>
    <col min="10182" max="10185" width="10" style="90" customWidth="1"/>
    <col min="10186" max="10186" width="14" style="90" customWidth="1"/>
    <col min="10187" max="10187" width="15.08203125" style="90" customWidth="1"/>
    <col min="10188" max="10199" width="9.75" style="90" customWidth="1"/>
    <col min="10200" max="10203" width="10" style="90" customWidth="1"/>
    <col min="10204" max="10204" width="14" style="90" customWidth="1"/>
    <col min="10205" max="10205" width="15.08203125" style="90" customWidth="1"/>
    <col min="10206" max="10217" width="9.75" style="90" customWidth="1"/>
    <col min="10218" max="10221" width="10" style="90" customWidth="1"/>
    <col min="10222" max="10222" width="14" style="90" customWidth="1"/>
    <col min="10223" max="10223" width="15.08203125" style="90" customWidth="1"/>
    <col min="10224" max="10235" width="9.75" style="90" customWidth="1"/>
    <col min="10236" max="10239" width="10" style="90" customWidth="1"/>
    <col min="10240" max="10240" width="14" style="90" customWidth="1"/>
    <col min="10241" max="10241" width="15.08203125" style="90" customWidth="1"/>
    <col min="10242" max="10253" width="9.75" style="90" customWidth="1"/>
    <col min="10254" max="10257" width="10" style="90" customWidth="1"/>
    <col min="10258" max="10258" width="14" style="90" customWidth="1"/>
    <col min="10259" max="10259" width="12.33203125" style="90" customWidth="1"/>
    <col min="10260" max="10388" width="11.33203125" style="90"/>
    <col min="10389" max="10389" width="15.08203125" style="90" customWidth="1"/>
    <col min="10390" max="10397" width="9.75" style="90" customWidth="1"/>
    <col min="10398" max="10401" width="10" style="90" customWidth="1"/>
    <col min="10402" max="10405" width="9.75" style="90" customWidth="1"/>
    <col min="10406" max="10406" width="14" style="90" customWidth="1"/>
    <col min="10407" max="10407" width="15.08203125" style="90" customWidth="1"/>
    <col min="10408" max="10419" width="9.75" style="90" customWidth="1"/>
    <col min="10420" max="10423" width="10" style="90" customWidth="1"/>
    <col min="10424" max="10424" width="14" style="90" customWidth="1"/>
    <col min="10425" max="10425" width="15.08203125" style="90" customWidth="1"/>
    <col min="10426" max="10437" width="9.75" style="90" customWidth="1"/>
    <col min="10438" max="10441" width="10" style="90" customWidth="1"/>
    <col min="10442" max="10442" width="14" style="90" customWidth="1"/>
    <col min="10443" max="10443" width="15.08203125" style="90" customWidth="1"/>
    <col min="10444" max="10455" width="9.75" style="90" customWidth="1"/>
    <col min="10456" max="10459" width="10" style="90" customWidth="1"/>
    <col min="10460" max="10460" width="14" style="90" customWidth="1"/>
    <col min="10461" max="10461" width="15.08203125" style="90" customWidth="1"/>
    <col min="10462" max="10473" width="9.75" style="90" customWidth="1"/>
    <col min="10474" max="10477" width="10" style="90" customWidth="1"/>
    <col min="10478" max="10478" width="14" style="90" customWidth="1"/>
    <col min="10479" max="10479" width="15.08203125" style="90" customWidth="1"/>
    <col min="10480" max="10491" width="9.75" style="90" customWidth="1"/>
    <col min="10492" max="10495" width="10" style="90" customWidth="1"/>
    <col min="10496" max="10496" width="14" style="90" customWidth="1"/>
    <col min="10497" max="10497" width="15.08203125" style="90" customWidth="1"/>
    <col min="10498" max="10509" width="9.75" style="90" customWidth="1"/>
    <col min="10510" max="10513" width="10" style="90" customWidth="1"/>
    <col min="10514" max="10514" width="14" style="90" customWidth="1"/>
    <col min="10515" max="10515" width="12.33203125" style="90" customWidth="1"/>
    <col min="10516" max="10644" width="11.33203125" style="90"/>
    <col min="10645" max="10645" width="15.08203125" style="90" customWidth="1"/>
    <col min="10646" max="10653" width="9.75" style="90" customWidth="1"/>
    <col min="10654" max="10657" width="10" style="90" customWidth="1"/>
    <col min="10658" max="10661" width="9.75" style="90" customWidth="1"/>
    <col min="10662" max="10662" width="14" style="90" customWidth="1"/>
    <col min="10663" max="10663" width="15.08203125" style="90" customWidth="1"/>
    <col min="10664" max="10675" width="9.75" style="90" customWidth="1"/>
    <col min="10676" max="10679" width="10" style="90" customWidth="1"/>
    <col min="10680" max="10680" width="14" style="90" customWidth="1"/>
    <col min="10681" max="10681" width="15.08203125" style="90" customWidth="1"/>
    <col min="10682" max="10693" width="9.75" style="90" customWidth="1"/>
    <col min="10694" max="10697" width="10" style="90" customWidth="1"/>
    <col min="10698" max="10698" width="14" style="90" customWidth="1"/>
    <col min="10699" max="10699" width="15.08203125" style="90" customWidth="1"/>
    <col min="10700" max="10711" width="9.75" style="90" customWidth="1"/>
    <col min="10712" max="10715" width="10" style="90" customWidth="1"/>
    <col min="10716" max="10716" width="14" style="90" customWidth="1"/>
    <col min="10717" max="10717" width="15.08203125" style="90" customWidth="1"/>
    <col min="10718" max="10729" width="9.75" style="90" customWidth="1"/>
    <col min="10730" max="10733" width="10" style="90" customWidth="1"/>
    <col min="10734" max="10734" width="14" style="90" customWidth="1"/>
    <col min="10735" max="10735" width="15.08203125" style="90" customWidth="1"/>
    <col min="10736" max="10747" width="9.75" style="90" customWidth="1"/>
    <col min="10748" max="10751" width="10" style="90" customWidth="1"/>
    <col min="10752" max="10752" width="14" style="90" customWidth="1"/>
    <col min="10753" max="10753" width="15.08203125" style="90" customWidth="1"/>
    <col min="10754" max="10765" width="9.75" style="90" customWidth="1"/>
    <col min="10766" max="10769" width="10" style="90" customWidth="1"/>
    <col min="10770" max="10770" width="14" style="90" customWidth="1"/>
    <col min="10771" max="10771" width="12.33203125" style="90" customWidth="1"/>
    <col min="10772" max="10900" width="11.33203125" style="90"/>
    <col min="10901" max="10901" width="15.08203125" style="90" customWidth="1"/>
    <col min="10902" max="10909" width="9.75" style="90" customWidth="1"/>
    <col min="10910" max="10913" width="10" style="90" customWidth="1"/>
    <col min="10914" max="10917" width="9.75" style="90" customWidth="1"/>
    <col min="10918" max="10918" width="14" style="90" customWidth="1"/>
    <col min="10919" max="10919" width="15.08203125" style="90" customWidth="1"/>
    <col min="10920" max="10931" width="9.75" style="90" customWidth="1"/>
    <col min="10932" max="10935" width="10" style="90" customWidth="1"/>
    <col min="10936" max="10936" width="14" style="90" customWidth="1"/>
    <col min="10937" max="10937" width="15.08203125" style="90" customWidth="1"/>
    <col min="10938" max="10949" width="9.75" style="90" customWidth="1"/>
    <col min="10950" max="10953" width="10" style="90" customWidth="1"/>
    <col min="10954" max="10954" width="14" style="90" customWidth="1"/>
    <col min="10955" max="10955" width="15.08203125" style="90" customWidth="1"/>
    <col min="10956" max="10967" width="9.75" style="90" customWidth="1"/>
    <col min="10968" max="10971" width="10" style="90" customWidth="1"/>
    <col min="10972" max="10972" width="14" style="90" customWidth="1"/>
    <col min="10973" max="10973" width="15.08203125" style="90" customWidth="1"/>
    <col min="10974" max="10985" width="9.75" style="90" customWidth="1"/>
    <col min="10986" max="10989" width="10" style="90" customWidth="1"/>
    <col min="10990" max="10990" width="14" style="90" customWidth="1"/>
    <col min="10991" max="10991" width="15.08203125" style="90" customWidth="1"/>
    <col min="10992" max="11003" width="9.75" style="90" customWidth="1"/>
    <col min="11004" max="11007" width="10" style="90" customWidth="1"/>
    <col min="11008" max="11008" width="14" style="90" customWidth="1"/>
    <col min="11009" max="11009" width="15.08203125" style="90" customWidth="1"/>
    <col min="11010" max="11021" width="9.75" style="90" customWidth="1"/>
    <col min="11022" max="11025" width="10" style="90" customWidth="1"/>
    <col min="11026" max="11026" width="14" style="90" customWidth="1"/>
    <col min="11027" max="11027" width="12.33203125" style="90" customWidth="1"/>
    <col min="11028" max="11156" width="11.33203125" style="90"/>
    <col min="11157" max="11157" width="15.08203125" style="90" customWidth="1"/>
    <col min="11158" max="11165" width="9.75" style="90" customWidth="1"/>
    <col min="11166" max="11169" width="10" style="90" customWidth="1"/>
    <col min="11170" max="11173" width="9.75" style="90" customWidth="1"/>
    <col min="11174" max="11174" width="14" style="90" customWidth="1"/>
    <col min="11175" max="11175" width="15.08203125" style="90" customWidth="1"/>
    <col min="11176" max="11187" width="9.75" style="90" customWidth="1"/>
    <col min="11188" max="11191" width="10" style="90" customWidth="1"/>
    <col min="11192" max="11192" width="14" style="90" customWidth="1"/>
    <col min="11193" max="11193" width="15.08203125" style="90" customWidth="1"/>
    <col min="11194" max="11205" width="9.75" style="90" customWidth="1"/>
    <col min="11206" max="11209" width="10" style="90" customWidth="1"/>
    <col min="11210" max="11210" width="14" style="90" customWidth="1"/>
    <col min="11211" max="11211" width="15.08203125" style="90" customWidth="1"/>
    <col min="11212" max="11223" width="9.75" style="90" customWidth="1"/>
    <col min="11224" max="11227" width="10" style="90" customWidth="1"/>
    <col min="11228" max="11228" width="14" style="90" customWidth="1"/>
    <col min="11229" max="11229" width="15.08203125" style="90" customWidth="1"/>
    <col min="11230" max="11241" width="9.75" style="90" customWidth="1"/>
    <col min="11242" max="11245" width="10" style="90" customWidth="1"/>
    <col min="11246" max="11246" width="14" style="90" customWidth="1"/>
    <col min="11247" max="11247" width="15.08203125" style="90" customWidth="1"/>
    <col min="11248" max="11259" width="9.75" style="90" customWidth="1"/>
    <col min="11260" max="11263" width="10" style="90" customWidth="1"/>
    <col min="11264" max="11264" width="14" style="90" customWidth="1"/>
    <col min="11265" max="11265" width="15.08203125" style="90" customWidth="1"/>
    <col min="11266" max="11277" width="9.75" style="90" customWidth="1"/>
    <col min="11278" max="11281" width="10" style="90" customWidth="1"/>
    <col min="11282" max="11282" width="14" style="90" customWidth="1"/>
    <col min="11283" max="11283" width="12.33203125" style="90" customWidth="1"/>
    <col min="11284" max="11412" width="11.33203125" style="90"/>
    <col min="11413" max="11413" width="15.08203125" style="90" customWidth="1"/>
    <col min="11414" max="11421" width="9.75" style="90" customWidth="1"/>
    <col min="11422" max="11425" width="10" style="90" customWidth="1"/>
    <col min="11426" max="11429" width="9.75" style="90" customWidth="1"/>
    <col min="11430" max="11430" width="14" style="90" customWidth="1"/>
    <col min="11431" max="11431" width="15.08203125" style="90" customWidth="1"/>
    <col min="11432" max="11443" width="9.75" style="90" customWidth="1"/>
    <col min="11444" max="11447" width="10" style="90" customWidth="1"/>
    <col min="11448" max="11448" width="14" style="90" customWidth="1"/>
    <col min="11449" max="11449" width="15.08203125" style="90" customWidth="1"/>
    <col min="11450" max="11461" width="9.75" style="90" customWidth="1"/>
    <col min="11462" max="11465" width="10" style="90" customWidth="1"/>
    <col min="11466" max="11466" width="14" style="90" customWidth="1"/>
    <col min="11467" max="11467" width="15.08203125" style="90" customWidth="1"/>
    <col min="11468" max="11479" width="9.75" style="90" customWidth="1"/>
    <col min="11480" max="11483" width="10" style="90" customWidth="1"/>
    <col min="11484" max="11484" width="14" style="90" customWidth="1"/>
    <col min="11485" max="11485" width="15.08203125" style="90" customWidth="1"/>
    <col min="11486" max="11497" width="9.75" style="90" customWidth="1"/>
    <col min="11498" max="11501" width="10" style="90" customWidth="1"/>
    <col min="11502" max="11502" width="14" style="90" customWidth="1"/>
    <col min="11503" max="11503" width="15.08203125" style="90" customWidth="1"/>
    <col min="11504" max="11515" width="9.75" style="90" customWidth="1"/>
    <col min="11516" max="11519" width="10" style="90" customWidth="1"/>
    <col min="11520" max="11520" width="14" style="90" customWidth="1"/>
    <col min="11521" max="11521" width="15.08203125" style="90" customWidth="1"/>
    <col min="11522" max="11533" width="9.75" style="90" customWidth="1"/>
    <col min="11534" max="11537" width="10" style="90" customWidth="1"/>
    <col min="11538" max="11538" width="14" style="90" customWidth="1"/>
    <col min="11539" max="11539" width="12.33203125" style="90" customWidth="1"/>
    <col min="11540" max="11668" width="11.33203125" style="90"/>
    <col min="11669" max="11669" width="15.08203125" style="90" customWidth="1"/>
    <col min="11670" max="11677" width="9.75" style="90" customWidth="1"/>
    <col min="11678" max="11681" width="10" style="90" customWidth="1"/>
    <col min="11682" max="11685" width="9.75" style="90" customWidth="1"/>
    <col min="11686" max="11686" width="14" style="90" customWidth="1"/>
    <col min="11687" max="11687" width="15.08203125" style="90" customWidth="1"/>
    <col min="11688" max="11699" width="9.75" style="90" customWidth="1"/>
    <col min="11700" max="11703" width="10" style="90" customWidth="1"/>
    <col min="11704" max="11704" width="14" style="90" customWidth="1"/>
    <col min="11705" max="11705" width="15.08203125" style="90" customWidth="1"/>
    <col min="11706" max="11717" width="9.75" style="90" customWidth="1"/>
    <col min="11718" max="11721" width="10" style="90" customWidth="1"/>
    <col min="11722" max="11722" width="14" style="90" customWidth="1"/>
    <col min="11723" max="11723" width="15.08203125" style="90" customWidth="1"/>
    <col min="11724" max="11735" width="9.75" style="90" customWidth="1"/>
    <col min="11736" max="11739" width="10" style="90" customWidth="1"/>
    <col min="11740" max="11740" width="14" style="90" customWidth="1"/>
    <col min="11741" max="11741" width="15.08203125" style="90" customWidth="1"/>
    <col min="11742" max="11753" width="9.75" style="90" customWidth="1"/>
    <col min="11754" max="11757" width="10" style="90" customWidth="1"/>
    <col min="11758" max="11758" width="14" style="90" customWidth="1"/>
    <col min="11759" max="11759" width="15.08203125" style="90" customWidth="1"/>
    <col min="11760" max="11771" width="9.75" style="90" customWidth="1"/>
    <col min="11772" max="11775" width="10" style="90" customWidth="1"/>
    <col min="11776" max="11776" width="14" style="90" customWidth="1"/>
    <col min="11777" max="11777" width="15.08203125" style="90" customWidth="1"/>
    <col min="11778" max="11789" width="9.75" style="90" customWidth="1"/>
    <col min="11790" max="11793" width="10" style="90" customWidth="1"/>
    <col min="11794" max="11794" width="14" style="90" customWidth="1"/>
    <col min="11795" max="11795" width="12.33203125" style="90" customWidth="1"/>
    <col min="11796" max="11924" width="11.33203125" style="90"/>
    <col min="11925" max="11925" width="15.08203125" style="90" customWidth="1"/>
    <col min="11926" max="11933" width="9.75" style="90" customWidth="1"/>
    <col min="11934" max="11937" width="10" style="90" customWidth="1"/>
    <col min="11938" max="11941" width="9.75" style="90" customWidth="1"/>
    <col min="11942" max="11942" width="14" style="90" customWidth="1"/>
    <col min="11943" max="11943" width="15.08203125" style="90" customWidth="1"/>
    <col min="11944" max="11955" width="9.75" style="90" customWidth="1"/>
    <col min="11956" max="11959" width="10" style="90" customWidth="1"/>
    <col min="11960" max="11960" width="14" style="90" customWidth="1"/>
    <col min="11961" max="11961" width="15.08203125" style="90" customWidth="1"/>
    <col min="11962" max="11973" width="9.75" style="90" customWidth="1"/>
    <col min="11974" max="11977" width="10" style="90" customWidth="1"/>
    <col min="11978" max="11978" width="14" style="90" customWidth="1"/>
    <col min="11979" max="11979" width="15.08203125" style="90" customWidth="1"/>
    <col min="11980" max="11991" width="9.75" style="90" customWidth="1"/>
    <col min="11992" max="11995" width="10" style="90" customWidth="1"/>
    <col min="11996" max="11996" width="14" style="90" customWidth="1"/>
    <col min="11997" max="11997" width="15.08203125" style="90" customWidth="1"/>
    <col min="11998" max="12009" width="9.75" style="90" customWidth="1"/>
    <col min="12010" max="12013" width="10" style="90" customWidth="1"/>
    <col min="12014" max="12014" width="14" style="90" customWidth="1"/>
    <col min="12015" max="12015" width="15.08203125" style="90" customWidth="1"/>
    <col min="12016" max="12027" width="9.75" style="90" customWidth="1"/>
    <col min="12028" max="12031" width="10" style="90" customWidth="1"/>
    <col min="12032" max="12032" width="14" style="90" customWidth="1"/>
    <col min="12033" max="12033" width="15.08203125" style="90" customWidth="1"/>
    <col min="12034" max="12045" width="9.75" style="90" customWidth="1"/>
    <col min="12046" max="12049" width="10" style="90" customWidth="1"/>
    <col min="12050" max="12050" width="14" style="90" customWidth="1"/>
    <col min="12051" max="12051" width="12.33203125" style="90" customWidth="1"/>
    <col min="12052" max="12180" width="11.33203125" style="90"/>
    <col min="12181" max="12181" width="15.08203125" style="90" customWidth="1"/>
    <col min="12182" max="12189" width="9.75" style="90" customWidth="1"/>
    <col min="12190" max="12193" width="10" style="90" customWidth="1"/>
    <col min="12194" max="12197" width="9.75" style="90" customWidth="1"/>
    <col min="12198" max="12198" width="14" style="90" customWidth="1"/>
    <col min="12199" max="12199" width="15.08203125" style="90" customWidth="1"/>
    <col min="12200" max="12211" width="9.75" style="90" customWidth="1"/>
    <col min="12212" max="12215" width="10" style="90" customWidth="1"/>
    <col min="12216" max="12216" width="14" style="90" customWidth="1"/>
    <col min="12217" max="12217" width="15.08203125" style="90" customWidth="1"/>
    <col min="12218" max="12229" width="9.75" style="90" customWidth="1"/>
    <col min="12230" max="12233" width="10" style="90" customWidth="1"/>
    <col min="12234" max="12234" width="14" style="90" customWidth="1"/>
    <col min="12235" max="12235" width="15.08203125" style="90" customWidth="1"/>
    <col min="12236" max="12247" width="9.75" style="90" customWidth="1"/>
    <col min="12248" max="12251" width="10" style="90" customWidth="1"/>
    <col min="12252" max="12252" width="14" style="90" customWidth="1"/>
    <col min="12253" max="12253" width="15.08203125" style="90" customWidth="1"/>
    <col min="12254" max="12265" width="9.75" style="90" customWidth="1"/>
    <col min="12266" max="12269" width="10" style="90" customWidth="1"/>
    <col min="12270" max="12270" width="14" style="90" customWidth="1"/>
    <col min="12271" max="12271" width="15.08203125" style="90" customWidth="1"/>
    <col min="12272" max="12283" width="9.75" style="90" customWidth="1"/>
    <col min="12284" max="12287" width="10" style="90" customWidth="1"/>
    <col min="12288" max="12288" width="14" style="90" customWidth="1"/>
    <col min="12289" max="12289" width="15.08203125" style="90" customWidth="1"/>
    <col min="12290" max="12301" width="9.75" style="90" customWidth="1"/>
    <col min="12302" max="12305" width="10" style="90" customWidth="1"/>
    <col min="12306" max="12306" width="14" style="90" customWidth="1"/>
    <col min="12307" max="12307" width="12.33203125" style="90" customWidth="1"/>
    <col min="12308" max="12436" width="11.33203125" style="90"/>
    <col min="12437" max="12437" width="15.08203125" style="90" customWidth="1"/>
    <col min="12438" max="12445" width="9.75" style="90" customWidth="1"/>
    <col min="12446" max="12449" width="10" style="90" customWidth="1"/>
    <col min="12450" max="12453" width="9.75" style="90" customWidth="1"/>
    <col min="12454" max="12454" width="14" style="90" customWidth="1"/>
    <col min="12455" max="12455" width="15.08203125" style="90" customWidth="1"/>
    <col min="12456" max="12467" width="9.75" style="90" customWidth="1"/>
    <col min="12468" max="12471" width="10" style="90" customWidth="1"/>
    <col min="12472" max="12472" width="14" style="90" customWidth="1"/>
    <col min="12473" max="12473" width="15.08203125" style="90" customWidth="1"/>
    <col min="12474" max="12485" width="9.75" style="90" customWidth="1"/>
    <col min="12486" max="12489" width="10" style="90" customWidth="1"/>
    <col min="12490" max="12490" width="14" style="90" customWidth="1"/>
    <col min="12491" max="12491" width="15.08203125" style="90" customWidth="1"/>
    <col min="12492" max="12503" width="9.75" style="90" customWidth="1"/>
    <col min="12504" max="12507" width="10" style="90" customWidth="1"/>
    <col min="12508" max="12508" width="14" style="90" customWidth="1"/>
    <col min="12509" max="12509" width="15.08203125" style="90" customWidth="1"/>
    <col min="12510" max="12521" width="9.75" style="90" customWidth="1"/>
    <col min="12522" max="12525" width="10" style="90" customWidth="1"/>
    <col min="12526" max="12526" width="14" style="90" customWidth="1"/>
    <col min="12527" max="12527" width="15.08203125" style="90" customWidth="1"/>
    <col min="12528" max="12539" width="9.75" style="90" customWidth="1"/>
    <col min="12540" max="12543" width="10" style="90" customWidth="1"/>
    <col min="12544" max="12544" width="14" style="90" customWidth="1"/>
    <col min="12545" max="12545" width="15.08203125" style="90" customWidth="1"/>
    <col min="12546" max="12557" width="9.75" style="90" customWidth="1"/>
    <col min="12558" max="12561" width="10" style="90" customWidth="1"/>
    <col min="12562" max="12562" width="14" style="90" customWidth="1"/>
    <col min="12563" max="12563" width="12.33203125" style="90" customWidth="1"/>
    <col min="12564" max="12692" width="11.33203125" style="90"/>
    <col min="12693" max="12693" width="15.08203125" style="90" customWidth="1"/>
    <col min="12694" max="12701" width="9.75" style="90" customWidth="1"/>
    <col min="12702" max="12705" width="10" style="90" customWidth="1"/>
    <col min="12706" max="12709" width="9.75" style="90" customWidth="1"/>
    <col min="12710" max="12710" width="14" style="90" customWidth="1"/>
    <col min="12711" max="12711" width="15.08203125" style="90" customWidth="1"/>
    <col min="12712" max="12723" width="9.75" style="90" customWidth="1"/>
    <col min="12724" max="12727" width="10" style="90" customWidth="1"/>
    <col min="12728" max="12728" width="14" style="90" customWidth="1"/>
    <col min="12729" max="12729" width="15.08203125" style="90" customWidth="1"/>
    <col min="12730" max="12741" width="9.75" style="90" customWidth="1"/>
    <col min="12742" max="12745" width="10" style="90" customWidth="1"/>
    <col min="12746" max="12746" width="14" style="90" customWidth="1"/>
    <col min="12747" max="12747" width="15.08203125" style="90" customWidth="1"/>
    <col min="12748" max="12759" width="9.75" style="90" customWidth="1"/>
    <col min="12760" max="12763" width="10" style="90" customWidth="1"/>
    <col min="12764" max="12764" width="14" style="90" customWidth="1"/>
    <col min="12765" max="12765" width="15.08203125" style="90" customWidth="1"/>
    <col min="12766" max="12777" width="9.75" style="90" customWidth="1"/>
    <col min="12778" max="12781" width="10" style="90" customWidth="1"/>
    <col min="12782" max="12782" width="14" style="90" customWidth="1"/>
    <col min="12783" max="12783" width="15.08203125" style="90" customWidth="1"/>
    <col min="12784" max="12795" width="9.75" style="90" customWidth="1"/>
    <col min="12796" max="12799" width="10" style="90" customWidth="1"/>
    <col min="12800" max="12800" width="14" style="90" customWidth="1"/>
    <col min="12801" max="12801" width="15.08203125" style="90" customWidth="1"/>
    <col min="12802" max="12813" width="9.75" style="90" customWidth="1"/>
    <col min="12814" max="12817" width="10" style="90" customWidth="1"/>
    <col min="12818" max="12818" width="14" style="90" customWidth="1"/>
    <col min="12819" max="12819" width="12.33203125" style="90" customWidth="1"/>
    <col min="12820" max="12948" width="11.33203125" style="90"/>
    <col min="12949" max="12949" width="15.08203125" style="90" customWidth="1"/>
    <col min="12950" max="12957" width="9.75" style="90" customWidth="1"/>
    <col min="12958" max="12961" width="10" style="90" customWidth="1"/>
    <col min="12962" max="12965" width="9.75" style="90" customWidth="1"/>
    <col min="12966" max="12966" width="14" style="90" customWidth="1"/>
    <col min="12967" max="12967" width="15.08203125" style="90" customWidth="1"/>
    <col min="12968" max="12979" width="9.75" style="90" customWidth="1"/>
    <col min="12980" max="12983" width="10" style="90" customWidth="1"/>
    <col min="12984" max="12984" width="14" style="90" customWidth="1"/>
    <col min="12985" max="12985" width="15.08203125" style="90" customWidth="1"/>
    <col min="12986" max="12997" width="9.75" style="90" customWidth="1"/>
    <col min="12998" max="13001" width="10" style="90" customWidth="1"/>
    <col min="13002" max="13002" width="14" style="90" customWidth="1"/>
    <col min="13003" max="13003" width="15.08203125" style="90" customWidth="1"/>
    <col min="13004" max="13015" width="9.75" style="90" customWidth="1"/>
    <col min="13016" max="13019" width="10" style="90" customWidth="1"/>
    <col min="13020" max="13020" width="14" style="90" customWidth="1"/>
    <col min="13021" max="13021" width="15.08203125" style="90" customWidth="1"/>
    <col min="13022" max="13033" width="9.75" style="90" customWidth="1"/>
    <col min="13034" max="13037" width="10" style="90" customWidth="1"/>
    <col min="13038" max="13038" width="14" style="90" customWidth="1"/>
    <col min="13039" max="13039" width="15.08203125" style="90" customWidth="1"/>
    <col min="13040" max="13051" width="9.75" style="90" customWidth="1"/>
    <col min="13052" max="13055" width="10" style="90" customWidth="1"/>
    <col min="13056" max="13056" width="14" style="90" customWidth="1"/>
    <col min="13057" max="13057" width="15.08203125" style="90" customWidth="1"/>
    <col min="13058" max="13069" width="9.75" style="90" customWidth="1"/>
    <col min="13070" max="13073" width="10" style="90" customWidth="1"/>
    <col min="13074" max="13074" width="14" style="90" customWidth="1"/>
    <col min="13075" max="13075" width="12.33203125" style="90" customWidth="1"/>
    <col min="13076" max="13204" width="11.33203125" style="90"/>
    <col min="13205" max="13205" width="15.08203125" style="90" customWidth="1"/>
    <col min="13206" max="13213" width="9.75" style="90" customWidth="1"/>
    <col min="13214" max="13217" width="10" style="90" customWidth="1"/>
    <col min="13218" max="13221" width="9.75" style="90" customWidth="1"/>
    <col min="13222" max="13222" width="14" style="90" customWidth="1"/>
    <col min="13223" max="13223" width="15.08203125" style="90" customWidth="1"/>
    <col min="13224" max="13235" width="9.75" style="90" customWidth="1"/>
    <col min="13236" max="13239" width="10" style="90" customWidth="1"/>
    <col min="13240" max="13240" width="14" style="90" customWidth="1"/>
    <col min="13241" max="13241" width="15.08203125" style="90" customWidth="1"/>
    <col min="13242" max="13253" width="9.75" style="90" customWidth="1"/>
    <col min="13254" max="13257" width="10" style="90" customWidth="1"/>
    <col min="13258" max="13258" width="14" style="90" customWidth="1"/>
    <col min="13259" max="13259" width="15.08203125" style="90" customWidth="1"/>
    <col min="13260" max="13271" width="9.75" style="90" customWidth="1"/>
    <col min="13272" max="13275" width="10" style="90" customWidth="1"/>
    <col min="13276" max="13276" width="14" style="90" customWidth="1"/>
    <col min="13277" max="13277" width="15.08203125" style="90" customWidth="1"/>
    <col min="13278" max="13289" width="9.75" style="90" customWidth="1"/>
    <col min="13290" max="13293" width="10" style="90" customWidth="1"/>
    <col min="13294" max="13294" width="14" style="90" customWidth="1"/>
    <col min="13295" max="13295" width="15.08203125" style="90" customWidth="1"/>
    <col min="13296" max="13307" width="9.75" style="90" customWidth="1"/>
    <col min="13308" max="13311" width="10" style="90" customWidth="1"/>
    <col min="13312" max="13312" width="14" style="90" customWidth="1"/>
    <col min="13313" max="13313" width="15.08203125" style="90" customWidth="1"/>
    <col min="13314" max="13325" width="9.75" style="90" customWidth="1"/>
    <col min="13326" max="13329" width="10" style="90" customWidth="1"/>
    <col min="13330" max="13330" width="14" style="90" customWidth="1"/>
    <col min="13331" max="13331" width="12.33203125" style="90" customWidth="1"/>
    <col min="13332" max="13460" width="11.33203125" style="90"/>
    <col min="13461" max="13461" width="15.08203125" style="90" customWidth="1"/>
    <col min="13462" max="13469" width="9.75" style="90" customWidth="1"/>
    <col min="13470" max="13473" width="10" style="90" customWidth="1"/>
    <col min="13474" max="13477" width="9.75" style="90" customWidth="1"/>
    <col min="13478" max="13478" width="14" style="90" customWidth="1"/>
    <col min="13479" max="13479" width="15.08203125" style="90" customWidth="1"/>
    <col min="13480" max="13491" width="9.75" style="90" customWidth="1"/>
    <col min="13492" max="13495" width="10" style="90" customWidth="1"/>
    <col min="13496" max="13496" width="14" style="90" customWidth="1"/>
    <col min="13497" max="13497" width="15.08203125" style="90" customWidth="1"/>
    <col min="13498" max="13509" width="9.75" style="90" customWidth="1"/>
    <col min="13510" max="13513" width="10" style="90" customWidth="1"/>
    <col min="13514" max="13514" width="14" style="90" customWidth="1"/>
    <col min="13515" max="13515" width="15.08203125" style="90" customWidth="1"/>
    <col min="13516" max="13527" width="9.75" style="90" customWidth="1"/>
    <col min="13528" max="13531" width="10" style="90" customWidth="1"/>
    <col min="13532" max="13532" width="14" style="90" customWidth="1"/>
    <col min="13533" max="13533" width="15.08203125" style="90" customWidth="1"/>
    <col min="13534" max="13545" width="9.75" style="90" customWidth="1"/>
    <col min="13546" max="13549" width="10" style="90" customWidth="1"/>
    <col min="13550" max="13550" width="14" style="90" customWidth="1"/>
    <col min="13551" max="13551" width="15.08203125" style="90" customWidth="1"/>
    <col min="13552" max="13563" width="9.75" style="90" customWidth="1"/>
    <col min="13564" max="13567" width="10" style="90" customWidth="1"/>
    <col min="13568" max="13568" width="14" style="90" customWidth="1"/>
    <col min="13569" max="13569" width="15.08203125" style="90" customWidth="1"/>
    <col min="13570" max="13581" width="9.75" style="90" customWidth="1"/>
    <col min="13582" max="13585" width="10" style="90" customWidth="1"/>
    <col min="13586" max="13586" width="14" style="90" customWidth="1"/>
    <col min="13587" max="13587" width="12.33203125" style="90" customWidth="1"/>
    <col min="13588" max="13716" width="11.33203125" style="90"/>
    <col min="13717" max="13717" width="15.08203125" style="90" customWidth="1"/>
    <col min="13718" max="13725" width="9.75" style="90" customWidth="1"/>
    <col min="13726" max="13729" width="10" style="90" customWidth="1"/>
    <col min="13730" max="13733" width="9.75" style="90" customWidth="1"/>
    <col min="13734" max="13734" width="14" style="90" customWidth="1"/>
    <col min="13735" max="13735" width="15.08203125" style="90" customWidth="1"/>
    <col min="13736" max="13747" width="9.75" style="90" customWidth="1"/>
    <col min="13748" max="13751" width="10" style="90" customWidth="1"/>
    <col min="13752" max="13752" width="14" style="90" customWidth="1"/>
    <col min="13753" max="13753" width="15.08203125" style="90" customWidth="1"/>
    <col min="13754" max="13765" width="9.75" style="90" customWidth="1"/>
    <col min="13766" max="13769" width="10" style="90" customWidth="1"/>
    <col min="13770" max="13770" width="14" style="90" customWidth="1"/>
    <col min="13771" max="13771" width="15.08203125" style="90" customWidth="1"/>
    <col min="13772" max="13783" width="9.75" style="90" customWidth="1"/>
    <col min="13784" max="13787" width="10" style="90" customWidth="1"/>
    <col min="13788" max="13788" width="14" style="90" customWidth="1"/>
    <col min="13789" max="13789" width="15.08203125" style="90" customWidth="1"/>
    <col min="13790" max="13801" width="9.75" style="90" customWidth="1"/>
    <col min="13802" max="13805" width="10" style="90" customWidth="1"/>
    <col min="13806" max="13806" width="14" style="90" customWidth="1"/>
    <col min="13807" max="13807" width="15.08203125" style="90" customWidth="1"/>
    <col min="13808" max="13819" width="9.75" style="90" customWidth="1"/>
    <col min="13820" max="13823" width="10" style="90" customWidth="1"/>
    <col min="13824" max="13824" width="14" style="90" customWidth="1"/>
    <col min="13825" max="13825" width="15.08203125" style="90" customWidth="1"/>
    <col min="13826" max="13837" width="9.75" style="90" customWidth="1"/>
    <col min="13838" max="13841" width="10" style="90" customWidth="1"/>
    <col min="13842" max="13842" width="14" style="90" customWidth="1"/>
    <col min="13843" max="13843" width="12.33203125" style="90" customWidth="1"/>
    <col min="13844" max="13972" width="11.33203125" style="90"/>
    <col min="13973" max="13973" width="15.08203125" style="90" customWidth="1"/>
    <col min="13974" max="13981" width="9.75" style="90" customWidth="1"/>
    <col min="13982" max="13985" width="10" style="90" customWidth="1"/>
    <col min="13986" max="13989" width="9.75" style="90" customWidth="1"/>
    <col min="13990" max="13990" width="14" style="90" customWidth="1"/>
    <col min="13991" max="13991" width="15.08203125" style="90" customWidth="1"/>
    <col min="13992" max="14003" width="9.75" style="90" customWidth="1"/>
    <col min="14004" max="14007" width="10" style="90" customWidth="1"/>
    <col min="14008" max="14008" width="14" style="90" customWidth="1"/>
    <col min="14009" max="14009" width="15.08203125" style="90" customWidth="1"/>
    <col min="14010" max="14021" width="9.75" style="90" customWidth="1"/>
    <col min="14022" max="14025" width="10" style="90" customWidth="1"/>
    <col min="14026" max="14026" width="14" style="90" customWidth="1"/>
    <col min="14027" max="14027" width="15.08203125" style="90" customWidth="1"/>
    <col min="14028" max="14039" width="9.75" style="90" customWidth="1"/>
    <col min="14040" max="14043" width="10" style="90" customWidth="1"/>
    <col min="14044" max="14044" width="14" style="90" customWidth="1"/>
    <col min="14045" max="14045" width="15.08203125" style="90" customWidth="1"/>
    <col min="14046" max="14057" width="9.75" style="90" customWidth="1"/>
    <col min="14058" max="14061" width="10" style="90" customWidth="1"/>
    <col min="14062" max="14062" width="14" style="90" customWidth="1"/>
    <col min="14063" max="14063" width="15.08203125" style="90" customWidth="1"/>
    <col min="14064" max="14075" width="9.75" style="90" customWidth="1"/>
    <col min="14076" max="14079" width="10" style="90" customWidth="1"/>
    <col min="14080" max="14080" width="14" style="90" customWidth="1"/>
    <col min="14081" max="14081" width="15.08203125" style="90" customWidth="1"/>
    <col min="14082" max="14093" width="9.75" style="90" customWidth="1"/>
    <col min="14094" max="14097" width="10" style="90" customWidth="1"/>
    <col min="14098" max="14098" width="14" style="90" customWidth="1"/>
    <col min="14099" max="14099" width="12.33203125" style="90" customWidth="1"/>
    <col min="14100" max="14228" width="11.33203125" style="90"/>
    <col min="14229" max="14229" width="15.08203125" style="90" customWidth="1"/>
    <col min="14230" max="14237" width="9.75" style="90" customWidth="1"/>
    <col min="14238" max="14241" width="10" style="90" customWidth="1"/>
    <col min="14242" max="14245" width="9.75" style="90" customWidth="1"/>
    <col min="14246" max="14246" width="14" style="90" customWidth="1"/>
    <col min="14247" max="14247" width="15.08203125" style="90" customWidth="1"/>
    <col min="14248" max="14259" width="9.75" style="90" customWidth="1"/>
    <col min="14260" max="14263" width="10" style="90" customWidth="1"/>
    <col min="14264" max="14264" width="14" style="90" customWidth="1"/>
    <col min="14265" max="14265" width="15.08203125" style="90" customWidth="1"/>
    <col min="14266" max="14277" width="9.75" style="90" customWidth="1"/>
    <col min="14278" max="14281" width="10" style="90" customWidth="1"/>
    <col min="14282" max="14282" width="14" style="90" customWidth="1"/>
    <col min="14283" max="14283" width="15.08203125" style="90" customWidth="1"/>
    <col min="14284" max="14295" width="9.75" style="90" customWidth="1"/>
    <col min="14296" max="14299" width="10" style="90" customWidth="1"/>
    <col min="14300" max="14300" width="14" style="90" customWidth="1"/>
    <col min="14301" max="14301" width="15.08203125" style="90" customWidth="1"/>
    <col min="14302" max="14313" width="9.75" style="90" customWidth="1"/>
    <col min="14314" max="14317" width="10" style="90" customWidth="1"/>
    <col min="14318" max="14318" width="14" style="90" customWidth="1"/>
    <col min="14319" max="14319" width="15.08203125" style="90" customWidth="1"/>
    <col min="14320" max="14331" width="9.75" style="90" customWidth="1"/>
    <col min="14332" max="14335" width="10" style="90" customWidth="1"/>
    <col min="14336" max="14336" width="14" style="90" customWidth="1"/>
    <col min="14337" max="14337" width="15.08203125" style="90" customWidth="1"/>
    <col min="14338" max="14349" width="9.75" style="90" customWidth="1"/>
    <col min="14350" max="14353" width="10" style="90" customWidth="1"/>
    <col min="14354" max="14354" width="14" style="90" customWidth="1"/>
    <col min="14355" max="14355" width="12.33203125" style="90" customWidth="1"/>
    <col min="14356" max="14484" width="11.33203125" style="90"/>
    <col min="14485" max="14485" width="15.08203125" style="90" customWidth="1"/>
    <col min="14486" max="14493" width="9.75" style="90" customWidth="1"/>
    <col min="14494" max="14497" width="10" style="90" customWidth="1"/>
    <col min="14498" max="14501" width="9.75" style="90" customWidth="1"/>
    <col min="14502" max="14502" width="14" style="90" customWidth="1"/>
    <col min="14503" max="14503" width="15.08203125" style="90" customWidth="1"/>
    <col min="14504" max="14515" width="9.75" style="90" customWidth="1"/>
    <col min="14516" max="14519" width="10" style="90" customWidth="1"/>
    <col min="14520" max="14520" width="14" style="90" customWidth="1"/>
    <col min="14521" max="14521" width="15.08203125" style="90" customWidth="1"/>
    <col min="14522" max="14533" width="9.75" style="90" customWidth="1"/>
    <col min="14534" max="14537" width="10" style="90" customWidth="1"/>
    <col min="14538" max="14538" width="14" style="90" customWidth="1"/>
    <col min="14539" max="14539" width="15.08203125" style="90" customWidth="1"/>
    <col min="14540" max="14551" width="9.75" style="90" customWidth="1"/>
    <col min="14552" max="14555" width="10" style="90" customWidth="1"/>
    <col min="14556" max="14556" width="14" style="90" customWidth="1"/>
    <col min="14557" max="14557" width="15.08203125" style="90" customWidth="1"/>
    <col min="14558" max="14569" width="9.75" style="90" customWidth="1"/>
    <col min="14570" max="14573" width="10" style="90" customWidth="1"/>
    <col min="14574" max="14574" width="14" style="90" customWidth="1"/>
    <col min="14575" max="14575" width="15.08203125" style="90" customWidth="1"/>
    <col min="14576" max="14587" width="9.75" style="90" customWidth="1"/>
    <col min="14588" max="14591" width="10" style="90" customWidth="1"/>
    <col min="14592" max="14592" width="14" style="90" customWidth="1"/>
    <col min="14593" max="14593" width="15.08203125" style="90" customWidth="1"/>
    <col min="14594" max="14605" width="9.75" style="90" customWidth="1"/>
    <col min="14606" max="14609" width="10" style="90" customWidth="1"/>
    <col min="14610" max="14610" width="14" style="90" customWidth="1"/>
    <col min="14611" max="14611" width="12.33203125" style="90" customWidth="1"/>
    <col min="14612" max="14740" width="11.33203125" style="90"/>
    <col min="14741" max="14741" width="15.08203125" style="90" customWidth="1"/>
    <col min="14742" max="14749" width="9.75" style="90" customWidth="1"/>
    <col min="14750" max="14753" width="10" style="90" customWidth="1"/>
    <col min="14754" max="14757" width="9.75" style="90" customWidth="1"/>
    <col min="14758" max="14758" width="14" style="90" customWidth="1"/>
    <col min="14759" max="14759" width="15.08203125" style="90" customWidth="1"/>
    <col min="14760" max="14771" width="9.75" style="90" customWidth="1"/>
    <col min="14772" max="14775" width="10" style="90" customWidth="1"/>
    <col min="14776" max="14776" width="14" style="90" customWidth="1"/>
    <col min="14777" max="14777" width="15.08203125" style="90" customWidth="1"/>
    <col min="14778" max="14789" width="9.75" style="90" customWidth="1"/>
    <col min="14790" max="14793" width="10" style="90" customWidth="1"/>
    <col min="14794" max="14794" width="14" style="90" customWidth="1"/>
    <col min="14795" max="14795" width="15.08203125" style="90" customWidth="1"/>
    <col min="14796" max="14807" width="9.75" style="90" customWidth="1"/>
    <col min="14808" max="14811" width="10" style="90" customWidth="1"/>
    <col min="14812" max="14812" width="14" style="90" customWidth="1"/>
    <col min="14813" max="14813" width="15.08203125" style="90" customWidth="1"/>
    <col min="14814" max="14825" width="9.75" style="90" customWidth="1"/>
    <col min="14826" max="14829" width="10" style="90" customWidth="1"/>
    <col min="14830" max="14830" width="14" style="90" customWidth="1"/>
    <col min="14831" max="14831" width="15.08203125" style="90" customWidth="1"/>
    <col min="14832" max="14843" width="9.75" style="90" customWidth="1"/>
    <col min="14844" max="14847" width="10" style="90" customWidth="1"/>
    <col min="14848" max="14848" width="14" style="90" customWidth="1"/>
    <col min="14849" max="14849" width="15.08203125" style="90" customWidth="1"/>
    <col min="14850" max="14861" width="9.75" style="90" customWidth="1"/>
    <col min="14862" max="14865" width="10" style="90" customWidth="1"/>
    <col min="14866" max="14866" width="14" style="90" customWidth="1"/>
    <col min="14867" max="14867" width="12.33203125" style="90" customWidth="1"/>
    <col min="14868" max="14996" width="11.33203125" style="90"/>
    <col min="14997" max="14997" width="15.08203125" style="90" customWidth="1"/>
    <col min="14998" max="15005" width="9.75" style="90" customWidth="1"/>
    <col min="15006" max="15009" width="10" style="90" customWidth="1"/>
    <col min="15010" max="15013" width="9.75" style="90" customWidth="1"/>
    <col min="15014" max="15014" width="14" style="90" customWidth="1"/>
    <col min="15015" max="15015" width="15.08203125" style="90" customWidth="1"/>
    <col min="15016" max="15027" width="9.75" style="90" customWidth="1"/>
    <col min="15028" max="15031" width="10" style="90" customWidth="1"/>
    <col min="15032" max="15032" width="14" style="90" customWidth="1"/>
    <col min="15033" max="15033" width="15.08203125" style="90" customWidth="1"/>
    <col min="15034" max="15045" width="9.75" style="90" customWidth="1"/>
    <col min="15046" max="15049" width="10" style="90" customWidth="1"/>
    <col min="15050" max="15050" width="14" style="90" customWidth="1"/>
    <col min="15051" max="15051" width="15.08203125" style="90" customWidth="1"/>
    <col min="15052" max="15063" width="9.75" style="90" customWidth="1"/>
    <col min="15064" max="15067" width="10" style="90" customWidth="1"/>
    <col min="15068" max="15068" width="14" style="90" customWidth="1"/>
    <col min="15069" max="15069" width="15.08203125" style="90" customWidth="1"/>
    <col min="15070" max="15081" width="9.75" style="90" customWidth="1"/>
    <col min="15082" max="15085" width="10" style="90" customWidth="1"/>
    <col min="15086" max="15086" width="14" style="90" customWidth="1"/>
    <col min="15087" max="15087" width="15.08203125" style="90" customWidth="1"/>
    <col min="15088" max="15099" width="9.75" style="90" customWidth="1"/>
    <col min="15100" max="15103" width="10" style="90" customWidth="1"/>
    <col min="15104" max="15104" width="14" style="90" customWidth="1"/>
    <col min="15105" max="15105" width="15.08203125" style="90" customWidth="1"/>
    <col min="15106" max="15117" width="9.75" style="90" customWidth="1"/>
    <col min="15118" max="15121" width="10" style="90" customWidth="1"/>
    <col min="15122" max="15122" width="14" style="90" customWidth="1"/>
    <col min="15123" max="15123" width="12.33203125" style="90" customWidth="1"/>
    <col min="15124" max="15252" width="11.33203125" style="90"/>
    <col min="15253" max="15253" width="15.08203125" style="90" customWidth="1"/>
    <col min="15254" max="15261" width="9.75" style="90" customWidth="1"/>
    <col min="15262" max="15265" width="10" style="90" customWidth="1"/>
    <col min="15266" max="15269" width="9.75" style="90" customWidth="1"/>
    <col min="15270" max="15270" width="14" style="90" customWidth="1"/>
    <col min="15271" max="15271" width="15.08203125" style="90" customWidth="1"/>
    <col min="15272" max="15283" width="9.75" style="90" customWidth="1"/>
    <col min="15284" max="15287" width="10" style="90" customWidth="1"/>
    <col min="15288" max="15288" width="14" style="90" customWidth="1"/>
    <col min="15289" max="15289" width="15.08203125" style="90" customWidth="1"/>
    <col min="15290" max="15301" width="9.75" style="90" customWidth="1"/>
    <col min="15302" max="15305" width="10" style="90" customWidth="1"/>
    <col min="15306" max="15306" width="14" style="90" customWidth="1"/>
    <col min="15307" max="15307" width="15.08203125" style="90" customWidth="1"/>
    <col min="15308" max="15319" width="9.75" style="90" customWidth="1"/>
    <col min="15320" max="15323" width="10" style="90" customWidth="1"/>
    <col min="15324" max="15324" width="14" style="90" customWidth="1"/>
    <col min="15325" max="15325" width="15.08203125" style="90" customWidth="1"/>
    <col min="15326" max="15337" width="9.75" style="90" customWidth="1"/>
    <col min="15338" max="15341" width="10" style="90" customWidth="1"/>
    <col min="15342" max="15342" width="14" style="90" customWidth="1"/>
    <col min="15343" max="15343" width="15.08203125" style="90" customWidth="1"/>
    <col min="15344" max="15355" width="9.75" style="90" customWidth="1"/>
    <col min="15356" max="15359" width="10" style="90" customWidth="1"/>
    <col min="15360" max="15360" width="14" style="90" customWidth="1"/>
    <col min="15361" max="15361" width="15.08203125" style="90" customWidth="1"/>
    <col min="15362" max="15373" width="9.75" style="90" customWidth="1"/>
    <col min="15374" max="15377" width="10" style="90" customWidth="1"/>
    <col min="15378" max="15378" width="14" style="90" customWidth="1"/>
    <col min="15379" max="15379" width="12.33203125" style="90" customWidth="1"/>
    <col min="15380" max="15508" width="11.33203125" style="90"/>
    <col min="15509" max="15509" width="15.08203125" style="90" customWidth="1"/>
    <col min="15510" max="15517" width="9.75" style="90" customWidth="1"/>
    <col min="15518" max="15521" width="10" style="90" customWidth="1"/>
    <col min="15522" max="15525" width="9.75" style="90" customWidth="1"/>
    <col min="15526" max="15526" width="14" style="90" customWidth="1"/>
    <col min="15527" max="15527" width="15.08203125" style="90" customWidth="1"/>
    <col min="15528" max="15539" width="9.75" style="90" customWidth="1"/>
    <col min="15540" max="15543" width="10" style="90" customWidth="1"/>
    <col min="15544" max="15544" width="14" style="90" customWidth="1"/>
    <col min="15545" max="15545" width="15.08203125" style="90" customWidth="1"/>
    <col min="15546" max="15557" width="9.75" style="90" customWidth="1"/>
    <col min="15558" max="15561" width="10" style="90" customWidth="1"/>
    <col min="15562" max="15562" width="14" style="90" customWidth="1"/>
    <col min="15563" max="15563" width="15.08203125" style="90" customWidth="1"/>
    <col min="15564" max="15575" width="9.75" style="90" customWidth="1"/>
    <col min="15576" max="15579" width="10" style="90" customWidth="1"/>
    <col min="15580" max="15580" width="14" style="90" customWidth="1"/>
    <col min="15581" max="15581" width="15.08203125" style="90" customWidth="1"/>
    <col min="15582" max="15593" width="9.75" style="90" customWidth="1"/>
    <col min="15594" max="15597" width="10" style="90" customWidth="1"/>
    <col min="15598" max="15598" width="14" style="90" customWidth="1"/>
    <col min="15599" max="15599" width="15.08203125" style="90" customWidth="1"/>
    <col min="15600" max="15611" width="9.75" style="90" customWidth="1"/>
    <col min="15612" max="15615" width="10" style="90" customWidth="1"/>
    <col min="15616" max="15616" width="14" style="90" customWidth="1"/>
    <col min="15617" max="15617" width="15.08203125" style="90" customWidth="1"/>
    <col min="15618" max="15629" width="9.75" style="90" customWidth="1"/>
    <col min="15630" max="15633" width="10" style="90" customWidth="1"/>
    <col min="15634" max="15634" width="14" style="90" customWidth="1"/>
    <col min="15635" max="15635" width="12.33203125" style="90" customWidth="1"/>
    <col min="15636" max="15764" width="11.33203125" style="90"/>
    <col min="15765" max="15765" width="15.08203125" style="90" customWidth="1"/>
    <col min="15766" max="15773" width="9.75" style="90" customWidth="1"/>
    <col min="15774" max="15777" width="10" style="90" customWidth="1"/>
    <col min="15778" max="15781" width="9.75" style="90" customWidth="1"/>
    <col min="15782" max="15782" width="14" style="90" customWidth="1"/>
    <col min="15783" max="15783" width="15.08203125" style="90" customWidth="1"/>
    <col min="15784" max="15795" width="9.75" style="90" customWidth="1"/>
    <col min="15796" max="15799" width="10" style="90" customWidth="1"/>
    <col min="15800" max="15800" width="14" style="90" customWidth="1"/>
    <col min="15801" max="15801" width="15.08203125" style="90" customWidth="1"/>
    <col min="15802" max="15813" width="9.75" style="90" customWidth="1"/>
    <col min="15814" max="15817" width="10" style="90" customWidth="1"/>
    <col min="15818" max="15818" width="14" style="90" customWidth="1"/>
    <col min="15819" max="15819" width="15.08203125" style="90" customWidth="1"/>
    <col min="15820" max="15831" width="9.75" style="90" customWidth="1"/>
    <col min="15832" max="15835" width="10" style="90" customWidth="1"/>
    <col min="15836" max="15836" width="14" style="90" customWidth="1"/>
    <col min="15837" max="15837" width="15.08203125" style="90" customWidth="1"/>
    <col min="15838" max="15849" width="9.75" style="90" customWidth="1"/>
    <col min="15850" max="15853" width="10" style="90" customWidth="1"/>
    <col min="15854" max="15854" width="14" style="90" customWidth="1"/>
    <col min="15855" max="15855" width="15.08203125" style="90" customWidth="1"/>
    <col min="15856" max="15867" width="9.75" style="90" customWidth="1"/>
    <col min="15868" max="15871" width="10" style="90" customWidth="1"/>
    <col min="15872" max="15872" width="14" style="90" customWidth="1"/>
    <col min="15873" max="15873" width="15.08203125" style="90" customWidth="1"/>
    <col min="15874" max="15885" width="9.75" style="90" customWidth="1"/>
    <col min="15886" max="15889" width="10" style="90" customWidth="1"/>
    <col min="15890" max="15890" width="14" style="90" customWidth="1"/>
    <col min="15891" max="15891" width="12.33203125" style="90" customWidth="1"/>
    <col min="15892" max="16020" width="11.33203125" style="90"/>
    <col min="16021" max="16021" width="15.08203125" style="90" customWidth="1"/>
    <col min="16022" max="16029" width="9.75" style="90" customWidth="1"/>
    <col min="16030" max="16033" width="10" style="90" customWidth="1"/>
    <col min="16034" max="16037" width="9.75" style="90" customWidth="1"/>
    <col min="16038" max="16038" width="14" style="90" customWidth="1"/>
    <col min="16039" max="16039" width="15.08203125" style="90" customWidth="1"/>
    <col min="16040" max="16051" width="9.75" style="90" customWidth="1"/>
    <col min="16052" max="16055" width="10" style="90" customWidth="1"/>
    <col min="16056" max="16056" width="14" style="90" customWidth="1"/>
    <col min="16057" max="16057" width="15.08203125" style="90" customWidth="1"/>
    <col min="16058" max="16069" width="9.75" style="90" customWidth="1"/>
    <col min="16070" max="16073" width="10" style="90" customWidth="1"/>
    <col min="16074" max="16074" width="14" style="90" customWidth="1"/>
    <col min="16075" max="16075" width="15.08203125" style="90" customWidth="1"/>
    <col min="16076" max="16087" width="9.75" style="90" customWidth="1"/>
    <col min="16088" max="16091" width="10" style="90" customWidth="1"/>
    <col min="16092" max="16092" width="14" style="90" customWidth="1"/>
    <col min="16093" max="16093" width="15.08203125" style="90" customWidth="1"/>
    <col min="16094" max="16105" width="9.75" style="90" customWidth="1"/>
    <col min="16106" max="16109" width="10" style="90" customWidth="1"/>
    <col min="16110" max="16110" width="14" style="90" customWidth="1"/>
    <col min="16111" max="16111" width="15.08203125" style="90" customWidth="1"/>
    <col min="16112" max="16123" width="9.75" style="90" customWidth="1"/>
    <col min="16124" max="16127" width="10" style="90" customWidth="1"/>
    <col min="16128" max="16128" width="14" style="90" customWidth="1"/>
    <col min="16129" max="16129" width="15.08203125" style="90" customWidth="1"/>
    <col min="16130" max="16141" width="9.75" style="90" customWidth="1"/>
    <col min="16142" max="16145" width="10" style="90" customWidth="1"/>
    <col min="16146" max="16146" width="14" style="90" customWidth="1"/>
    <col min="16147" max="16147" width="12.33203125" style="90" customWidth="1"/>
    <col min="16148" max="16384" width="11.33203125" style="90"/>
  </cols>
  <sheetData>
    <row r="1" spans="1:18" s="89" customFormat="1" ht="25.5" customHeight="1">
      <c r="A1" s="217" t="s">
        <v>509</v>
      </c>
      <c r="B1" s="183"/>
      <c r="C1" s="183"/>
      <c r="D1" s="182"/>
      <c r="E1" s="182"/>
      <c r="F1" s="184"/>
      <c r="G1" s="184"/>
      <c r="H1" s="184"/>
      <c r="I1" s="184"/>
      <c r="J1" s="222"/>
      <c r="K1" s="32" t="s">
        <v>469</v>
      </c>
      <c r="L1" s="222"/>
      <c r="M1" s="222"/>
      <c r="N1" s="222"/>
      <c r="O1" s="182"/>
      <c r="P1" s="182"/>
      <c r="Q1" s="183"/>
      <c r="R1" s="292"/>
    </row>
    <row r="2" spans="1:18" ht="8.25" customHeight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6"/>
    </row>
    <row r="3" spans="1:18" ht="14.5" customHeight="1">
      <c r="A3" s="264"/>
      <c r="B3" s="327" t="s">
        <v>377</v>
      </c>
      <c r="C3" s="328"/>
      <c r="D3" s="328"/>
      <c r="E3" s="329"/>
      <c r="F3" s="327" t="s">
        <v>471</v>
      </c>
      <c r="G3" s="328"/>
      <c r="H3" s="328"/>
      <c r="I3" s="329"/>
      <c r="J3" s="330" t="s">
        <v>512</v>
      </c>
      <c r="K3" s="331"/>
      <c r="L3" s="331"/>
      <c r="M3" s="332"/>
      <c r="N3" s="330" t="s">
        <v>540</v>
      </c>
      <c r="O3" s="331"/>
      <c r="P3" s="331"/>
      <c r="Q3" s="332"/>
      <c r="R3" s="265" t="s">
        <v>138</v>
      </c>
    </row>
    <row r="4" spans="1:18" ht="14.5" customHeight="1">
      <c r="A4" s="266" t="s">
        <v>139</v>
      </c>
      <c r="B4" s="333" t="s">
        <v>140</v>
      </c>
      <c r="C4" s="335" t="s">
        <v>141</v>
      </c>
      <c r="D4" s="336"/>
      <c r="E4" s="336"/>
      <c r="F4" s="333" t="s">
        <v>140</v>
      </c>
      <c r="G4" s="335" t="s">
        <v>141</v>
      </c>
      <c r="H4" s="338"/>
      <c r="I4" s="339"/>
      <c r="J4" s="333" t="s">
        <v>140</v>
      </c>
      <c r="K4" s="335" t="s">
        <v>141</v>
      </c>
      <c r="L4" s="336"/>
      <c r="M4" s="337"/>
      <c r="N4" s="333" t="s">
        <v>140</v>
      </c>
      <c r="O4" s="335" t="s">
        <v>141</v>
      </c>
      <c r="P4" s="336"/>
      <c r="Q4" s="337"/>
      <c r="R4" s="268" t="s">
        <v>142</v>
      </c>
    </row>
    <row r="5" spans="1:18" ht="14.5" customHeight="1">
      <c r="A5" s="269"/>
      <c r="B5" s="334"/>
      <c r="C5" s="270" t="s">
        <v>143</v>
      </c>
      <c r="D5" s="270" t="s">
        <v>111</v>
      </c>
      <c r="E5" s="267" t="s">
        <v>112</v>
      </c>
      <c r="F5" s="334"/>
      <c r="G5" s="270" t="s">
        <v>143</v>
      </c>
      <c r="H5" s="270" t="s">
        <v>111</v>
      </c>
      <c r="I5" s="270" t="s">
        <v>112</v>
      </c>
      <c r="J5" s="334"/>
      <c r="K5" s="270" t="s">
        <v>143</v>
      </c>
      <c r="L5" s="270" t="s">
        <v>111</v>
      </c>
      <c r="M5" s="270" t="s">
        <v>112</v>
      </c>
      <c r="N5" s="334"/>
      <c r="O5" s="270" t="s">
        <v>143</v>
      </c>
      <c r="P5" s="270" t="s">
        <v>111</v>
      </c>
      <c r="Q5" s="270" t="s">
        <v>112</v>
      </c>
      <c r="R5" s="271" t="s">
        <v>513</v>
      </c>
    </row>
    <row r="6" spans="1:18" ht="15" customHeight="1">
      <c r="A6" s="91" t="s">
        <v>144</v>
      </c>
      <c r="B6" s="92">
        <v>201055</v>
      </c>
      <c r="C6" s="93">
        <v>421959</v>
      </c>
      <c r="D6" s="93">
        <v>203638</v>
      </c>
      <c r="E6" s="94">
        <v>218321</v>
      </c>
      <c r="F6" s="277">
        <v>202311</v>
      </c>
      <c r="G6" s="278">
        <v>419628</v>
      </c>
      <c r="H6" s="278">
        <v>202494</v>
      </c>
      <c r="I6" s="279">
        <v>217134</v>
      </c>
      <c r="J6" s="277">
        <v>203826</v>
      </c>
      <c r="K6" s="278">
        <v>417963</v>
      </c>
      <c r="L6" s="278">
        <v>201907</v>
      </c>
      <c r="M6" s="279">
        <v>216056</v>
      </c>
      <c r="N6" s="277">
        <v>205424</v>
      </c>
      <c r="O6" s="278">
        <v>416120</v>
      </c>
      <c r="P6" s="278">
        <v>200972</v>
      </c>
      <c r="Q6" s="279">
        <v>215148</v>
      </c>
      <c r="R6" s="282">
        <f>IF(O6-K6=0,"-",O6-K6)</f>
        <v>-1843</v>
      </c>
    </row>
    <row r="7" spans="1:18" ht="15" customHeight="1">
      <c r="A7" s="310"/>
      <c r="B7" s="102"/>
      <c r="C7" s="103"/>
      <c r="D7" s="103"/>
      <c r="E7" s="104"/>
      <c r="F7" s="102"/>
      <c r="G7" s="103"/>
      <c r="H7" s="103"/>
      <c r="I7" s="104"/>
      <c r="J7" s="102"/>
      <c r="K7" s="103"/>
      <c r="L7" s="103"/>
      <c r="M7" s="104"/>
      <c r="N7" s="102"/>
      <c r="O7" s="103"/>
      <c r="P7" s="103"/>
      <c r="Q7" s="104"/>
      <c r="R7" s="283"/>
    </row>
    <row r="8" spans="1:18" ht="15" customHeight="1">
      <c r="A8" s="108" t="s">
        <v>155</v>
      </c>
      <c r="B8" s="101">
        <v>38054</v>
      </c>
      <c r="C8" s="100">
        <v>70341</v>
      </c>
      <c r="D8" s="100">
        <v>33698</v>
      </c>
      <c r="E8" s="109">
        <v>36643</v>
      </c>
      <c r="F8" s="95">
        <v>38380</v>
      </c>
      <c r="G8" s="275">
        <v>69955</v>
      </c>
      <c r="H8" s="275">
        <v>33514</v>
      </c>
      <c r="I8" s="96">
        <v>36441</v>
      </c>
      <c r="J8" s="95">
        <v>38738</v>
      </c>
      <c r="K8" s="275">
        <v>69979</v>
      </c>
      <c r="L8" s="275">
        <v>33521</v>
      </c>
      <c r="M8" s="96">
        <v>36458</v>
      </c>
      <c r="N8" s="95">
        <v>39083</v>
      </c>
      <c r="O8" s="275">
        <v>69822</v>
      </c>
      <c r="P8" s="275">
        <v>33532</v>
      </c>
      <c r="Q8" s="96">
        <v>36290</v>
      </c>
      <c r="R8" s="282">
        <f>IF(O8-K8=0,"-",O8-K8)</f>
        <v>-157</v>
      </c>
    </row>
    <row r="9" spans="1:18" ht="15" customHeight="1">
      <c r="A9" s="310"/>
      <c r="B9" s="102"/>
      <c r="C9" s="103"/>
      <c r="D9" s="103"/>
      <c r="E9" s="104"/>
      <c r="F9" s="102"/>
      <c r="G9" s="103"/>
      <c r="H9" s="103"/>
      <c r="I9" s="104"/>
      <c r="J9" s="102"/>
      <c r="K9" s="103"/>
      <c r="L9" s="103"/>
      <c r="M9" s="104"/>
      <c r="N9" s="102"/>
      <c r="O9" s="103"/>
      <c r="P9" s="103"/>
      <c r="Q9" s="104"/>
      <c r="R9" s="283"/>
    </row>
    <row r="10" spans="1:18" ht="15" customHeight="1">
      <c r="A10" s="310" t="s">
        <v>164</v>
      </c>
      <c r="B10" s="97">
        <v>135</v>
      </c>
      <c r="C10" s="98">
        <v>220</v>
      </c>
      <c r="D10" s="98">
        <v>101</v>
      </c>
      <c r="E10" s="99">
        <v>119</v>
      </c>
      <c r="F10" s="107">
        <v>217</v>
      </c>
      <c r="G10" s="105">
        <v>371</v>
      </c>
      <c r="H10" s="105">
        <v>167</v>
      </c>
      <c r="I10" s="106">
        <v>204</v>
      </c>
      <c r="J10" s="107">
        <v>230</v>
      </c>
      <c r="K10" s="105">
        <v>400</v>
      </c>
      <c r="L10" s="105">
        <v>186</v>
      </c>
      <c r="M10" s="106">
        <v>214</v>
      </c>
      <c r="N10" s="107">
        <v>228</v>
      </c>
      <c r="O10" s="105">
        <v>401</v>
      </c>
      <c r="P10" s="105">
        <v>187</v>
      </c>
      <c r="Q10" s="106">
        <v>214</v>
      </c>
      <c r="R10" s="284">
        <f>IF(O10-K10=0,"-",O10-K10)</f>
        <v>1</v>
      </c>
    </row>
    <row r="11" spans="1:18" ht="15" customHeight="1">
      <c r="A11" s="310" t="s">
        <v>168</v>
      </c>
      <c r="B11" s="97">
        <v>390</v>
      </c>
      <c r="C11" s="98">
        <v>660</v>
      </c>
      <c r="D11" s="98">
        <v>307</v>
      </c>
      <c r="E11" s="99">
        <v>353</v>
      </c>
      <c r="F11" s="107">
        <v>399</v>
      </c>
      <c r="G11" s="105">
        <v>666</v>
      </c>
      <c r="H11" s="105">
        <v>307</v>
      </c>
      <c r="I11" s="106">
        <v>359</v>
      </c>
      <c r="J11" s="107">
        <v>405</v>
      </c>
      <c r="K11" s="105">
        <v>661</v>
      </c>
      <c r="L11" s="105">
        <v>297</v>
      </c>
      <c r="M11" s="106">
        <v>364</v>
      </c>
      <c r="N11" s="107">
        <v>406</v>
      </c>
      <c r="O11" s="105">
        <v>645</v>
      </c>
      <c r="P11" s="105">
        <v>286</v>
      </c>
      <c r="Q11" s="106">
        <v>359</v>
      </c>
      <c r="R11" s="284">
        <f t="shared" ref="R11:R74" si="0">IF(O11-K11=0,"-",O11-K11)</f>
        <v>-16</v>
      </c>
    </row>
    <row r="12" spans="1:18" ht="15" customHeight="1">
      <c r="A12" s="310" t="s">
        <v>175</v>
      </c>
      <c r="B12" s="97">
        <v>76</v>
      </c>
      <c r="C12" s="98">
        <v>111</v>
      </c>
      <c r="D12" s="98">
        <v>58</v>
      </c>
      <c r="E12" s="99">
        <v>53</v>
      </c>
      <c r="F12" s="107">
        <v>84</v>
      </c>
      <c r="G12" s="105">
        <v>121</v>
      </c>
      <c r="H12" s="105">
        <v>65</v>
      </c>
      <c r="I12" s="106">
        <v>56</v>
      </c>
      <c r="J12" s="107">
        <v>96</v>
      </c>
      <c r="K12" s="105">
        <v>137</v>
      </c>
      <c r="L12" s="105">
        <v>73</v>
      </c>
      <c r="M12" s="106">
        <v>64</v>
      </c>
      <c r="N12" s="107">
        <v>85</v>
      </c>
      <c r="O12" s="105">
        <v>119</v>
      </c>
      <c r="P12" s="105">
        <v>65</v>
      </c>
      <c r="Q12" s="106">
        <v>54</v>
      </c>
      <c r="R12" s="284">
        <f t="shared" si="0"/>
        <v>-18</v>
      </c>
    </row>
    <row r="13" spans="1:18" ht="15" customHeight="1">
      <c r="A13" s="310" t="s">
        <v>180</v>
      </c>
      <c r="B13" s="97">
        <v>144</v>
      </c>
      <c r="C13" s="98">
        <v>209</v>
      </c>
      <c r="D13" s="98">
        <v>114</v>
      </c>
      <c r="E13" s="99">
        <v>95</v>
      </c>
      <c r="F13" s="107">
        <v>131</v>
      </c>
      <c r="G13" s="105">
        <v>186</v>
      </c>
      <c r="H13" s="105">
        <v>101</v>
      </c>
      <c r="I13" s="106">
        <v>85</v>
      </c>
      <c r="J13" s="107">
        <v>143</v>
      </c>
      <c r="K13" s="105">
        <v>199</v>
      </c>
      <c r="L13" s="105">
        <v>106</v>
      </c>
      <c r="M13" s="106">
        <v>93</v>
      </c>
      <c r="N13" s="107">
        <v>141</v>
      </c>
      <c r="O13" s="105">
        <v>194</v>
      </c>
      <c r="P13" s="105">
        <v>105</v>
      </c>
      <c r="Q13" s="106">
        <v>89</v>
      </c>
      <c r="R13" s="284">
        <f t="shared" si="0"/>
        <v>-5</v>
      </c>
    </row>
    <row r="14" spans="1:18" ht="15" customHeight="1">
      <c r="A14" s="310" t="s">
        <v>185</v>
      </c>
      <c r="B14" s="97">
        <v>449</v>
      </c>
      <c r="C14" s="98">
        <v>698</v>
      </c>
      <c r="D14" s="98">
        <v>334</v>
      </c>
      <c r="E14" s="99">
        <v>364</v>
      </c>
      <c r="F14" s="107">
        <v>446</v>
      </c>
      <c r="G14" s="105">
        <v>681</v>
      </c>
      <c r="H14" s="105">
        <v>330</v>
      </c>
      <c r="I14" s="106">
        <v>351</v>
      </c>
      <c r="J14" s="107">
        <v>448</v>
      </c>
      <c r="K14" s="105">
        <v>674</v>
      </c>
      <c r="L14" s="105">
        <v>331</v>
      </c>
      <c r="M14" s="106">
        <v>343</v>
      </c>
      <c r="N14" s="107">
        <v>440</v>
      </c>
      <c r="O14" s="105">
        <v>662</v>
      </c>
      <c r="P14" s="105">
        <v>321</v>
      </c>
      <c r="Q14" s="106">
        <v>341</v>
      </c>
      <c r="R14" s="284">
        <f t="shared" si="0"/>
        <v>-12</v>
      </c>
    </row>
    <row r="15" spans="1:18" ht="15" customHeight="1">
      <c r="A15" s="310" t="s">
        <v>189</v>
      </c>
      <c r="B15" s="97">
        <v>343</v>
      </c>
      <c r="C15" s="98">
        <v>606</v>
      </c>
      <c r="D15" s="98">
        <v>296</v>
      </c>
      <c r="E15" s="99">
        <v>310</v>
      </c>
      <c r="F15" s="107">
        <v>355</v>
      </c>
      <c r="G15" s="105">
        <v>613</v>
      </c>
      <c r="H15" s="105">
        <v>300</v>
      </c>
      <c r="I15" s="106">
        <v>313</v>
      </c>
      <c r="J15" s="107">
        <v>350</v>
      </c>
      <c r="K15" s="105">
        <v>603</v>
      </c>
      <c r="L15" s="105">
        <v>289</v>
      </c>
      <c r="M15" s="106">
        <v>314</v>
      </c>
      <c r="N15" s="107">
        <v>339</v>
      </c>
      <c r="O15" s="105">
        <v>580</v>
      </c>
      <c r="P15" s="105">
        <v>274</v>
      </c>
      <c r="Q15" s="106">
        <v>306</v>
      </c>
      <c r="R15" s="284">
        <f t="shared" si="0"/>
        <v>-23</v>
      </c>
    </row>
    <row r="16" spans="1:18" ht="15" customHeight="1">
      <c r="A16" s="310" t="s">
        <v>195</v>
      </c>
      <c r="B16" s="97">
        <v>51</v>
      </c>
      <c r="C16" s="98">
        <v>85</v>
      </c>
      <c r="D16" s="98">
        <v>38</v>
      </c>
      <c r="E16" s="99">
        <v>47</v>
      </c>
      <c r="F16" s="107">
        <v>42</v>
      </c>
      <c r="G16" s="105">
        <v>70</v>
      </c>
      <c r="H16" s="105">
        <v>31</v>
      </c>
      <c r="I16" s="106">
        <v>39</v>
      </c>
      <c r="J16" s="107">
        <v>47</v>
      </c>
      <c r="K16" s="105">
        <v>75</v>
      </c>
      <c r="L16" s="105">
        <v>35</v>
      </c>
      <c r="M16" s="106">
        <v>40</v>
      </c>
      <c r="N16" s="107">
        <v>45</v>
      </c>
      <c r="O16" s="105">
        <v>74</v>
      </c>
      <c r="P16" s="105">
        <v>35</v>
      </c>
      <c r="Q16" s="106">
        <v>39</v>
      </c>
      <c r="R16" s="284">
        <f t="shared" si="0"/>
        <v>-1</v>
      </c>
    </row>
    <row r="17" spans="1:18" ht="15" customHeight="1">
      <c r="A17" s="310" t="s">
        <v>200</v>
      </c>
      <c r="B17" s="97">
        <v>128</v>
      </c>
      <c r="C17" s="98">
        <v>229</v>
      </c>
      <c r="D17" s="98">
        <v>100</v>
      </c>
      <c r="E17" s="99">
        <v>129</v>
      </c>
      <c r="F17" s="107">
        <v>134</v>
      </c>
      <c r="G17" s="105">
        <v>235</v>
      </c>
      <c r="H17" s="105">
        <v>103</v>
      </c>
      <c r="I17" s="106">
        <v>132</v>
      </c>
      <c r="J17" s="107">
        <v>134</v>
      </c>
      <c r="K17" s="105">
        <v>233</v>
      </c>
      <c r="L17" s="105">
        <v>101</v>
      </c>
      <c r="M17" s="106">
        <v>132</v>
      </c>
      <c r="N17" s="107">
        <v>135</v>
      </c>
      <c r="O17" s="105">
        <v>230</v>
      </c>
      <c r="P17" s="105">
        <v>104</v>
      </c>
      <c r="Q17" s="106">
        <v>126</v>
      </c>
      <c r="R17" s="284">
        <f t="shared" si="0"/>
        <v>-3</v>
      </c>
    </row>
    <row r="18" spans="1:18" ht="15" customHeight="1">
      <c r="A18" s="310" t="s">
        <v>205</v>
      </c>
      <c r="B18" s="97">
        <v>66</v>
      </c>
      <c r="C18" s="98">
        <v>120</v>
      </c>
      <c r="D18" s="98">
        <v>52</v>
      </c>
      <c r="E18" s="99">
        <v>68</v>
      </c>
      <c r="F18" s="107">
        <v>70</v>
      </c>
      <c r="G18" s="105">
        <v>123</v>
      </c>
      <c r="H18" s="105">
        <v>55</v>
      </c>
      <c r="I18" s="106">
        <v>68</v>
      </c>
      <c r="J18" s="107">
        <v>115</v>
      </c>
      <c r="K18" s="105">
        <v>200</v>
      </c>
      <c r="L18" s="105">
        <v>90</v>
      </c>
      <c r="M18" s="106">
        <v>110</v>
      </c>
      <c r="N18" s="107">
        <v>132</v>
      </c>
      <c r="O18" s="105">
        <v>234</v>
      </c>
      <c r="P18" s="105">
        <v>104</v>
      </c>
      <c r="Q18" s="106">
        <v>130</v>
      </c>
      <c r="R18" s="284">
        <f t="shared" si="0"/>
        <v>34</v>
      </c>
    </row>
    <row r="19" spans="1:18" ht="15" customHeight="1">
      <c r="A19" s="310" t="s">
        <v>211</v>
      </c>
      <c r="B19" s="97">
        <v>177</v>
      </c>
      <c r="C19" s="98">
        <v>251</v>
      </c>
      <c r="D19" s="98">
        <v>134</v>
      </c>
      <c r="E19" s="99">
        <v>117</v>
      </c>
      <c r="F19" s="107">
        <v>182</v>
      </c>
      <c r="G19" s="105">
        <v>251</v>
      </c>
      <c r="H19" s="105">
        <v>136</v>
      </c>
      <c r="I19" s="106">
        <v>115</v>
      </c>
      <c r="J19" s="107">
        <v>182</v>
      </c>
      <c r="K19" s="105">
        <v>247</v>
      </c>
      <c r="L19" s="105">
        <v>130</v>
      </c>
      <c r="M19" s="106">
        <v>117</v>
      </c>
      <c r="N19" s="107">
        <v>169</v>
      </c>
      <c r="O19" s="105">
        <v>232</v>
      </c>
      <c r="P19" s="105">
        <v>119</v>
      </c>
      <c r="Q19" s="106">
        <v>113</v>
      </c>
      <c r="R19" s="284">
        <f t="shared" si="0"/>
        <v>-15</v>
      </c>
    </row>
    <row r="20" spans="1:18" ht="15" customHeight="1">
      <c r="A20" s="310"/>
      <c r="B20" s="97"/>
      <c r="C20" s="98"/>
      <c r="D20" s="98"/>
      <c r="E20" s="99"/>
      <c r="F20" s="107"/>
      <c r="G20" s="105"/>
      <c r="H20" s="105"/>
      <c r="I20" s="106"/>
      <c r="J20" s="107"/>
      <c r="K20" s="105"/>
      <c r="L20" s="105"/>
      <c r="M20" s="106"/>
      <c r="N20" s="107"/>
      <c r="O20" s="105"/>
      <c r="P20" s="105"/>
      <c r="Q20" s="106"/>
      <c r="R20" s="284"/>
    </row>
    <row r="21" spans="1:18" ht="15" customHeight="1">
      <c r="A21" s="310" t="s">
        <v>221</v>
      </c>
      <c r="B21" s="97">
        <v>125</v>
      </c>
      <c r="C21" s="98">
        <v>184</v>
      </c>
      <c r="D21" s="98">
        <v>94</v>
      </c>
      <c r="E21" s="99">
        <v>90</v>
      </c>
      <c r="F21" s="107">
        <v>126</v>
      </c>
      <c r="G21" s="105">
        <v>184</v>
      </c>
      <c r="H21" s="105">
        <v>100</v>
      </c>
      <c r="I21" s="106">
        <v>84</v>
      </c>
      <c r="J21" s="107">
        <v>122</v>
      </c>
      <c r="K21" s="105">
        <v>176</v>
      </c>
      <c r="L21" s="105">
        <v>96</v>
      </c>
      <c r="M21" s="106">
        <v>80</v>
      </c>
      <c r="N21" s="107">
        <v>120</v>
      </c>
      <c r="O21" s="105">
        <v>166</v>
      </c>
      <c r="P21" s="105">
        <v>81</v>
      </c>
      <c r="Q21" s="106">
        <v>85</v>
      </c>
      <c r="R21" s="284">
        <f t="shared" si="0"/>
        <v>-10</v>
      </c>
    </row>
    <row r="22" spans="1:18" ht="15" customHeight="1">
      <c r="A22" s="310" t="s">
        <v>226</v>
      </c>
      <c r="B22" s="97">
        <v>167</v>
      </c>
      <c r="C22" s="98">
        <v>270</v>
      </c>
      <c r="D22" s="98">
        <v>120</v>
      </c>
      <c r="E22" s="99">
        <v>150</v>
      </c>
      <c r="F22" s="107">
        <v>165</v>
      </c>
      <c r="G22" s="105">
        <v>255</v>
      </c>
      <c r="H22" s="105">
        <v>113</v>
      </c>
      <c r="I22" s="106">
        <v>142</v>
      </c>
      <c r="J22" s="107">
        <v>156</v>
      </c>
      <c r="K22" s="105">
        <v>234</v>
      </c>
      <c r="L22" s="105">
        <v>101</v>
      </c>
      <c r="M22" s="106">
        <v>133</v>
      </c>
      <c r="N22" s="107">
        <v>152</v>
      </c>
      <c r="O22" s="105">
        <v>232</v>
      </c>
      <c r="P22" s="105">
        <v>106</v>
      </c>
      <c r="Q22" s="106">
        <v>126</v>
      </c>
      <c r="R22" s="284">
        <f t="shared" si="0"/>
        <v>-2</v>
      </c>
    </row>
    <row r="23" spans="1:18" ht="15" customHeight="1">
      <c r="A23" s="310" t="s">
        <v>230</v>
      </c>
      <c r="B23" s="97">
        <v>127</v>
      </c>
      <c r="C23" s="98">
        <v>177</v>
      </c>
      <c r="D23" s="98">
        <v>92</v>
      </c>
      <c r="E23" s="99">
        <v>85</v>
      </c>
      <c r="F23" s="107">
        <v>126</v>
      </c>
      <c r="G23" s="105">
        <v>172</v>
      </c>
      <c r="H23" s="105">
        <v>91</v>
      </c>
      <c r="I23" s="106">
        <v>81</v>
      </c>
      <c r="J23" s="107">
        <v>118</v>
      </c>
      <c r="K23" s="105">
        <v>162</v>
      </c>
      <c r="L23" s="105">
        <v>87</v>
      </c>
      <c r="M23" s="106">
        <v>75</v>
      </c>
      <c r="N23" s="107">
        <v>114</v>
      </c>
      <c r="O23" s="105">
        <v>158</v>
      </c>
      <c r="P23" s="105">
        <v>84</v>
      </c>
      <c r="Q23" s="106">
        <v>74</v>
      </c>
      <c r="R23" s="284">
        <f t="shared" si="0"/>
        <v>-4</v>
      </c>
    </row>
    <row r="24" spans="1:18" ht="15" customHeight="1">
      <c r="A24" s="310" t="s">
        <v>235</v>
      </c>
      <c r="B24" s="97">
        <v>61</v>
      </c>
      <c r="C24" s="98">
        <v>126</v>
      </c>
      <c r="D24" s="98">
        <v>63</v>
      </c>
      <c r="E24" s="99">
        <v>63</v>
      </c>
      <c r="F24" s="107">
        <v>61</v>
      </c>
      <c r="G24" s="105">
        <v>126</v>
      </c>
      <c r="H24" s="105">
        <v>63</v>
      </c>
      <c r="I24" s="106">
        <v>63</v>
      </c>
      <c r="J24" s="107">
        <v>60</v>
      </c>
      <c r="K24" s="105">
        <v>125</v>
      </c>
      <c r="L24" s="105">
        <v>59</v>
      </c>
      <c r="M24" s="106">
        <v>66</v>
      </c>
      <c r="N24" s="107">
        <v>65</v>
      </c>
      <c r="O24" s="105">
        <v>130</v>
      </c>
      <c r="P24" s="105">
        <v>63</v>
      </c>
      <c r="Q24" s="106">
        <v>67</v>
      </c>
      <c r="R24" s="284">
        <f t="shared" si="0"/>
        <v>5</v>
      </c>
    </row>
    <row r="25" spans="1:18" ht="15" customHeight="1">
      <c r="A25" s="310" t="s">
        <v>241</v>
      </c>
      <c r="B25" s="97">
        <v>75</v>
      </c>
      <c r="C25" s="98">
        <v>116</v>
      </c>
      <c r="D25" s="98">
        <v>52</v>
      </c>
      <c r="E25" s="99">
        <v>64</v>
      </c>
      <c r="F25" s="107">
        <v>78</v>
      </c>
      <c r="G25" s="105">
        <v>117</v>
      </c>
      <c r="H25" s="105">
        <v>55</v>
      </c>
      <c r="I25" s="106">
        <v>62</v>
      </c>
      <c r="J25" s="107">
        <v>76</v>
      </c>
      <c r="K25" s="105">
        <v>116</v>
      </c>
      <c r="L25" s="105">
        <v>54</v>
      </c>
      <c r="M25" s="106">
        <v>62</v>
      </c>
      <c r="N25" s="107">
        <v>79</v>
      </c>
      <c r="O25" s="105">
        <v>119</v>
      </c>
      <c r="P25" s="105">
        <v>53</v>
      </c>
      <c r="Q25" s="106">
        <v>66</v>
      </c>
      <c r="R25" s="284">
        <f t="shared" si="0"/>
        <v>3</v>
      </c>
    </row>
    <row r="26" spans="1:18" ht="15" customHeight="1">
      <c r="A26" s="310" t="s">
        <v>246</v>
      </c>
      <c r="B26" s="97">
        <v>110</v>
      </c>
      <c r="C26" s="98">
        <v>163</v>
      </c>
      <c r="D26" s="98">
        <v>81</v>
      </c>
      <c r="E26" s="99">
        <v>82</v>
      </c>
      <c r="F26" s="107">
        <v>114</v>
      </c>
      <c r="G26" s="105">
        <v>164</v>
      </c>
      <c r="H26" s="105">
        <v>80</v>
      </c>
      <c r="I26" s="106">
        <v>84</v>
      </c>
      <c r="J26" s="107">
        <v>112</v>
      </c>
      <c r="K26" s="105">
        <v>158</v>
      </c>
      <c r="L26" s="105">
        <v>76</v>
      </c>
      <c r="M26" s="106">
        <v>82</v>
      </c>
      <c r="N26" s="107">
        <v>107</v>
      </c>
      <c r="O26" s="105">
        <v>149</v>
      </c>
      <c r="P26" s="105">
        <v>73</v>
      </c>
      <c r="Q26" s="106">
        <v>76</v>
      </c>
      <c r="R26" s="284">
        <f t="shared" si="0"/>
        <v>-9</v>
      </c>
    </row>
    <row r="27" spans="1:18" ht="15" customHeight="1">
      <c r="A27" s="310" t="s">
        <v>252</v>
      </c>
      <c r="B27" s="97">
        <v>180</v>
      </c>
      <c r="C27" s="98">
        <v>276</v>
      </c>
      <c r="D27" s="98">
        <v>140</v>
      </c>
      <c r="E27" s="99">
        <v>136</v>
      </c>
      <c r="F27" s="107">
        <v>182</v>
      </c>
      <c r="G27" s="105">
        <v>274</v>
      </c>
      <c r="H27" s="105">
        <v>141</v>
      </c>
      <c r="I27" s="106">
        <v>133</v>
      </c>
      <c r="J27" s="107">
        <v>203</v>
      </c>
      <c r="K27" s="105">
        <v>291</v>
      </c>
      <c r="L27" s="105">
        <v>148</v>
      </c>
      <c r="M27" s="106">
        <v>143</v>
      </c>
      <c r="N27" s="107">
        <v>196</v>
      </c>
      <c r="O27" s="105">
        <v>287</v>
      </c>
      <c r="P27" s="105">
        <v>147</v>
      </c>
      <c r="Q27" s="106">
        <v>140</v>
      </c>
      <c r="R27" s="284">
        <f t="shared" si="0"/>
        <v>-4</v>
      </c>
    </row>
    <row r="28" spans="1:18" ht="15" customHeight="1">
      <c r="A28" s="310" t="s">
        <v>256</v>
      </c>
      <c r="B28" s="97">
        <v>163</v>
      </c>
      <c r="C28" s="98">
        <v>282</v>
      </c>
      <c r="D28" s="98">
        <v>133</v>
      </c>
      <c r="E28" s="99">
        <v>149</v>
      </c>
      <c r="F28" s="107">
        <v>165</v>
      </c>
      <c r="G28" s="105">
        <v>282</v>
      </c>
      <c r="H28" s="105">
        <v>128</v>
      </c>
      <c r="I28" s="106">
        <v>154</v>
      </c>
      <c r="J28" s="107">
        <v>157</v>
      </c>
      <c r="K28" s="105">
        <v>263</v>
      </c>
      <c r="L28" s="105">
        <v>120</v>
      </c>
      <c r="M28" s="106">
        <v>143</v>
      </c>
      <c r="N28" s="107">
        <v>150</v>
      </c>
      <c r="O28" s="105">
        <v>255</v>
      </c>
      <c r="P28" s="105">
        <v>116</v>
      </c>
      <c r="Q28" s="106">
        <v>139</v>
      </c>
      <c r="R28" s="284">
        <f t="shared" si="0"/>
        <v>-8</v>
      </c>
    </row>
    <row r="29" spans="1:18" ht="15" customHeight="1">
      <c r="A29" s="310" t="s">
        <v>261</v>
      </c>
      <c r="B29" s="97">
        <v>177</v>
      </c>
      <c r="C29" s="98">
        <v>272</v>
      </c>
      <c r="D29" s="98">
        <v>134</v>
      </c>
      <c r="E29" s="99">
        <v>138</v>
      </c>
      <c r="F29" s="107">
        <v>174</v>
      </c>
      <c r="G29" s="105">
        <v>262</v>
      </c>
      <c r="H29" s="105">
        <v>130</v>
      </c>
      <c r="I29" s="106">
        <v>132</v>
      </c>
      <c r="J29" s="107">
        <v>169</v>
      </c>
      <c r="K29" s="105">
        <v>254</v>
      </c>
      <c r="L29" s="105">
        <v>131</v>
      </c>
      <c r="M29" s="106">
        <v>123</v>
      </c>
      <c r="N29" s="107">
        <v>176</v>
      </c>
      <c r="O29" s="105">
        <v>261</v>
      </c>
      <c r="P29" s="105">
        <v>136</v>
      </c>
      <c r="Q29" s="106">
        <v>125</v>
      </c>
      <c r="R29" s="284">
        <f t="shared" si="0"/>
        <v>7</v>
      </c>
    </row>
    <row r="30" spans="1:18" ht="15" customHeight="1">
      <c r="A30" s="310" t="s">
        <v>267</v>
      </c>
      <c r="B30" s="97">
        <v>315</v>
      </c>
      <c r="C30" s="98">
        <v>437</v>
      </c>
      <c r="D30" s="98">
        <v>224</v>
      </c>
      <c r="E30" s="99">
        <v>213</v>
      </c>
      <c r="F30" s="107">
        <v>327</v>
      </c>
      <c r="G30" s="105">
        <v>441</v>
      </c>
      <c r="H30" s="105">
        <v>222</v>
      </c>
      <c r="I30" s="106">
        <v>219</v>
      </c>
      <c r="J30" s="107">
        <v>311</v>
      </c>
      <c r="K30" s="105">
        <v>422</v>
      </c>
      <c r="L30" s="105">
        <v>213</v>
      </c>
      <c r="M30" s="106">
        <v>209</v>
      </c>
      <c r="N30" s="107">
        <v>307</v>
      </c>
      <c r="O30" s="105">
        <v>409</v>
      </c>
      <c r="P30" s="105">
        <v>207</v>
      </c>
      <c r="Q30" s="106">
        <v>202</v>
      </c>
      <c r="R30" s="284">
        <f t="shared" si="0"/>
        <v>-13</v>
      </c>
    </row>
    <row r="31" spans="1:18" ht="15" customHeight="1">
      <c r="A31" s="310"/>
      <c r="B31" s="97"/>
      <c r="C31" s="98"/>
      <c r="D31" s="98"/>
      <c r="E31" s="99"/>
      <c r="F31" s="107"/>
      <c r="G31" s="105"/>
      <c r="H31" s="105"/>
      <c r="I31" s="106"/>
      <c r="J31" s="107"/>
      <c r="K31" s="105"/>
      <c r="L31" s="105"/>
      <c r="M31" s="106"/>
      <c r="N31" s="107"/>
      <c r="O31" s="105"/>
      <c r="P31" s="105"/>
      <c r="Q31" s="106"/>
      <c r="R31" s="284"/>
    </row>
    <row r="32" spans="1:18" ht="15" customHeight="1">
      <c r="A32" s="310" t="s">
        <v>274</v>
      </c>
      <c r="B32" s="97">
        <v>239</v>
      </c>
      <c r="C32" s="98">
        <v>384</v>
      </c>
      <c r="D32" s="98">
        <v>183</v>
      </c>
      <c r="E32" s="99">
        <v>201</v>
      </c>
      <c r="F32" s="107">
        <v>238</v>
      </c>
      <c r="G32" s="105">
        <v>377</v>
      </c>
      <c r="H32" s="105">
        <v>174</v>
      </c>
      <c r="I32" s="106">
        <v>203</v>
      </c>
      <c r="J32" s="107">
        <v>234</v>
      </c>
      <c r="K32" s="105">
        <v>375</v>
      </c>
      <c r="L32" s="105">
        <v>178</v>
      </c>
      <c r="M32" s="106">
        <v>197</v>
      </c>
      <c r="N32" s="107">
        <v>234</v>
      </c>
      <c r="O32" s="105">
        <v>375</v>
      </c>
      <c r="P32" s="105">
        <v>179</v>
      </c>
      <c r="Q32" s="106">
        <v>196</v>
      </c>
      <c r="R32" s="284" t="str">
        <f>IF(O32-K32=0,"-",O32-K32)</f>
        <v>-</v>
      </c>
    </row>
    <row r="33" spans="1:18" ht="15" customHeight="1">
      <c r="A33" s="310" t="s">
        <v>278</v>
      </c>
      <c r="B33" s="97">
        <v>15</v>
      </c>
      <c r="C33" s="98">
        <v>17</v>
      </c>
      <c r="D33" s="98">
        <v>12</v>
      </c>
      <c r="E33" s="99">
        <v>5</v>
      </c>
      <c r="F33" s="107">
        <v>10</v>
      </c>
      <c r="G33" s="105">
        <v>10</v>
      </c>
      <c r="H33" s="105">
        <v>6</v>
      </c>
      <c r="I33" s="106">
        <v>4</v>
      </c>
      <c r="J33" s="107">
        <v>13</v>
      </c>
      <c r="K33" s="105">
        <v>13</v>
      </c>
      <c r="L33" s="105">
        <v>8</v>
      </c>
      <c r="M33" s="106">
        <v>5</v>
      </c>
      <c r="N33" s="107">
        <v>10</v>
      </c>
      <c r="O33" s="105">
        <v>10</v>
      </c>
      <c r="P33" s="105">
        <v>6</v>
      </c>
      <c r="Q33" s="106">
        <v>4</v>
      </c>
      <c r="R33" s="284">
        <f t="shared" si="0"/>
        <v>-3</v>
      </c>
    </row>
    <row r="34" spans="1:18" ht="15" customHeight="1">
      <c r="A34" s="310" t="s">
        <v>283</v>
      </c>
      <c r="B34" s="97">
        <v>199</v>
      </c>
      <c r="C34" s="98">
        <v>312</v>
      </c>
      <c r="D34" s="98">
        <v>166</v>
      </c>
      <c r="E34" s="99">
        <v>146</v>
      </c>
      <c r="F34" s="107">
        <v>204</v>
      </c>
      <c r="G34" s="105">
        <v>317</v>
      </c>
      <c r="H34" s="105">
        <v>173</v>
      </c>
      <c r="I34" s="106">
        <v>144</v>
      </c>
      <c r="J34" s="107">
        <v>205</v>
      </c>
      <c r="K34" s="105">
        <v>316</v>
      </c>
      <c r="L34" s="105">
        <v>172</v>
      </c>
      <c r="M34" s="106">
        <v>144</v>
      </c>
      <c r="N34" s="107">
        <v>210</v>
      </c>
      <c r="O34" s="105">
        <v>293</v>
      </c>
      <c r="P34" s="105">
        <v>166</v>
      </c>
      <c r="Q34" s="106">
        <v>127</v>
      </c>
      <c r="R34" s="284">
        <f t="shared" si="0"/>
        <v>-23</v>
      </c>
    </row>
    <row r="35" spans="1:18" ht="15" customHeight="1">
      <c r="A35" s="310" t="s">
        <v>287</v>
      </c>
      <c r="B35" s="97">
        <v>8</v>
      </c>
      <c r="C35" s="98">
        <v>12</v>
      </c>
      <c r="D35" s="98">
        <v>9</v>
      </c>
      <c r="E35" s="99">
        <v>3</v>
      </c>
      <c r="F35" s="107">
        <v>9</v>
      </c>
      <c r="G35" s="105">
        <v>13</v>
      </c>
      <c r="H35" s="105">
        <v>10</v>
      </c>
      <c r="I35" s="106">
        <v>3</v>
      </c>
      <c r="J35" s="107">
        <v>8</v>
      </c>
      <c r="K35" s="105">
        <v>12</v>
      </c>
      <c r="L35" s="105">
        <v>9</v>
      </c>
      <c r="M35" s="106">
        <v>3</v>
      </c>
      <c r="N35" s="107">
        <v>7</v>
      </c>
      <c r="O35" s="105">
        <v>7</v>
      </c>
      <c r="P35" s="105">
        <v>5</v>
      </c>
      <c r="Q35" s="106">
        <v>2</v>
      </c>
      <c r="R35" s="284">
        <f t="shared" si="0"/>
        <v>-5</v>
      </c>
    </row>
    <row r="36" spans="1:18" ht="15" customHeight="1">
      <c r="A36" s="310" t="s">
        <v>292</v>
      </c>
      <c r="B36" s="97">
        <v>0</v>
      </c>
      <c r="C36" s="98">
        <v>0</v>
      </c>
      <c r="D36" s="98">
        <v>0</v>
      </c>
      <c r="E36" s="99">
        <v>0</v>
      </c>
      <c r="F36" s="107" t="s">
        <v>177</v>
      </c>
      <c r="G36" s="105" t="s">
        <v>177</v>
      </c>
      <c r="H36" s="105" t="s">
        <v>177</v>
      </c>
      <c r="I36" s="106" t="s">
        <v>177</v>
      </c>
      <c r="J36" s="107">
        <v>0</v>
      </c>
      <c r="K36" s="105">
        <v>0</v>
      </c>
      <c r="L36" s="105">
        <v>0</v>
      </c>
      <c r="M36" s="106">
        <v>0</v>
      </c>
      <c r="N36" s="107">
        <v>0</v>
      </c>
      <c r="O36" s="105">
        <v>0</v>
      </c>
      <c r="P36" s="105">
        <v>0</v>
      </c>
      <c r="Q36" s="106">
        <v>0</v>
      </c>
      <c r="R36" s="284" t="str">
        <f t="shared" si="0"/>
        <v>-</v>
      </c>
    </row>
    <row r="37" spans="1:18" ht="15" customHeight="1">
      <c r="A37" s="310" t="s">
        <v>295</v>
      </c>
      <c r="B37" s="97">
        <v>27</v>
      </c>
      <c r="C37" s="98">
        <v>27</v>
      </c>
      <c r="D37" s="98">
        <v>27</v>
      </c>
      <c r="E37" s="99" t="s">
        <v>177</v>
      </c>
      <c r="F37" s="107">
        <v>32</v>
      </c>
      <c r="G37" s="105">
        <v>32</v>
      </c>
      <c r="H37" s="105">
        <v>32</v>
      </c>
      <c r="I37" s="106" t="s">
        <v>177</v>
      </c>
      <c r="J37" s="107">
        <v>40</v>
      </c>
      <c r="K37" s="105">
        <v>40</v>
      </c>
      <c r="L37" s="105">
        <v>40</v>
      </c>
      <c r="M37" s="106">
        <v>0</v>
      </c>
      <c r="N37" s="107">
        <v>43</v>
      </c>
      <c r="O37" s="105">
        <v>43</v>
      </c>
      <c r="P37" s="105">
        <v>43</v>
      </c>
      <c r="Q37" s="106">
        <v>0</v>
      </c>
      <c r="R37" s="284">
        <f t="shared" si="0"/>
        <v>3</v>
      </c>
    </row>
    <row r="38" spans="1:18" ht="15" customHeight="1">
      <c r="A38" s="310" t="s">
        <v>297</v>
      </c>
      <c r="B38" s="97">
        <v>0</v>
      </c>
      <c r="C38" s="98">
        <v>0</v>
      </c>
      <c r="D38" s="98">
        <v>0</v>
      </c>
      <c r="E38" s="99">
        <v>0</v>
      </c>
      <c r="F38" s="107" t="s">
        <v>177</v>
      </c>
      <c r="G38" s="105" t="s">
        <v>177</v>
      </c>
      <c r="H38" s="105" t="s">
        <v>177</v>
      </c>
      <c r="I38" s="106" t="s">
        <v>177</v>
      </c>
      <c r="J38" s="107">
        <v>0</v>
      </c>
      <c r="K38" s="105">
        <v>0</v>
      </c>
      <c r="L38" s="105">
        <v>0</v>
      </c>
      <c r="M38" s="106">
        <v>0</v>
      </c>
      <c r="N38" s="107">
        <v>0</v>
      </c>
      <c r="O38" s="105">
        <v>0</v>
      </c>
      <c r="P38" s="105">
        <v>0</v>
      </c>
      <c r="Q38" s="106">
        <v>0</v>
      </c>
      <c r="R38" s="284" t="str">
        <f t="shared" si="0"/>
        <v>-</v>
      </c>
    </row>
    <row r="39" spans="1:18" ht="15" customHeight="1">
      <c r="A39" s="310" t="s">
        <v>300</v>
      </c>
      <c r="B39" s="97">
        <v>63</v>
      </c>
      <c r="C39" s="98">
        <v>87</v>
      </c>
      <c r="D39" s="98">
        <v>42</v>
      </c>
      <c r="E39" s="99">
        <v>45</v>
      </c>
      <c r="F39" s="107">
        <v>55</v>
      </c>
      <c r="G39" s="105">
        <v>79</v>
      </c>
      <c r="H39" s="105">
        <v>39</v>
      </c>
      <c r="I39" s="106">
        <v>40</v>
      </c>
      <c r="J39" s="107">
        <v>53</v>
      </c>
      <c r="K39" s="105">
        <v>76</v>
      </c>
      <c r="L39" s="105">
        <v>37</v>
      </c>
      <c r="M39" s="106">
        <v>39</v>
      </c>
      <c r="N39" s="107">
        <v>46</v>
      </c>
      <c r="O39" s="105">
        <v>60</v>
      </c>
      <c r="P39" s="105">
        <v>31</v>
      </c>
      <c r="Q39" s="106">
        <v>29</v>
      </c>
      <c r="R39" s="284">
        <f t="shared" si="0"/>
        <v>-16</v>
      </c>
    </row>
    <row r="40" spans="1:18" ht="15" customHeight="1">
      <c r="A40" s="310" t="s">
        <v>304</v>
      </c>
      <c r="B40" s="97">
        <v>114</v>
      </c>
      <c r="C40" s="98">
        <v>161</v>
      </c>
      <c r="D40" s="98">
        <v>76</v>
      </c>
      <c r="E40" s="99">
        <v>85</v>
      </c>
      <c r="F40" s="107">
        <v>104</v>
      </c>
      <c r="G40" s="105">
        <v>150</v>
      </c>
      <c r="H40" s="105">
        <v>71</v>
      </c>
      <c r="I40" s="106">
        <v>79</v>
      </c>
      <c r="J40" s="107">
        <v>114</v>
      </c>
      <c r="K40" s="105">
        <v>169</v>
      </c>
      <c r="L40" s="105">
        <v>80</v>
      </c>
      <c r="M40" s="106">
        <v>89</v>
      </c>
      <c r="N40" s="107">
        <v>113</v>
      </c>
      <c r="O40" s="105">
        <v>165</v>
      </c>
      <c r="P40" s="105">
        <v>77</v>
      </c>
      <c r="Q40" s="106">
        <v>88</v>
      </c>
      <c r="R40" s="284">
        <f t="shared" si="0"/>
        <v>-4</v>
      </c>
    </row>
    <row r="41" spans="1:18" ht="15" customHeight="1">
      <c r="A41" s="310" t="s">
        <v>309</v>
      </c>
      <c r="B41" s="97">
        <v>69</v>
      </c>
      <c r="C41" s="98">
        <v>110</v>
      </c>
      <c r="D41" s="98">
        <v>57</v>
      </c>
      <c r="E41" s="99">
        <v>53</v>
      </c>
      <c r="F41" s="107">
        <v>64</v>
      </c>
      <c r="G41" s="105">
        <v>99</v>
      </c>
      <c r="H41" s="105">
        <v>49</v>
      </c>
      <c r="I41" s="106">
        <v>50</v>
      </c>
      <c r="J41" s="107">
        <v>75</v>
      </c>
      <c r="K41" s="105">
        <v>112</v>
      </c>
      <c r="L41" s="105">
        <v>57</v>
      </c>
      <c r="M41" s="106">
        <v>55</v>
      </c>
      <c r="N41" s="107">
        <v>72</v>
      </c>
      <c r="O41" s="105">
        <v>106</v>
      </c>
      <c r="P41" s="105">
        <v>54</v>
      </c>
      <c r="Q41" s="106">
        <v>52</v>
      </c>
      <c r="R41" s="284">
        <f t="shared" si="0"/>
        <v>-6</v>
      </c>
    </row>
    <row r="42" spans="1:18" ht="15" customHeight="1">
      <c r="A42" s="310"/>
      <c r="B42" s="97"/>
      <c r="C42" s="98"/>
      <c r="D42" s="98"/>
      <c r="E42" s="99"/>
      <c r="F42" s="107"/>
      <c r="G42" s="105"/>
      <c r="H42" s="105"/>
      <c r="I42" s="106"/>
      <c r="J42" s="107"/>
      <c r="K42" s="105"/>
      <c r="L42" s="105"/>
      <c r="M42" s="106"/>
      <c r="N42" s="107"/>
      <c r="O42" s="105"/>
      <c r="P42" s="105"/>
      <c r="Q42" s="106"/>
      <c r="R42" s="284"/>
    </row>
    <row r="43" spans="1:18" ht="15" customHeight="1">
      <c r="A43" s="310" t="s">
        <v>319</v>
      </c>
      <c r="B43" s="97">
        <v>4</v>
      </c>
      <c r="C43" s="98">
        <v>7</v>
      </c>
      <c r="D43" s="98">
        <v>4</v>
      </c>
      <c r="E43" s="99">
        <v>3</v>
      </c>
      <c r="F43" s="107">
        <v>4</v>
      </c>
      <c r="G43" s="105">
        <v>7</v>
      </c>
      <c r="H43" s="105">
        <v>4</v>
      </c>
      <c r="I43" s="106">
        <v>3</v>
      </c>
      <c r="J43" s="107">
        <v>7</v>
      </c>
      <c r="K43" s="105">
        <v>10</v>
      </c>
      <c r="L43" s="105">
        <v>7</v>
      </c>
      <c r="M43" s="106">
        <v>3</v>
      </c>
      <c r="N43" s="107">
        <v>5</v>
      </c>
      <c r="O43" s="105">
        <v>7</v>
      </c>
      <c r="P43" s="105">
        <v>5</v>
      </c>
      <c r="Q43" s="106">
        <v>2</v>
      </c>
      <c r="R43" s="284">
        <f t="shared" si="0"/>
        <v>-3</v>
      </c>
    </row>
    <row r="44" spans="1:18" ht="15" customHeight="1">
      <c r="A44" s="310" t="s">
        <v>323</v>
      </c>
      <c r="B44" s="97">
        <v>36</v>
      </c>
      <c r="C44" s="98">
        <v>68</v>
      </c>
      <c r="D44" s="98">
        <v>23</v>
      </c>
      <c r="E44" s="99">
        <v>45</v>
      </c>
      <c r="F44" s="107">
        <v>57</v>
      </c>
      <c r="G44" s="105">
        <v>90</v>
      </c>
      <c r="H44" s="105">
        <v>37</v>
      </c>
      <c r="I44" s="106">
        <v>53</v>
      </c>
      <c r="J44" s="107">
        <v>58</v>
      </c>
      <c r="K44" s="105">
        <v>86</v>
      </c>
      <c r="L44" s="105">
        <v>35</v>
      </c>
      <c r="M44" s="106">
        <v>51</v>
      </c>
      <c r="N44" s="107">
        <v>48</v>
      </c>
      <c r="O44" s="105">
        <v>76</v>
      </c>
      <c r="P44" s="105">
        <v>31</v>
      </c>
      <c r="Q44" s="106">
        <v>45</v>
      </c>
      <c r="R44" s="284">
        <f t="shared" si="0"/>
        <v>-10</v>
      </c>
    </row>
    <row r="45" spans="1:18" ht="15" customHeight="1">
      <c r="A45" s="310" t="s">
        <v>328</v>
      </c>
      <c r="B45" s="97">
        <v>130</v>
      </c>
      <c r="C45" s="98">
        <v>188</v>
      </c>
      <c r="D45" s="98">
        <v>98</v>
      </c>
      <c r="E45" s="99">
        <v>90</v>
      </c>
      <c r="F45" s="107">
        <v>126</v>
      </c>
      <c r="G45" s="105">
        <v>185</v>
      </c>
      <c r="H45" s="105">
        <v>95</v>
      </c>
      <c r="I45" s="106">
        <v>90</v>
      </c>
      <c r="J45" s="107">
        <v>124</v>
      </c>
      <c r="K45" s="105">
        <v>183</v>
      </c>
      <c r="L45" s="105">
        <v>96</v>
      </c>
      <c r="M45" s="106">
        <v>87</v>
      </c>
      <c r="N45" s="107">
        <v>121</v>
      </c>
      <c r="O45" s="105">
        <v>177</v>
      </c>
      <c r="P45" s="105">
        <v>92</v>
      </c>
      <c r="Q45" s="106">
        <v>85</v>
      </c>
      <c r="R45" s="284">
        <f t="shared" si="0"/>
        <v>-6</v>
      </c>
    </row>
    <row r="46" spans="1:18" ht="15" customHeight="1">
      <c r="A46" s="310" t="s">
        <v>332</v>
      </c>
      <c r="B46" s="97">
        <v>217</v>
      </c>
      <c r="C46" s="98">
        <v>382</v>
      </c>
      <c r="D46" s="98">
        <v>180</v>
      </c>
      <c r="E46" s="99">
        <v>202</v>
      </c>
      <c r="F46" s="107">
        <v>210</v>
      </c>
      <c r="G46" s="105">
        <v>370</v>
      </c>
      <c r="H46" s="105">
        <v>177</v>
      </c>
      <c r="I46" s="106">
        <v>193</v>
      </c>
      <c r="J46" s="107">
        <v>224</v>
      </c>
      <c r="K46" s="105">
        <v>386</v>
      </c>
      <c r="L46" s="105">
        <v>181</v>
      </c>
      <c r="M46" s="106">
        <v>205</v>
      </c>
      <c r="N46" s="107">
        <v>215</v>
      </c>
      <c r="O46" s="105">
        <v>363</v>
      </c>
      <c r="P46" s="105">
        <v>174</v>
      </c>
      <c r="Q46" s="106">
        <v>189</v>
      </c>
      <c r="R46" s="284">
        <f t="shared" si="0"/>
        <v>-23</v>
      </c>
    </row>
    <row r="47" spans="1:18" ht="15.75" customHeight="1">
      <c r="A47" s="310" t="s">
        <v>337</v>
      </c>
      <c r="B47" s="97">
        <v>214</v>
      </c>
      <c r="C47" s="98">
        <v>391</v>
      </c>
      <c r="D47" s="98">
        <v>202</v>
      </c>
      <c r="E47" s="99">
        <v>189</v>
      </c>
      <c r="F47" s="107">
        <v>210</v>
      </c>
      <c r="G47" s="105">
        <v>385</v>
      </c>
      <c r="H47" s="105">
        <v>199</v>
      </c>
      <c r="I47" s="106">
        <v>186</v>
      </c>
      <c r="J47" s="107">
        <v>218</v>
      </c>
      <c r="K47" s="105">
        <v>391</v>
      </c>
      <c r="L47" s="105">
        <v>203</v>
      </c>
      <c r="M47" s="106">
        <v>188</v>
      </c>
      <c r="N47" s="107">
        <v>208</v>
      </c>
      <c r="O47" s="105">
        <v>378</v>
      </c>
      <c r="P47" s="105">
        <v>193</v>
      </c>
      <c r="Q47" s="106">
        <v>185</v>
      </c>
      <c r="R47" s="284">
        <f t="shared" si="0"/>
        <v>-13</v>
      </c>
    </row>
    <row r="48" spans="1:18" ht="15" customHeight="1">
      <c r="A48" s="310" t="s">
        <v>343</v>
      </c>
      <c r="B48" s="97">
        <v>619</v>
      </c>
      <c r="C48" s="98">
        <v>1070</v>
      </c>
      <c r="D48" s="98">
        <v>502</v>
      </c>
      <c r="E48" s="99">
        <v>568</v>
      </c>
      <c r="F48" s="107">
        <v>604</v>
      </c>
      <c r="G48" s="105">
        <v>1030</v>
      </c>
      <c r="H48" s="105">
        <v>491</v>
      </c>
      <c r="I48" s="106">
        <v>539</v>
      </c>
      <c r="J48" s="107">
        <v>610</v>
      </c>
      <c r="K48" s="105">
        <v>1029</v>
      </c>
      <c r="L48" s="105">
        <v>497</v>
      </c>
      <c r="M48" s="106">
        <v>532</v>
      </c>
      <c r="N48" s="107">
        <v>630</v>
      </c>
      <c r="O48" s="105">
        <v>1035</v>
      </c>
      <c r="P48" s="105">
        <v>500</v>
      </c>
      <c r="Q48" s="106">
        <v>535</v>
      </c>
      <c r="R48" s="284">
        <f t="shared" si="0"/>
        <v>6</v>
      </c>
    </row>
    <row r="49" spans="1:18" ht="15" customHeight="1">
      <c r="A49" s="310" t="s">
        <v>348</v>
      </c>
      <c r="B49" s="97">
        <v>534</v>
      </c>
      <c r="C49" s="98">
        <v>914</v>
      </c>
      <c r="D49" s="98">
        <v>452</v>
      </c>
      <c r="E49" s="99">
        <v>462</v>
      </c>
      <c r="F49" s="107">
        <v>532</v>
      </c>
      <c r="G49" s="105">
        <v>900</v>
      </c>
      <c r="H49" s="105">
        <v>445</v>
      </c>
      <c r="I49" s="106">
        <v>455</v>
      </c>
      <c r="J49" s="107">
        <v>534</v>
      </c>
      <c r="K49" s="105">
        <v>891</v>
      </c>
      <c r="L49" s="105">
        <v>438</v>
      </c>
      <c r="M49" s="106">
        <v>453</v>
      </c>
      <c r="N49" s="107">
        <v>520</v>
      </c>
      <c r="O49" s="105">
        <v>872</v>
      </c>
      <c r="P49" s="105">
        <v>436</v>
      </c>
      <c r="Q49" s="106">
        <v>436</v>
      </c>
      <c r="R49" s="284">
        <f t="shared" si="0"/>
        <v>-19</v>
      </c>
    </row>
    <row r="50" spans="1:18">
      <c r="A50" s="310" t="s">
        <v>352</v>
      </c>
      <c r="B50" s="97">
        <v>553</v>
      </c>
      <c r="C50" s="98">
        <v>933</v>
      </c>
      <c r="D50" s="98">
        <v>441</v>
      </c>
      <c r="E50" s="99">
        <v>492</v>
      </c>
      <c r="F50" s="107">
        <v>585</v>
      </c>
      <c r="G50" s="105">
        <v>953</v>
      </c>
      <c r="H50" s="105">
        <v>461</v>
      </c>
      <c r="I50" s="106">
        <v>492</v>
      </c>
      <c r="J50" s="107">
        <v>553</v>
      </c>
      <c r="K50" s="105">
        <v>912</v>
      </c>
      <c r="L50" s="105">
        <v>439</v>
      </c>
      <c r="M50" s="106">
        <v>473</v>
      </c>
      <c r="N50" s="107">
        <v>596</v>
      </c>
      <c r="O50" s="105">
        <v>956</v>
      </c>
      <c r="P50" s="105">
        <v>468</v>
      </c>
      <c r="Q50" s="106">
        <v>488</v>
      </c>
      <c r="R50" s="284">
        <f t="shared" si="0"/>
        <v>44</v>
      </c>
    </row>
    <row r="51" spans="1:18">
      <c r="A51" s="310" t="s">
        <v>356</v>
      </c>
      <c r="B51" s="97">
        <v>546</v>
      </c>
      <c r="C51" s="98">
        <v>1014</v>
      </c>
      <c r="D51" s="98">
        <v>498</v>
      </c>
      <c r="E51" s="99">
        <v>516</v>
      </c>
      <c r="F51" s="107">
        <v>538</v>
      </c>
      <c r="G51" s="105">
        <v>1000</v>
      </c>
      <c r="H51" s="105">
        <v>486</v>
      </c>
      <c r="I51" s="106">
        <v>514</v>
      </c>
      <c r="J51" s="107">
        <v>538</v>
      </c>
      <c r="K51" s="105">
        <v>984</v>
      </c>
      <c r="L51" s="105">
        <v>475</v>
      </c>
      <c r="M51" s="106">
        <v>509</v>
      </c>
      <c r="N51" s="107">
        <v>546</v>
      </c>
      <c r="O51" s="105">
        <v>984</v>
      </c>
      <c r="P51" s="105">
        <v>474</v>
      </c>
      <c r="Q51" s="106">
        <v>510</v>
      </c>
      <c r="R51" s="284" t="str">
        <f t="shared" si="0"/>
        <v>-</v>
      </c>
    </row>
    <row r="52" spans="1:18">
      <c r="A52" s="310" t="s">
        <v>358</v>
      </c>
      <c r="B52" s="97">
        <v>454</v>
      </c>
      <c r="C52" s="98">
        <v>768</v>
      </c>
      <c r="D52" s="98">
        <v>401</v>
      </c>
      <c r="E52" s="99">
        <v>367</v>
      </c>
      <c r="F52" s="107">
        <v>478</v>
      </c>
      <c r="G52" s="105">
        <v>779</v>
      </c>
      <c r="H52" s="105">
        <v>410</v>
      </c>
      <c r="I52" s="106">
        <v>369</v>
      </c>
      <c r="J52" s="107">
        <v>482</v>
      </c>
      <c r="K52" s="105">
        <v>773</v>
      </c>
      <c r="L52" s="105">
        <v>408</v>
      </c>
      <c r="M52" s="106">
        <v>365</v>
      </c>
      <c r="N52" s="107">
        <v>465</v>
      </c>
      <c r="O52" s="105">
        <v>749</v>
      </c>
      <c r="P52" s="105">
        <v>405</v>
      </c>
      <c r="Q52" s="106">
        <v>344</v>
      </c>
      <c r="R52" s="284">
        <f t="shared" si="0"/>
        <v>-24</v>
      </c>
    </row>
    <row r="53" spans="1:18">
      <c r="A53" s="311"/>
      <c r="B53" s="110"/>
      <c r="C53" s="111"/>
      <c r="D53" s="111"/>
      <c r="E53" s="112"/>
      <c r="F53" s="115"/>
      <c r="G53" s="276"/>
      <c r="H53" s="276"/>
      <c r="I53" s="114"/>
      <c r="J53" s="115"/>
      <c r="K53" s="276"/>
      <c r="L53" s="276"/>
      <c r="M53" s="114"/>
      <c r="N53" s="115"/>
      <c r="O53" s="276"/>
      <c r="P53" s="276"/>
      <c r="Q53" s="114"/>
      <c r="R53" s="284"/>
    </row>
    <row r="54" spans="1:18">
      <c r="A54" s="310" t="s">
        <v>362</v>
      </c>
      <c r="B54" s="97">
        <v>78</v>
      </c>
      <c r="C54" s="98">
        <v>133</v>
      </c>
      <c r="D54" s="98">
        <v>55</v>
      </c>
      <c r="E54" s="99">
        <v>78</v>
      </c>
      <c r="F54" s="107">
        <v>69</v>
      </c>
      <c r="G54" s="105">
        <v>121</v>
      </c>
      <c r="H54" s="105">
        <v>51</v>
      </c>
      <c r="I54" s="106">
        <v>70</v>
      </c>
      <c r="J54" s="107">
        <v>53</v>
      </c>
      <c r="K54" s="105">
        <v>97</v>
      </c>
      <c r="L54" s="105">
        <v>43</v>
      </c>
      <c r="M54" s="106">
        <v>54</v>
      </c>
      <c r="N54" s="107">
        <v>53</v>
      </c>
      <c r="O54" s="105">
        <v>91</v>
      </c>
      <c r="P54" s="105">
        <v>38</v>
      </c>
      <c r="Q54" s="106">
        <v>53</v>
      </c>
      <c r="R54" s="284">
        <f t="shared" si="0"/>
        <v>-6</v>
      </c>
    </row>
    <row r="55" spans="1:18">
      <c r="A55" s="310" t="s">
        <v>366</v>
      </c>
      <c r="B55" s="97">
        <v>323</v>
      </c>
      <c r="C55" s="98">
        <v>600</v>
      </c>
      <c r="D55" s="98">
        <v>296</v>
      </c>
      <c r="E55" s="99">
        <v>304</v>
      </c>
      <c r="F55" s="107">
        <v>314</v>
      </c>
      <c r="G55" s="105">
        <v>603</v>
      </c>
      <c r="H55" s="105">
        <v>298</v>
      </c>
      <c r="I55" s="106">
        <v>305</v>
      </c>
      <c r="J55" s="107">
        <v>340</v>
      </c>
      <c r="K55" s="105">
        <v>640</v>
      </c>
      <c r="L55" s="105">
        <v>317</v>
      </c>
      <c r="M55" s="106">
        <v>323</v>
      </c>
      <c r="N55" s="107">
        <v>362</v>
      </c>
      <c r="O55" s="105">
        <v>655</v>
      </c>
      <c r="P55" s="105">
        <v>326</v>
      </c>
      <c r="Q55" s="106">
        <v>329</v>
      </c>
      <c r="R55" s="284">
        <f t="shared" si="0"/>
        <v>15</v>
      </c>
    </row>
    <row r="56" spans="1:18">
      <c r="A56" s="310" t="s">
        <v>370</v>
      </c>
      <c r="B56" s="97">
        <v>507</v>
      </c>
      <c r="C56" s="98">
        <v>924</v>
      </c>
      <c r="D56" s="98">
        <v>434</v>
      </c>
      <c r="E56" s="99">
        <v>490</v>
      </c>
      <c r="F56" s="107">
        <v>498</v>
      </c>
      <c r="G56" s="105">
        <v>896</v>
      </c>
      <c r="H56" s="105">
        <v>427</v>
      </c>
      <c r="I56" s="106">
        <v>469</v>
      </c>
      <c r="J56" s="107">
        <v>505</v>
      </c>
      <c r="K56" s="105">
        <v>872</v>
      </c>
      <c r="L56" s="105">
        <v>420</v>
      </c>
      <c r="M56" s="106">
        <v>452</v>
      </c>
      <c r="N56" s="107">
        <v>506</v>
      </c>
      <c r="O56" s="105">
        <v>879</v>
      </c>
      <c r="P56" s="105">
        <v>417</v>
      </c>
      <c r="Q56" s="106">
        <v>462</v>
      </c>
      <c r="R56" s="284">
        <f t="shared" si="0"/>
        <v>7</v>
      </c>
    </row>
    <row r="57" spans="1:18">
      <c r="A57" s="310" t="s">
        <v>373</v>
      </c>
      <c r="B57" s="97">
        <v>683</v>
      </c>
      <c r="C57" s="98">
        <v>1356</v>
      </c>
      <c r="D57" s="98">
        <v>641</v>
      </c>
      <c r="E57" s="99">
        <v>715</v>
      </c>
      <c r="F57" s="107">
        <v>669</v>
      </c>
      <c r="G57" s="105">
        <v>1353</v>
      </c>
      <c r="H57" s="105">
        <v>648</v>
      </c>
      <c r="I57" s="106">
        <v>705</v>
      </c>
      <c r="J57" s="107">
        <v>661</v>
      </c>
      <c r="K57" s="105">
        <v>1347</v>
      </c>
      <c r="L57" s="105">
        <v>657</v>
      </c>
      <c r="M57" s="106">
        <v>690</v>
      </c>
      <c r="N57" s="107">
        <v>659</v>
      </c>
      <c r="O57" s="105">
        <v>1336</v>
      </c>
      <c r="P57" s="105">
        <v>659</v>
      </c>
      <c r="Q57" s="106">
        <v>677</v>
      </c>
      <c r="R57" s="284">
        <f t="shared" si="0"/>
        <v>-11</v>
      </c>
    </row>
    <row r="58" spans="1:18">
      <c r="A58" s="310" t="s">
        <v>145</v>
      </c>
      <c r="B58" s="97">
        <v>124</v>
      </c>
      <c r="C58" s="98">
        <v>220</v>
      </c>
      <c r="D58" s="98">
        <v>103</v>
      </c>
      <c r="E58" s="99">
        <v>117</v>
      </c>
      <c r="F58" s="107">
        <v>130</v>
      </c>
      <c r="G58" s="105">
        <v>221</v>
      </c>
      <c r="H58" s="105">
        <v>103</v>
      </c>
      <c r="I58" s="106">
        <v>118</v>
      </c>
      <c r="J58" s="107">
        <v>139</v>
      </c>
      <c r="K58" s="105">
        <v>227</v>
      </c>
      <c r="L58" s="105">
        <v>110</v>
      </c>
      <c r="M58" s="106">
        <v>117</v>
      </c>
      <c r="N58" s="107">
        <v>137</v>
      </c>
      <c r="O58" s="105">
        <v>219</v>
      </c>
      <c r="P58" s="105">
        <v>106</v>
      </c>
      <c r="Q58" s="106">
        <v>113</v>
      </c>
      <c r="R58" s="284">
        <f t="shared" si="0"/>
        <v>-8</v>
      </c>
    </row>
    <row r="59" spans="1:18">
      <c r="A59" s="310" t="s">
        <v>151</v>
      </c>
      <c r="B59" s="97">
        <v>338</v>
      </c>
      <c r="C59" s="98">
        <v>639</v>
      </c>
      <c r="D59" s="98">
        <v>322</v>
      </c>
      <c r="E59" s="99">
        <v>317</v>
      </c>
      <c r="F59" s="107">
        <v>343</v>
      </c>
      <c r="G59" s="105">
        <v>639</v>
      </c>
      <c r="H59" s="105">
        <v>322</v>
      </c>
      <c r="I59" s="106">
        <v>317</v>
      </c>
      <c r="J59" s="107">
        <v>332</v>
      </c>
      <c r="K59" s="105">
        <v>612</v>
      </c>
      <c r="L59" s="105">
        <v>306</v>
      </c>
      <c r="M59" s="106">
        <v>306</v>
      </c>
      <c r="N59" s="107">
        <v>326</v>
      </c>
      <c r="O59" s="105">
        <v>594</v>
      </c>
      <c r="P59" s="105">
        <v>296</v>
      </c>
      <c r="Q59" s="106">
        <v>298</v>
      </c>
      <c r="R59" s="284">
        <f t="shared" si="0"/>
        <v>-18</v>
      </c>
    </row>
    <row r="60" spans="1:18">
      <c r="A60" s="310" t="s">
        <v>156</v>
      </c>
      <c r="B60" s="97">
        <v>408</v>
      </c>
      <c r="C60" s="98">
        <v>752</v>
      </c>
      <c r="D60" s="98">
        <v>356</v>
      </c>
      <c r="E60" s="99">
        <v>396</v>
      </c>
      <c r="F60" s="107">
        <v>431</v>
      </c>
      <c r="G60" s="105">
        <v>764</v>
      </c>
      <c r="H60" s="105">
        <v>366</v>
      </c>
      <c r="I60" s="106">
        <v>398</v>
      </c>
      <c r="J60" s="107">
        <v>414</v>
      </c>
      <c r="K60" s="105">
        <v>738</v>
      </c>
      <c r="L60" s="105">
        <v>354</v>
      </c>
      <c r="M60" s="106">
        <v>384</v>
      </c>
      <c r="N60" s="107">
        <v>423</v>
      </c>
      <c r="O60" s="105">
        <v>753</v>
      </c>
      <c r="P60" s="105">
        <v>361</v>
      </c>
      <c r="Q60" s="106">
        <v>392</v>
      </c>
      <c r="R60" s="284">
        <f t="shared" si="0"/>
        <v>15</v>
      </c>
    </row>
    <row r="61" spans="1:18">
      <c r="A61" s="310" t="s">
        <v>160</v>
      </c>
      <c r="B61" s="110">
        <v>344</v>
      </c>
      <c r="C61" s="111">
        <v>589</v>
      </c>
      <c r="D61" s="111">
        <v>271</v>
      </c>
      <c r="E61" s="112">
        <v>318</v>
      </c>
      <c r="F61" s="107">
        <v>354</v>
      </c>
      <c r="G61" s="105">
        <v>599</v>
      </c>
      <c r="H61" s="105">
        <v>276</v>
      </c>
      <c r="I61" s="106">
        <v>323</v>
      </c>
      <c r="J61" s="107">
        <v>353</v>
      </c>
      <c r="K61" s="105">
        <v>582</v>
      </c>
      <c r="L61" s="105">
        <v>272</v>
      </c>
      <c r="M61" s="106">
        <v>310</v>
      </c>
      <c r="N61" s="107">
        <v>354</v>
      </c>
      <c r="O61" s="105">
        <v>589</v>
      </c>
      <c r="P61" s="105">
        <v>280</v>
      </c>
      <c r="Q61" s="106">
        <v>309</v>
      </c>
      <c r="R61" s="284">
        <f t="shared" si="0"/>
        <v>7</v>
      </c>
    </row>
    <row r="62" spans="1:18">
      <c r="A62" s="310" t="s">
        <v>165</v>
      </c>
      <c r="B62" s="97">
        <v>174</v>
      </c>
      <c r="C62" s="98">
        <v>319</v>
      </c>
      <c r="D62" s="98">
        <v>150</v>
      </c>
      <c r="E62" s="99">
        <v>169</v>
      </c>
      <c r="F62" s="107">
        <v>177</v>
      </c>
      <c r="G62" s="105">
        <v>317</v>
      </c>
      <c r="H62" s="105">
        <v>140</v>
      </c>
      <c r="I62" s="106">
        <v>177</v>
      </c>
      <c r="J62" s="107">
        <v>175</v>
      </c>
      <c r="K62" s="105">
        <v>315</v>
      </c>
      <c r="L62" s="105">
        <v>140</v>
      </c>
      <c r="M62" s="106">
        <v>175</v>
      </c>
      <c r="N62" s="107">
        <v>171</v>
      </c>
      <c r="O62" s="105">
        <v>310</v>
      </c>
      <c r="P62" s="105">
        <v>141</v>
      </c>
      <c r="Q62" s="106">
        <v>169</v>
      </c>
      <c r="R62" s="284">
        <f t="shared" si="0"/>
        <v>-5</v>
      </c>
    </row>
    <row r="63" spans="1:18">
      <c r="A63" s="310" t="s">
        <v>169</v>
      </c>
      <c r="B63" s="97">
        <v>266</v>
      </c>
      <c r="C63" s="98">
        <v>503</v>
      </c>
      <c r="D63" s="98">
        <v>223</v>
      </c>
      <c r="E63" s="99">
        <v>280</v>
      </c>
      <c r="F63" s="107">
        <v>275</v>
      </c>
      <c r="G63" s="105">
        <v>506</v>
      </c>
      <c r="H63" s="105">
        <v>229</v>
      </c>
      <c r="I63" s="106">
        <v>277</v>
      </c>
      <c r="J63" s="107">
        <v>284</v>
      </c>
      <c r="K63" s="105">
        <v>513</v>
      </c>
      <c r="L63" s="105">
        <v>235</v>
      </c>
      <c r="M63" s="106">
        <v>278</v>
      </c>
      <c r="N63" s="107">
        <v>274</v>
      </c>
      <c r="O63" s="105">
        <v>490</v>
      </c>
      <c r="P63" s="105">
        <v>231</v>
      </c>
      <c r="Q63" s="106">
        <v>259</v>
      </c>
      <c r="R63" s="284">
        <f t="shared" si="0"/>
        <v>-23</v>
      </c>
    </row>
    <row r="64" spans="1:18">
      <c r="A64" s="311"/>
      <c r="B64" s="110"/>
      <c r="C64" s="111"/>
      <c r="D64" s="111"/>
      <c r="E64" s="112"/>
      <c r="F64" s="115"/>
      <c r="G64" s="276"/>
      <c r="H64" s="276"/>
      <c r="I64" s="114"/>
      <c r="J64" s="115"/>
      <c r="K64" s="276"/>
      <c r="L64" s="276"/>
      <c r="M64" s="114"/>
      <c r="N64" s="115"/>
      <c r="O64" s="276"/>
      <c r="P64" s="276"/>
      <c r="Q64" s="114"/>
      <c r="R64" s="284"/>
    </row>
    <row r="65" spans="1:18">
      <c r="A65" s="310" t="s">
        <v>181</v>
      </c>
      <c r="B65" s="97">
        <v>128</v>
      </c>
      <c r="C65" s="98">
        <v>209</v>
      </c>
      <c r="D65" s="98">
        <v>105</v>
      </c>
      <c r="E65" s="99">
        <v>104</v>
      </c>
      <c r="F65" s="107">
        <v>120</v>
      </c>
      <c r="G65" s="105">
        <v>191</v>
      </c>
      <c r="H65" s="105">
        <v>94</v>
      </c>
      <c r="I65" s="106">
        <v>97</v>
      </c>
      <c r="J65" s="107">
        <v>127</v>
      </c>
      <c r="K65" s="105">
        <v>189</v>
      </c>
      <c r="L65" s="105">
        <v>91</v>
      </c>
      <c r="M65" s="106">
        <v>98</v>
      </c>
      <c r="N65" s="107">
        <v>130</v>
      </c>
      <c r="O65" s="105">
        <v>194</v>
      </c>
      <c r="P65" s="105">
        <v>98</v>
      </c>
      <c r="Q65" s="106">
        <v>96</v>
      </c>
      <c r="R65" s="284">
        <f t="shared" si="0"/>
        <v>5</v>
      </c>
    </row>
    <row r="66" spans="1:18">
      <c r="A66" s="310" t="s">
        <v>186</v>
      </c>
      <c r="B66" s="97">
        <v>78</v>
      </c>
      <c r="C66" s="98">
        <v>108</v>
      </c>
      <c r="D66" s="98">
        <v>59</v>
      </c>
      <c r="E66" s="99">
        <v>49</v>
      </c>
      <c r="F66" s="107">
        <v>84</v>
      </c>
      <c r="G66" s="105">
        <v>114</v>
      </c>
      <c r="H66" s="105">
        <v>58</v>
      </c>
      <c r="I66" s="106">
        <v>56</v>
      </c>
      <c r="J66" s="107">
        <v>80</v>
      </c>
      <c r="K66" s="105">
        <v>108</v>
      </c>
      <c r="L66" s="105">
        <v>57</v>
      </c>
      <c r="M66" s="106">
        <v>51</v>
      </c>
      <c r="N66" s="107">
        <v>72</v>
      </c>
      <c r="O66" s="105">
        <v>100</v>
      </c>
      <c r="P66" s="105">
        <v>55</v>
      </c>
      <c r="Q66" s="106">
        <v>45</v>
      </c>
      <c r="R66" s="284">
        <f t="shared" si="0"/>
        <v>-8</v>
      </c>
    </row>
    <row r="67" spans="1:18">
      <c r="A67" s="310" t="s">
        <v>190</v>
      </c>
      <c r="B67" s="97">
        <v>225</v>
      </c>
      <c r="C67" s="98">
        <v>338</v>
      </c>
      <c r="D67" s="98">
        <v>165</v>
      </c>
      <c r="E67" s="99">
        <v>173</v>
      </c>
      <c r="F67" s="107">
        <v>235</v>
      </c>
      <c r="G67" s="105">
        <v>345</v>
      </c>
      <c r="H67" s="105">
        <v>165</v>
      </c>
      <c r="I67" s="106">
        <v>180</v>
      </c>
      <c r="J67" s="107">
        <v>241</v>
      </c>
      <c r="K67" s="105">
        <v>352</v>
      </c>
      <c r="L67" s="105">
        <v>164</v>
      </c>
      <c r="M67" s="106">
        <v>188</v>
      </c>
      <c r="N67" s="107">
        <v>229</v>
      </c>
      <c r="O67" s="105">
        <v>329</v>
      </c>
      <c r="P67" s="105">
        <v>153</v>
      </c>
      <c r="Q67" s="106">
        <v>176</v>
      </c>
      <c r="R67" s="284">
        <f t="shared" si="0"/>
        <v>-23</v>
      </c>
    </row>
    <row r="68" spans="1:18">
      <c r="A68" s="310" t="s">
        <v>196</v>
      </c>
      <c r="B68" s="97">
        <v>119</v>
      </c>
      <c r="C68" s="98">
        <v>174</v>
      </c>
      <c r="D68" s="98">
        <v>79</v>
      </c>
      <c r="E68" s="99">
        <v>95</v>
      </c>
      <c r="F68" s="107">
        <v>119</v>
      </c>
      <c r="G68" s="105">
        <v>171</v>
      </c>
      <c r="H68" s="105">
        <v>76</v>
      </c>
      <c r="I68" s="106">
        <v>95</v>
      </c>
      <c r="J68" s="107">
        <v>104</v>
      </c>
      <c r="K68" s="105">
        <v>153</v>
      </c>
      <c r="L68" s="105">
        <v>71</v>
      </c>
      <c r="M68" s="106">
        <v>82</v>
      </c>
      <c r="N68" s="107">
        <v>110</v>
      </c>
      <c r="O68" s="105">
        <v>156</v>
      </c>
      <c r="P68" s="105">
        <v>76</v>
      </c>
      <c r="Q68" s="106">
        <v>80</v>
      </c>
      <c r="R68" s="284">
        <f t="shared" si="0"/>
        <v>3</v>
      </c>
    </row>
    <row r="69" spans="1:18">
      <c r="A69" s="310" t="s">
        <v>201</v>
      </c>
      <c r="B69" s="97">
        <v>17</v>
      </c>
      <c r="C69" s="98">
        <v>29</v>
      </c>
      <c r="D69" s="98">
        <v>10</v>
      </c>
      <c r="E69" s="99">
        <v>19</v>
      </c>
      <c r="F69" s="107">
        <v>16</v>
      </c>
      <c r="G69" s="105">
        <v>28</v>
      </c>
      <c r="H69" s="105">
        <v>10</v>
      </c>
      <c r="I69" s="106">
        <v>18</v>
      </c>
      <c r="J69" s="107">
        <v>17</v>
      </c>
      <c r="K69" s="105">
        <v>32</v>
      </c>
      <c r="L69" s="105">
        <v>12</v>
      </c>
      <c r="M69" s="106">
        <v>20</v>
      </c>
      <c r="N69" s="107">
        <v>18</v>
      </c>
      <c r="O69" s="105">
        <v>34</v>
      </c>
      <c r="P69" s="105">
        <v>13</v>
      </c>
      <c r="Q69" s="106">
        <v>21</v>
      </c>
      <c r="R69" s="284">
        <f t="shared" si="0"/>
        <v>2</v>
      </c>
    </row>
    <row r="70" spans="1:18">
      <c r="A70" s="310" t="s">
        <v>206</v>
      </c>
      <c r="B70" s="97">
        <v>505</v>
      </c>
      <c r="C70" s="98">
        <v>810</v>
      </c>
      <c r="D70" s="98">
        <v>378</v>
      </c>
      <c r="E70" s="99">
        <v>432</v>
      </c>
      <c r="F70" s="107">
        <v>489</v>
      </c>
      <c r="G70" s="105">
        <v>776</v>
      </c>
      <c r="H70" s="105">
        <v>363</v>
      </c>
      <c r="I70" s="106">
        <v>413</v>
      </c>
      <c r="J70" s="107">
        <v>507</v>
      </c>
      <c r="K70" s="105">
        <v>792</v>
      </c>
      <c r="L70" s="105">
        <v>360</v>
      </c>
      <c r="M70" s="106">
        <v>432</v>
      </c>
      <c r="N70" s="107">
        <v>516</v>
      </c>
      <c r="O70" s="105">
        <v>834</v>
      </c>
      <c r="P70" s="105">
        <v>382</v>
      </c>
      <c r="Q70" s="106">
        <v>452</v>
      </c>
      <c r="R70" s="284">
        <f t="shared" si="0"/>
        <v>42</v>
      </c>
    </row>
    <row r="71" spans="1:18">
      <c r="A71" s="310" t="s">
        <v>212</v>
      </c>
      <c r="B71" s="97">
        <v>571</v>
      </c>
      <c r="C71" s="98">
        <v>944</v>
      </c>
      <c r="D71" s="98">
        <v>426</v>
      </c>
      <c r="E71" s="99">
        <v>518</v>
      </c>
      <c r="F71" s="107">
        <v>577</v>
      </c>
      <c r="G71" s="105">
        <v>932</v>
      </c>
      <c r="H71" s="105">
        <v>428</v>
      </c>
      <c r="I71" s="106">
        <v>504</v>
      </c>
      <c r="J71" s="107">
        <v>576</v>
      </c>
      <c r="K71" s="105">
        <v>931</v>
      </c>
      <c r="L71" s="105">
        <v>430</v>
      </c>
      <c r="M71" s="106">
        <v>501</v>
      </c>
      <c r="N71" s="107">
        <v>573</v>
      </c>
      <c r="O71" s="105">
        <v>926</v>
      </c>
      <c r="P71" s="105">
        <v>425</v>
      </c>
      <c r="Q71" s="106">
        <v>501</v>
      </c>
      <c r="R71" s="284">
        <f t="shared" si="0"/>
        <v>-5</v>
      </c>
    </row>
    <row r="72" spans="1:18">
      <c r="A72" s="310" t="s">
        <v>217</v>
      </c>
      <c r="B72" s="97">
        <v>297</v>
      </c>
      <c r="C72" s="98">
        <v>497</v>
      </c>
      <c r="D72" s="98">
        <v>248</v>
      </c>
      <c r="E72" s="99">
        <v>249</v>
      </c>
      <c r="F72" s="107">
        <v>325</v>
      </c>
      <c r="G72" s="105">
        <v>519</v>
      </c>
      <c r="H72" s="105">
        <v>262</v>
      </c>
      <c r="I72" s="106">
        <v>257</v>
      </c>
      <c r="J72" s="107">
        <v>326</v>
      </c>
      <c r="K72" s="105">
        <v>509</v>
      </c>
      <c r="L72" s="105">
        <v>254</v>
      </c>
      <c r="M72" s="106">
        <v>255</v>
      </c>
      <c r="N72" s="107">
        <v>323</v>
      </c>
      <c r="O72" s="105">
        <v>504</v>
      </c>
      <c r="P72" s="105">
        <v>251</v>
      </c>
      <c r="Q72" s="106">
        <v>253</v>
      </c>
      <c r="R72" s="284">
        <f t="shared" si="0"/>
        <v>-5</v>
      </c>
    </row>
    <row r="73" spans="1:18">
      <c r="A73" s="310" t="s">
        <v>222</v>
      </c>
      <c r="B73" s="110">
        <v>573</v>
      </c>
      <c r="C73" s="111">
        <v>1127</v>
      </c>
      <c r="D73" s="111">
        <v>533</v>
      </c>
      <c r="E73" s="112">
        <v>594</v>
      </c>
      <c r="F73" s="107">
        <v>575</v>
      </c>
      <c r="G73" s="105">
        <v>1118</v>
      </c>
      <c r="H73" s="105">
        <v>529</v>
      </c>
      <c r="I73" s="106">
        <v>589</v>
      </c>
      <c r="J73" s="107">
        <v>591</v>
      </c>
      <c r="K73" s="105">
        <v>1097</v>
      </c>
      <c r="L73" s="105">
        <v>528</v>
      </c>
      <c r="M73" s="106">
        <v>569</v>
      </c>
      <c r="N73" s="107">
        <v>587</v>
      </c>
      <c r="O73" s="105">
        <v>1079</v>
      </c>
      <c r="P73" s="105">
        <v>519</v>
      </c>
      <c r="Q73" s="106">
        <v>560</v>
      </c>
      <c r="R73" s="284">
        <f t="shared" si="0"/>
        <v>-18</v>
      </c>
    </row>
    <row r="74" spans="1:18">
      <c r="A74" s="310" t="s">
        <v>227</v>
      </c>
      <c r="B74" s="97">
        <v>657</v>
      </c>
      <c r="C74" s="98">
        <v>1271</v>
      </c>
      <c r="D74" s="98">
        <v>583</v>
      </c>
      <c r="E74" s="99">
        <v>688</v>
      </c>
      <c r="F74" s="107">
        <v>654</v>
      </c>
      <c r="G74" s="105">
        <v>1242</v>
      </c>
      <c r="H74" s="105">
        <v>569</v>
      </c>
      <c r="I74" s="106">
        <v>673</v>
      </c>
      <c r="J74" s="107">
        <v>671</v>
      </c>
      <c r="K74" s="105">
        <v>1264</v>
      </c>
      <c r="L74" s="105">
        <v>592</v>
      </c>
      <c r="M74" s="106">
        <v>672</v>
      </c>
      <c r="N74" s="107">
        <v>681</v>
      </c>
      <c r="O74" s="105">
        <v>1258</v>
      </c>
      <c r="P74" s="105">
        <v>587</v>
      </c>
      <c r="Q74" s="106">
        <v>671</v>
      </c>
      <c r="R74" s="284">
        <f t="shared" si="0"/>
        <v>-6</v>
      </c>
    </row>
    <row r="75" spans="1:18">
      <c r="A75" s="311"/>
      <c r="B75" s="110"/>
      <c r="C75" s="111"/>
      <c r="D75" s="111"/>
      <c r="E75" s="112"/>
      <c r="F75" s="115"/>
      <c r="G75" s="276"/>
      <c r="H75" s="276"/>
      <c r="I75" s="114"/>
      <c r="J75" s="115"/>
      <c r="K75" s="276"/>
      <c r="L75" s="276"/>
      <c r="M75" s="114"/>
      <c r="N75" s="115"/>
      <c r="O75" s="276"/>
      <c r="P75" s="276"/>
      <c r="Q75" s="114"/>
      <c r="R75" s="284"/>
    </row>
    <row r="76" spans="1:18">
      <c r="A76" s="310" t="s">
        <v>236</v>
      </c>
      <c r="B76" s="97">
        <v>311</v>
      </c>
      <c r="C76" s="98">
        <v>624</v>
      </c>
      <c r="D76" s="98">
        <v>290</v>
      </c>
      <c r="E76" s="99">
        <v>334</v>
      </c>
      <c r="F76" s="107">
        <v>313</v>
      </c>
      <c r="G76" s="105">
        <v>624</v>
      </c>
      <c r="H76" s="105">
        <v>293</v>
      </c>
      <c r="I76" s="106">
        <v>331</v>
      </c>
      <c r="J76" s="107">
        <v>342</v>
      </c>
      <c r="K76" s="105">
        <v>715</v>
      </c>
      <c r="L76" s="105">
        <v>327</v>
      </c>
      <c r="M76" s="106">
        <v>388</v>
      </c>
      <c r="N76" s="107">
        <v>366</v>
      </c>
      <c r="O76" s="105">
        <v>756</v>
      </c>
      <c r="P76" s="105">
        <v>354</v>
      </c>
      <c r="Q76" s="106">
        <v>402</v>
      </c>
      <c r="R76" s="284">
        <f t="shared" ref="R75:R138" si="1">IF(O76-K76=0,"-",O76-K76)</f>
        <v>41</v>
      </c>
    </row>
    <row r="77" spans="1:18">
      <c r="A77" s="310" t="s">
        <v>242</v>
      </c>
      <c r="B77" s="97">
        <v>895</v>
      </c>
      <c r="C77" s="98">
        <v>2066</v>
      </c>
      <c r="D77" s="98">
        <v>969</v>
      </c>
      <c r="E77" s="99">
        <v>1097</v>
      </c>
      <c r="F77" s="107">
        <v>878</v>
      </c>
      <c r="G77" s="105">
        <v>2011</v>
      </c>
      <c r="H77" s="105">
        <v>940</v>
      </c>
      <c r="I77" s="106">
        <v>1071</v>
      </c>
      <c r="J77" s="107">
        <v>872</v>
      </c>
      <c r="K77" s="105">
        <v>1983</v>
      </c>
      <c r="L77" s="105">
        <v>934</v>
      </c>
      <c r="M77" s="106">
        <v>1049</v>
      </c>
      <c r="N77" s="107">
        <v>882</v>
      </c>
      <c r="O77" s="105">
        <v>2002</v>
      </c>
      <c r="P77" s="105">
        <v>944</v>
      </c>
      <c r="Q77" s="106">
        <v>1058</v>
      </c>
      <c r="R77" s="284">
        <f t="shared" si="1"/>
        <v>19</v>
      </c>
    </row>
    <row r="78" spans="1:18">
      <c r="A78" s="310" t="s">
        <v>247</v>
      </c>
      <c r="B78" s="97">
        <v>564</v>
      </c>
      <c r="C78" s="98">
        <v>1447</v>
      </c>
      <c r="D78" s="98">
        <v>672</v>
      </c>
      <c r="E78" s="99">
        <v>775</v>
      </c>
      <c r="F78" s="107">
        <v>566</v>
      </c>
      <c r="G78" s="105">
        <v>1425</v>
      </c>
      <c r="H78" s="105">
        <v>659</v>
      </c>
      <c r="I78" s="106">
        <v>766</v>
      </c>
      <c r="J78" s="107">
        <v>575</v>
      </c>
      <c r="K78" s="105">
        <v>1442</v>
      </c>
      <c r="L78" s="105">
        <v>667</v>
      </c>
      <c r="M78" s="106">
        <v>775</v>
      </c>
      <c r="N78" s="107">
        <v>564</v>
      </c>
      <c r="O78" s="105">
        <v>1400</v>
      </c>
      <c r="P78" s="105">
        <v>653</v>
      </c>
      <c r="Q78" s="106">
        <v>747</v>
      </c>
      <c r="R78" s="284">
        <f t="shared" si="1"/>
        <v>-42</v>
      </c>
    </row>
    <row r="79" spans="1:18">
      <c r="A79" s="310" t="s">
        <v>253</v>
      </c>
      <c r="B79" s="97">
        <v>536</v>
      </c>
      <c r="C79" s="98">
        <v>1243</v>
      </c>
      <c r="D79" s="98">
        <v>594</v>
      </c>
      <c r="E79" s="99">
        <v>649</v>
      </c>
      <c r="F79" s="107">
        <v>537</v>
      </c>
      <c r="G79" s="105">
        <v>1244</v>
      </c>
      <c r="H79" s="105">
        <v>599</v>
      </c>
      <c r="I79" s="106">
        <v>645</v>
      </c>
      <c r="J79" s="107">
        <v>531</v>
      </c>
      <c r="K79" s="105">
        <v>1247</v>
      </c>
      <c r="L79" s="105">
        <v>597</v>
      </c>
      <c r="M79" s="106">
        <v>650</v>
      </c>
      <c r="N79" s="107">
        <v>533</v>
      </c>
      <c r="O79" s="105">
        <v>1236</v>
      </c>
      <c r="P79" s="105">
        <v>596</v>
      </c>
      <c r="Q79" s="106">
        <v>640</v>
      </c>
      <c r="R79" s="284">
        <f t="shared" si="1"/>
        <v>-11</v>
      </c>
    </row>
    <row r="80" spans="1:18">
      <c r="A80" s="310" t="s">
        <v>257</v>
      </c>
      <c r="B80" s="97">
        <v>435</v>
      </c>
      <c r="C80" s="98">
        <v>1086</v>
      </c>
      <c r="D80" s="98">
        <v>536</v>
      </c>
      <c r="E80" s="99">
        <v>550</v>
      </c>
      <c r="F80" s="107">
        <v>428</v>
      </c>
      <c r="G80" s="105">
        <v>1056</v>
      </c>
      <c r="H80" s="105">
        <v>519</v>
      </c>
      <c r="I80" s="106">
        <v>537</v>
      </c>
      <c r="J80" s="107">
        <v>450</v>
      </c>
      <c r="K80" s="105">
        <v>1065</v>
      </c>
      <c r="L80" s="105">
        <v>515</v>
      </c>
      <c r="M80" s="106">
        <v>550</v>
      </c>
      <c r="N80" s="107">
        <v>452</v>
      </c>
      <c r="O80" s="105">
        <v>1038</v>
      </c>
      <c r="P80" s="105">
        <v>491</v>
      </c>
      <c r="Q80" s="106">
        <v>547</v>
      </c>
      <c r="R80" s="284">
        <f t="shared" si="1"/>
        <v>-27</v>
      </c>
    </row>
    <row r="81" spans="1:18">
      <c r="A81" s="312" t="s">
        <v>262</v>
      </c>
      <c r="B81" s="97">
        <v>338</v>
      </c>
      <c r="C81" s="98">
        <v>653</v>
      </c>
      <c r="D81" s="98">
        <v>318</v>
      </c>
      <c r="E81" s="99">
        <v>335</v>
      </c>
      <c r="F81" s="107">
        <v>339</v>
      </c>
      <c r="G81" s="105">
        <v>639</v>
      </c>
      <c r="H81" s="105">
        <v>308</v>
      </c>
      <c r="I81" s="106">
        <v>331</v>
      </c>
      <c r="J81" s="107">
        <v>335</v>
      </c>
      <c r="K81" s="105">
        <v>618</v>
      </c>
      <c r="L81" s="105">
        <v>300</v>
      </c>
      <c r="M81" s="106">
        <v>318</v>
      </c>
      <c r="N81" s="107">
        <v>327</v>
      </c>
      <c r="O81" s="105">
        <v>611</v>
      </c>
      <c r="P81" s="105">
        <v>293</v>
      </c>
      <c r="Q81" s="106">
        <v>318</v>
      </c>
      <c r="R81" s="284">
        <f t="shared" si="1"/>
        <v>-7</v>
      </c>
    </row>
    <row r="82" spans="1:18">
      <c r="A82" s="312" t="s">
        <v>268</v>
      </c>
      <c r="B82" s="97">
        <v>416</v>
      </c>
      <c r="C82" s="98">
        <v>838</v>
      </c>
      <c r="D82" s="98">
        <v>412</v>
      </c>
      <c r="E82" s="99">
        <v>426</v>
      </c>
      <c r="F82" s="107">
        <v>408</v>
      </c>
      <c r="G82" s="105">
        <v>824</v>
      </c>
      <c r="H82" s="105">
        <v>398</v>
      </c>
      <c r="I82" s="106">
        <v>426</v>
      </c>
      <c r="J82" s="107">
        <v>403</v>
      </c>
      <c r="K82" s="105">
        <v>821</v>
      </c>
      <c r="L82" s="105">
        <v>389</v>
      </c>
      <c r="M82" s="106">
        <v>432</v>
      </c>
      <c r="N82" s="107">
        <v>412</v>
      </c>
      <c r="O82" s="105">
        <v>813</v>
      </c>
      <c r="P82" s="105">
        <v>390</v>
      </c>
      <c r="Q82" s="106">
        <v>423</v>
      </c>
      <c r="R82" s="284">
        <f t="shared" si="1"/>
        <v>-8</v>
      </c>
    </row>
    <row r="83" spans="1:18">
      <c r="A83" s="312" t="s">
        <v>272</v>
      </c>
      <c r="B83" s="97">
        <v>193</v>
      </c>
      <c r="C83" s="98">
        <v>399</v>
      </c>
      <c r="D83" s="98">
        <v>181</v>
      </c>
      <c r="E83" s="99">
        <v>218</v>
      </c>
      <c r="F83" s="107">
        <v>183</v>
      </c>
      <c r="G83" s="105">
        <v>381</v>
      </c>
      <c r="H83" s="105">
        <v>178</v>
      </c>
      <c r="I83" s="106">
        <v>203</v>
      </c>
      <c r="J83" s="107">
        <v>191</v>
      </c>
      <c r="K83" s="105">
        <v>394</v>
      </c>
      <c r="L83" s="105">
        <v>182</v>
      </c>
      <c r="M83" s="106">
        <v>212</v>
      </c>
      <c r="N83" s="107">
        <v>191</v>
      </c>
      <c r="O83" s="105">
        <v>394</v>
      </c>
      <c r="P83" s="105">
        <v>183</v>
      </c>
      <c r="Q83" s="106">
        <v>211</v>
      </c>
      <c r="R83" s="284" t="str">
        <f t="shared" si="1"/>
        <v>-</v>
      </c>
    </row>
    <row r="84" spans="1:18">
      <c r="A84" s="310" t="s">
        <v>275</v>
      </c>
      <c r="B84" s="97">
        <v>336</v>
      </c>
      <c r="C84" s="98">
        <v>713</v>
      </c>
      <c r="D84" s="98">
        <v>327</v>
      </c>
      <c r="E84" s="99">
        <v>386</v>
      </c>
      <c r="F84" s="107">
        <v>368</v>
      </c>
      <c r="G84" s="105">
        <v>769</v>
      </c>
      <c r="H84" s="105">
        <v>352</v>
      </c>
      <c r="I84" s="106">
        <v>417</v>
      </c>
      <c r="J84" s="107">
        <v>396</v>
      </c>
      <c r="K84" s="105">
        <v>821</v>
      </c>
      <c r="L84" s="105">
        <v>379</v>
      </c>
      <c r="M84" s="106">
        <v>442</v>
      </c>
      <c r="N84" s="107">
        <v>418</v>
      </c>
      <c r="O84" s="105">
        <v>857</v>
      </c>
      <c r="P84" s="105">
        <v>395</v>
      </c>
      <c r="Q84" s="106">
        <v>462</v>
      </c>
      <c r="R84" s="284">
        <f t="shared" si="1"/>
        <v>36</v>
      </c>
    </row>
    <row r="85" spans="1:18">
      <c r="A85" s="310" t="s">
        <v>279</v>
      </c>
      <c r="B85" s="110">
        <v>437</v>
      </c>
      <c r="C85" s="111">
        <v>830</v>
      </c>
      <c r="D85" s="111">
        <v>400</v>
      </c>
      <c r="E85" s="112">
        <v>430</v>
      </c>
      <c r="F85" s="107">
        <v>426</v>
      </c>
      <c r="G85" s="105">
        <v>806</v>
      </c>
      <c r="H85" s="105">
        <v>394</v>
      </c>
      <c r="I85" s="106">
        <v>412</v>
      </c>
      <c r="J85" s="107">
        <v>437</v>
      </c>
      <c r="K85" s="105">
        <v>812</v>
      </c>
      <c r="L85" s="105">
        <v>399</v>
      </c>
      <c r="M85" s="106">
        <v>413</v>
      </c>
      <c r="N85" s="107">
        <v>485</v>
      </c>
      <c r="O85" s="105">
        <v>903</v>
      </c>
      <c r="P85" s="105">
        <v>429</v>
      </c>
      <c r="Q85" s="106">
        <v>474</v>
      </c>
      <c r="R85" s="284">
        <f t="shared" si="1"/>
        <v>91</v>
      </c>
    </row>
    <row r="86" spans="1:18">
      <c r="A86" s="311"/>
      <c r="B86" s="110"/>
      <c r="C86" s="111"/>
      <c r="D86" s="111"/>
      <c r="E86" s="112"/>
      <c r="F86" s="115"/>
      <c r="G86" s="276"/>
      <c r="H86" s="276"/>
      <c r="I86" s="114"/>
      <c r="J86" s="115"/>
      <c r="K86" s="276"/>
      <c r="L86" s="276"/>
      <c r="M86" s="114"/>
      <c r="N86" s="115"/>
      <c r="O86" s="276"/>
      <c r="P86" s="276"/>
      <c r="Q86" s="114"/>
      <c r="R86" s="284"/>
    </row>
    <row r="87" spans="1:18">
      <c r="A87" s="310" t="s">
        <v>288</v>
      </c>
      <c r="B87" s="97">
        <v>416</v>
      </c>
      <c r="C87" s="98">
        <v>860</v>
      </c>
      <c r="D87" s="98">
        <v>428</v>
      </c>
      <c r="E87" s="99">
        <v>432</v>
      </c>
      <c r="F87" s="107">
        <v>404</v>
      </c>
      <c r="G87" s="105">
        <v>817</v>
      </c>
      <c r="H87" s="105">
        <v>415</v>
      </c>
      <c r="I87" s="106">
        <v>402</v>
      </c>
      <c r="J87" s="107">
        <v>416</v>
      </c>
      <c r="K87" s="105">
        <v>827</v>
      </c>
      <c r="L87" s="105">
        <v>419</v>
      </c>
      <c r="M87" s="106">
        <v>408</v>
      </c>
      <c r="N87" s="107">
        <v>416</v>
      </c>
      <c r="O87" s="105">
        <v>821</v>
      </c>
      <c r="P87" s="105">
        <v>418</v>
      </c>
      <c r="Q87" s="106">
        <v>403</v>
      </c>
      <c r="R87" s="284">
        <f t="shared" si="1"/>
        <v>-6</v>
      </c>
    </row>
    <row r="88" spans="1:18">
      <c r="A88" s="310" t="s">
        <v>293</v>
      </c>
      <c r="B88" s="97">
        <v>21</v>
      </c>
      <c r="C88" s="98">
        <v>29</v>
      </c>
      <c r="D88" s="98">
        <v>17</v>
      </c>
      <c r="E88" s="99">
        <v>12</v>
      </c>
      <c r="F88" s="107">
        <v>21</v>
      </c>
      <c r="G88" s="105">
        <v>29</v>
      </c>
      <c r="H88" s="105">
        <v>15</v>
      </c>
      <c r="I88" s="106">
        <v>14</v>
      </c>
      <c r="J88" s="107">
        <v>23</v>
      </c>
      <c r="K88" s="105">
        <v>31</v>
      </c>
      <c r="L88" s="105">
        <v>17</v>
      </c>
      <c r="M88" s="106">
        <v>14</v>
      </c>
      <c r="N88" s="107">
        <v>27</v>
      </c>
      <c r="O88" s="105">
        <v>31</v>
      </c>
      <c r="P88" s="105">
        <v>18</v>
      </c>
      <c r="Q88" s="106">
        <v>13</v>
      </c>
      <c r="R88" s="284" t="str">
        <f t="shared" si="1"/>
        <v>-</v>
      </c>
    </row>
    <row r="89" spans="1:18">
      <c r="A89" s="310" t="s">
        <v>296</v>
      </c>
      <c r="B89" s="97">
        <v>208</v>
      </c>
      <c r="C89" s="98">
        <v>360</v>
      </c>
      <c r="D89" s="98">
        <v>172</v>
      </c>
      <c r="E89" s="99">
        <v>188</v>
      </c>
      <c r="F89" s="107">
        <v>205</v>
      </c>
      <c r="G89" s="105">
        <v>350</v>
      </c>
      <c r="H89" s="105">
        <v>165</v>
      </c>
      <c r="I89" s="106">
        <v>185</v>
      </c>
      <c r="J89" s="107">
        <v>202</v>
      </c>
      <c r="K89" s="105">
        <v>335</v>
      </c>
      <c r="L89" s="105">
        <v>161</v>
      </c>
      <c r="M89" s="106">
        <v>174</v>
      </c>
      <c r="N89" s="107">
        <v>197</v>
      </c>
      <c r="O89" s="105">
        <v>322</v>
      </c>
      <c r="P89" s="105">
        <v>151</v>
      </c>
      <c r="Q89" s="106">
        <v>171</v>
      </c>
      <c r="R89" s="284">
        <f t="shared" si="1"/>
        <v>-13</v>
      </c>
    </row>
    <row r="90" spans="1:18">
      <c r="A90" s="310" t="s">
        <v>298</v>
      </c>
      <c r="B90" s="97">
        <v>301</v>
      </c>
      <c r="C90" s="98">
        <v>595</v>
      </c>
      <c r="D90" s="98">
        <v>275</v>
      </c>
      <c r="E90" s="99">
        <v>320</v>
      </c>
      <c r="F90" s="107">
        <v>343</v>
      </c>
      <c r="G90" s="105">
        <v>698</v>
      </c>
      <c r="H90" s="105">
        <v>316</v>
      </c>
      <c r="I90" s="106">
        <v>382</v>
      </c>
      <c r="J90" s="107">
        <v>355</v>
      </c>
      <c r="K90" s="105">
        <v>734</v>
      </c>
      <c r="L90" s="105">
        <v>339</v>
      </c>
      <c r="M90" s="106">
        <v>395</v>
      </c>
      <c r="N90" s="107">
        <v>368</v>
      </c>
      <c r="O90" s="105">
        <v>758</v>
      </c>
      <c r="P90" s="105">
        <v>347</v>
      </c>
      <c r="Q90" s="106">
        <v>411</v>
      </c>
      <c r="R90" s="284">
        <f t="shared" si="1"/>
        <v>24</v>
      </c>
    </row>
    <row r="91" spans="1:18">
      <c r="A91" s="310" t="s">
        <v>301</v>
      </c>
      <c r="B91" s="97">
        <v>675</v>
      </c>
      <c r="C91" s="98">
        <v>1191</v>
      </c>
      <c r="D91" s="98">
        <v>587</v>
      </c>
      <c r="E91" s="99">
        <v>604</v>
      </c>
      <c r="F91" s="107">
        <v>717</v>
      </c>
      <c r="G91" s="105">
        <v>1284</v>
      </c>
      <c r="H91" s="105">
        <v>630</v>
      </c>
      <c r="I91" s="106">
        <v>654</v>
      </c>
      <c r="J91" s="107">
        <v>741</v>
      </c>
      <c r="K91" s="105">
        <v>1300</v>
      </c>
      <c r="L91" s="105">
        <v>635</v>
      </c>
      <c r="M91" s="106">
        <v>665</v>
      </c>
      <c r="N91" s="107">
        <v>807</v>
      </c>
      <c r="O91" s="105">
        <v>1381</v>
      </c>
      <c r="P91" s="105">
        <v>683</v>
      </c>
      <c r="Q91" s="106">
        <v>698</v>
      </c>
      <c r="R91" s="284">
        <f t="shared" si="1"/>
        <v>81</v>
      </c>
    </row>
    <row r="92" spans="1:18">
      <c r="A92" s="310" t="s">
        <v>305</v>
      </c>
      <c r="B92" s="97">
        <v>732</v>
      </c>
      <c r="C92" s="98">
        <v>1268</v>
      </c>
      <c r="D92" s="98">
        <v>612</v>
      </c>
      <c r="E92" s="99">
        <v>656</v>
      </c>
      <c r="F92" s="107">
        <v>725</v>
      </c>
      <c r="G92" s="105">
        <v>1249</v>
      </c>
      <c r="H92" s="105">
        <v>603</v>
      </c>
      <c r="I92" s="106">
        <v>646</v>
      </c>
      <c r="J92" s="107">
        <v>737</v>
      </c>
      <c r="K92" s="105">
        <v>1241</v>
      </c>
      <c r="L92" s="105">
        <v>606</v>
      </c>
      <c r="M92" s="106">
        <v>635</v>
      </c>
      <c r="N92" s="107">
        <v>725</v>
      </c>
      <c r="O92" s="105">
        <v>1229</v>
      </c>
      <c r="P92" s="105">
        <v>596</v>
      </c>
      <c r="Q92" s="106">
        <v>633</v>
      </c>
      <c r="R92" s="284">
        <f t="shared" si="1"/>
        <v>-12</v>
      </c>
    </row>
    <row r="93" spans="1:18">
      <c r="A93" s="310" t="s">
        <v>310</v>
      </c>
      <c r="B93" s="97">
        <v>279</v>
      </c>
      <c r="C93" s="98">
        <v>502</v>
      </c>
      <c r="D93" s="98">
        <v>249</v>
      </c>
      <c r="E93" s="99">
        <v>253</v>
      </c>
      <c r="F93" s="107">
        <v>268</v>
      </c>
      <c r="G93" s="105">
        <v>479</v>
      </c>
      <c r="H93" s="105">
        <v>231</v>
      </c>
      <c r="I93" s="106">
        <v>248</v>
      </c>
      <c r="J93" s="107">
        <v>272</v>
      </c>
      <c r="K93" s="105">
        <v>482</v>
      </c>
      <c r="L93" s="105">
        <v>235</v>
      </c>
      <c r="M93" s="106">
        <v>247</v>
      </c>
      <c r="N93" s="107">
        <v>265</v>
      </c>
      <c r="O93" s="105">
        <v>468</v>
      </c>
      <c r="P93" s="105">
        <v>228</v>
      </c>
      <c r="Q93" s="106">
        <v>240</v>
      </c>
      <c r="R93" s="284">
        <f t="shared" si="1"/>
        <v>-14</v>
      </c>
    </row>
    <row r="94" spans="1:18">
      <c r="A94" s="310" t="s">
        <v>315</v>
      </c>
      <c r="B94" s="97">
        <v>117</v>
      </c>
      <c r="C94" s="98">
        <v>241</v>
      </c>
      <c r="D94" s="98">
        <v>107</v>
      </c>
      <c r="E94" s="99">
        <v>134</v>
      </c>
      <c r="F94" s="107">
        <v>173</v>
      </c>
      <c r="G94" s="105">
        <v>370</v>
      </c>
      <c r="H94" s="105">
        <v>169</v>
      </c>
      <c r="I94" s="106">
        <v>201</v>
      </c>
      <c r="J94" s="107">
        <v>185</v>
      </c>
      <c r="K94" s="105">
        <v>398</v>
      </c>
      <c r="L94" s="105">
        <v>177</v>
      </c>
      <c r="M94" s="106">
        <v>221</v>
      </c>
      <c r="N94" s="107">
        <v>199</v>
      </c>
      <c r="O94" s="105">
        <v>430</v>
      </c>
      <c r="P94" s="105">
        <v>193</v>
      </c>
      <c r="Q94" s="106">
        <v>237</v>
      </c>
      <c r="R94" s="284">
        <f t="shared" si="1"/>
        <v>32</v>
      </c>
    </row>
    <row r="95" spans="1:18">
      <c r="A95" s="310" t="s">
        <v>320</v>
      </c>
      <c r="B95" s="97">
        <v>197</v>
      </c>
      <c r="C95" s="98">
        <v>342</v>
      </c>
      <c r="D95" s="98">
        <v>166</v>
      </c>
      <c r="E95" s="99">
        <v>176</v>
      </c>
      <c r="F95" s="107">
        <v>188</v>
      </c>
      <c r="G95" s="105">
        <v>332</v>
      </c>
      <c r="H95" s="105">
        <v>151</v>
      </c>
      <c r="I95" s="106">
        <v>181</v>
      </c>
      <c r="J95" s="107">
        <v>205</v>
      </c>
      <c r="K95" s="105">
        <v>380</v>
      </c>
      <c r="L95" s="105">
        <v>172</v>
      </c>
      <c r="M95" s="106">
        <v>208</v>
      </c>
      <c r="N95" s="107">
        <v>220</v>
      </c>
      <c r="O95" s="105">
        <v>407</v>
      </c>
      <c r="P95" s="105">
        <v>194</v>
      </c>
      <c r="Q95" s="106">
        <v>213</v>
      </c>
      <c r="R95" s="284">
        <f t="shared" si="1"/>
        <v>27</v>
      </c>
    </row>
    <row r="96" spans="1:18">
      <c r="A96" s="310" t="s">
        <v>324</v>
      </c>
      <c r="B96" s="97">
        <v>270</v>
      </c>
      <c r="C96" s="98">
        <v>578</v>
      </c>
      <c r="D96" s="98">
        <v>279</v>
      </c>
      <c r="E96" s="99">
        <v>299</v>
      </c>
      <c r="F96" s="107">
        <v>270</v>
      </c>
      <c r="G96" s="105">
        <v>577</v>
      </c>
      <c r="H96" s="105">
        <v>276</v>
      </c>
      <c r="I96" s="106">
        <v>301</v>
      </c>
      <c r="J96" s="107">
        <v>269</v>
      </c>
      <c r="K96" s="105">
        <v>574</v>
      </c>
      <c r="L96" s="105">
        <v>277</v>
      </c>
      <c r="M96" s="106">
        <v>297</v>
      </c>
      <c r="N96" s="107">
        <v>270</v>
      </c>
      <c r="O96" s="105">
        <v>558</v>
      </c>
      <c r="P96" s="105">
        <v>277</v>
      </c>
      <c r="Q96" s="106">
        <v>281</v>
      </c>
      <c r="R96" s="284">
        <f t="shared" si="1"/>
        <v>-16</v>
      </c>
    </row>
    <row r="97" spans="1:18">
      <c r="A97" s="311"/>
      <c r="B97" s="110"/>
      <c r="C97" s="111"/>
      <c r="D97" s="111"/>
      <c r="E97" s="112"/>
      <c r="F97" s="115"/>
      <c r="G97" s="276"/>
      <c r="H97" s="276"/>
      <c r="I97" s="114"/>
      <c r="J97" s="115"/>
      <c r="K97" s="276"/>
      <c r="L97" s="276"/>
      <c r="M97" s="114"/>
      <c r="N97" s="115"/>
      <c r="O97" s="276"/>
      <c r="P97" s="276"/>
      <c r="Q97" s="114"/>
      <c r="R97" s="284"/>
    </row>
    <row r="98" spans="1:18">
      <c r="A98" s="310" t="s">
        <v>333</v>
      </c>
      <c r="B98" s="97">
        <v>260</v>
      </c>
      <c r="C98" s="98">
        <v>516</v>
      </c>
      <c r="D98" s="98">
        <v>251</v>
      </c>
      <c r="E98" s="99">
        <v>265</v>
      </c>
      <c r="F98" s="107">
        <v>261</v>
      </c>
      <c r="G98" s="105">
        <v>520</v>
      </c>
      <c r="H98" s="105">
        <v>255</v>
      </c>
      <c r="I98" s="106">
        <v>265</v>
      </c>
      <c r="J98" s="107">
        <v>253</v>
      </c>
      <c r="K98" s="105">
        <v>506</v>
      </c>
      <c r="L98" s="105">
        <v>248</v>
      </c>
      <c r="M98" s="106">
        <v>258</v>
      </c>
      <c r="N98" s="107">
        <v>255</v>
      </c>
      <c r="O98" s="105">
        <v>500</v>
      </c>
      <c r="P98" s="105">
        <v>246</v>
      </c>
      <c r="Q98" s="106">
        <v>254</v>
      </c>
      <c r="R98" s="284">
        <f t="shared" si="1"/>
        <v>-6</v>
      </c>
    </row>
    <row r="99" spans="1:18">
      <c r="A99" s="310" t="s">
        <v>338</v>
      </c>
      <c r="B99" s="97">
        <v>229</v>
      </c>
      <c r="C99" s="98">
        <v>495</v>
      </c>
      <c r="D99" s="98">
        <v>231</v>
      </c>
      <c r="E99" s="99">
        <v>264</v>
      </c>
      <c r="F99" s="107">
        <v>221</v>
      </c>
      <c r="G99" s="105">
        <v>485</v>
      </c>
      <c r="H99" s="105">
        <v>232</v>
      </c>
      <c r="I99" s="106">
        <v>253</v>
      </c>
      <c r="J99" s="107">
        <v>221</v>
      </c>
      <c r="K99" s="105">
        <v>475</v>
      </c>
      <c r="L99" s="105">
        <v>229</v>
      </c>
      <c r="M99" s="106">
        <v>246</v>
      </c>
      <c r="N99" s="107">
        <v>226</v>
      </c>
      <c r="O99" s="105">
        <v>482</v>
      </c>
      <c r="P99" s="105">
        <v>227</v>
      </c>
      <c r="Q99" s="106">
        <v>255</v>
      </c>
      <c r="R99" s="284">
        <f t="shared" si="1"/>
        <v>7</v>
      </c>
    </row>
    <row r="100" spans="1:18">
      <c r="A100" s="310" t="s">
        <v>344</v>
      </c>
      <c r="B100" s="97">
        <v>119</v>
      </c>
      <c r="C100" s="98">
        <v>207</v>
      </c>
      <c r="D100" s="98">
        <v>101</v>
      </c>
      <c r="E100" s="99">
        <v>106</v>
      </c>
      <c r="F100" s="107">
        <v>111</v>
      </c>
      <c r="G100" s="105">
        <v>189</v>
      </c>
      <c r="H100" s="105">
        <v>94</v>
      </c>
      <c r="I100" s="106">
        <v>95</v>
      </c>
      <c r="J100" s="107">
        <v>119</v>
      </c>
      <c r="K100" s="105">
        <v>211</v>
      </c>
      <c r="L100" s="105">
        <v>103</v>
      </c>
      <c r="M100" s="106">
        <v>108</v>
      </c>
      <c r="N100" s="107">
        <v>122</v>
      </c>
      <c r="O100" s="105">
        <v>207</v>
      </c>
      <c r="P100" s="105">
        <v>92</v>
      </c>
      <c r="Q100" s="106">
        <v>115</v>
      </c>
      <c r="R100" s="284">
        <f t="shared" si="1"/>
        <v>-4</v>
      </c>
    </row>
    <row r="101" spans="1:18">
      <c r="A101" s="310" t="s">
        <v>349</v>
      </c>
      <c r="B101" s="97">
        <v>814</v>
      </c>
      <c r="C101" s="98">
        <v>1441</v>
      </c>
      <c r="D101" s="98">
        <v>729</v>
      </c>
      <c r="E101" s="99">
        <v>712</v>
      </c>
      <c r="F101" s="107">
        <v>823</v>
      </c>
      <c r="G101" s="105">
        <v>1418</v>
      </c>
      <c r="H101" s="105">
        <v>705</v>
      </c>
      <c r="I101" s="106">
        <v>713</v>
      </c>
      <c r="J101" s="107">
        <v>813</v>
      </c>
      <c r="K101" s="105">
        <v>1406</v>
      </c>
      <c r="L101" s="105">
        <v>696</v>
      </c>
      <c r="M101" s="106">
        <v>710</v>
      </c>
      <c r="N101" s="107">
        <v>846</v>
      </c>
      <c r="O101" s="105">
        <v>1425</v>
      </c>
      <c r="P101" s="105">
        <v>708</v>
      </c>
      <c r="Q101" s="106">
        <v>717</v>
      </c>
      <c r="R101" s="284">
        <f t="shared" si="1"/>
        <v>19</v>
      </c>
    </row>
    <row r="102" spans="1:18">
      <c r="A102" s="310" t="s">
        <v>353</v>
      </c>
      <c r="B102" s="97">
        <v>919</v>
      </c>
      <c r="C102" s="98">
        <v>1788</v>
      </c>
      <c r="D102" s="98">
        <v>834</v>
      </c>
      <c r="E102" s="99">
        <v>954</v>
      </c>
      <c r="F102" s="107">
        <v>918</v>
      </c>
      <c r="G102" s="105">
        <v>1754</v>
      </c>
      <c r="H102" s="105">
        <v>813</v>
      </c>
      <c r="I102" s="106">
        <v>941</v>
      </c>
      <c r="J102" s="107">
        <v>894</v>
      </c>
      <c r="K102" s="105">
        <v>1735</v>
      </c>
      <c r="L102" s="105">
        <v>807</v>
      </c>
      <c r="M102" s="106">
        <v>928</v>
      </c>
      <c r="N102" s="107">
        <v>891</v>
      </c>
      <c r="O102" s="105">
        <v>1720</v>
      </c>
      <c r="P102" s="105">
        <v>803</v>
      </c>
      <c r="Q102" s="106">
        <v>917</v>
      </c>
      <c r="R102" s="284">
        <f t="shared" si="1"/>
        <v>-15</v>
      </c>
    </row>
    <row r="103" spans="1:18">
      <c r="A103" s="310" t="s">
        <v>357</v>
      </c>
      <c r="B103" s="97">
        <v>1147</v>
      </c>
      <c r="C103" s="98">
        <v>2019</v>
      </c>
      <c r="D103" s="98">
        <v>972</v>
      </c>
      <c r="E103" s="99">
        <v>1047</v>
      </c>
      <c r="F103" s="107">
        <v>1121</v>
      </c>
      <c r="G103" s="105">
        <v>1942</v>
      </c>
      <c r="H103" s="105">
        <v>947</v>
      </c>
      <c r="I103" s="106">
        <v>995</v>
      </c>
      <c r="J103" s="107">
        <v>1144</v>
      </c>
      <c r="K103" s="105">
        <v>1964</v>
      </c>
      <c r="L103" s="105">
        <v>948</v>
      </c>
      <c r="M103" s="106">
        <v>1016</v>
      </c>
      <c r="N103" s="107">
        <v>1150</v>
      </c>
      <c r="O103" s="105">
        <v>1973</v>
      </c>
      <c r="P103" s="105">
        <v>954</v>
      </c>
      <c r="Q103" s="106">
        <v>1019</v>
      </c>
      <c r="R103" s="284">
        <f t="shared" si="1"/>
        <v>9</v>
      </c>
    </row>
    <row r="104" spans="1:18">
      <c r="A104" s="310" t="s">
        <v>359</v>
      </c>
      <c r="B104" s="97">
        <v>644</v>
      </c>
      <c r="C104" s="98">
        <v>1156</v>
      </c>
      <c r="D104" s="98">
        <v>531</v>
      </c>
      <c r="E104" s="99">
        <v>625</v>
      </c>
      <c r="F104" s="107">
        <v>628</v>
      </c>
      <c r="G104" s="105">
        <v>1106</v>
      </c>
      <c r="H104" s="105">
        <v>502</v>
      </c>
      <c r="I104" s="106">
        <v>604</v>
      </c>
      <c r="J104" s="107">
        <v>596</v>
      </c>
      <c r="K104" s="105">
        <v>1056</v>
      </c>
      <c r="L104" s="105">
        <v>481</v>
      </c>
      <c r="M104" s="106">
        <v>575</v>
      </c>
      <c r="N104" s="107">
        <v>589</v>
      </c>
      <c r="O104" s="105">
        <v>1025</v>
      </c>
      <c r="P104" s="105">
        <v>469</v>
      </c>
      <c r="Q104" s="106">
        <v>556</v>
      </c>
      <c r="R104" s="284">
        <f t="shared" si="1"/>
        <v>-31</v>
      </c>
    </row>
    <row r="105" spans="1:18">
      <c r="A105" s="310" t="s">
        <v>361</v>
      </c>
      <c r="B105" s="97">
        <v>519</v>
      </c>
      <c r="C105" s="98">
        <v>911</v>
      </c>
      <c r="D105" s="98">
        <v>455</v>
      </c>
      <c r="E105" s="99">
        <v>456</v>
      </c>
      <c r="F105" s="107">
        <v>516</v>
      </c>
      <c r="G105" s="105">
        <v>906</v>
      </c>
      <c r="H105" s="105">
        <v>457</v>
      </c>
      <c r="I105" s="106">
        <v>449</v>
      </c>
      <c r="J105" s="107">
        <v>501</v>
      </c>
      <c r="K105" s="105">
        <v>875</v>
      </c>
      <c r="L105" s="105">
        <v>434</v>
      </c>
      <c r="M105" s="106">
        <v>441</v>
      </c>
      <c r="N105" s="107">
        <v>468</v>
      </c>
      <c r="O105" s="105">
        <v>813</v>
      </c>
      <c r="P105" s="105">
        <v>405</v>
      </c>
      <c r="Q105" s="106">
        <v>408</v>
      </c>
      <c r="R105" s="284">
        <f t="shared" si="1"/>
        <v>-62</v>
      </c>
    </row>
    <row r="106" spans="1:18">
      <c r="A106" s="310" t="s">
        <v>363</v>
      </c>
      <c r="B106" s="110">
        <v>195</v>
      </c>
      <c r="C106" s="111">
        <v>377</v>
      </c>
      <c r="D106" s="111">
        <v>187</v>
      </c>
      <c r="E106" s="112">
        <v>190</v>
      </c>
      <c r="F106" s="107">
        <v>196</v>
      </c>
      <c r="G106" s="105">
        <v>374</v>
      </c>
      <c r="H106" s="105">
        <v>192</v>
      </c>
      <c r="I106" s="106">
        <v>182</v>
      </c>
      <c r="J106" s="107">
        <v>196</v>
      </c>
      <c r="K106" s="105">
        <v>362</v>
      </c>
      <c r="L106" s="105">
        <v>183</v>
      </c>
      <c r="M106" s="106">
        <v>179</v>
      </c>
      <c r="N106" s="107">
        <v>196</v>
      </c>
      <c r="O106" s="105">
        <v>362</v>
      </c>
      <c r="P106" s="105">
        <v>182</v>
      </c>
      <c r="Q106" s="106">
        <v>180</v>
      </c>
      <c r="R106" s="284" t="str">
        <f t="shared" si="1"/>
        <v>-</v>
      </c>
    </row>
    <row r="107" spans="1:18">
      <c r="A107" s="310" t="s">
        <v>367</v>
      </c>
      <c r="B107" s="97">
        <v>827</v>
      </c>
      <c r="C107" s="98">
        <v>1600</v>
      </c>
      <c r="D107" s="98">
        <v>798</v>
      </c>
      <c r="E107" s="99">
        <v>802</v>
      </c>
      <c r="F107" s="107">
        <v>849</v>
      </c>
      <c r="G107" s="105">
        <v>1602</v>
      </c>
      <c r="H107" s="105">
        <v>795</v>
      </c>
      <c r="I107" s="106">
        <v>807</v>
      </c>
      <c r="J107" s="107">
        <v>825</v>
      </c>
      <c r="K107" s="105">
        <v>1571</v>
      </c>
      <c r="L107" s="105">
        <v>769</v>
      </c>
      <c r="M107" s="106">
        <v>802</v>
      </c>
      <c r="N107" s="107">
        <v>844</v>
      </c>
      <c r="O107" s="105">
        <v>1579</v>
      </c>
      <c r="P107" s="105">
        <v>773</v>
      </c>
      <c r="Q107" s="106">
        <v>806</v>
      </c>
      <c r="R107" s="284">
        <f t="shared" si="1"/>
        <v>8</v>
      </c>
    </row>
    <row r="108" spans="1:18">
      <c r="A108" s="311"/>
      <c r="B108" s="110"/>
      <c r="C108" s="111"/>
      <c r="D108" s="111"/>
      <c r="E108" s="112"/>
      <c r="F108" s="115"/>
      <c r="G108" s="276"/>
      <c r="H108" s="276"/>
      <c r="I108" s="114"/>
      <c r="J108" s="115"/>
      <c r="K108" s="276"/>
      <c r="L108" s="276"/>
      <c r="M108" s="114"/>
      <c r="N108" s="115"/>
      <c r="O108" s="276"/>
      <c r="P108" s="276"/>
      <c r="Q108" s="114"/>
      <c r="R108" s="284"/>
    </row>
    <row r="109" spans="1:18">
      <c r="A109" s="310" t="s">
        <v>374</v>
      </c>
      <c r="B109" s="97">
        <v>510</v>
      </c>
      <c r="C109" s="98">
        <v>1005</v>
      </c>
      <c r="D109" s="98">
        <v>486</v>
      </c>
      <c r="E109" s="99">
        <v>519</v>
      </c>
      <c r="F109" s="107">
        <v>500</v>
      </c>
      <c r="G109" s="105">
        <v>990</v>
      </c>
      <c r="H109" s="105">
        <v>471</v>
      </c>
      <c r="I109" s="106">
        <v>519</v>
      </c>
      <c r="J109" s="107">
        <v>505</v>
      </c>
      <c r="K109" s="105">
        <v>988</v>
      </c>
      <c r="L109" s="105">
        <v>468</v>
      </c>
      <c r="M109" s="106">
        <v>520</v>
      </c>
      <c r="N109" s="107">
        <v>498</v>
      </c>
      <c r="O109" s="105">
        <v>967</v>
      </c>
      <c r="P109" s="105">
        <v>470</v>
      </c>
      <c r="Q109" s="106">
        <v>497</v>
      </c>
      <c r="R109" s="284">
        <f t="shared" si="1"/>
        <v>-21</v>
      </c>
    </row>
    <row r="110" spans="1:18">
      <c r="A110" s="310" t="s">
        <v>376</v>
      </c>
      <c r="B110" s="97">
        <v>559</v>
      </c>
      <c r="C110" s="98">
        <v>943</v>
      </c>
      <c r="D110" s="98">
        <v>481</v>
      </c>
      <c r="E110" s="99">
        <v>462</v>
      </c>
      <c r="F110" s="107">
        <v>587</v>
      </c>
      <c r="G110" s="105">
        <v>950</v>
      </c>
      <c r="H110" s="105">
        <v>482</v>
      </c>
      <c r="I110" s="106">
        <v>468</v>
      </c>
      <c r="J110" s="107">
        <v>597</v>
      </c>
      <c r="K110" s="105">
        <v>960</v>
      </c>
      <c r="L110" s="105">
        <v>483</v>
      </c>
      <c r="M110" s="106">
        <v>477</v>
      </c>
      <c r="N110" s="107">
        <v>593</v>
      </c>
      <c r="O110" s="105">
        <v>935</v>
      </c>
      <c r="P110" s="105">
        <v>466</v>
      </c>
      <c r="Q110" s="106">
        <v>469</v>
      </c>
      <c r="R110" s="284">
        <f t="shared" si="1"/>
        <v>-25</v>
      </c>
    </row>
    <row r="111" spans="1:18">
      <c r="A111" s="310" t="s">
        <v>146</v>
      </c>
      <c r="B111" s="97">
        <v>731</v>
      </c>
      <c r="C111" s="98">
        <v>1280</v>
      </c>
      <c r="D111" s="98">
        <v>624</v>
      </c>
      <c r="E111" s="99">
        <v>656</v>
      </c>
      <c r="F111" s="107">
        <v>740</v>
      </c>
      <c r="G111" s="105">
        <v>1275</v>
      </c>
      <c r="H111" s="105">
        <v>624</v>
      </c>
      <c r="I111" s="106">
        <v>651</v>
      </c>
      <c r="J111" s="107">
        <v>719</v>
      </c>
      <c r="K111" s="105">
        <v>1238</v>
      </c>
      <c r="L111" s="105">
        <v>599</v>
      </c>
      <c r="M111" s="106">
        <v>639</v>
      </c>
      <c r="N111" s="107">
        <v>722</v>
      </c>
      <c r="O111" s="105">
        <v>1212</v>
      </c>
      <c r="P111" s="105">
        <v>590</v>
      </c>
      <c r="Q111" s="106">
        <v>622</v>
      </c>
      <c r="R111" s="284">
        <f t="shared" si="1"/>
        <v>-26</v>
      </c>
    </row>
    <row r="112" spans="1:18">
      <c r="A112" s="310" t="s">
        <v>152</v>
      </c>
      <c r="B112" s="97">
        <v>286</v>
      </c>
      <c r="C112" s="98">
        <v>471</v>
      </c>
      <c r="D112" s="98">
        <v>221</v>
      </c>
      <c r="E112" s="99">
        <v>250</v>
      </c>
      <c r="F112" s="107">
        <v>295</v>
      </c>
      <c r="G112" s="105">
        <v>483</v>
      </c>
      <c r="H112" s="105">
        <v>223</v>
      </c>
      <c r="I112" s="106">
        <v>260</v>
      </c>
      <c r="J112" s="107">
        <v>298</v>
      </c>
      <c r="K112" s="105">
        <v>476</v>
      </c>
      <c r="L112" s="105">
        <v>225</v>
      </c>
      <c r="M112" s="106">
        <v>251</v>
      </c>
      <c r="N112" s="107">
        <v>294</v>
      </c>
      <c r="O112" s="105">
        <v>465</v>
      </c>
      <c r="P112" s="105">
        <v>220</v>
      </c>
      <c r="Q112" s="106">
        <v>245</v>
      </c>
      <c r="R112" s="284">
        <f t="shared" si="1"/>
        <v>-11</v>
      </c>
    </row>
    <row r="113" spans="1:18">
      <c r="A113" s="310" t="s">
        <v>157</v>
      </c>
      <c r="B113" s="97">
        <v>303</v>
      </c>
      <c r="C113" s="98">
        <v>458</v>
      </c>
      <c r="D113" s="98">
        <v>218</v>
      </c>
      <c r="E113" s="99">
        <v>240</v>
      </c>
      <c r="F113" s="107">
        <v>304</v>
      </c>
      <c r="G113" s="105">
        <v>453</v>
      </c>
      <c r="H113" s="105">
        <v>215</v>
      </c>
      <c r="I113" s="106">
        <v>238</v>
      </c>
      <c r="J113" s="107">
        <v>299</v>
      </c>
      <c r="K113" s="105">
        <v>447</v>
      </c>
      <c r="L113" s="105">
        <v>212</v>
      </c>
      <c r="M113" s="106">
        <v>235</v>
      </c>
      <c r="N113" s="107">
        <v>313</v>
      </c>
      <c r="O113" s="105">
        <v>451</v>
      </c>
      <c r="P113" s="105">
        <v>215</v>
      </c>
      <c r="Q113" s="106">
        <v>236</v>
      </c>
      <c r="R113" s="284">
        <f t="shared" si="1"/>
        <v>4</v>
      </c>
    </row>
    <row r="114" spans="1:18">
      <c r="A114" s="310" t="s">
        <v>161</v>
      </c>
      <c r="B114" s="97">
        <v>498</v>
      </c>
      <c r="C114" s="98">
        <v>1094</v>
      </c>
      <c r="D114" s="98">
        <v>501</v>
      </c>
      <c r="E114" s="99">
        <v>593</v>
      </c>
      <c r="F114" s="107">
        <v>495</v>
      </c>
      <c r="G114" s="105">
        <v>1066</v>
      </c>
      <c r="H114" s="105">
        <v>490</v>
      </c>
      <c r="I114" s="106">
        <v>576</v>
      </c>
      <c r="J114" s="107">
        <v>495</v>
      </c>
      <c r="K114" s="105">
        <v>1049</v>
      </c>
      <c r="L114" s="105">
        <v>472</v>
      </c>
      <c r="M114" s="106">
        <v>577</v>
      </c>
      <c r="N114" s="107">
        <v>500</v>
      </c>
      <c r="O114" s="105">
        <v>1039</v>
      </c>
      <c r="P114" s="105">
        <v>476</v>
      </c>
      <c r="Q114" s="106">
        <v>563</v>
      </c>
      <c r="R114" s="284">
        <f t="shared" si="1"/>
        <v>-10</v>
      </c>
    </row>
    <row r="115" spans="1:18">
      <c r="A115" s="310" t="s">
        <v>166</v>
      </c>
      <c r="B115" s="97">
        <v>284</v>
      </c>
      <c r="C115" s="98">
        <v>604</v>
      </c>
      <c r="D115" s="98">
        <v>271</v>
      </c>
      <c r="E115" s="99">
        <v>333</v>
      </c>
      <c r="F115" s="107">
        <v>296</v>
      </c>
      <c r="G115" s="105">
        <v>613</v>
      </c>
      <c r="H115" s="105">
        <v>276</v>
      </c>
      <c r="I115" s="106">
        <v>337</v>
      </c>
      <c r="J115" s="107">
        <v>289</v>
      </c>
      <c r="K115" s="105">
        <v>608</v>
      </c>
      <c r="L115" s="105">
        <v>278</v>
      </c>
      <c r="M115" s="106">
        <v>330</v>
      </c>
      <c r="N115" s="107">
        <v>294</v>
      </c>
      <c r="O115" s="105">
        <v>603</v>
      </c>
      <c r="P115" s="105">
        <v>279</v>
      </c>
      <c r="Q115" s="106">
        <v>324</v>
      </c>
      <c r="R115" s="284">
        <f t="shared" si="1"/>
        <v>-5</v>
      </c>
    </row>
    <row r="116" spans="1:18">
      <c r="A116" s="310" t="s">
        <v>170</v>
      </c>
      <c r="B116" s="97">
        <v>0</v>
      </c>
      <c r="C116" s="98">
        <v>0</v>
      </c>
      <c r="D116" s="98">
        <v>0</v>
      </c>
      <c r="E116" s="99">
        <v>0</v>
      </c>
      <c r="F116" s="280" t="s">
        <v>177</v>
      </c>
      <c r="G116" s="281" t="s">
        <v>177</v>
      </c>
      <c r="H116" s="281" t="s">
        <v>177</v>
      </c>
      <c r="I116" s="113" t="s">
        <v>177</v>
      </c>
      <c r="J116" s="280">
        <v>0</v>
      </c>
      <c r="K116" s="281">
        <v>0</v>
      </c>
      <c r="L116" s="281">
        <v>0</v>
      </c>
      <c r="M116" s="113">
        <v>0</v>
      </c>
      <c r="N116" s="280">
        <v>0</v>
      </c>
      <c r="O116" s="281">
        <v>0</v>
      </c>
      <c r="P116" s="281">
        <v>0</v>
      </c>
      <c r="Q116" s="113">
        <v>0</v>
      </c>
      <c r="R116" s="284" t="str">
        <f t="shared" si="1"/>
        <v>-</v>
      </c>
    </row>
    <row r="117" spans="1:18">
      <c r="A117" s="310" t="s">
        <v>176</v>
      </c>
      <c r="B117" s="116">
        <v>12</v>
      </c>
      <c r="C117" s="273">
        <v>12</v>
      </c>
      <c r="D117" s="273" t="s">
        <v>177</v>
      </c>
      <c r="E117" s="274">
        <v>12</v>
      </c>
      <c r="F117" s="107">
        <v>11</v>
      </c>
      <c r="G117" s="105">
        <v>11</v>
      </c>
      <c r="H117" s="105" t="s">
        <v>177</v>
      </c>
      <c r="I117" s="106">
        <v>11</v>
      </c>
      <c r="J117" s="107">
        <v>10</v>
      </c>
      <c r="K117" s="105">
        <v>10</v>
      </c>
      <c r="L117" s="105">
        <v>0</v>
      </c>
      <c r="M117" s="106">
        <v>10</v>
      </c>
      <c r="N117" s="107">
        <v>11</v>
      </c>
      <c r="O117" s="105">
        <v>11</v>
      </c>
      <c r="P117" s="105">
        <v>0</v>
      </c>
      <c r="Q117" s="106">
        <v>11</v>
      </c>
      <c r="R117" s="284">
        <f t="shared" si="1"/>
        <v>1</v>
      </c>
    </row>
    <row r="118" spans="1:18">
      <c r="A118" s="310" t="s">
        <v>182</v>
      </c>
      <c r="B118" s="116">
        <v>850</v>
      </c>
      <c r="C118" s="273">
        <v>1722</v>
      </c>
      <c r="D118" s="273">
        <v>825</v>
      </c>
      <c r="E118" s="274">
        <v>897</v>
      </c>
      <c r="F118" s="107">
        <v>879</v>
      </c>
      <c r="G118" s="105">
        <v>1710</v>
      </c>
      <c r="H118" s="105">
        <v>815</v>
      </c>
      <c r="I118" s="106">
        <v>895</v>
      </c>
      <c r="J118" s="107">
        <v>869</v>
      </c>
      <c r="K118" s="105">
        <v>1681</v>
      </c>
      <c r="L118" s="105">
        <v>795</v>
      </c>
      <c r="M118" s="106">
        <v>886</v>
      </c>
      <c r="N118" s="107">
        <v>893</v>
      </c>
      <c r="O118" s="105">
        <v>1702</v>
      </c>
      <c r="P118" s="105">
        <v>813</v>
      </c>
      <c r="Q118" s="106">
        <v>889</v>
      </c>
      <c r="R118" s="284">
        <f t="shared" si="1"/>
        <v>21</v>
      </c>
    </row>
    <row r="119" spans="1:18">
      <c r="A119" s="310"/>
      <c r="B119" s="116"/>
      <c r="C119" s="273"/>
      <c r="D119" s="273"/>
      <c r="E119" s="274"/>
      <c r="F119" s="107"/>
      <c r="G119" s="105"/>
      <c r="H119" s="105"/>
      <c r="I119" s="106"/>
      <c r="J119" s="107"/>
      <c r="K119" s="105"/>
      <c r="L119" s="105"/>
      <c r="M119" s="106"/>
      <c r="N119" s="107"/>
      <c r="O119" s="105"/>
      <c r="P119" s="105"/>
      <c r="Q119" s="106"/>
      <c r="R119" s="284"/>
    </row>
    <row r="120" spans="1:18">
      <c r="A120" s="310" t="s">
        <v>187</v>
      </c>
      <c r="B120" s="116">
        <v>611</v>
      </c>
      <c r="C120" s="273">
        <v>1167</v>
      </c>
      <c r="D120" s="273">
        <v>572</v>
      </c>
      <c r="E120" s="274">
        <v>595</v>
      </c>
      <c r="F120" s="107">
        <v>603</v>
      </c>
      <c r="G120" s="105">
        <v>1132</v>
      </c>
      <c r="H120" s="105">
        <v>551</v>
      </c>
      <c r="I120" s="106">
        <v>581</v>
      </c>
      <c r="J120" s="107">
        <v>602</v>
      </c>
      <c r="K120" s="105">
        <v>1112</v>
      </c>
      <c r="L120" s="105">
        <v>544</v>
      </c>
      <c r="M120" s="106">
        <v>568</v>
      </c>
      <c r="N120" s="107">
        <v>629</v>
      </c>
      <c r="O120" s="105">
        <v>1139</v>
      </c>
      <c r="P120" s="105">
        <v>546</v>
      </c>
      <c r="Q120" s="106">
        <v>593</v>
      </c>
      <c r="R120" s="284">
        <f t="shared" si="1"/>
        <v>27</v>
      </c>
    </row>
    <row r="121" spans="1:18">
      <c r="A121" s="310" t="s">
        <v>191</v>
      </c>
      <c r="B121" s="97">
        <v>2220</v>
      </c>
      <c r="C121" s="98">
        <v>4233</v>
      </c>
      <c r="D121" s="98">
        <v>1993</v>
      </c>
      <c r="E121" s="99">
        <v>2240</v>
      </c>
      <c r="F121" s="107">
        <v>2161</v>
      </c>
      <c r="G121" s="105">
        <v>4092</v>
      </c>
      <c r="H121" s="105">
        <v>1918</v>
      </c>
      <c r="I121" s="106">
        <v>2174</v>
      </c>
      <c r="J121" s="107">
        <v>2177</v>
      </c>
      <c r="K121" s="105">
        <v>4042</v>
      </c>
      <c r="L121" s="105">
        <v>1892</v>
      </c>
      <c r="M121" s="106">
        <v>2150</v>
      </c>
      <c r="N121" s="107">
        <v>2142</v>
      </c>
      <c r="O121" s="105">
        <v>3920</v>
      </c>
      <c r="P121" s="105">
        <v>1832</v>
      </c>
      <c r="Q121" s="106">
        <v>2088</v>
      </c>
      <c r="R121" s="284">
        <f t="shared" si="1"/>
        <v>-122</v>
      </c>
    </row>
    <row r="122" spans="1:18">
      <c r="A122" s="310" t="s">
        <v>202</v>
      </c>
      <c r="B122" s="97">
        <v>12</v>
      </c>
      <c r="C122" s="98">
        <v>19</v>
      </c>
      <c r="D122" s="98">
        <v>6</v>
      </c>
      <c r="E122" s="99">
        <v>13</v>
      </c>
      <c r="F122" s="107">
        <v>15</v>
      </c>
      <c r="G122" s="105">
        <v>23</v>
      </c>
      <c r="H122" s="105">
        <v>12</v>
      </c>
      <c r="I122" s="106">
        <v>11</v>
      </c>
      <c r="J122" s="107">
        <v>19</v>
      </c>
      <c r="K122" s="105">
        <v>26</v>
      </c>
      <c r="L122" s="105">
        <v>14</v>
      </c>
      <c r="M122" s="106">
        <v>12</v>
      </c>
      <c r="N122" s="107">
        <v>18</v>
      </c>
      <c r="O122" s="105">
        <v>22</v>
      </c>
      <c r="P122" s="105">
        <v>13</v>
      </c>
      <c r="Q122" s="106">
        <v>9</v>
      </c>
      <c r="R122" s="284">
        <f t="shared" si="1"/>
        <v>-4</v>
      </c>
    </row>
    <row r="123" spans="1:18">
      <c r="A123" s="310" t="s">
        <v>207</v>
      </c>
      <c r="B123" s="97">
        <v>320</v>
      </c>
      <c r="C123" s="98">
        <v>531</v>
      </c>
      <c r="D123" s="98">
        <v>246</v>
      </c>
      <c r="E123" s="99">
        <v>285</v>
      </c>
      <c r="F123" s="107">
        <v>318</v>
      </c>
      <c r="G123" s="105">
        <v>516</v>
      </c>
      <c r="H123" s="105">
        <v>236</v>
      </c>
      <c r="I123" s="106">
        <v>280</v>
      </c>
      <c r="J123" s="107">
        <v>320</v>
      </c>
      <c r="K123" s="105">
        <v>508</v>
      </c>
      <c r="L123" s="105">
        <v>230</v>
      </c>
      <c r="M123" s="106">
        <v>278</v>
      </c>
      <c r="N123" s="107">
        <v>346</v>
      </c>
      <c r="O123" s="105">
        <v>543</v>
      </c>
      <c r="P123" s="105">
        <v>252</v>
      </c>
      <c r="Q123" s="106">
        <v>291</v>
      </c>
      <c r="R123" s="284">
        <f t="shared" si="1"/>
        <v>35</v>
      </c>
    </row>
    <row r="124" spans="1:18">
      <c r="A124" s="310" t="s">
        <v>213</v>
      </c>
      <c r="B124" s="97">
        <v>83</v>
      </c>
      <c r="C124" s="98">
        <v>118</v>
      </c>
      <c r="D124" s="98">
        <v>62</v>
      </c>
      <c r="E124" s="99">
        <v>56</v>
      </c>
      <c r="F124" s="107">
        <v>94</v>
      </c>
      <c r="G124" s="105">
        <v>133</v>
      </c>
      <c r="H124" s="105">
        <v>66</v>
      </c>
      <c r="I124" s="106">
        <v>67</v>
      </c>
      <c r="J124" s="107">
        <v>101</v>
      </c>
      <c r="K124" s="105">
        <v>143</v>
      </c>
      <c r="L124" s="105">
        <v>73</v>
      </c>
      <c r="M124" s="106">
        <v>70</v>
      </c>
      <c r="N124" s="107">
        <v>99</v>
      </c>
      <c r="O124" s="105">
        <v>137</v>
      </c>
      <c r="P124" s="105">
        <v>64</v>
      </c>
      <c r="Q124" s="106">
        <v>73</v>
      </c>
      <c r="R124" s="284">
        <f t="shared" si="1"/>
        <v>-6</v>
      </c>
    </row>
    <row r="125" spans="1:18">
      <c r="A125" s="310" t="s">
        <v>218</v>
      </c>
      <c r="B125" s="97">
        <v>42</v>
      </c>
      <c r="C125" s="98">
        <v>87</v>
      </c>
      <c r="D125" s="98">
        <v>44</v>
      </c>
      <c r="E125" s="99">
        <v>43</v>
      </c>
      <c r="F125" s="107">
        <v>44</v>
      </c>
      <c r="G125" s="105">
        <v>94</v>
      </c>
      <c r="H125" s="105">
        <v>45</v>
      </c>
      <c r="I125" s="106">
        <v>49</v>
      </c>
      <c r="J125" s="107">
        <v>46</v>
      </c>
      <c r="K125" s="105">
        <v>89</v>
      </c>
      <c r="L125" s="105">
        <v>43</v>
      </c>
      <c r="M125" s="106">
        <v>46</v>
      </c>
      <c r="N125" s="107">
        <v>72</v>
      </c>
      <c r="O125" s="105">
        <v>132</v>
      </c>
      <c r="P125" s="105">
        <v>63</v>
      </c>
      <c r="Q125" s="106">
        <v>69</v>
      </c>
      <c r="R125" s="284">
        <f t="shared" si="1"/>
        <v>43</v>
      </c>
    </row>
    <row r="126" spans="1:18">
      <c r="A126" s="310" t="s">
        <v>223</v>
      </c>
      <c r="B126" s="97">
        <v>10</v>
      </c>
      <c r="C126" s="98">
        <v>11</v>
      </c>
      <c r="D126" s="98">
        <v>8</v>
      </c>
      <c r="E126" s="99">
        <v>3</v>
      </c>
      <c r="F126" s="107">
        <v>10</v>
      </c>
      <c r="G126" s="105">
        <v>11</v>
      </c>
      <c r="H126" s="105">
        <v>8</v>
      </c>
      <c r="I126" s="106">
        <v>3</v>
      </c>
      <c r="J126" s="107">
        <v>10</v>
      </c>
      <c r="K126" s="105">
        <v>11</v>
      </c>
      <c r="L126" s="105">
        <v>7</v>
      </c>
      <c r="M126" s="106">
        <v>4</v>
      </c>
      <c r="N126" s="107">
        <v>12</v>
      </c>
      <c r="O126" s="105">
        <v>12</v>
      </c>
      <c r="P126" s="105">
        <v>7</v>
      </c>
      <c r="Q126" s="106">
        <v>5</v>
      </c>
      <c r="R126" s="284">
        <f t="shared" si="1"/>
        <v>1</v>
      </c>
    </row>
    <row r="127" spans="1:18">
      <c r="A127" s="310" t="s">
        <v>228</v>
      </c>
      <c r="B127" s="97">
        <v>99</v>
      </c>
      <c r="C127" s="98">
        <v>145</v>
      </c>
      <c r="D127" s="98">
        <v>88</v>
      </c>
      <c r="E127" s="99">
        <v>57</v>
      </c>
      <c r="F127" s="107">
        <v>100</v>
      </c>
      <c r="G127" s="105">
        <v>139</v>
      </c>
      <c r="H127" s="105">
        <v>83</v>
      </c>
      <c r="I127" s="106">
        <v>56</v>
      </c>
      <c r="J127" s="107">
        <v>121</v>
      </c>
      <c r="K127" s="105">
        <v>184</v>
      </c>
      <c r="L127" s="105">
        <v>103</v>
      </c>
      <c r="M127" s="106">
        <v>81</v>
      </c>
      <c r="N127" s="107">
        <v>134</v>
      </c>
      <c r="O127" s="105">
        <v>208</v>
      </c>
      <c r="P127" s="105">
        <v>105</v>
      </c>
      <c r="Q127" s="106">
        <v>103</v>
      </c>
      <c r="R127" s="284">
        <f t="shared" si="1"/>
        <v>24</v>
      </c>
    </row>
    <row r="128" spans="1:18">
      <c r="A128" s="310" t="s">
        <v>231</v>
      </c>
      <c r="B128" s="97">
        <v>156</v>
      </c>
      <c r="C128" s="98">
        <v>250</v>
      </c>
      <c r="D128" s="98">
        <v>120</v>
      </c>
      <c r="E128" s="99">
        <v>130</v>
      </c>
      <c r="F128" s="107">
        <v>154</v>
      </c>
      <c r="G128" s="105">
        <v>243</v>
      </c>
      <c r="H128" s="105">
        <v>117</v>
      </c>
      <c r="I128" s="106">
        <v>126</v>
      </c>
      <c r="J128" s="107">
        <v>167</v>
      </c>
      <c r="K128" s="105">
        <v>256</v>
      </c>
      <c r="L128" s="105">
        <v>128</v>
      </c>
      <c r="M128" s="106">
        <v>128</v>
      </c>
      <c r="N128" s="107">
        <v>164</v>
      </c>
      <c r="O128" s="105">
        <v>260</v>
      </c>
      <c r="P128" s="105">
        <v>129</v>
      </c>
      <c r="Q128" s="106">
        <v>131</v>
      </c>
      <c r="R128" s="284">
        <f t="shared" si="1"/>
        <v>4</v>
      </c>
    </row>
    <row r="129" spans="1:18">
      <c r="A129" s="310" t="s">
        <v>237</v>
      </c>
      <c r="B129" s="97">
        <v>134</v>
      </c>
      <c r="C129" s="98">
        <v>232</v>
      </c>
      <c r="D129" s="98">
        <v>109</v>
      </c>
      <c r="E129" s="99">
        <v>123</v>
      </c>
      <c r="F129" s="107">
        <v>126</v>
      </c>
      <c r="G129" s="105">
        <v>215</v>
      </c>
      <c r="H129" s="105">
        <v>98</v>
      </c>
      <c r="I129" s="106">
        <v>117</v>
      </c>
      <c r="J129" s="107">
        <v>120</v>
      </c>
      <c r="K129" s="105">
        <v>206</v>
      </c>
      <c r="L129" s="105">
        <v>92</v>
      </c>
      <c r="M129" s="106">
        <v>114</v>
      </c>
      <c r="N129" s="107">
        <v>119</v>
      </c>
      <c r="O129" s="105">
        <v>200</v>
      </c>
      <c r="P129" s="105">
        <v>92</v>
      </c>
      <c r="Q129" s="106">
        <v>108</v>
      </c>
      <c r="R129" s="284">
        <f t="shared" si="1"/>
        <v>-6</v>
      </c>
    </row>
    <row r="130" spans="1:18">
      <c r="A130" s="310"/>
      <c r="B130" s="97"/>
      <c r="C130" s="98"/>
      <c r="D130" s="98"/>
      <c r="E130" s="99"/>
      <c r="F130" s="107"/>
      <c r="G130" s="105"/>
      <c r="H130" s="105"/>
      <c r="I130" s="106"/>
      <c r="J130" s="107"/>
      <c r="K130" s="105"/>
      <c r="L130" s="105"/>
      <c r="M130" s="106"/>
      <c r="N130" s="107"/>
      <c r="O130" s="105"/>
      <c r="P130" s="105"/>
      <c r="Q130" s="106"/>
      <c r="R130" s="284"/>
    </row>
    <row r="131" spans="1:18">
      <c r="A131" s="310" t="s">
        <v>243</v>
      </c>
      <c r="B131" s="97">
        <v>160</v>
      </c>
      <c r="C131" s="98">
        <v>279</v>
      </c>
      <c r="D131" s="98">
        <v>130</v>
      </c>
      <c r="E131" s="99">
        <v>149</v>
      </c>
      <c r="F131" s="107">
        <v>210</v>
      </c>
      <c r="G131" s="105">
        <v>383</v>
      </c>
      <c r="H131" s="105">
        <v>177</v>
      </c>
      <c r="I131" s="106">
        <v>206</v>
      </c>
      <c r="J131" s="107">
        <v>212</v>
      </c>
      <c r="K131" s="105">
        <v>395</v>
      </c>
      <c r="L131" s="105">
        <v>191</v>
      </c>
      <c r="M131" s="106">
        <v>204</v>
      </c>
      <c r="N131" s="107">
        <v>211</v>
      </c>
      <c r="O131" s="105">
        <v>381</v>
      </c>
      <c r="P131" s="105">
        <v>186</v>
      </c>
      <c r="Q131" s="106">
        <v>195</v>
      </c>
      <c r="R131" s="284">
        <f t="shared" si="1"/>
        <v>-14</v>
      </c>
    </row>
    <row r="132" spans="1:18">
      <c r="A132" s="310" t="s">
        <v>248</v>
      </c>
      <c r="B132" s="110">
        <v>62</v>
      </c>
      <c r="C132" s="111">
        <v>110</v>
      </c>
      <c r="D132" s="111">
        <v>56</v>
      </c>
      <c r="E132" s="112">
        <v>54</v>
      </c>
      <c r="F132" s="107">
        <v>60</v>
      </c>
      <c r="G132" s="105">
        <v>104</v>
      </c>
      <c r="H132" s="105">
        <v>54</v>
      </c>
      <c r="I132" s="106">
        <v>50</v>
      </c>
      <c r="J132" s="115">
        <v>88</v>
      </c>
      <c r="K132" s="276">
        <v>138</v>
      </c>
      <c r="L132" s="276">
        <v>67</v>
      </c>
      <c r="M132" s="114">
        <v>71</v>
      </c>
      <c r="N132" s="115">
        <v>99</v>
      </c>
      <c r="O132" s="276">
        <v>154</v>
      </c>
      <c r="P132" s="276">
        <v>80</v>
      </c>
      <c r="Q132" s="114">
        <v>74</v>
      </c>
      <c r="R132" s="284">
        <f t="shared" si="1"/>
        <v>16</v>
      </c>
    </row>
    <row r="133" spans="1:18">
      <c r="A133" s="310" t="s">
        <v>258</v>
      </c>
      <c r="B133" s="97">
        <v>134</v>
      </c>
      <c r="C133" s="98">
        <v>275</v>
      </c>
      <c r="D133" s="98">
        <v>124</v>
      </c>
      <c r="E133" s="99">
        <v>151</v>
      </c>
      <c r="F133" s="107">
        <v>135</v>
      </c>
      <c r="G133" s="105">
        <v>269</v>
      </c>
      <c r="H133" s="105">
        <v>121</v>
      </c>
      <c r="I133" s="106">
        <v>148</v>
      </c>
      <c r="J133" s="107">
        <v>133</v>
      </c>
      <c r="K133" s="105">
        <v>265</v>
      </c>
      <c r="L133" s="105">
        <v>113</v>
      </c>
      <c r="M133" s="106">
        <v>152</v>
      </c>
      <c r="N133" s="107">
        <v>142</v>
      </c>
      <c r="O133" s="105">
        <v>278</v>
      </c>
      <c r="P133" s="105">
        <v>123</v>
      </c>
      <c r="Q133" s="106">
        <v>155</v>
      </c>
      <c r="R133" s="284">
        <f t="shared" si="1"/>
        <v>13</v>
      </c>
    </row>
    <row r="134" spans="1:18">
      <c r="A134" s="310" t="s">
        <v>263</v>
      </c>
      <c r="B134" s="97">
        <v>46</v>
      </c>
      <c r="C134" s="98">
        <v>70</v>
      </c>
      <c r="D134" s="98">
        <v>37</v>
      </c>
      <c r="E134" s="99">
        <v>33</v>
      </c>
      <c r="F134" s="107">
        <v>44</v>
      </c>
      <c r="G134" s="105">
        <v>67</v>
      </c>
      <c r="H134" s="105">
        <v>35</v>
      </c>
      <c r="I134" s="106">
        <v>32</v>
      </c>
      <c r="J134" s="107">
        <v>44</v>
      </c>
      <c r="K134" s="105">
        <v>61</v>
      </c>
      <c r="L134" s="105">
        <v>30</v>
      </c>
      <c r="M134" s="106">
        <v>31</v>
      </c>
      <c r="N134" s="107">
        <v>44</v>
      </c>
      <c r="O134" s="105">
        <v>58</v>
      </c>
      <c r="P134" s="105">
        <v>31</v>
      </c>
      <c r="Q134" s="106">
        <v>27</v>
      </c>
      <c r="R134" s="284">
        <f t="shared" si="1"/>
        <v>-3</v>
      </c>
    </row>
    <row r="135" spans="1:18">
      <c r="A135" s="310" t="s">
        <v>269</v>
      </c>
      <c r="B135" s="97">
        <v>182</v>
      </c>
      <c r="C135" s="98">
        <v>316</v>
      </c>
      <c r="D135" s="98">
        <v>141</v>
      </c>
      <c r="E135" s="99">
        <v>175</v>
      </c>
      <c r="F135" s="107">
        <v>178</v>
      </c>
      <c r="G135" s="105">
        <v>309</v>
      </c>
      <c r="H135" s="105">
        <v>140</v>
      </c>
      <c r="I135" s="106">
        <v>169</v>
      </c>
      <c r="J135" s="107">
        <v>177</v>
      </c>
      <c r="K135" s="105">
        <v>293</v>
      </c>
      <c r="L135" s="105">
        <v>134</v>
      </c>
      <c r="M135" s="106">
        <v>159</v>
      </c>
      <c r="N135" s="107">
        <v>171</v>
      </c>
      <c r="O135" s="105">
        <v>280</v>
      </c>
      <c r="P135" s="105">
        <v>131</v>
      </c>
      <c r="Q135" s="106">
        <v>149</v>
      </c>
      <c r="R135" s="284">
        <f t="shared" si="1"/>
        <v>-13</v>
      </c>
    </row>
    <row r="136" spans="1:18">
      <c r="A136" s="310" t="s">
        <v>273</v>
      </c>
      <c r="B136" s="97">
        <v>47</v>
      </c>
      <c r="C136" s="98">
        <v>86</v>
      </c>
      <c r="D136" s="98">
        <v>38</v>
      </c>
      <c r="E136" s="99">
        <v>48</v>
      </c>
      <c r="F136" s="107">
        <v>53</v>
      </c>
      <c r="G136" s="105">
        <v>90</v>
      </c>
      <c r="H136" s="105">
        <v>44</v>
      </c>
      <c r="I136" s="106">
        <v>46</v>
      </c>
      <c r="J136" s="107">
        <v>79</v>
      </c>
      <c r="K136" s="105">
        <v>123</v>
      </c>
      <c r="L136" s="105">
        <v>67</v>
      </c>
      <c r="M136" s="106">
        <v>56</v>
      </c>
      <c r="N136" s="107">
        <v>151</v>
      </c>
      <c r="O136" s="105">
        <v>237</v>
      </c>
      <c r="P136" s="105">
        <v>125</v>
      </c>
      <c r="Q136" s="106">
        <v>112</v>
      </c>
      <c r="R136" s="284">
        <f t="shared" si="1"/>
        <v>114</v>
      </c>
    </row>
    <row r="137" spans="1:18">
      <c r="A137" s="310" t="s">
        <v>276</v>
      </c>
      <c r="B137" s="97">
        <v>85</v>
      </c>
      <c r="C137" s="98">
        <v>141</v>
      </c>
      <c r="D137" s="98">
        <v>70</v>
      </c>
      <c r="E137" s="99">
        <v>71</v>
      </c>
      <c r="F137" s="107">
        <v>87</v>
      </c>
      <c r="G137" s="105">
        <v>135</v>
      </c>
      <c r="H137" s="105">
        <v>66</v>
      </c>
      <c r="I137" s="106">
        <v>69</v>
      </c>
      <c r="J137" s="107">
        <v>89</v>
      </c>
      <c r="K137" s="105">
        <v>137</v>
      </c>
      <c r="L137" s="105">
        <v>63</v>
      </c>
      <c r="M137" s="106">
        <v>74</v>
      </c>
      <c r="N137" s="107">
        <v>91</v>
      </c>
      <c r="O137" s="105">
        <v>137</v>
      </c>
      <c r="P137" s="105">
        <v>66</v>
      </c>
      <c r="Q137" s="106">
        <v>71</v>
      </c>
      <c r="R137" s="284" t="str">
        <f t="shared" si="1"/>
        <v>-</v>
      </c>
    </row>
    <row r="138" spans="1:18">
      <c r="A138" s="310" t="s">
        <v>280</v>
      </c>
      <c r="B138" s="97">
        <v>492</v>
      </c>
      <c r="C138" s="98">
        <v>885</v>
      </c>
      <c r="D138" s="98">
        <v>417</v>
      </c>
      <c r="E138" s="99">
        <v>468</v>
      </c>
      <c r="F138" s="107">
        <v>510</v>
      </c>
      <c r="G138" s="105">
        <v>881</v>
      </c>
      <c r="H138" s="105">
        <v>412</v>
      </c>
      <c r="I138" s="106">
        <v>469</v>
      </c>
      <c r="J138" s="107">
        <v>525</v>
      </c>
      <c r="K138" s="105">
        <v>887</v>
      </c>
      <c r="L138" s="105">
        <v>414</v>
      </c>
      <c r="M138" s="106">
        <v>473</v>
      </c>
      <c r="N138" s="107">
        <v>525</v>
      </c>
      <c r="O138" s="105">
        <v>867</v>
      </c>
      <c r="P138" s="105">
        <v>405</v>
      </c>
      <c r="Q138" s="106">
        <v>462</v>
      </c>
      <c r="R138" s="284">
        <f t="shared" si="1"/>
        <v>-20</v>
      </c>
    </row>
    <row r="139" spans="1:18">
      <c r="A139" s="310" t="s">
        <v>284</v>
      </c>
      <c r="B139" s="97">
        <v>1795</v>
      </c>
      <c r="C139" s="98">
        <v>3395</v>
      </c>
      <c r="D139" s="98">
        <v>1586</v>
      </c>
      <c r="E139" s="99">
        <v>1809</v>
      </c>
      <c r="F139" s="107">
        <v>1808</v>
      </c>
      <c r="G139" s="105">
        <v>3338</v>
      </c>
      <c r="H139" s="105">
        <v>1577</v>
      </c>
      <c r="I139" s="106">
        <v>1761</v>
      </c>
      <c r="J139" s="107">
        <v>1844</v>
      </c>
      <c r="K139" s="105">
        <v>3366</v>
      </c>
      <c r="L139" s="105">
        <v>1599</v>
      </c>
      <c r="M139" s="106">
        <v>1767</v>
      </c>
      <c r="N139" s="107">
        <v>1841</v>
      </c>
      <c r="O139" s="105">
        <v>3307</v>
      </c>
      <c r="P139" s="105">
        <v>1578</v>
      </c>
      <c r="Q139" s="106">
        <v>1729</v>
      </c>
      <c r="R139" s="284">
        <f t="shared" ref="R139:R202" si="2">IF(O139-K139=0,"-",O139-K139)</f>
        <v>-59</v>
      </c>
    </row>
    <row r="140" spans="1:18">
      <c r="A140" s="310" t="s">
        <v>289</v>
      </c>
      <c r="B140" s="97">
        <v>66</v>
      </c>
      <c r="C140" s="98">
        <v>148</v>
      </c>
      <c r="D140" s="98">
        <v>67</v>
      </c>
      <c r="E140" s="99">
        <v>81</v>
      </c>
      <c r="F140" s="107">
        <v>67</v>
      </c>
      <c r="G140" s="105">
        <v>145</v>
      </c>
      <c r="H140" s="105">
        <v>64</v>
      </c>
      <c r="I140" s="106">
        <v>81</v>
      </c>
      <c r="J140" s="107">
        <v>64</v>
      </c>
      <c r="K140" s="105">
        <v>141</v>
      </c>
      <c r="L140" s="105">
        <v>64</v>
      </c>
      <c r="M140" s="106">
        <v>77</v>
      </c>
      <c r="N140" s="107">
        <v>65</v>
      </c>
      <c r="O140" s="105">
        <v>141</v>
      </c>
      <c r="P140" s="105">
        <v>64</v>
      </c>
      <c r="Q140" s="106">
        <v>77</v>
      </c>
      <c r="R140" s="284" t="str">
        <f t="shared" si="2"/>
        <v>-</v>
      </c>
    </row>
    <row r="141" spans="1:18">
      <c r="A141" s="311"/>
      <c r="B141" s="102"/>
      <c r="C141" s="103"/>
      <c r="D141" s="103"/>
      <c r="E141" s="104"/>
      <c r="F141" s="102"/>
      <c r="G141" s="103"/>
      <c r="H141" s="103"/>
      <c r="I141" s="104"/>
      <c r="J141" s="102"/>
      <c r="K141" s="103"/>
      <c r="L141" s="103"/>
      <c r="M141" s="104"/>
      <c r="N141" s="102"/>
      <c r="O141" s="103"/>
      <c r="P141" s="103"/>
      <c r="Q141" s="104"/>
      <c r="R141" s="284"/>
    </row>
    <row r="142" spans="1:18">
      <c r="A142" s="108" t="s">
        <v>490</v>
      </c>
      <c r="B142" s="101">
        <v>58629</v>
      </c>
      <c r="C142" s="100">
        <v>121339</v>
      </c>
      <c r="D142" s="100">
        <v>58383</v>
      </c>
      <c r="E142" s="109">
        <v>62956</v>
      </c>
      <c r="F142" s="95">
        <v>58815</v>
      </c>
      <c r="G142" s="275">
        <v>120466</v>
      </c>
      <c r="H142" s="275">
        <v>57909</v>
      </c>
      <c r="I142" s="96">
        <v>62557</v>
      </c>
      <c r="J142" s="95">
        <v>59182</v>
      </c>
      <c r="K142" s="275">
        <v>119842</v>
      </c>
      <c r="L142" s="275">
        <v>57721</v>
      </c>
      <c r="M142" s="96">
        <v>62121</v>
      </c>
      <c r="N142" s="95">
        <v>59597</v>
      </c>
      <c r="O142" s="275">
        <v>119184</v>
      </c>
      <c r="P142" s="275">
        <v>57236</v>
      </c>
      <c r="Q142" s="96">
        <v>61948</v>
      </c>
      <c r="R142" s="282">
        <f t="shared" si="2"/>
        <v>-658</v>
      </c>
    </row>
    <row r="143" spans="1:18">
      <c r="A143" s="310"/>
      <c r="B143" s="102"/>
      <c r="C143" s="103"/>
      <c r="D143" s="103"/>
      <c r="E143" s="104"/>
      <c r="F143" s="102"/>
      <c r="G143" s="103"/>
      <c r="H143" s="103"/>
      <c r="I143" s="104"/>
      <c r="J143" s="102"/>
      <c r="K143" s="103"/>
      <c r="L143" s="103"/>
      <c r="M143" s="104"/>
      <c r="N143" s="102"/>
      <c r="O143" s="103"/>
      <c r="P143" s="103"/>
      <c r="Q143" s="104"/>
      <c r="R143" s="284"/>
    </row>
    <row r="144" spans="1:18">
      <c r="A144" s="108" t="s">
        <v>493</v>
      </c>
      <c r="B144" s="101">
        <v>6987</v>
      </c>
      <c r="C144" s="100">
        <v>11245</v>
      </c>
      <c r="D144" s="100">
        <v>5580</v>
      </c>
      <c r="E144" s="109">
        <v>5665</v>
      </c>
      <c r="F144" s="95">
        <v>6933</v>
      </c>
      <c r="G144" s="275">
        <v>11012</v>
      </c>
      <c r="H144" s="275">
        <v>5456</v>
      </c>
      <c r="I144" s="96">
        <v>5556</v>
      </c>
      <c r="J144" s="95">
        <v>6920</v>
      </c>
      <c r="K144" s="275">
        <v>10904</v>
      </c>
      <c r="L144" s="275">
        <v>5428</v>
      </c>
      <c r="M144" s="96">
        <v>5476</v>
      </c>
      <c r="N144" s="95">
        <v>6987</v>
      </c>
      <c r="O144" s="275">
        <v>10833</v>
      </c>
      <c r="P144" s="275">
        <v>5367</v>
      </c>
      <c r="Q144" s="96">
        <v>5466</v>
      </c>
      <c r="R144" s="282">
        <f t="shared" si="2"/>
        <v>-71</v>
      </c>
    </row>
    <row r="145" spans="1:18">
      <c r="A145" s="310"/>
      <c r="B145" s="102"/>
      <c r="C145" s="103"/>
      <c r="D145" s="103"/>
      <c r="E145" s="104"/>
      <c r="F145" s="102"/>
      <c r="G145" s="103"/>
      <c r="H145" s="103"/>
      <c r="I145" s="104"/>
      <c r="J145" s="102"/>
      <c r="K145" s="103"/>
      <c r="L145" s="103"/>
      <c r="M145" s="104"/>
      <c r="N145" s="102"/>
      <c r="O145" s="103"/>
      <c r="P145" s="103"/>
      <c r="Q145" s="104"/>
      <c r="R145" s="284"/>
    </row>
    <row r="146" spans="1:18">
      <c r="A146" s="310" t="s">
        <v>311</v>
      </c>
      <c r="B146" s="97">
        <v>231</v>
      </c>
      <c r="C146" s="98">
        <v>424</v>
      </c>
      <c r="D146" s="98">
        <v>199</v>
      </c>
      <c r="E146" s="99">
        <v>225</v>
      </c>
      <c r="F146" s="107">
        <v>225</v>
      </c>
      <c r="G146" s="105">
        <v>413</v>
      </c>
      <c r="H146" s="105">
        <v>193</v>
      </c>
      <c r="I146" s="106">
        <v>220</v>
      </c>
      <c r="J146" s="107">
        <v>217</v>
      </c>
      <c r="K146" s="105">
        <v>398</v>
      </c>
      <c r="L146" s="105">
        <v>188</v>
      </c>
      <c r="M146" s="106">
        <v>210</v>
      </c>
      <c r="N146" s="107">
        <v>206</v>
      </c>
      <c r="O146" s="105">
        <v>375</v>
      </c>
      <c r="P146" s="105">
        <v>178</v>
      </c>
      <c r="Q146" s="106">
        <v>197</v>
      </c>
      <c r="R146" s="284">
        <f t="shared" si="2"/>
        <v>-23</v>
      </c>
    </row>
    <row r="147" spans="1:18">
      <c r="A147" s="310" t="s">
        <v>316</v>
      </c>
      <c r="B147" s="97">
        <v>522</v>
      </c>
      <c r="C147" s="98">
        <v>1227</v>
      </c>
      <c r="D147" s="98">
        <v>580</v>
      </c>
      <c r="E147" s="99">
        <v>647</v>
      </c>
      <c r="F147" s="107">
        <v>526</v>
      </c>
      <c r="G147" s="105">
        <v>1207</v>
      </c>
      <c r="H147" s="105">
        <v>569</v>
      </c>
      <c r="I147" s="106">
        <v>638</v>
      </c>
      <c r="J147" s="107">
        <v>531</v>
      </c>
      <c r="K147" s="105">
        <v>1217</v>
      </c>
      <c r="L147" s="105">
        <v>575</v>
      </c>
      <c r="M147" s="106">
        <v>642</v>
      </c>
      <c r="N147" s="107">
        <v>528</v>
      </c>
      <c r="O147" s="105">
        <v>1189</v>
      </c>
      <c r="P147" s="105">
        <v>558</v>
      </c>
      <c r="Q147" s="106">
        <v>631</v>
      </c>
      <c r="R147" s="284">
        <f t="shared" si="2"/>
        <v>-28</v>
      </c>
    </row>
    <row r="148" spans="1:18">
      <c r="A148" s="310" t="s">
        <v>321</v>
      </c>
      <c r="B148" s="97">
        <v>444</v>
      </c>
      <c r="C148" s="98">
        <v>652</v>
      </c>
      <c r="D148" s="98">
        <v>320</v>
      </c>
      <c r="E148" s="99">
        <v>332</v>
      </c>
      <c r="F148" s="107">
        <v>439</v>
      </c>
      <c r="G148" s="105">
        <v>636</v>
      </c>
      <c r="H148" s="105">
        <v>317</v>
      </c>
      <c r="I148" s="106">
        <v>319</v>
      </c>
      <c r="J148" s="107">
        <v>454</v>
      </c>
      <c r="K148" s="105">
        <v>634</v>
      </c>
      <c r="L148" s="105">
        <v>323</v>
      </c>
      <c r="M148" s="106">
        <v>311</v>
      </c>
      <c r="N148" s="107">
        <v>466</v>
      </c>
      <c r="O148" s="105">
        <v>631</v>
      </c>
      <c r="P148" s="105">
        <v>309</v>
      </c>
      <c r="Q148" s="106">
        <v>322</v>
      </c>
      <c r="R148" s="284">
        <f t="shared" si="2"/>
        <v>-3</v>
      </c>
    </row>
    <row r="149" spans="1:18">
      <c r="A149" s="310" t="s">
        <v>325</v>
      </c>
      <c r="B149" s="97">
        <v>426</v>
      </c>
      <c r="C149" s="98">
        <v>671</v>
      </c>
      <c r="D149" s="98">
        <v>334</v>
      </c>
      <c r="E149" s="99">
        <v>337</v>
      </c>
      <c r="F149" s="107">
        <v>434</v>
      </c>
      <c r="G149" s="105">
        <v>674</v>
      </c>
      <c r="H149" s="105">
        <v>330</v>
      </c>
      <c r="I149" s="106">
        <v>344</v>
      </c>
      <c r="J149" s="107">
        <v>453</v>
      </c>
      <c r="K149" s="105">
        <v>702</v>
      </c>
      <c r="L149" s="105">
        <v>348</v>
      </c>
      <c r="M149" s="106">
        <v>354</v>
      </c>
      <c r="N149" s="107">
        <v>463</v>
      </c>
      <c r="O149" s="105">
        <v>701</v>
      </c>
      <c r="P149" s="105">
        <v>347</v>
      </c>
      <c r="Q149" s="106">
        <v>354</v>
      </c>
      <c r="R149" s="284">
        <f t="shared" si="2"/>
        <v>-1</v>
      </c>
    </row>
    <row r="150" spans="1:18">
      <c r="A150" s="310" t="s">
        <v>329</v>
      </c>
      <c r="B150" s="97">
        <v>631</v>
      </c>
      <c r="C150" s="98">
        <v>891</v>
      </c>
      <c r="D150" s="98">
        <v>441</v>
      </c>
      <c r="E150" s="99">
        <v>450</v>
      </c>
      <c r="F150" s="107">
        <v>635</v>
      </c>
      <c r="G150" s="105">
        <v>872</v>
      </c>
      <c r="H150" s="105">
        <v>428</v>
      </c>
      <c r="I150" s="106">
        <v>444</v>
      </c>
      <c r="J150" s="107">
        <v>641</v>
      </c>
      <c r="K150" s="105">
        <v>877</v>
      </c>
      <c r="L150" s="105">
        <v>426</v>
      </c>
      <c r="M150" s="106">
        <v>451</v>
      </c>
      <c r="N150" s="107">
        <v>670</v>
      </c>
      <c r="O150" s="105">
        <v>901</v>
      </c>
      <c r="P150" s="105">
        <v>437</v>
      </c>
      <c r="Q150" s="106">
        <v>464</v>
      </c>
      <c r="R150" s="284">
        <f t="shared" si="2"/>
        <v>24</v>
      </c>
    </row>
    <row r="151" spans="1:18">
      <c r="A151" s="310" t="s">
        <v>334</v>
      </c>
      <c r="B151" s="97">
        <v>444</v>
      </c>
      <c r="C151" s="98">
        <v>737</v>
      </c>
      <c r="D151" s="98">
        <v>346</v>
      </c>
      <c r="E151" s="99">
        <v>391</v>
      </c>
      <c r="F151" s="107">
        <v>447</v>
      </c>
      <c r="G151" s="105">
        <v>726</v>
      </c>
      <c r="H151" s="105">
        <v>342</v>
      </c>
      <c r="I151" s="106">
        <v>384</v>
      </c>
      <c r="J151" s="107">
        <v>462</v>
      </c>
      <c r="K151" s="105">
        <v>738</v>
      </c>
      <c r="L151" s="105">
        <v>346</v>
      </c>
      <c r="M151" s="106">
        <v>392</v>
      </c>
      <c r="N151" s="107">
        <v>469</v>
      </c>
      <c r="O151" s="105">
        <v>735</v>
      </c>
      <c r="P151" s="105">
        <v>341</v>
      </c>
      <c r="Q151" s="106">
        <v>394</v>
      </c>
      <c r="R151" s="284">
        <f t="shared" si="2"/>
        <v>-3</v>
      </c>
    </row>
    <row r="152" spans="1:18">
      <c r="A152" s="310" t="s">
        <v>339</v>
      </c>
      <c r="B152" s="97">
        <v>840</v>
      </c>
      <c r="C152" s="98">
        <v>1398</v>
      </c>
      <c r="D152" s="98">
        <v>648</v>
      </c>
      <c r="E152" s="99">
        <v>750</v>
      </c>
      <c r="F152" s="107">
        <v>830</v>
      </c>
      <c r="G152" s="105">
        <v>1375</v>
      </c>
      <c r="H152" s="105">
        <v>641</v>
      </c>
      <c r="I152" s="106">
        <v>734</v>
      </c>
      <c r="J152" s="107">
        <v>820</v>
      </c>
      <c r="K152" s="105">
        <v>1332</v>
      </c>
      <c r="L152" s="105">
        <v>625</v>
      </c>
      <c r="M152" s="106">
        <v>707</v>
      </c>
      <c r="N152" s="107">
        <v>790</v>
      </c>
      <c r="O152" s="105">
        <v>1278</v>
      </c>
      <c r="P152" s="105">
        <v>590</v>
      </c>
      <c r="Q152" s="106">
        <v>688</v>
      </c>
      <c r="R152" s="284">
        <f t="shared" si="2"/>
        <v>-54</v>
      </c>
    </row>
    <row r="153" spans="1:18">
      <c r="A153" s="310" t="s">
        <v>345</v>
      </c>
      <c r="B153" s="97">
        <v>964</v>
      </c>
      <c r="C153" s="98">
        <v>1655</v>
      </c>
      <c r="D153" s="98">
        <v>853</v>
      </c>
      <c r="E153" s="99">
        <v>802</v>
      </c>
      <c r="F153" s="107">
        <v>977</v>
      </c>
      <c r="G153" s="105">
        <v>1632</v>
      </c>
      <c r="H153" s="105">
        <v>838</v>
      </c>
      <c r="I153" s="106">
        <v>794</v>
      </c>
      <c r="J153" s="107">
        <v>954</v>
      </c>
      <c r="K153" s="105">
        <v>1586</v>
      </c>
      <c r="L153" s="105">
        <v>824</v>
      </c>
      <c r="M153" s="106">
        <v>762</v>
      </c>
      <c r="N153" s="107">
        <v>989</v>
      </c>
      <c r="O153" s="105">
        <v>1603</v>
      </c>
      <c r="P153" s="105">
        <v>828</v>
      </c>
      <c r="Q153" s="106">
        <v>775</v>
      </c>
      <c r="R153" s="284">
        <f t="shared" si="2"/>
        <v>17</v>
      </c>
    </row>
    <row r="154" spans="1:18">
      <c r="A154" s="310" t="s">
        <v>350</v>
      </c>
      <c r="B154" s="97">
        <v>1458</v>
      </c>
      <c r="C154" s="98">
        <v>2176</v>
      </c>
      <c r="D154" s="98">
        <v>1123</v>
      </c>
      <c r="E154" s="99">
        <v>1053</v>
      </c>
      <c r="F154" s="107">
        <v>1410</v>
      </c>
      <c r="G154" s="105">
        <v>2085</v>
      </c>
      <c r="H154" s="105">
        <v>1076</v>
      </c>
      <c r="I154" s="106">
        <v>1009</v>
      </c>
      <c r="J154" s="107">
        <v>1371</v>
      </c>
      <c r="K154" s="105">
        <v>2015</v>
      </c>
      <c r="L154" s="105">
        <v>1038</v>
      </c>
      <c r="M154" s="106">
        <v>977</v>
      </c>
      <c r="N154" s="107">
        <v>1372</v>
      </c>
      <c r="O154" s="105">
        <v>1999</v>
      </c>
      <c r="P154" s="105">
        <v>1041</v>
      </c>
      <c r="Q154" s="106">
        <v>958</v>
      </c>
      <c r="R154" s="284">
        <f t="shared" si="2"/>
        <v>-16</v>
      </c>
    </row>
    <row r="155" spans="1:18">
      <c r="A155" s="310" t="s">
        <v>354</v>
      </c>
      <c r="B155" s="97">
        <v>1027</v>
      </c>
      <c r="C155" s="98">
        <v>1414</v>
      </c>
      <c r="D155" s="98">
        <v>736</v>
      </c>
      <c r="E155" s="99">
        <v>678</v>
      </c>
      <c r="F155" s="107">
        <v>1010</v>
      </c>
      <c r="G155" s="105">
        <v>1392</v>
      </c>
      <c r="H155" s="105">
        <v>722</v>
      </c>
      <c r="I155" s="106">
        <v>670</v>
      </c>
      <c r="J155" s="107">
        <v>1017</v>
      </c>
      <c r="K155" s="105">
        <v>1405</v>
      </c>
      <c r="L155" s="105">
        <v>735</v>
      </c>
      <c r="M155" s="106">
        <v>670</v>
      </c>
      <c r="N155" s="107">
        <v>1034</v>
      </c>
      <c r="O155" s="105">
        <v>1421</v>
      </c>
      <c r="P155" s="105">
        <v>738</v>
      </c>
      <c r="Q155" s="106">
        <v>683</v>
      </c>
      <c r="R155" s="284">
        <f t="shared" si="2"/>
        <v>16</v>
      </c>
    </row>
    <row r="156" spans="1:18">
      <c r="A156" s="310"/>
      <c r="B156" s="102"/>
      <c r="C156" s="103"/>
      <c r="D156" s="103"/>
      <c r="E156" s="104"/>
      <c r="F156" s="102"/>
      <c r="G156" s="103"/>
      <c r="H156" s="103"/>
      <c r="I156" s="104"/>
      <c r="J156" s="102"/>
      <c r="K156" s="103"/>
      <c r="L156" s="103"/>
      <c r="M156" s="104"/>
      <c r="N156" s="102"/>
      <c r="O156" s="103"/>
      <c r="P156" s="103"/>
      <c r="Q156" s="104"/>
      <c r="R156" s="284"/>
    </row>
    <row r="157" spans="1:18">
      <c r="A157" s="108" t="s">
        <v>500</v>
      </c>
      <c r="B157" s="101">
        <v>17145</v>
      </c>
      <c r="C157" s="100">
        <v>37592</v>
      </c>
      <c r="D157" s="100">
        <v>18053</v>
      </c>
      <c r="E157" s="109">
        <v>19539</v>
      </c>
      <c r="F157" s="95">
        <v>17304</v>
      </c>
      <c r="G157" s="275">
        <v>37563</v>
      </c>
      <c r="H157" s="275">
        <v>18029</v>
      </c>
      <c r="I157" s="96">
        <v>19534</v>
      </c>
      <c r="J157" s="95">
        <v>17520</v>
      </c>
      <c r="K157" s="275">
        <v>37525</v>
      </c>
      <c r="L157" s="275">
        <v>18057</v>
      </c>
      <c r="M157" s="96">
        <v>19468</v>
      </c>
      <c r="N157" s="95">
        <v>17619</v>
      </c>
      <c r="O157" s="275">
        <v>37300</v>
      </c>
      <c r="P157" s="275">
        <v>17862</v>
      </c>
      <c r="Q157" s="96">
        <v>19438</v>
      </c>
      <c r="R157" s="282">
        <f t="shared" si="2"/>
        <v>-225</v>
      </c>
    </row>
    <row r="158" spans="1:18">
      <c r="A158" s="310"/>
      <c r="B158" s="102"/>
      <c r="C158" s="103"/>
      <c r="D158" s="103"/>
      <c r="E158" s="104"/>
      <c r="F158" s="102"/>
      <c r="G158" s="103"/>
      <c r="H158" s="103"/>
      <c r="I158" s="104"/>
      <c r="J158" s="102"/>
      <c r="K158" s="103"/>
      <c r="L158" s="103"/>
      <c r="M158" s="104"/>
      <c r="N158" s="102"/>
      <c r="O158" s="103"/>
      <c r="P158" s="103"/>
      <c r="Q158" s="104"/>
      <c r="R158" s="284"/>
    </row>
    <row r="159" spans="1:18">
      <c r="A159" s="310" t="s">
        <v>364</v>
      </c>
      <c r="B159" s="97">
        <v>2255</v>
      </c>
      <c r="C159" s="98">
        <v>4720</v>
      </c>
      <c r="D159" s="98">
        <v>2281</v>
      </c>
      <c r="E159" s="99">
        <v>2439</v>
      </c>
      <c r="F159" s="107">
        <v>2256</v>
      </c>
      <c r="G159" s="105">
        <v>4651</v>
      </c>
      <c r="H159" s="105">
        <v>2245</v>
      </c>
      <c r="I159" s="106">
        <v>2406</v>
      </c>
      <c r="J159" s="107">
        <v>2283</v>
      </c>
      <c r="K159" s="105">
        <v>4623</v>
      </c>
      <c r="L159" s="105">
        <v>2235</v>
      </c>
      <c r="M159" s="106">
        <v>2388</v>
      </c>
      <c r="N159" s="107">
        <v>2278</v>
      </c>
      <c r="O159" s="105">
        <v>4561</v>
      </c>
      <c r="P159" s="105">
        <v>2204</v>
      </c>
      <c r="Q159" s="106">
        <v>2357</v>
      </c>
      <c r="R159" s="284">
        <f t="shared" si="2"/>
        <v>-62</v>
      </c>
    </row>
    <row r="160" spans="1:18">
      <c r="A160" s="310" t="s">
        <v>368</v>
      </c>
      <c r="B160" s="97">
        <v>497</v>
      </c>
      <c r="C160" s="98">
        <v>1004</v>
      </c>
      <c r="D160" s="98">
        <v>482</v>
      </c>
      <c r="E160" s="99">
        <v>522</v>
      </c>
      <c r="F160" s="107">
        <v>607</v>
      </c>
      <c r="G160" s="105">
        <v>1276</v>
      </c>
      <c r="H160" s="105">
        <v>612</v>
      </c>
      <c r="I160" s="106">
        <v>664</v>
      </c>
      <c r="J160" s="107">
        <v>619</v>
      </c>
      <c r="K160" s="105">
        <v>1293</v>
      </c>
      <c r="L160" s="105">
        <v>615</v>
      </c>
      <c r="M160" s="106">
        <v>678</v>
      </c>
      <c r="N160" s="107">
        <v>626</v>
      </c>
      <c r="O160" s="105">
        <v>1313</v>
      </c>
      <c r="P160" s="105">
        <v>622</v>
      </c>
      <c r="Q160" s="106">
        <v>691</v>
      </c>
      <c r="R160" s="284">
        <f t="shared" si="2"/>
        <v>20</v>
      </c>
    </row>
    <row r="161" spans="1:18">
      <c r="A161" s="310" t="s">
        <v>147</v>
      </c>
      <c r="B161" s="97">
        <v>619</v>
      </c>
      <c r="C161" s="98">
        <v>1313</v>
      </c>
      <c r="D161" s="98">
        <v>645</v>
      </c>
      <c r="E161" s="99">
        <v>668</v>
      </c>
      <c r="F161" s="107">
        <v>627</v>
      </c>
      <c r="G161" s="105">
        <v>1333</v>
      </c>
      <c r="H161" s="105">
        <v>654</v>
      </c>
      <c r="I161" s="106">
        <v>679</v>
      </c>
      <c r="J161" s="107">
        <v>636</v>
      </c>
      <c r="K161" s="105">
        <v>1322</v>
      </c>
      <c r="L161" s="105">
        <v>655</v>
      </c>
      <c r="M161" s="106">
        <v>667</v>
      </c>
      <c r="N161" s="107">
        <v>637</v>
      </c>
      <c r="O161" s="105">
        <v>1317</v>
      </c>
      <c r="P161" s="105">
        <v>645</v>
      </c>
      <c r="Q161" s="106">
        <v>672</v>
      </c>
      <c r="R161" s="284">
        <f t="shared" si="2"/>
        <v>-5</v>
      </c>
    </row>
    <row r="162" spans="1:18">
      <c r="A162" s="310" t="s">
        <v>153</v>
      </c>
      <c r="B162" s="97">
        <v>444</v>
      </c>
      <c r="C162" s="98">
        <v>914</v>
      </c>
      <c r="D162" s="98">
        <v>453</v>
      </c>
      <c r="E162" s="99">
        <v>461</v>
      </c>
      <c r="F162" s="107">
        <v>453</v>
      </c>
      <c r="G162" s="105">
        <v>913</v>
      </c>
      <c r="H162" s="105">
        <v>455</v>
      </c>
      <c r="I162" s="106">
        <v>458</v>
      </c>
      <c r="J162" s="107">
        <v>451</v>
      </c>
      <c r="K162" s="105">
        <v>908</v>
      </c>
      <c r="L162" s="105">
        <v>446</v>
      </c>
      <c r="M162" s="106">
        <v>462</v>
      </c>
      <c r="N162" s="107">
        <v>449</v>
      </c>
      <c r="O162" s="105">
        <v>906</v>
      </c>
      <c r="P162" s="105">
        <v>441</v>
      </c>
      <c r="Q162" s="106">
        <v>465</v>
      </c>
      <c r="R162" s="284">
        <f t="shared" si="2"/>
        <v>-2</v>
      </c>
    </row>
    <row r="163" spans="1:18">
      <c r="A163" s="310" t="s">
        <v>158</v>
      </c>
      <c r="B163" s="97">
        <v>2595</v>
      </c>
      <c r="C163" s="98">
        <v>5830</v>
      </c>
      <c r="D163" s="98">
        <v>2816</v>
      </c>
      <c r="E163" s="99">
        <v>3014</v>
      </c>
      <c r="F163" s="107">
        <v>2582</v>
      </c>
      <c r="G163" s="105">
        <v>5724</v>
      </c>
      <c r="H163" s="105">
        <v>2763</v>
      </c>
      <c r="I163" s="106">
        <v>2961</v>
      </c>
      <c r="J163" s="107">
        <v>2625</v>
      </c>
      <c r="K163" s="105">
        <v>5766</v>
      </c>
      <c r="L163" s="105">
        <v>2774</v>
      </c>
      <c r="M163" s="106">
        <v>2992</v>
      </c>
      <c r="N163" s="107">
        <v>2648</v>
      </c>
      <c r="O163" s="105">
        <v>5770</v>
      </c>
      <c r="P163" s="105">
        <v>2790</v>
      </c>
      <c r="Q163" s="106">
        <v>2980</v>
      </c>
      <c r="R163" s="284">
        <f t="shared" si="2"/>
        <v>4</v>
      </c>
    </row>
    <row r="164" spans="1:18">
      <c r="A164" s="310" t="s">
        <v>162</v>
      </c>
      <c r="B164" s="97">
        <v>3733</v>
      </c>
      <c r="C164" s="98">
        <v>8384</v>
      </c>
      <c r="D164" s="98">
        <v>4054</v>
      </c>
      <c r="E164" s="99">
        <v>4330</v>
      </c>
      <c r="F164" s="107">
        <v>3784</v>
      </c>
      <c r="G164" s="105">
        <v>8369</v>
      </c>
      <c r="H164" s="105">
        <v>4046</v>
      </c>
      <c r="I164" s="106">
        <v>4323</v>
      </c>
      <c r="J164" s="107">
        <v>3796</v>
      </c>
      <c r="K164" s="105">
        <v>8269</v>
      </c>
      <c r="L164" s="105">
        <v>4025</v>
      </c>
      <c r="M164" s="106">
        <v>4244</v>
      </c>
      <c r="N164" s="107">
        <v>3786</v>
      </c>
      <c r="O164" s="105">
        <v>8139</v>
      </c>
      <c r="P164" s="105">
        <v>3922</v>
      </c>
      <c r="Q164" s="106">
        <v>4217</v>
      </c>
      <c r="R164" s="284">
        <f t="shared" si="2"/>
        <v>-130</v>
      </c>
    </row>
    <row r="165" spans="1:18">
      <c r="A165" s="310" t="s">
        <v>167</v>
      </c>
      <c r="B165" s="97">
        <v>3558</v>
      </c>
      <c r="C165" s="98">
        <v>8178</v>
      </c>
      <c r="D165" s="98">
        <v>3950</v>
      </c>
      <c r="E165" s="99">
        <v>4228</v>
      </c>
      <c r="F165" s="107">
        <v>3601</v>
      </c>
      <c r="G165" s="105">
        <v>8217</v>
      </c>
      <c r="H165" s="105">
        <v>3960</v>
      </c>
      <c r="I165" s="106">
        <v>4257</v>
      </c>
      <c r="J165" s="107">
        <v>3696</v>
      </c>
      <c r="K165" s="105">
        <v>8335</v>
      </c>
      <c r="L165" s="105">
        <v>4002</v>
      </c>
      <c r="M165" s="106">
        <v>4333</v>
      </c>
      <c r="N165" s="107">
        <v>3760</v>
      </c>
      <c r="O165" s="105">
        <v>8349</v>
      </c>
      <c r="P165" s="105">
        <v>3994</v>
      </c>
      <c r="Q165" s="106">
        <v>4355</v>
      </c>
      <c r="R165" s="284">
        <f t="shared" si="2"/>
        <v>14</v>
      </c>
    </row>
    <row r="166" spans="1:18">
      <c r="A166" s="310" t="s">
        <v>171</v>
      </c>
      <c r="B166" s="97">
        <v>3444</v>
      </c>
      <c r="C166" s="98">
        <v>7249</v>
      </c>
      <c r="D166" s="98">
        <v>3372</v>
      </c>
      <c r="E166" s="99">
        <v>3877</v>
      </c>
      <c r="F166" s="107">
        <v>3394</v>
      </c>
      <c r="G166" s="105">
        <v>7080</v>
      </c>
      <c r="H166" s="105">
        <v>3294</v>
      </c>
      <c r="I166" s="106">
        <v>3786</v>
      </c>
      <c r="J166" s="107">
        <v>3414</v>
      </c>
      <c r="K166" s="105">
        <v>7009</v>
      </c>
      <c r="L166" s="105">
        <v>3305</v>
      </c>
      <c r="M166" s="106">
        <v>3704</v>
      </c>
      <c r="N166" s="107">
        <v>3435</v>
      </c>
      <c r="O166" s="105">
        <v>6945</v>
      </c>
      <c r="P166" s="105">
        <v>3244</v>
      </c>
      <c r="Q166" s="106">
        <v>3701</v>
      </c>
      <c r="R166" s="284">
        <f t="shared" si="2"/>
        <v>-64</v>
      </c>
    </row>
    <row r="167" spans="1:18">
      <c r="A167" s="310"/>
      <c r="B167" s="102"/>
      <c r="C167" s="103"/>
      <c r="D167" s="103"/>
      <c r="E167" s="104"/>
      <c r="F167" s="102"/>
      <c r="G167" s="103"/>
      <c r="H167" s="103"/>
      <c r="I167" s="104"/>
      <c r="J167" s="102"/>
      <c r="K167" s="103"/>
      <c r="L167" s="103"/>
      <c r="M167" s="104"/>
      <c r="N167" s="102"/>
      <c r="O167" s="103"/>
      <c r="P167" s="103"/>
      <c r="Q167" s="104"/>
      <c r="R167" s="284"/>
    </row>
    <row r="168" spans="1:18">
      <c r="A168" s="108" t="s">
        <v>476</v>
      </c>
      <c r="B168" s="101">
        <v>14900</v>
      </c>
      <c r="C168" s="100">
        <v>31704</v>
      </c>
      <c r="D168" s="100">
        <v>15209</v>
      </c>
      <c r="E168" s="109">
        <v>16495</v>
      </c>
      <c r="F168" s="95">
        <v>15004</v>
      </c>
      <c r="G168" s="275">
        <v>31579</v>
      </c>
      <c r="H168" s="275">
        <v>15130</v>
      </c>
      <c r="I168" s="96">
        <v>16449</v>
      </c>
      <c r="J168" s="95">
        <v>15129</v>
      </c>
      <c r="K168" s="275">
        <v>31525</v>
      </c>
      <c r="L168" s="275">
        <v>15105</v>
      </c>
      <c r="M168" s="96">
        <v>16420</v>
      </c>
      <c r="N168" s="95">
        <v>15265</v>
      </c>
      <c r="O168" s="275">
        <v>31440</v>
      </c>
      <c r="P168" s="275">
        <v>15046</v>
      </c>
      <c r="Q168" s="96">
        <v>16394</v>
      </c>
      <c r="R168" s="282">
        <f t="shared" si="2"/>
        <v>-85</v>
      </c>
    </row>
    <row r="169" spans="1:18">
      <c r="A169" s="310"/>
      <c r="B169" s="102"/>
      <c r="C169" s="103"/>
      <c r="D169" s="103"/>
      <c r="E169" s="104"/>
      <c r="F169" s="102"/>
      <c r="G169" s="103"/>
      <c r="H169" s="103"/>
      <c r="I169" s="104"/>
      <c r="J169" s="102"/>
      <c r="K169" s="103"/>
      <c r="L169" s="103"/>
      <c r="M169" s="104"/>
      <c r="N169" s="102"/>
      <c r="O169" s="103"/>
      <c r="P169" s="103"/>
      <c r="Q169" s="104"/>
      <c r="R169" s="284"/>
    </row>
    <row r="170" spans="1:18">
      <c r="A170" s="310" t="s">
        <v>192</v>
      </c>
      <c r="B170" s="97">
        <v>14900</v>
      </c>
      <c r="C170" s="98">
        <v>31704</v>
      </c>
      <c r="D170" s="98">
        <v>15209</v>
      </c>
      <c r="E170" s="99">
        <v>16495</v>
      </c>
      <c r="F170" s="107">
        <v>15004</v>
      </c>
      <c r="G170" s="105">
        <v>31579</v>
      </c>
      <c r="H170" s="105">
        <v>15130</v>
      </c>
      <c r="I170" s="106">
        <v>16449</v>
      </c>
      <c r="J170" s="107">
        <v>15129</v>
      </c>
      <c r="K170" s="105">
        <v>31525</v>
      </c>
      <c r="L170" s="105">
        <v>15105</v>
      </c>
      <c r="M170" s="106">
        <v>16420</v>
      </c>
      <c r="N170" s="107">
        <v>15265</v>
      </c>
      <c r="O170" s="105">
        <v>31440</v>
      </c>
      <c r="P170" s="105">
        <v>15046</v>
      </c>
      <c r="Q170" s="106">
        <v>16394</v>
      </c>
      <c r="R170" s="284">
        <f t="shared" si="2"/>
        <v>-85</v>
      </c>
    </row>
    <row r="171" spans="1:18">
      <c r="A171" s="310"/>
      <c r="B171" s="102"/>
      <c r="C171" s="103"/>
      <c r="D171" s="103"/>
      <c r="E171" s="104"/>
      <c r="F171" s="102"/>
      <c r="G171" s="103"/>
      <c r="H171" s="103"/>
      <c r="I171" s="104"/>
      <c r="J171" s="102"/>
      <c r="K171" s="103"/>
      <c r="L171" s="103"/>
      <c r="M171" s="104"/>
      <c r="N171" s="102"/>
      <c r="O171" s="103"/>
      <c r="P171" s="103"/>
      <c r="Q171" s="104"/>
      <c r="R171" s="284"/>
    </row>
    <row r="172" spans="1:18">
      <c r="A172" s="108" t="s">
        <v>203</v>
      </c>
      <c r="B172" s="101">
        <v>10102</v>
      </c>
      <c r="C172" s="100">
        <v>21844</v>
      </c>
      <c r="D172" s="100">
        <v>10484</v>
      </c>
      <c r="E172" s="109">
        <v>11360</v>
      </c>
      <c r="F172" s="95">
        <v>10098</v>
      </c>
      <c r="G172" s="275">
        <v>21662</v>
      </c>
      <c r="H172" s="275">
        <v>10382</v>
      </c>
      <c r="I172" s="96">
        <v>11280</v>
      </c>
      <c r="J172" s="95">
        <v>10157</v>
      </c>
      <c r="K172" s="275">
        <v>21532</v>
      </c>
      <c r="L172" s="275">
        <v>10326</v>
      </c>
      <c r="M172" s="96">
        <v>11206</v>
      </c>
      <c r="N172" s="95">
        <v>10277</v>
      </c>
      <c r="O172" s="275">
        <v>21554</v>
      </c>
      <c r="P172" s="275">
        <v>10334</v>
      </c>
      <c r="Q172" s="96">
        <v>11220</v>
      </c>
      <c r="R172" s="282">
        <f t="shared" si="2"/>
        <v>22</v>
      </c>
    </row>
    <row r="173" spans="1:18">
      <c r="A173" s="310"/>
      <c r="B173" s="102"/>
      <c r="C173" s="103"/>
      <c r="D173" s="103"/>
      <c r="E173" s="104"/>
      <c r="F173" s="102"/>
      <c r="G173" s="103"/>
      <c r="H173" s="103"/>
      <c r="I173" s="104"/>
      <c r="J173" s="102"/>
      <c r="K173" s="103"/>
      <c r="L173" s="103"/>
      <c r="M173" s="104"/>
      <c r="N173" s="102"/>
      <c r="O173" s="103"/>
      <c r="P173" s="103"/>
      <c r="Q173" s="104"/>
      <c r="R173" s="284"/>
    </row>
    <row r="174" spans="1:18">
      <c r="A174" s="310" t="s">
        <v>214</v>
      </c>
      <c r="B174" s="97">
        <v>2210</v>
      </c>
      <c r="C174" s="98">
        <v>4799</v>
      </c>
      <c r="D174" s="98">
        <v>2385</v>
      </c>
      <c r="E174" s="99">
        <v>2414</v>
      </c>
      <c r="F174" s="107">
        <v>2205</v>
      </c>
      <c r="G174" s="105">
        <v>4780</v>
      </c>
      <c r="H174" s="105">
        <v>2400</v>
      </c>
      <c r="I174" s="106">
        <v>2380</v>
      </c>
      <c r="J174" s="107">
        <v>2224</v>
      </c>
      <c r="K174" s="105">
        <v>4760</v>
      </c>
      <c r="L174" s="105">
        <v>2399</v>
      </c>
      <c r="M174" s="106">
        <v>2361</v>
      </c>
      <c r="N174" s="107">
        <v>2276</v>
      </c>
      <c r="O174" s="105">
        <v>4813</v>
      </c>
      <c r="P174" s="105">
        <v>2431</v>
      </c>
      <c r="Q174" s="106">
        <v>2382</v>
      </c>
      <c r="R174" s="284">
        <f t="shared" si="2"/>
        <v>53</v>
      </c>
    </row>
    <row r="175" spans="1:18">
      <c r="A175" s="310" t="s">
        <v>219</v>
      </c>
      <c r="B175" s="97">
        <v>2165</v>
      </c>
      <c r="C175" s="98">
        <v>5181</v>
      </c>
      <c r="D175" s="98">
        <v>2566</v>
      </c>
      <c r="E175" s="99">
        <v>2615</v>
      </c>
      <c r="F175" s="107">
        <v>2174</v>
      </c>
      <c r="G175" s="105">
        <v>5169</v>
      </c>
      <c r="H175" s="105">
        <v>2547</v>
      </c>
      <c r="I175" s="106">
        <v>2622</v>
      </c>
      <c r="J175" s="107">
        <v>2216</v>
      </c>
      <c r="K175" s="105">
        <v>5223</v>
      </c>
      <c r="L175" s="105">
        <v>2563</v>
      </c>
      <c r="M175" s="106">
        <v>2660</v>
      </c>
      <c r="N175" s="107">
        <v>2295</v>
      </c>
      <c r="O175" s="105">
        <v>5356</v>
      </c>
      <c r="P175" s="105">
        <v>2620</v>
      </c>
      <c r="Q175" s="106">
        <v>2736</v>
      </c>
      <c r="R175" s="284">
        <f t="shared" si="2"/>
        <v>133</v>
      </c>
    </row>
    <row r="176" spans="1:18">
      <c r="A176" s="310" t="s">
        <v>224</v>
      </c>
      <c r="B176" s="97">
        <v>5727</v>
      </c>
      <c r="C176" s="98">
        <v>11864</v>
      </c>
      <c r="D176" s="98">
        <v>5533</v>
      </c>
      <c r="E176" s="99">
        <v>6331</v>
      </c>
      <c r="F176" s="107">
        <v>5719</v>
      </c>
      <c r="G176" s="105">
        <v>11713</v>
      </c>
      <c r="H176" s="105">
        <v>5435</v>
      </c>
      <c r="I176" s="106">
        <v>6278</v>
      </c>
      <c r="J176" s="107">
        <v>5717</v>
      </c>
      <c r="K176" s="105">
        <v>11549</v>
      </c>
      <c r="L176" s="105">
        <v>5364</v>
      </c>
      <c r="M176" s="106">
        <v>6185</v>
      </c>
      <c r="N176" s="107">
        <v>5706</v>
      </c>
      <c r="O176" s="105">
        <v>11385</v>
      </c>
      <c r="P176" s="105">
        <v>5283</v>
      </c>
      <c r="Q176" s="106">
        <v>6102</v>
      </c>
      <c r="R176" s="284">
        <f t="shared" si="2"/>
        <v>-164</v>
      </c>
    </row>
    <row r="177" spans="1:18">
      <c r="A177" s="310"/>
      <c r="B177" s="102"/>
      <c r="C177" s="103"/>
      <c r="D177" s="103"/>
      <c r="E177" s="104"/>
      <c r="F177" s="102"/>
      <c r="G177" s="103"/>
      <c r="H177" s="103"/>
      <c r="I177" s="104"/>
      <c r="J177" s="102"/>
      <c r="K177" s="103"/>
      <c r="L177" s="103"/>
      <c r="M177" s="104"/>
      <c r="N177" s="102"/>
      <c r="O177" s="103"/>
      <c r="P177" s="103"/>
      <c r="Q177" s="104"/>
      <c r="R177" s="284"/>
    </row>
    <row r="178" spans="1:18">
      <c r="A178" s="108" t="s">
        <v>481</v>
      </c>
      <c r="B178" s="101">
        <v>9495</v>
      </c>
      <c r="C178" s="100">
        <v>18954</v>
      </c>
      <c r="D178" s="100">
        <v>9057</v>
      </c>
      <c r="E178" s="109">
        <v>9897</v>
      </c>
      <c r="F178" s="95">
        <v>9476</v>
      </c>
      <c r="G178" s="275">
        <v>18650</v>
      </c>
      <c r="H178" s="275">
        <v>8912</v>
      </c>
      <c r="I178" s="96">
        <v>9738</v>
      </c>
      <c r="J178" s="95">
        <v>9456</v>
      </c>
      <c r="K178" s="275">
        <v>18356</v>
      </c>
      <c r="L178" s="275">
        <v>8805</v>
      </c>
      <c r="M178" s="96">
        <v>9551</v>
      </c>
      <c r="N178" s="95">
        <v>9449</v>
      </c>
      <c r="O178" s="275">
        <v>18057</v>
      </c>
      <c r="P178" s="275">
        <v>8627</v>
      </c>
      <c r="Q178" s="96">
        <v>9430</v>
      </c>
      <c r="R178" s="282">
        <f t="shared" si="2"/>
        <v>-299</v>
      </c>
    </row>
    <row r="179" spans="1:18">
      <c r="A179" s="310"/>
      <c r="B179" s="102"/>
      <c r="C179" s="103"/>
      <c r="D179" s="103"/>
      <c r="E179" s="104"/>
      <c r="F179" s="102"/>
      <c r="G179" s="103"/>
      <c r="H179" s="103"/>
      <c r="I179" s="104"/>
      <c r="J179" s="102"/>
      <c r="K179" s="103"/>
      <c r="L179" s="103"/>
      <c r="M179" s="104"/>
      <c r="N179" s="102"/>
      <c r="O179" s="103"/>
      <c r="P179" s="103"/>
      <c r="Q179" s="104"/>
      <c r="R179" s="284"/>
    </row>
    <row r="180" spans="1:18">
      <c r="A180" s="310" t="s">
        <v>244</v>
      </c>
      <c r="B180" s="97">
        <v>1503</v>
      </c>
      <c r="C180" s="98">
        <v>3172</v>
      </c>
      <c r="D180" s="98">
        <v>1502</v>
      </c>
      <c r="E180" s="99">
        <v>1670</v>
      </c>
      <c r="F180" s="107">
        <v>1482</v>
      </c>
      <c r="G180" s="105">
        <v>3101</v>
      </c>
      <c r="H180" s="105">
        <v>1480</v>
      </c>
      <c r="I180" s="106">
        <v>1621</v>
      </c>
      <c r="J180" s="107">
        <v>1508</v>
      </c>
      <c r="K180" s="105">
        <v>3110</v>
      </c>
      <c r="L180" s="105">
        <v>1480</v>
      </c>
      <c r="M180" s="106">
        <v>1630</v>
      </c>
      <c r="N180" s="107">
        <v>1521</v>
      </c>
      <c r="O180" s="105">
        <v>3085</v>
      </c>
      <c r="P180" s="105">
        <v>1481</v>
      </c>
      <c r="Q180" s="106">
        <v>1604</v>
      </c>
      <c r="R180" s="284">
        <f t="shared" si="2"/>
        <v>-25</v>
      </c>
    </row>
    <row r="181" spans="1:18">
      <c r="A181" s="310" t="s">
        <v>249</v>
      </c>
      <c r="B181" s="97">
        <v>876</v>
      </c>
      <c r="C181" s="98">
        <v>1795</v>
      </c>
      <c r="D181" s="98">
        <v>857</v>
      </c>
      <c r="E181" s="99">
        <v>938</v>
      </c>
      <c r="F181" s="107">
        <v>871</v>
      </c>
      <c r="G181" s="105">
        <v>1750</v>
      </c>
      <c r="H181" s="105">
        <v>839</v>
      </c>
      <c r="I181" s="106">
        <v>911</v>
      </c>
      <c r="J181" s="107">
        <v>864</v>
      </c>
      <c r="K181" s="105">
        <v>1714</v>
      </c>
      <c r="L181" s="105">
        <v>831</v>
      </c>
      <c r="M181" s="106">
        <v>883</v>
      </c>
      <c r="N181" s="107">
        <v>871</v>
      </c>
      <c r="O181" s="105">
        <v>1710</v>
      </c>
      <c r="P181" s="105">
        <v>832</v>
      </c>
      <c r="Q181" s="106">
        <v>878</v>
      </c>
      <c r="R181" s="284">
        <f t="shared" si="2"/>
        <v>-4</v>
      </c>
    </row>
    <row r="182" spans="1:18">
      <c r="A182" s="310" t="s">
        <v>254</v>
      </c>
      <c r="B182" s="97">
        <v>7116</v>
      </c>
      <c r="C182" s="98">
        <v>13987</v>
      </c>
      <c r="D182" s="98">
        <v>6698</v>
      </c>
      <c r="E182" s="99">
        <v>7289</v>
      </c>
      <c r="F182" s="107">
        <v>7123</v>
      </c>
      <c r="G182" s="105">
        <v>13799</v>
      </c>
      <c r="H182" s="105">
        <v>6593</v>
      </c>
      <c r="I182" s="106">
        <v>7206</v>
      </c>
      <c r="J182" s="107">
        <v>7084</v>
      </c>
      <c r="K182" s="105">
        <v>13532</v>
      </c>
      <c r="L182" s="105">
        <v>6494</v>
      </c>
      <c r="M182" s="106">
        <v>7038</v>
      </c>
      <c r="N182" s="107">
        <v>7057</v>
      </c>
      <c r="O182" s="105">
        <v>13262</v>
      </c>
      <c r="P182" s="105">
        <v>6314</v>
      </c>
      <c r="Q182" s="106">
        <v>6948</v>
      </c>
      <c r="R182" s="284">
        <f t="shared" si="2"/>
        <v>-270</v>
      </c>
    </row>
    <row r="183" spans="1:18">
      <c r="A183" s="313"/>
      <c r="B183" s="102"/>
      <c r="C183" s="103"/>
      <c r="D183" s="103"/>
      <c r="E183" s="104"/>
      <c r="F183" s="102"/>
      <c r="G183" s="103"/>
      <c r="H183" s="103"/>
      <c r="I183" s="104"/>
      <c r="J183" s="102"/>
      <c r="K183" s="103"/>
      <c r="L183" s="103"/>
      <c r="M183" s="104"/>
      <c r="N183" s="102"/>
      <c r="O183" s="103"/>
      <c r="P183" s="103"/>
      <c r="Q183" s="104"/>
      <c r="R183" s="284"/>
    </row>
    <row r="184" spans="1:18">
      <c r="A184" s="108" t="s">
        <v>264</v>
      </c>
      <c r="B184" s="101">
        <v>104372</v>
      </c>
      <c r="C184" s="100">
        <v>230279</v>
      </c>
      <c r="D184" s="100">
        <v>111557</v>
      </c>
      <c r="E184" s="109">
        <v>118722</v>
      </c>
      <c r="F184" s="95">
        <v>105116</v>
      </c>
      <c r="G184" s="275">
        <v>229207</v>
      </c>
      <c r="H184" s="275">
        <v>111071</v>
      </c>
      <c r="I184" s="96">
        <v>118136</v>
      </c>
      <c r="J184" s="95">
        <v>105906</v>
      </c>
      <c r="K184" s="275">
        <v>228142</v>
      </c>
      <c r="L184" s="275">
        <v>110665</v>
      </c>
      <c r="M184" s="96">
        <v>117477</v>
      </c>
      <c r="N184" s="95">
        <v>106744</v>
      </c>
      <c r="O184" s="275">
        <v>227114</v>
      </c>
      <c r="P184" s="275">
        <v>110204</v>
      </c>
      <c r="Q184" s="96">
        <v>116910</v>
      </c>
      <c r="R184" s="282">
        <f t="shared" si="2"/>
        <v>-1028</v>
      </c>
    </row>
    <row r="185" spans="1:18">
      <c r="A185" s="310"/>
      <c r="B185" s="102"/>
      <c r="C185" s="103"/>
      <c r="D185" s="103"/>
      <c r="E185" s="104"/>
      <c r="F185" s="102"/>
      <c r="G185" s="103"/>
      <c r="H185" s="103"/>
      <c r="I185" s="104"/>
      <c r="J185" s="102"/>
      <c r="K185" s="103"/>
      <c r="L185" s="103"/>
      <c r="M185" s="104"/>
      <c r="N185" s="102"/>
      <c r="O185" s="103"/>
      <c r="P185" s="103"/>
      <c r="Q185" s="104"/>
      <c r="R185" s="284"/>
    </row>
    <row r="186" spans="1:18">
      <c r="A186" s="310"/>
      <c r="B186" s="102"/>
      <c r="C186" s="103"/>
      <c r="D186" s="103"/>
      <c r="E186" s="104"/>
      <c r="F186" s="102"/>
      <c r="G186" s="103"/>
      <c r="H186" s="103"/>
      <c r="I186" s="104"/>
      <c r="J186" s="102"/>
      <c r="K186" s="103"/>
      <c r="L186" s="103"/>
      <c r="M186" s="104"/>
      <c r="N186" s="102"/>
      <c r="O186" s="103"/>
      <c r="P186" s="103"/>
      <c r="Q186" s="104"/>
      <c r="R186" s="284"/>
    </row>
    <row r="187" spans="1:18">
      <c r="A187" s="108" t="s">
        <v>485</v>
      </c>
      <c r="B187" s="101">
        <v>2062</v>
      </c>
      <c r="C187" s="100">
        <v>4172</v>
      </c>
      <c r="D187" s="100">
        <v>2018</v>
      </c>
      <c r="E187" s="109">
        <v>2154</v>
      </c>
      <c r="F187" s="95">
        <v>2079</v>
      </c>
      <c r="G187" s="275">
        <v>4140</v>
      </c>
      <c r="H187" s="275">
        <v>2000</v>
      </c>
      <c r="I187" s="96">
        <v>2140</v>
      </c>
      <c r="J187" s="95">
        <v>2082</v>
      </c>
      <c r="K187" s="275">
        <v>4096</v>
      </c>
      <c r="L187" s="275">
        <v>1974</v>
      </c>
      <c r="M187" s="96">
        <v>2122</v>
      </c>
      <c r="N187" s="95">
        <v>2095</v>
      </c>
      <c r="O187" s="275">
        <v>4051</v>
      </c>
      <c r="P187" s="275">
        <v>1939</v>
      </c>
      <c r="Q187" s="96">
        <v>2112</v>
      </c>
      <c r="R187" s="282">
        <f t="shared" si="2"/>
        <v>-45</v>
      </c>
    </row>
    <row r="188" spans="1:18">
      <c r="A188" s="310"/>
      <c r="B188" s="102"/>
      <c r="C188" s="103"/>
      <c r="D188" s="103"/>
      <c r="E188" s="104"/>
      <c r="F188" s="102"/>
      <c r="G188" s="103"/>
      <c r="H188" s="103"/>
      <c r="I188" s="104"/>
      <c r="J188" s="102"/>
      <c r="K188" s="103"/>
      <c r="L188" s="103"/>
      <c r="M188" s="104"/>
      <c r="N188" s="102"/>
      <c r="O188" s="103"/>
      <c r="P188" s="103"/>
      <c r="Q188" s="104"/>
      <c r="R188" s="284"/>
    </row>
    <row r="189" spans="1:18">
      <c r="A189" s="310" t="s">
        <v>285</v>
      </c>
      <c r="B189" s="97">
        <v>602</v>
      </c>
      <c r="C189" s="98">
        <v>1268</v>
      </c>
      <c r="D189" s="98">
        <v>611</v>
      </c>
      <c r="E189" s="99">
        <v>657</v>
      </c>
      <c r="F189" s="107">
        <v>613</v>
      </c>
      <c r="G189" s="105">
        <v>1264</v>
      </c>
      <c r="H189" s="105">
        <v>612</v>
      </c>
      <c r="I189" s="106">
        <v>652</v>
      </c>
      <c r="J189" s="107">
        <v>608</v>
      </c>
      <c r="K189" s="105">
        <v>1237</v>
      </c>
      <c r="L189" s="105">
        <v>596</v>
      </c>
      <c r="M189" s="106">
        <v>641</v>
      </c>
      <c r="N189" s="107">
        <v>610</v>
      </c>
      <c r="O189" s="105">
        <v>1219</v>
      </c>
      <c r="P189" s="105">
        <v>578</v>
      </c>
      <c r="Q189" s="106">
        <v>641</v>
      </c>
      <c r="R189" s="284">
        <f t="shared" si="2"/>
        <v>-18</v>
      </c>
    </row>
    <row r="190" spans="1:18">
      <c r="A190" s="310" t="s">
        <v>290</v>
      </c>
      <c r="B190" s="97">
        <v>955</v>
      </c>
      <c r="C190" s="98">
        <v>1898</v>
      </c>
      <c r="D190" s="98">
        <v>943</v>
      </c>
      <c r="E190" s="99">
        <v>955</v>
      </c>
      <c r="F190" s="107">
        <v>962</v>
      </c>
      <c r="G190" s="105">
        <v>1874</v>
      </c>
      <c r="H190" s="105">
        <v>927</v>
      </c>
      <c r="I190" s="106">
        <v>947</v>
      </c>
      <c r="J190" s="107">
        <v>975</v>
      </c>
      <c r="K190" s="105">
        <v>1882</v>
      </c>
      <c r="L190" s="105">
        <v>937</v>
      </c>
      <c r="M190" s="106">
        <v>945</v>
      </c>
      <c r="N190" s="107">
        <v>983</v>
      </c>
      <c r="O190" s="105">
        <v>1872</v>
      </c>
      <c r="P190" s="105">
        <v>933</v>
      </c>
      <c r="Q190" s="106">
        <v>939</v>
      </c>
      <c r="R190" s="284">
        <f t="shared" si="2"/>
        <v>-10</v>
      </c>
    </row>
    <row r="191" spans="1:18">
      <c r="A191" s="310" t="s">
        <v>489</v>
      </c>
      <c r="B191" s="97">
        <v>505</v>
      </c>
      <c r="C191" s="98">
        <v>1006</v>
      </c>
      <c r="D191" s="98">
        <v>464</v>
      </c>
      <c r="E191" s="99">
        <v>542</v>
      </c>
      <c r="F191" s="107">
        <v>504</v>
      </c>
      <c r="G191" s="105">
        <v>1002</v>
      </c>
      <c r="H191" s="105">
        <v>461</v>
      </c>
      <c r="I191" s="106">
        <v>541</v>
      </c>
      <c r="J191" s="107">
        <v>499</v>
      </c>
      <c r="K191" s="105">
        <v>977</v>
      </c>
      <c r="L191" s="105">
        <v>441</v>
      </c>
      <c r="M191" s="106">
        <v>536</v>
      </c>
      <c r="N191" s="107">
        <v>502</v>
      </c>
      <c r="O191" s="105">
        <v>960</v>
      </c>
      <c r="P191" s="105">
        <v>428</v>
      </c>
      <c r="Q191" s="106">
        <v>532</v>
      </c>
      <c r="R191" s="284">
        <f t="shared" si="2"/>
        <v>-17</v>
      </c>
    </row>
    <row r="192" spans="1:18">
      <c r="A192" s="310"/>
      <c r="B192" s="102"/>
      <c r="C192" s="103"/>
      <c r="D192" s="103"/>
      <c r="E192" s="104"/>
      <c r="F192" s="102"/>
      <c r="G192" s="103"/>
      <c r="H192" s="103"/>
      <c r="I192" s="104"/>
      <c r="J192" s="102"/>
      <c r="K192" s="103"/>
      <c r="L192" s="103"/>
      <c r="M192" s="104"/>
      <c r="N192" s="102"/>
      <c r="O192" s="103"/>
      <c r="P192" s="103"/>
      <c r="Q192" s="104"/>
      <c r="R192" s="284"/>
    </row>
    <row r="193" spans="1:18">
      <c r="A193" s="108" t="s">
        <v>492</v>
      </c>
      <c r="B193" s="101">
        <v>5393</v>
      </c>
      <c r="C193" s="100">
        <v>10511</v>
      </c>
      <c r="D193" s="100">
        <v>4923</v>
      </c>
      <c r="E193" s="109">
        <v>5588</v>
      </c>
      <c r="F193" s="95">
        <v>5486</v>
      </c>
      <c r="G193" s="275">
        <v>10639</v>
      </c>
      <c r="H193" s="275">
        <v>4983</v>
      </c>
      <c r="I193" s="96">
        <v>5656</v>
      </c>
      <c r="J193" s="95">
        <v>5529</v>
      </c>
      <c r="K193" s="275">
        <v>10696</v>
      </c>
      <c r="L193" s="275">
        <v>5044</v>
      </c>
      <c r="M193" s="96">
        <v>5652</v>
      </c>
      <c r="N193" s="95">
        <v>5675</v>
      </c>
      <c r="O193" s="275">
        <v>10810</v>
      </c>
      <c r="P193" s="275">
        <v>5116</v>
      </c>
      <c r="Q193" s="96">
        <v>5694</v>
      </c>
      <c r="R193" s="282">
        <f t="shared" si="2"/>
        <v>114</v>
      </c>
    </row>
    <row r="194" spans="1:18">
      <c r="A194" s="310"/>
      <c r="B194" s="102"/>
      <c r="C194" s="103"/>
      <c r="D194" s="103"/>
      <c r="E194" s="104"/>
      <c r="F194" s="102"/>
      <c r="G194" s="103"/>
      <c r="H194" s="103"/>
      <c r="I194" s="104"/>
      <c r="J194" s="102"/>
      <c r="K194" s="103"/>
      <c r="L194" s="103"/>
      <c r="M194" s="104"/>
      <c r="N194" s="102"/>
      <c r="O194" s="103"/>
      <c r="P194" s="103"/>
      <c r="Q194" s="104"/>
      <c r="R194" s="284"/>
    </row>
    <row r="195" spans="1:18">
      <c r="A195" s="310" t="s">
        <v>306</v>
      </c>
      <c r="B195" s="97">
        <v>2512</v>
      </c>
      <c r="C195" s="98">
        <v>4969</v>
      </c>
      <c r="D195" s="98">
        <v>2333</v>
      </c>
      <c r="E195" s="99">
        <v>2636</v>
      </c>
      <c r="F195" s="107">
        <v>2530</v>
      </c>
      <c r="G195" s="105">
        <v>4987</v>
      </c>
      <c r="H195" s="105">
        <v>2345</v>
      </c>
      <c r="I195" s="106">
        <v>2642</v>
      </c>
      <c r="J195" s="107">
        <v>2577</v>
      </c>
      <c r="K195" s="105">
        <v>5052</v>
      </c>
      <c r="L195" s="105">
        <v>2381</v>
      </c>
      <c r="M195" s="106">
        <v>2671</v>
      </c>
      <c r="N195" s="107">
        <v>2646</v>
      </c>
      <c r="O195" s="105">
        <v>5076</v>
      </c>
      <c r="P195" s="105">
        <v>2416</v>
      </c>
      <c r="Q195" s="106">
        <v>2660</v>
      </c>
      <c r="R195" s="284">
        <f t="shared" si="2"/>
        <v>24</v>
      </c>
    </row>
    <row r="196" spans="1:18">
      <c r="A196" s="310" t="s">
        <v>312</v>
      </c>
      <c r="B196" s="97">
        <v>2116</v>
      </c>
      <c r="C196" s="98">
        <v>3870</v>
      </c>
      <c r="D196" s="98">
        <v>1808</v>
      </c>
      <c r="E196" s="99">
        <v>2062</v>
      </c>
      <c r="F196" s="107">
        <v>2101</v>
      </c>
      <c r="G196" s="105">
        <v>3818</v>
      </c>
      <c r="H196" s="105">
        <v>1787</v>
      </c>
      <c r="I196" s="106">
        <v>2031</v>
      </c>
      <c r="J196" s="107">
        <v>2107</v>
      </c>
      <c r="K196" s="105">
        <v>3788</v>
      </c>
      <c r="L196" s="105">
        <v>1784</v>
      </c>
      <c r="M196" s="106">
        <v>2004</v>
      </c>
      <c r="N196" s="107">
        <v>2122</v>
      </c>
      <c r="O196" s="105">
        <v>3774</v>
      </c>
      <c r="P196" s="105">
        <v>1772</v>
      </c>
      <c r="Q196" s="106">
        <v>2002</v>
      </c>
      <c r="R196" s="284">
        <f t="shared" si="2"/>
        <v>-14</v>
      </c>
    </row>
    <row r="197" spans="1:18">
      <c r="A197" s="310" t="s">
        <v>317</v>
      </c>
      <c r="B197" s="97">
        <v>765</v>
      </c>
      <c r="C197" s="98">
        <v>1672</v>
      </c>
      <c r="D197" s="98">
        <v>782</v>
      </c>
      <c r="E197" s="99">
        <v>890</v>
      </c>
      <c r="F197" s="107">
        <v>855</v>
      </c>
      <c r="G197" s="105">
        <v>1834</v>
      </c>
      <c r="H197" s="105">
        <v>851</v>
      </c>
      <c r="I197" s="106">
        <v>983</v>
      </c>
      <c r="J197" s="107">
        <v>845</v>
      </c>
      <c r="K197" s="105">
        <v>1856</v>
      </c>
      <c r="L197" s="105">
        <v>879</v>
      </c>
      <c r="M197" s="106">
        <v>977</v>
      </c>
      <c r="N197" s="107">
        <v>907</v>
      </c>
      <c r="O197" s="105">
        <v>1960</v>
      </c>
      <c r="P197" s="105">
        <v>928</v>
      </c>
      <c r="Q197" s="106">
        <v>1032</v>
      </c>
      <c r="R197" s="284">
        <f t="shared" si="2"/>
        <v>104</v>
      </c>
    </row>
    <row r="198" spans="1:18">
      <c r="A198" s="310"/>
      <c r="B198" s="102"/>
      <c r="C198" s="103"/>
      <c r="D198" s="103"/>
      <c r="E198" s="104"/>
      <c r="F198" s="102"/>
      <c r="G198" s="103"/>
      <c r="H198" s="103"/>
      <c r="I198" s="104"/>
      <c r="J198" s="102"/>
      <c r="K198" s="103"/>
      <c r="L198" s="103"/>
      <c r="M198" s="104"/>
      <c r="N198" s="102"/>
      <c r="O198" s="103"/>
      <c r="P198" s="103"/>
      <c r="Q198" s="104"/>
      <c r="R198" s="284"/>
    </row>
    <row r="199" spans="1:18">
      <c r="A199" s="108" t="s">
        <v>495</v>
      </c>
      <c r="B199" s="101">
        <v>6618</v>
      </c>
      <c r="C199" s="100">
        <v>14934</v>
      </c>
      <c r="D199" s="100">
        <v>7434</v>
      </c>
      <c r="E199" s="109">
        <v>7500</v>
      </c>
      <c r="F199" s="95">
        <v>6681</v>
      </c>
      <c r="G199" s="275">
        <v>15120</v>
      </c>
      <c r="H199" s="275">
        <v>7509</v>
      </c>
      <c r="I199" s="96">
        <v>7611</v>
      </c>
      <c r="J199" s="95">
        <v>6805</v>
      </c>
      <c r="K199" s="275">
        <v>15234</v>
      </c>
      <c r="L199" s="275">
        <v>7571</v>
      </c>
      <c r="M199" s="96">
        <v>7663</v>
      </c>
      <c r="N199" s="95">
        <v>6913</v>
      </c>
      <c r="O199" s="275">
        <v>15442</v>
      </c>
      <c r="P199" s="275">
        <v>7699</v>
      </c>
      <c r="Q199" s="96">
        <v>7743</v>
      </c>
      <c r="R199" s="282">
        <f t="shared" si="2"/>
        <v>208</v>
      </c>
    </row>
    <row r="200" spans="1:18">
      <c r="A200" s="310"/>
      <c r="B200" s="102"/>
      <c r="C200" s="103"/>
      <c r="D200" s="103"/>
      <c r="E200" s="104"/>
      <c r="F200" s="102"/>
      <c r="G200" s="103"/>
      <c r="H200" s="103"/>
      <c r="I200" s="104"/>
      <c r="J200" s="102"/>
      <c r="K200" s="103"/>
      <c r="L200" s="103"/>
      <c r="M200" s="104"/>
      <c r="N200" s="102"/>
      <c r="O200" s="103"/>
      <c r="P200" s="103"/>
      <c r="Q200" s="104"/>
      <c r="R200" s="284"/>
    </row>
    <row r="201" spans="1:18">
      <c r="A201" s="310" t="s">
        <v>335</v>
      </c>
      <c r="B201" s="97">
        <v>3867</v>
      </c>
      <c r="C201" s="98">
        <v>8370</v>
      </c>
      <c r="D201" s="98">
        <v>4206</v>
      </c>
      <c r="E201" s="99">
        <v>4164</v>
      </c>
      <c r="F201" s="107">
        <v>3879</v>
      </c>
      <c r="G201" s="105">
        <v>8432</v>
      </c>
      <c r="H201" s="105">
        <v>4230</v>
      </c>
      <c r="I201" s="106">
        <v>4202</v>
      </c>
      <c r="J201" s="107">
        <v>3944</v>
      </c>
      <c r="K201" s="105">
        <v>8480</v>
      </c>
      <c r="L201" s="105">
        <v>4244</v>
      </c>
      <c r="M201" s="106">
        <v>4236</v>
      </c>
      <c r="N201" s="107">
        <v>3960</v>
      </c>
      <c r="O201" s="105">
        <v>8490</v>
      </c>
      <c r="P201" s="105">
        <v>4258</v>
      </c>
      <c r="Q201" s="106">
        <v>4232</v>
      </c>
      <c r="R201" s="284">
        <f t="shared" si="2"/>
        <v>10</v>
      </c>
    </row>
    <row r="202" spans="1:18">
      <c r="A202" s="310" t="s">
        <v>340</v>
      </c>
      <c r="B202" s="97">
        <v>1468</v>
      </c>
      <c r="C202" s="98">
        <v>3322</v>
      </c>
      <c r="D202" s="98">
        <v>1622</v>
      </c>
      <c r="E202" s="99">
        <v>1700</v>
      </c>
      <c r="F202" s="107">
        <v>1467</v>
      </c>
      <c r="G202" s="105">
        <v>3315</v>
      </c>
      <c r="H202" s="105">
        <v>1615</v>
      </c>
      <c r="I202" s="106">
        <v>1700</v>
      </c>
      <c r="J202" s="107">
        <v>1505</v>
      </c>
      <c r="K202" s="105">
        <v>3367</v>
      </c>
      <c r="L202" s="105">
        <v>1643</v>
      </c>
      <c r="M202" s="106">
        <v>1724</v>
      </c>
      <c r="N202" s="107">
        <v>1562</v>
      </c>
      <c r="O202" s="105">
        <v>3478</v>
      </c>
      <c r="P202" s="105">
        <v>1713</v>
      </c>
      <c r="Q202" s="106">
        <v>1765</v>
      </c>
      <c r="R202" s="284">
        <f t="shared" si="2"/>
        <v>111</v>
      </c>
    </row>
    <row r="203" spans="1:18">
      <c r="A203" s="310" t="s">
        <v>346</v>
      </c>
      <c r="B203" s="97">
        <v>1283</v>
      </c>
      <c r="C203" s="98">
        <v>3242</v>
      </c>
      <c r="D203" s="98">
        <v>1606</v>
      </c>
      <c r="E203" s="99">
        <v>1636</v>
      </c>
      <c r="F203" s="107">
        <v>1335</v>
      </c>
      <c r="G203" s="105">
        <v>3373</v>
      </c>
      <c r="H203" s="105">
        <v>1664</v>
      </c>
      <c r="I203" s="106">
        <v>1709</v>
      </c>
      <c r="J203" s="107">
        <v>1356</v>
      </c>
      <c r="K203" s="105">
        <v>3387</v>
      </c>
      <c r="L203" s="105">
        <v>1684</v>
      </c>
      <c r="M203" s="106">
        <v>1703</v>
      </c>
      <c r="N203" s="107">
        <v>1391</v>
      </c>
      <c r="O203" s="105">
        <v>3474</v>
      </c>
      <c r="P203" s="105">
        <v>1728</v>
      </c>
      <c r="Q203" s="106">
        <v>1746</v>
      </c>
      <c r="R203" s="284">
        <f t="shared" ref="R203:R266" si="3">IF(O203-K203=0,"-",O203-K203)</f>
        <v>87</v>
      </c>
    </row>
    <row r="204" spans="1:18">
      <c r="A204" s="310"/>
      <c r="B204" s="102"/>
      <c r="C204" s="103"/>
      <c r="D204" s="103"/>
      <c r="E204" s="104"/>
      <c r="F204" s="102"/>
      <c r="G204" s="103"/>
      <c r="H204" s="103"/>
      <c r="I204" s="104"/>
      <c r="J204" s="102"/>
      <c r="K204" s="103"/>
      <c r="L204" s="103"/>
      <c r="M204" s="104"/>
      <c r="N204" s="102"/>
      <c r="O204" s="103"/>
      <c r="P204" s="103"/>
      <c r="Q204" s="104"/>
      <c r="R204" s="284"/>
    </row>
    <row r="205" spans="1:18">
      <c r="A205" s="108" t="s">
        <v>497</v>
      </c>
      <c r="B205" s="101">
        <v>2275</v>
      </c>
      <c r="C205" s="100">
        <v>5610</v>
      </c>
      <c r="D205" s="100">
        <v>2838</v>
      </c>
      <c r="E205" s="109">
        <v>2772</v>
      </c>
      <c r="F205" s="95">
        <v>2312</v>
      </c>
      <c r="G205" s="275">
        <v>5696</v>
      </c>
      <c r="H205" s="275">
        <v>2870</v>
      </c>
      <c r="I205" s="96">
        <v>2826</v>
      </c>
      <c r="J205" s="95">
        <v>2339</v>
      </c>
      <c r="K205" s="275">
        <v>5736</v>
      </c>
      <c r="L205" s="275">
        <v>2891</v>
      </c>
      <c r="M205" s="96">
        <v>2845</v>
      </c>
      <c r="N205" s="95">
        <v>2346</v>
      </c>
      <c r="O205" s="275">
        <v>5749</v>
      </c>
      <c r="P205" s="275">
        <v>2897</v>
      </c>
      <c r="Q205" s="96">
        <v>2852</v>
      </c>
      <c r="R205" s="282">
        <f t="shared" si="3"/>
        <v>13</v>
      </c>
    </row>
    <row r="206" spans="1:18">
      <c r="A206" s="310"/>
      <c r="B206" s="102"/>
      <c r="C206" s="103"/>
      <c r="D206" s="103"/>
      <c r="E206" s="104"/>
      <c r="F206" s="102"/>
      <c r="G206" s="103"/>
      <c r="H206" s="103"/>
      <c r="I206" s="104"/>
      <c r="J206" s="102"/>
      <c r="K206" s="103"/>
      <c r="L206" s="103"/>
      <c r="M206" s="104"/>
      <c r="N206" s="102"/>
      <c r="O206" s="103"/>
      <c r="P206" s="103"/>
      <c r="Q206" s="104"/>
      <c r="R206" s="284"/>
    </row>
    <row r="207" spans="1:18">
      <c r="A207" s="310" t="s">
        <v>360</v>
      </c>
      <c r="B207" s="97">
        <v>2275</v>
      </c>
      <c r="C207" s="98">
        <v>5610</v>
      </c>
      <c r="D207" s="98">
        <v>2838</v>
      </c>
      <c r="E207" s="99">
        <v>2772</v>
      </c>
      <c r="F207" s="107">
        <v>2312</v>
      </c>
      <c r="G207" s="105">
        <v>5696</v>
      </c>
      <c r="H207" s="105">
        <v>2870</v>
      </c>
      <c r="I207" s="106">
        <v>2826</v>
      </c>
      <c r="J207" s="107">
        <v>2339</v>
      </c>
      <c r="K207" s="105">
        <v>5736</v>
      </c>
      <c r="L207" s="105">
        <v>2891</v>
      </c>
      <c r="M207" s="106">
        <v>2845</v>
      </c>
      <c r="N207" s="107">
        <v>2346</v>
      </c>
      <c r="O207" s="105">
        <v>5749</v>
      </c>
      <c r="P207" s="105">
        <v>2897</v>
      </c>
      <c r="Q207" s="106">
        <v>2852</v>
      </c>
      <c r="R207" s="284">
        <f t="shared" si="3"/>
        <v>13</v>
      </c>
    </row>
    <row r="208" spans="1:18">
      <c r="A208" s="310"/>
      <c r="B208" s="102"/>
      <c r="C208" s="103"/>
      <c r="D208" s="103"/>
      <c r="E208" s="104"/>
      <c r="F208" s="102"/>
      <c r="G208" s="103"/>
      <c r="H208" s="103"/>
      <c r="I208" s="104"/>
      <c r="J208" s="102"/>
      <c r="K208" s="103"/>
      <c r="L208" s="103"/>
      <c r="M208" s="104"/>
      <c r="N208" s="102"/>
      <c r="O208" s="103"/>
      <c r="P208" s="103"/>
      <c r="Q208" s="104"/>
      <c r="R208" s="284"/>
    </row>
    <row r="209" spans="1:18">
      <c r="A209" s="108" t="s">
        <v>504</v>
      </c>
      <c r="B209" s="101">
        <v>6380</v>
      </c>
      <c r="C209" s="100">
        <v>15572</v>
      </c>
      <c r="D209" s="100">
        <v>7536</v>
      </c>
      <c r="E209" s="109">
        <v>8036</v>
      </c>
      <c r="F209" s="95">
        <v>6548</v>
      </c>
      <c r="G209" s="275">
        <v>15858</v>
      </c>
      <c r="H209" s="275">
        <v>7664</v>
      </c>
      <c r="I209" s="96">
        <v>8194</v>
      </c>
      <c r="J209" s="95">
        <v>6657</v>
      </c>
      <c r="K209" s="275">
        <v>16028</v>
      </c>
      <c r="L209" s="275">
        <v>7764</v>
      </c>
      <c r="M209" s="96">
        <v>8264</v>
      </c>
      <c r="N209" s="95">
        <v>6770</v>
      </c>
      <c r="O209" s="275">
        <v>16194</v>
      </c>
      <c r="P209" s="275">
        <v>7837</v>
      </c>
      <c r="Q209" s="96">
        <v>8357</v>
      </c>
      <c r="R209" s="282">
        <f t="shared" si="3"/>
        <v>166</v>
      </c>
    </row>
    <row r="210" spans="1:18">
      <c r="A210" s="310"/>
      <c r="B210" s="102"/>
      <c r="C210" s="103"/>
      <c r="D210" s="103"/>
      <c r="E210" s="104"/>
      <c r="F210" s="102"/>
      <c r="G210" s="103"/>
      <c r="H210" s="103"/>
      <c r="I210" s="104"/>
      <c r="J210" s="102"/>
      <c r="K210" s="103"/>
      <c r="L210" s="103"/>
      <c r="M210" s="104"/>
      <c r="N210" s="102"/>
      <c r="O210" s="103"/>
      <c r="P210" s="103"/>
      <c r="Q210" s="104"/>
      <c r="R210" s="284"/>
    </row>
    <row r="211" spans="1:18">
      <c r="A211" s="310" t="s">
        <v>371</v>
      </c>
      <c r="B211" s="97">
        <v>2041</v>
      </c>
      <c r="C211" s="98">
        <v>4598</v>
      </c>
      <c r="D211" s="98">
        <v>2211</v>
      </c>
      <c r="E211" s="99">
        <v>2387</v>
      </c>
      <c r="F211" s="107">
        <v>2125</v>
      </c>
      <c r="G211" s="105">
        <v>4709</v>
      </c>
      <c r="H211" s="105">
        <v>2267</v>
      </c>
      <c r="I211" s="106">
        <v>2442</v>
      </c>
      <c r="J211" s="107">
        <v>2141</v>
      </c>
      <c r="K211" s="105">
        <v>4666</v>
      </c>
      <c r="L211" s="105">
        <v>2271</v>
      </c>
      <c r="M211" s="106">
        <v>2395</v>
      </c>
      <c r="N211" s="107">
        <v>2175</v>
      </c>
      <c r="O211" s="105">
        <v>4647</v>
      </c>
      <c r="P211" s="105">
        <v>2254</v>
      </c>
      <c r="Q211" s="106">
        <v>2393</v>
      </c>
      <c r="R211" s="284">
        <f t="shared" si="3"/>
        <v>-19</v>
      </c>
    </row>
    <row r="212" spans="1:18">
      <c r="A212" s="310" t="s">
        <v>148</v>
      </c>
      <c r="B212" s="97">
        <v>3657</v>
      </c>
      <c r="C212" s="98">
        <v>9319</v>
      </c>
      <c r="D212" s="98">
        <v>4533</v>
      </c>
      <c r="E212" s="99">
        <v>4786</v>
      </c>
      <c r="F212" s="107">
        <v>3727</v>
      </c>
      <c r="G212" s="105">
        <v>9465</v>
      </c>
      <c r="H212" s="105">
        <v>4600</v>
      </c>
      <c r="I212" s="106">
        <v>4865</v>
      </c>
      <c r="J212" s="107">
        <v>3805</v>
      </c>
      <c r="K212" s="105">
        <v>9648</v>
      </c>
      <c r="L212" s="105">
        <v>4682</v>
      </c>
      <c r="M212" s="106">
        <v>4966</v>
      </c>
      <c r="N212" s="107">
        <v>3890</v>
      </c>
      <c r="O212" s="105">
        <v>9829</v>
      </c>
      <c r="P212" s="105">
        <v>4766</v>
      </c>
      <c r="Q212" s="106">
        <v>5063</v>
      </c>
      <c r="R212" s="284">
        <f t="shared" si="3"/>
        <v>181</v>
      </c>
    </row>
    <row r="213" spans="1:18">
      <c r="A213" s="310" t="s">
        <v>154</v>
      </c>
      <c r="B213" s="97">
        <v>682</v>
      </c>
      <c r="C213" s="98">
        <v>1655</v>
      </c>
      <c r="D213" s="98">
        <v>792</v>
      </c>
      <c r="E213" s="99">
        <v>863</v>
      </c>
      <c r="F213" s="107">
        <v>696</v>
      </c>
      <c r="G213" s="105">
        <v>1684</v>
      </c>
      <c r="H213" s="105">
        <v>797</v>
      </c>
      <c r="I213" s="106">
        <v>887</v>
      </c>
      <c r="J213" s="107">
        <v>711</v>
      </c>
      <c r="K213" s="105">
        <v>1714</v>
      </c>
      <c r="L213" s="105">
        <v>811</v>
      </c>
      <c r="M213" s="106">
        <v>903</v>
      </c>
      <c r="N213" s="107">
        <v>705</v>
      </c>
      <c r="O213" s="105">
        <v>1718</v>
      </c>
      <c r="P213" s="105">
        <v>817</v>
      </c>
      <c r="Q213" s="106">
        <v>901</v>
      </c>
      <c r="R213" s="284">
        <f t="shared" si="3"/>
        <v>4</v>
      </c>
    </row>
    <row r="214" spans="1:18">
      <c r="A214" s="310"/>
      <c r="B214" s="102"/>
      <c r="C214" s="103"/>
      <c r="D214" s="103"/>
      <c r="E214" s="104"/>
      <c r="F214" s="102"/>
      <c r="G214" s="103"/>
      <c r="H214" s="103"/>
      <c r="I214" s="104"/>
      <c r="J214" s="102"/>
      <c r="K214" s="103"/>
      <c r="L214" s="103"/>
      <c r="M214" s="104"/>
      <c r="N214" s="102"/>
      <c r="O214" s="103"/>
      <c r="P214" s="103"/>
      <c r="Q214" s="104"/>
      <c r="R214" s="284"/>
    </row>
    <row r="215" spans="1:18">
      <c r="A215" s="108" t="s">
        <v>163</v>
      </c>
      <c r="B215" s="101">
        <v>4036</v>
      </c>
      <c r="C215" s="100">
        <v>8436</v>
      </c>
      <c r="D215" s="100">
        <v>4022</v>
      </c>
      <c r="E215" s="109">
        <v>4414</v>
      </c>
      <c r="F215" s="95">
        <v>4038</v>
      </c>
      <c r="G215" s="275">
        <v>8380</v>
      </c>
      <c r="H215" s="275">
        <v>3985</v>
      </c>
      <c r="I215" s="96">
        <v>4395</v>
      </c>
      <c r="J215" s="95">
        <v>4039</v>
      </c>
      <c r="K215" s="275">
        <v>8376</v>
      </c>
      <c r="L215" s="275">
        <v>3986</v>
      </c>
      <c r="M215" s="96">
        <v>4390</v>
      </c>
      <c r="N215" s="95">
        <v>4150</v>
      </c>
      <c r="O215" s="275">
        <v>8558</v>
      </c>
      <c r="P215" s="275">
        <v>4062</v>
      </c>
      <c r="Q215" s="96">
        <v>4496</v>
      </c>
      <c r="R215" s="282">
        <f t="shared" si="3"/>
        <v>182</v>
      </c>
    </row>
    <row r="216" spans="1:18">
      <c r="A216" s="310"/>
      <c r="B216" s="102"/>
      <c r="C216" s="103"/>
      <c r="D216" s="103"/>
      <c r="E216" s="104"/>
      <c r="F216" s="102"/>
      <c r="G216" s="103"/>
      <c r="H216" s="103"/>
      <c r="I216" s="104"/>
      <c r="J216" s="102"/>
      <c r="K216" s="103"/>
      <c r="L216" s="103"/>
      <c r="M216" s="104"/>
      <c r="N216" s="102"/>
      <c r="O216" s="103"/>
      <c r="P216" s="103"/>
      <c r="Q216" s="104"/>
      <c r="R216" s="284"/>
    </row>
    <row r="217" spans="1:18">
      <c r="A217" s="310" t="s">
        <v>172</v>
      </c>
      <c r="B217" s="97">
        <v>4036</v>
      </c>
      <c r="C217" s="98">
        <v>8436</v>
      </c>
      <c r="D217" s="98">
        <v>4022</v>
      </c>
      <c r="E217" s="99">
        <v>4414</v>
      </c>
      <c r="F217" s="107">
        <v>4038</v>
      </c>
      <c r="G217" s="105">
        <v>8380</v>
      </c>
      <c r="H217" s="105">
        <v>3985</v>
      </c>
      <c r="I217" s="106">
        <v>4395</v>
      </c>
      <c r="J217" s="107">
        <v>4039</v>
      </c>
      <c r="K217" s="105">
        <v>8376</v>
      </c>
      <c r="L217" s="105">
        <v>3986</v>
      </c>
      <c r="M217" s="106">
        <v>4390</v>
      </c>
      <c r="N217" s="107">
        <v>4150</v>
      </c>
      <c r="O217" s="105">
        <v>8558</v>
      </c>
      <c r="P217" s="105">
        <v>4062</v>
      </c>
      <c r="Q217" s="106">
        <v>4496</v>
      </c>
      <c r="R217" s="284">
        <f t="shared" si="3"/>
        <v>182</v>
      </c>
    </row>
    <row r="218" spans="1:18">
      <c r="A218" s="310"/>
      <c r="B218" s="102"/>
      <c r="C218" s="103"/>
      <c r="D218" s="103"/>
      <c r="E218" s="104"/>
      <c r="F218" s="102"/>
      <c r="G218" s="103"/>
      <c r="H218" s="103"/>
      <c r="I218" s="104"/>
      <c r="J218" s="102"/>
      <c r="K218" s="103"/>
      <c r="L218" s="103"/>
      <c r="M218" s="104"/>
      <c r="N218" s="102"/>
      <c r="O218" s="103"/>
      <c r="P218" s="103"/>
      <c r="Q218" s="104"/>
      <c r="R218" s="284"/>
    </row>
    <row r="219" spans="1:18">
      <c r="A219" s="108" t="s">
        <v>477</v>
      </c>
      <c r="B219" s="101">
        <v>7347</v>
      </c>
      <c r="C219" s="100">
        <v>14995</v>
      </c>
      <c r="D219" s="100">
        <v>7036</v>
      </c>
      <c r="E219" s="109">
        <v>7959</v>
      </c>
      <c r="F219" s="95">
        <v>7362</v>
      </c>
      <c r="G219" s="275">
        <v>14794</v>
      </c>
      <c r="H219" s="275">
        <v>6927</v>
      </c>
      <c r="I219" s="96">
        <v>7867</v>
      </c>
      <c r="J219" s="95">
        <v>7384</v>
      </c>
      <c r="K219" s="275">
        <v>14703</v>
      </c>
      <c r="L219" s="275">
        <v>6909</v>
      </c>
      <c r="M219" s="96">
        <v>7794</v>
      </c>
      <c r="N219" s="95">
        <v>7404</v>
      </c>
      <c r="O219" s="275">
        <v>14525</v>
      </c>
      <c r="P219" s="275">
        <v>6825</v>
      </c>
      <c r="Q219" s="96">
        <v>7700</v>
      </c>
      <c r="R219" s="282">
        <f t="shared" si="3"/>
        <v>-178</v>
      </c>
    </row>
    <row r="220" spans="1:18">
      <c r="A220" s="310"/>
      <c r="B220" s="102"/>
      <c r="C220" s="103"/>
      <c r="D220" s="103"/>
      <c r="E220" s="104"/>
      <c r="F220" s="102"/>
      <c r="G220" s="103"/>
      <c r="H220" s="103"/>
      <c r="I220" s="104"/>
      <c r="J220" s="102"/>
      <c r="K220" s="103"/>
      <c r="L220" s="103"/>
      <c r="M220" s="104"/>
      <c r="N220" s="102"/>
      <c r="O220" s="103"/>
      <c r="P220" s="103"/>
      <c r="Q220" s="104"/>
      <c r="R220" s="284"/>
    </row>
    <row r="221" spans="1:18">
      <c r="A221" s="310" t="s">
        <v>193</v>
      </c>
      <c r="B221" s="97">
        <v>563</v>
      </c>
      <c r="C221" s="98">
        <v>1097</v>
      </c>
      <c r="D221" s="98">
        <v>503</v>
      </c>
      <c r="E221" s="99">
        <v>594</v>
      </c>
      <c r="F221" s="107">
        <v>561</v>
      </c>
      <c r="G221" s="105">
        <v>1094</v>
      </c>
      <c r="H221" s="105">
        <v>503</v>
      </c>
      <c r="I221" s="106">
        <v>591</v>
      </c>
      <c r="J221" s="107">
        <v>587</v>
      </c>
      <c r="K221" s="105">
        <v>1133</v>
      </c>
      <c r="L221" s="105">
        <v>529</v>
      </c>
      <c r="M221" s="106">
        <v>604</v>
      </c>
      <c r="N221" s="107">
        <v>608</v>
      </c>
      <c r="O221" s="105">
        <v>1160</v>
      </c>
      <c r="P221" s="105">
        <v>546</v>
      </c>
      <c r="Q221" s="106">
        <v>614</v>
      </c>
      <c r="R221" s="284">
        <f t="shared" si="3"/>
        <v>27</v>
      </c>
    </row>
    <row r="222" spans="1:18">
      <c r="A222" s="310" t="s">
        <v>197</v>
      </c>
      <c r="B222" s="97">
        <v>897</v>
      </c>
      <c r="C222" s="98">
        <v>1791</v>
      </c>
      <c r="D222" s="98">
        <v>866</v>
      </c>
      <c r="E222" s="99">
        <v>925</v>
      </c>
      <c r="F222" s="107">
        <v>887</v>
      </c>
      <c r="G222" s="105">
        <v>1750</v>
      </c>
      <c r="H222" s="105">
        <v>847</v>
      </c>
      <c r="I222" s="106">
        <v>903</v>
      </c>
      <c r="J222" s="107">
        <v>890</v>
      </c>
      <c r="K222" s="105">
        <v>1745</v>
      </c>
      <c r="L222" s="105">
        <v>851</v>
      </c>
      <c r="M222" s="106">
        <v>894</v>
      </c>
      <c r="N222" s="107">
        <v>893</v>
      </c>
      <c r="O222" s="105">
        <v>1701</v>
      </c>
      <c r="P222" s="105">
        <v>827</v>
      </c>
      <c r="Q222" s="106">
        <v>874</v>
      </c>
      <c r="R222" s="284">
        <f t="shared" si="3"/>
        <v>-44</v>
      </c>
    </row>
    <row r="223" spans="1:18">
      <c r="A223" s="310" t="s">
        <v>204</v>
      </c>
      <c r="B223" s="97">
        <v>1435</v>
      </c>
      <c r="C223" s="98">
        <v>2941</v>
      </c>
      <c r="D223" s="98">
        <v>1399</v>
      </c>
      <c r="E223" s="99">
        <v>1542</v>
      </c>
      <c r="F223" s="107">
        <v>1456</v>
      </c>
      <c r="G223" s="105">
        <v>2912</v>
      </c>
      <c r="H223" s="105">
        <v>1381</v>
      </c>
      <c r="I223" s="106">
        <v>1531</v>
      </c>
      <c r="J223" s="107">
        <v>1452</v>
      </c>
      <c r="K223" s="105">
        <v>2892</v>
      </c>
      <c r="L223" s="105">
        <v>1366</v>
      </c>
      <c r="M223" s="106">
        <v>1526</v>
      </c>
      <c r="N223" s="107">
        <v>1444</v>
      </c>
      <c r="O223" s="105">
        <v>2812</v>
      </c>
      <c r="P223" s="105">
        <v>1328</v>
      </c>
      <c r="Q223" s="106">
        <v>1484</v>
      </c>
      <c r="R223" s="284">
        <f t="shared" si="3"/>
        <v>-80</v>
      </c>
    </row>
    <row r="224" spans="1:18">
      <c r="A224" s="310" t="s">
        <v>208</v>
      </c>
      <c r="B224" s="97">
        <v>2370</v>
      </c>
      <c r="C224" s="98">
        <v>5062</v>
      </c>
      <c r="D224" s="98">
        <v>2387</v>
      </c>
      <c r="E224" s="99">
        <v>2675</v>
      </c>
      <c r="F224" s="107">
        <v>2375</v>
      </c>
      <c r="G224" s="105">
        <v>5010</v>
      </c>
      <c r="H224" s="105">
        <v>2364</v>
      </c>
      <c r="I224" s="106">
        <v>2646</v>
      </c>
      <c r="J224" s="107">
        <v>2388</v>
      </c>
      <c r="K224" s="105">
        <v>4983</v>
      </c>
      <c r="L224" s="105">
        <v>2362</v>
      </c>
      <c r="M224" s="106">
        <v>2621</v>
      </c>
      <c r="N224" s="107">
        <v>2386</v>
      </c>
      <c r="O224" s="105">
        <v>4944</v>
      </c>
      <c r="P224" s="105">
        <v>2344</v>
      </c>
      <c r="Q224" s="106">
        <v>2600</v>
      </c>
      <c r="R224" s="284">
        <f t="shared" si="3"/>
        <v>-39</v>
      </c>
    </row>
    <row r="225" spans="1:18">
      <c r="A225" s="310" t="s">
        <v>215</v>
      </c>
      <c r="B225" s="97">
        <v>2082</v>
      </c>
      <c r="C225" s="98">
        <v>4104</v>
      </c>
      <c r="D225" s="98">
        <v>1881</v>
      </c>
      <c r="E225" s="99">
        <v>2223</v>
      </c>
      <c r="F225" s="107">
        <v>2083</v>
      </c>
      <c r="G225" s="105">
        <v>4028</v>
      </c>
      <c r="H225" s="105">
        <v>1832</v>
      </c>
      <c r="I225" s="106">
        <v>2196</v>
      </c>
      <c r="J225" s="107">
        <v>2067</v>
      </c>
      <c r="K225" s="105">
        <v>3950</v>
      </c>
      <c r="L225" s="105">
        <v>1801</v>
      </c>
      <c r="M225" s="106">
        <v>2149</v>
      </c>
      <c r="N225" s="107">
        <v>2073</v>
      </c>
      <c r="O225" s="105">
        <v>3908</v>
      </c>
      <c r="P225" s="105">
        <v>1780</v>
      </c>
      <c r="Q225" s="106">
        <v>2128</v>
      </c>
      <c r="R225" s="284">
        <f t="shared" si="3"/>
        <v>-42</v>
      </c>
    </row>
    <row r="226" spans="1:18">
      <c r="A226" s="313"/>
      <c r="B226" s="102"/>
      <c r="C226" s="103"/>
      <c r="D226" s="103"/>
      <c r="E226" s="104"/>
      <c r="F226" s="102"/>
      <c r="G226" s="103"/>
      <c r="H226" s="103"/>
      <c r="I226" s="104"/>
      <c r="J226" s="102"/>
      <c r="K226" s="103"/>
      <c r="L226" s="103"/>
      <c r="M226" s="104"/>
      <c r="N226" s="102"/>
      <c r="O226" s="103"/>
      <c r="P226" s="103"/>
      <c r="Q226" s="104"/>
      <c r="R226" s="284"/>
    </row>
    <row r="227" spans="1:18">
      <c r="A227" s="108" t="s">
        <v>479</v>
      </c>
      <c r="B227" s="101">
        <v>1940</v>
      </c>
      <c r="C227" s="100">
        <v>4507</v>
      </c>
      <c r="D227" s="100">
        <v>2175</v>
      </c>
      <c r="E227" s="109">
        <v>2332</v>
      </c>
      <c r="F227" s="95">
        <v>1954</v>
      </c>
      <c r="G227" s="275">
        <v>4516</v>
      </c>
      <c r="H227" s="275">
        <v>2190</v>
      </c>
      <c r="I227" s="96">
        <v>2326</v>
      </c>
      <c r="J227" s="95">
        <v>1969</v>
      </c>
      <c r="K227" s="275">
        <v>4495</v>
      </c>
      <c r="L227" s="275">
        <v>2189</v>
      </c>
      <c r="M227" s="96">
        <v>2306</v>
      </c>
      <c r="N227" s="95">
        <v>1992</v>
      </c>
      <c r="O227" s="275">
        <v>4484</v>
      </c>
      <c r="P227" s="275">
        <v>2191</v>
      </c>
      <c r="Q227" s="96">
        <v>2293</v>
      </c>
      <c r="R227" s="282">
        <f t="shared" si="3"/>
        <v>-11</v>
      </c>
    </row>
    <row r="228" spans="1:18">
      <c r="A228" s="310"/>
      <c r="B228" s="102"/>
      <c r="C228" s="103"/>
      <c r="D228" s="103"/>
      <c r="E228" s="104"/>
      <c r="F228" s="102"/>
      <c r="G228" s="103"/>
      <c r="H228" s="103"/>
      <c r="I228" s="104"/>
      <c r="J228" s="102"/>
      <c r="K228" s="103"/>
      <c r="L228" s="103"/>
      <c r="M228" s="104"/>
      <c r="N228" s="102"/>
      <c r="O228" s="103"/>
      <c r="P228" s="103"/>
      <c r="Q228" s="104"/>
      <c r="R228" s="284"/>
    </row>
    <row r="229" spans="1:18">
      <c r="A229" s="310" t="s">
        <v>232</v>
      </c>
      <c r="B229" s="97">
        <v>1179</v>
      </c>
      <c r="C229" s="98">
        <v>2834</v>
      </c>
      <c r="D229" s="98">
        <v>1382</v>
      </c>
      <c r="E229" s="99">
        <v>1452</v>
      </c>
      <c r="F229" s="107">
        <v>1178</v>
      </c>
      <c r="G229" s="105">
        <v>2830</v>
      </c>
      <c r="H229" s="105">
        <v>1380</v>
      </c>
      <c r="I229" s="106">
        <v>1450</v>
      </c>
      <c r="J229" s="107">
        <v>1186</v>
      </c>
      <c r="K229" s="105">
        <v>2817</v>
      </c>
      <c r="L229" s="105">
        <v>1382</v>
      </c>
      <c r="M229" s="106">
        <v>1435</v>
      </c>
      <c r="N229" s="107">
        <v>1213</v>
      </c>
      <c r="O229" s="105">
        <v>2834</v>
      </c>
      <c r="P229" s="105">
        <v>1395</v>
      </c>
      <c r="Q229" s="106">
        <v>1439</v>
      </c>
      <c r="R229" s="284">
        <f t="shared" si="3"/>
        <v>17</v>
      </c>
    </row>
    <row r="230" spans="1:18">
      <c r="A230" s="310" t="s">
        <v>238</v>
      </c>
      <c r="B230" s="97">
        <v>761</v>
      </c>
      <c r="C230" s="98">
        <v>1673</v>
      </c>
      <c r="D230" s="98">
        <v>793</v>
      </c>
      <c r="E230" s="99">
        <v>880</v>
      </c>
      <c r="F230" s="107">
        <v>776</v>
      </c>
      <c r="G230" s="105">
        <v>1686</v>
      </c>
      <c r="H230" s="105">
        <v>810</v>
      </c>
      <c r="I230" s="106">
        <v>876</v>
      </c>
      <c r="J230" s="107">
        <v>783</v>
      </c>
      <c r="K230" s="105">
        <v>1678</v>
      </c>
      <c r="L230" s="105">
        <v>807</v>
      </c>
      <c r="M230" s="106">
        <v>871</v>
      </c>
      <c r="N230" s="107">
        <v>779</v>
      </c>
      <c r="O230" s="105">
        <v>1650</v>
      </c>
      <c r="P230" s="105">
        <v>796</v>
      </c>
      <c r="Q230" s="106">
        <v>854</v>
      </c>
      <c r="R230" s="284">
        <f t="shared" si="3"/>
        <v>-28</v>
      </c>
    </row>
    <row r="231" spans="1:18">
      <c r="A231" s="310"/>
      <c r="B231" s="102"/>
      <c r="C231" s="103"/>
      <c r="D231" s="103"/>
      <c r="E231" s="104"/>
      <c r="F231" s="102"/>
      <c r="G231" s="103"/>
      <c r="H231" s="103"/>
      <c r="I231" s="104"/>
      <c r="J231" s="102"/>
      <c r="K231" s="103"/>
      <c r="L231" s="103"/>
      <c r="M231" s="104"/>
      <c r="N231" s="102"/>
      <c r="O231" s="103"/>
      <c r="P231" s="103"/>
      <c r="Q231" s="104"/>
      <c r="R231" s="284"/>
    </row>
    <row r="232" spans="1:18">
      <c r="A232" s="108" t="s">
        <v>482</v>
      </c>
      <c r="B232" s="101">
        <v>4669</v>
      </c>
      <c r="C232" s="100">
        <v>10921</v>
      </c>
      <c r="D232" s="100">
        <v>5237</v>
      </c>
      <c r="E232" s="109">
        <v>5684</v>
      </c>
      <c r="F232" s="95">
        <v>4710</v>
      </c>
      <c r="G232" s="275">
        <v>10843</v>
      </c>
      <c r="H232" s="275">
        <v>5188</v>
      </c>
      <c r="I232" s="96">
        <v>5655</v>
      </c>
      <c r="J232" s="95">
        <v>4776</v>
      </c>
      <c r="K232" s="275">
        <v>10850</v>
      </c>
      <c r="L232" s="275">
        <v>5199</v>
      </c>
      <c r="M232" s="96">
        <v>5651</v>
      </c>
      <c r="N232" s="95">
        <v>4810</v>
      </c>
      <c r="O232" s="275">
        <v>10886</v>
      </c>
      <c r="P232" s="275">
        <v>5223</v>
      </c>
      <c r="Q232" s="96">
        <v>5663</v>
      </c>
      <c r="R232" s="282">
        <f t="shared" si="3"/>
        <v>36</v>
      </c>
    </row>
    <row r="233" spans="1:18">
      <c r="A233" s="310"/>
      <c r="B233" s="102"/>
      <c r="C233" s="103"/>
      <c r="D233" s="103"/>
      <c r="E233" s="104"/>
      <c r="F233" s="102"/>
      <c r="G233" s="103"/>
      <c r="H233" s="103"/>
      <c r="I233" s="104"/>
      <c r="J233" s="102"/>
      <c r="K233" s="103"/>
      <c r="L233" s="103"/>
      <c r="M233" s="104"/>
      <c r="N233" s="102"/>
      <c r="O233" s="103"/>
      <c r="P233" s="103"/>
      <c r="Q233" s="104"/>
      <c r="R233" s="284"/>
    </row>
    <row r="234" spans="1:18">
      <c r="A234" s="310" t="s">
        <v>259</v>
      </c>
      <c r="B234" s="97">
        <v>3610</v>
      </c>
      <c r="C234" s="98">
        <v>8234</v>
      </c>
      <c r="D234" s="98">
        <v>3932</v>
      </c>
      <c r="E234" s="99">
        <v>4302</v>
      </c>
      <c r="F234" s="107">
        <v>3631</v>
      </c>
      <c r="G234" s="105">
        <v>8150</v>
      </c>
      <c r="H234" s="105">
        <v>3892</v>
      </c>
      <c r="I234" s="106">
        <v>4258</v>
      </c>
      <c r="J234" s="107">
        <v>3699</v>
      </c>
      <c r="K234" s="105">
        <v>8170</v>
      </c>
      <c r="L234" s="105">
        <v>3912</v>
      </c>
      <c r="M234" s="106">
        <v>4258</v>
      </c>
      <c r="N234" s="107">
        <v>3707</v>
      </c>
      <c r="O234" s="105">
        <v>8176</v>
      </c>
      <c r="P234" s="105">
        <v>3935</v>
      </c>
      <c r="Q234" s="106">
        <v>4241</v>
      </c>
      <c r="R234" s="284">
        <f t="shared" si="3"/>
        <v>6</v>
      </c>
    </row>
    <row r="235" spans="1:18">
      <c r="A235" s="310" t="s">
        <v>265</v>
      </c>
      <c r="B235" s="97">
        <v>1059</v>
      </c>
      <c r="C235" s="98">
        <v>2687</v>
      </c>
      <c r="D235" s="98">
        <v>1305</v>
      </c>
      <c r="E235" s="99">
        <v>1382</v>
      </c>
      <c r="F235" s="107">
        <v>1079</v>
      </c>
      <c r="G235" s="105">
        <v>2693</v>
      </c>
      <c r="H235" s="105">
        <v>1296</v>
      </c>
      <c r="I235" s="106">
        <v>1397</v>
      </c>
      <c r="J235" s="107">
        <v>1077</v>
      </c>
      <c r="K235" s="105">
        <v>2680</v>
      </c>
      <c r="L235" s="105">
        <v>1287</v>
      </c>
      <c r="M235" s="106">
        <v>1393</v>
      </c>
      <c r="N235" s="107">
        <v>1103</v>
      </c>
      <c r="O235" s="105">
        <v>2710</v>
      </c>
      <c r="P235" s="105">
        <v>1288</v>
      </c>
      <c r="Q235" s="106">
        <v>1422</v>
      </c>
      <c r="R235" s="284">
        <f t="shared" si="3"/>
        <v>30</v>
      </c>
    </row>
    <row r="236" spans="1:18">
      <c r="A236" s="310"/>
      <c r="B236" s="102"/>
      <c r="C236" s="103"/>
      <c r="D236" s="103"/>
      <c r="E236" s="104"/>
      <c r="F236" s="102"/>
      <c r="G236" s="103"/>
      <c r="H236" s="103"/>
      <c r="I236" s="104"/>
      <c r="J236" s="102"/>
      <c r="K236" s="103"/>
      <c r="L236" s="103"/>
      <c r="M236" s="104"/>
      <c r="N236" s="102"/>
      <c r="O236" s="103"/>
      <c r="P236" s="103"/>
      <c r="Q236" s="104"/>
      <c r="R236" s="284"/>
    </row>
    <row r="237" spans="1:18">
      <c r="A237" s="108" t="s">
        <v>484</v>
      </c>
      <c r="B237" s="101">
        <v>3507</v>
      </c>
      <c r="C237" s="100">
        <v>8485</v>
      </c>
      <c r="D237" s="100">
        <v>4154</v>
      </c>
      <c r="E237" s="109">
        <v>4331</v>
      </c>
      <c r="F237" s="95">
        <v>3555</v>
      </c>
      <c r="G237" s="275">
        <v>8530</v>
      </c>
      <c r="H237" s="275">
        <v>4172</v>
      </c>
      <c r="I237" s="96">
        <v>4358</v>
      </c>
      <c r="J237" s="95">
        <v>3573</v>
      </c>
      <c r="K237" s="275">
        <v>8527</v>
      </c>
      <c r="L237" s="275">
        <v>4164</v>
      </c>
      <c r="M237" s="96">
        <v>4363</v>
      </c>
      <c r="N237" s="95">
        <v>3603</v>
      </c>
      <c r="O237" s="275">
        <v>8532</v>
      </c>
      <c r="P237" s="275">
        <v>4178</v>
      </c>
      <c r="Q237" s="96">
        <v>4354</v>
      </c>
      <c r="R237" s="282">
        <f t="shared" si="3"/>
        <v>5</v>
      </c>
    </row>
    <row r="238" spans="1:18">
      <c r="A238" s="310"/>
      <c r="B238" s="102"/>
      <c r="C238" s="103"/>
      <c r="D238" s="103"/>
      <c r="E238" s="104"/>
      <c r="F238" s="102"/>
      <c r="G238" s="103"/>
      <c r="H238" s="103"/>
      <c r="I238" s="104"/>
      <c r="J238" s="102"/>
      <c r="K238" s="103"/>
      <c r="L238" s="103"/>
      <c r="M238" s="104"/>
      <c r="N238" s="102"/>
      <c r="O238" s="103"/>
      <c r="P238" s="103"/>
      <c r="Q238" s="104"/>
      <c r="R238" s="284"/>
    </row>
    <row r="239" spans="1:18">
      <c r="A239" s="310" t="s">
        <v>281</v>
      </c>
      <c r="B239" s="97">
        <v>1638</v>
      </c>
      <c r="C239" s="98">
        <v>3784</v>
      </c>
      <c r="D239" s="98">
        <v>1835</v>
      </c>
      <c r="E239" s="99">
        <v>1949</v>
      </c>
      <c r="F239" s="107">
        <v>1664</v>
      </c>
      <c r="G239" s="105">
        <v>3809</v>
      </c>
      <c r="H239" s="105">
        <v>1861</v>
      </c>
      <c r="I239" s="106">
        <v>1948</v>
      </c>
      <c r="J239" s="107">
        <v>1659</v>
      </c>
      <c r="K239" s="105">
        <v>3777</v>
      </c>
      <c r="L239" s="105">
        <v>1832</v>
      </c>
      <c r="M239" s="106">
        <v>1945</v>
      </c>
      <c r="N239" s="107">
        <v>1674</v>
      </c>
      <c r="O239" s="105">
        <v>3795</v>
      </c>
      <c r="P239" s="105">
        <v>1846</v>
      </c>
      <c r="Q239" s="106">
        <v>1949</v>
      </c>
      <c r="R239" s="284">
        <f t="shared" si="3"/>
        <v>18</v>
      </c>
    </row>
    <row r="240" spans="1:18">
      <c r="A240" s="310" t="s">
        <v>514</v>
      </c>
      <c r="B240" s="97">
        <v>1129</v>
      </c>
      <c r="C240" s="98">
        <v>2772</v>
      </c>
      <c r="D240" s="98">
        <v>1381</v>
      </c>
      <c r="E240" s="99">
        <v>1391</v>
      </c>
      <c r="F240" s="107">
        <v>1137</v>
      </c>
      <c r="G240" s="105">
        <v>2779</v>
      </c>
      <c r="H240" s="105">
        <v>1369</v>
      </c>
      <c r="I240" s="106">
        <v>1410</v>
      </c>
      <c r="J240" s="107">
        <v>1162</v>
      </c>
      <c r="K240" s="105">
        <v>2831</v>
      </c>
      <c r="L240" s="105">
        <v>1398</v>
      </c>
      <c r="M240" s="106">
        <v>1433</v>
      </c>
      <c r="N240" s="107">
        <v>1170</v>
      </c>
      <c r="O240" s="105">
        <v>2819</v>
      </c>
      <c r="P240" s="105">
        <v>1392</v>
      </c>
      <c r="Q240" s="106">
        <v>1427</v>
      </c>
      <c r="R240" s="284">
        <f t="shared" si="3"/>
        <v>-12</v>
      </c>
    </row>
    <row r="241" spans="1:18">
      <c r="A241" s="310" t="s">
        <v>291</v>
      </c>
      <c r="B241" s="97">
        <v>740</v>
      </c>
      <c r="C241" s="98">
        <v>1929</v>
      </c>
      <c r="D241" s="98">
        <v>938</v>
      </c>
      <c r="E241" s="99">
        <v>991</v>
      </c>
      <c r="F241" s="107">
        <v>754</v>
      </c>
      <c r="G241" s="105">
        <v>1942</v>
      </c>
      <c r="H241" s="105">
        <v>942</v>
      </c>
      <c r="I241" s="106">
        <v>1000</v>
      </c>
      <c r="J241" s="107">
        <v>752</v>
      </c>
      <c r="K241" s="105">
        <v>1919</v>
      </c>
      <c r="L241" s="105">
        <v>934</v>
      </c>
      <c r="M241" s="106">
        <v>985</v>
      </c>
      <c r="N241" s="107">
        <v>759</v>
      </c>
      <c r="O241" s="105">
        <v>1918</v>
      </c>
      <c r="P241" s="105">
        <v>940</v>
      </c>
      <c r="Q241" s="106">
        <v>978</v>
      </c>
      <c r="R241" s="284">
        <f t="shared" si="3"/>
        <v>-1</v>
      </c>
    </row>
    <row r="242" spans="1:18">
      <c r="A242" s="311"/>
      <c r="B242" s="102"/>
      <c r="C242" s="103"/>
      <c r="D242" s="103"/>
      <c r="E242" s="104"/>
      <c r="F242" s="102"/>
      <c r="G242" s="103"/>
      <c r="H242" s="103"/>
      <c r="I242" s="104"/>
      <c r="J242" s="102"/>
      <c r="K242" s="103"/>
      <c r="L242" s="103"/>
      <c r="M242" s="104"/>
      <c r="N242" s="102"/>
      <c r="O242" s="103"/>
      <c r="P242" s="103"/>
      <c r="Q242" s="104"/>
      <c r="R242" s="284"/>
    </row>
    <row r="243" spans="1:18">
      <c r="A243" s="108" t="s">
        <v>491</v>
      </c>
      <c r="B243" s="101">
        <v>5199</v>
      </c>
      <c r="C243" s="100">
        <v>10600</v>
      </c>
      <c r="D243" s="100">
        <v>5223</v>
      </c>
      <c r="E243" s="109">
        <v>5377</v>
      </c>
      <c r="F243" s="95">
        <v>5262</v>
      </c>
      <c r="G243" s="275">
        <v>10556</v>
      </c>
      <c r="H243" s="275">
        <v>5227</v>
      </c>
      <c r="I243" s="96">
        <v>5329</v>
      </c>
      <c r="J243" s="95">
        <v>5296</v>
      </c>
      <c r="K243" s="275">
        <v>10539</v>
      </c>
      <c r="L243" s="275">
        <v>5231</v>
      </c>
      <c r="M243" s="96">
        <v>5308</v>
      </c>
      <c r="N243" s="95">
        <v>5296</v>
      </c>
      <c r="O243" s="275">
        <v>10447</v>
      </c>
      <c r="P243" s="275">
        <v>5179</v>
      </c>
      <c r="Q243" s="96">
        <v>5268</v>
      </c>
      <c r="R243" s="282">
        <f t="shared" si="3"/>
        <v>-92</v>
      </c>
    </row>
    <row r="244" spans="1:18">
      <c r="A244" s="310"/>
      <c r="B244" s="102"/>
      <c r="C244" s="103"/>
      <c r="D244" s="103"/>
      <c r="E244" s="104"/>
      <c r="F244" s="102"/>
      <c r="G244" s="103"/>
      <c r="H244" s="103"/>
      <c r="I244" s="104"/>
      <c r="J244" s="102"/>
      <c r="K244" s="103"/>
      <c r="L244" s="103"/>
      <c r="M244" s="104"/>
      <c r="N244" s="102"/>
      <c r="O244" s="103"/>
      <c r="P244" s="103"/>
      <c r="Q244" s="104"/>
      <c r="R244" s="284"/>
    </row>
    <row r="245" spans="1:18">
      <c r="A245" s="310" t="s">
        <v>302</v>
      </c>
      <c r="B245" s="97">
        <v>1565</v>
      </c>
      <c r="C245" s="98">
        <v>2610</v>
      </c>
      <c r="D245" s="98">
        <v>1327</v>
      </c>
      <c r="E245" s="99">
        <v>1283</v>
      </c>
      <c r="F245" s="107">
        <v>1590</v>
      </c>
      <c r="G245" s="105">
        <v>2605</v>
      </c>
      <c r="H245" s="105">
        <v>1328</v>
      </c>
      <c r="I245" s="106">
        <v>1277</v>
      </c>
      <c r="J245" s="107">
        <v>1579</v>
      </c>
      <c r="K245" s="105">
        <v>2578</v>
      </c>
      <c r="L245" s="105">
        <v>1297</v>
      </c>
      <c r="M245" s="106">
        <v>1281</v>
      </c>
      <c r="N245" s="107">
        <v>1580</v>
      </c>
      <c r="O245" s="105">
        <v>2546</v>
      </c>
      <c r="P245" s="105">
        <v>1297</v>
      </c>
      <c r="Q245" s="106">
        <v>1249</v>
      </c>
      <c r="R245" s="284">
        <f t="shared" si="3"/>
        <v>-32</v>
      </c>
    </row>
    <row r="246" spans="1:18">
      <c r="A246" s="310" t="s">
        <v>307</v>
      </c>
      <c r="B246" s="97">
        <v>2320</v>
      </c>
      <c r="C246" s="98">
        <v>5062</v>
      </c>
      <c r="D246" s="98">
        <v>2437</v>
      </c>
      <c r="E246" s="99">
        <v>2625</v>
      </c>
      <c r="F246" s="107">
        <v>2320</v>
      </c>
      <c r="G246" s="105">
        <v>4963</v>
      </c>
      <c r="H246" s="105">
        <v>2403</v>
      </c>
      <c r="I246" s="106">
        <v>2560</v>
      </c>
      <c r="J246" s="107">
        <v>2379</v>
      </c>
      <c r="K246" s="105">
        <v>4992</v>
      </c>
      <c r="L246" s="105">
        <v>2439</v>
      </c>
      <c r="M246" s="106">
        <v>2553</v>
      </c>
      <c r="N246" s="107">
        <v>2367</v>
      </c>
      <c r="O246" s="105">
        <v>4922</v>
      </c>
      <c r="P246" s="105">
        <v>2381</v>
      </c>
      <c r="Q246" s="106">
        <v>2541</v>
      </c>
      <c r="R246" s="284">
        <f t="shared" si="3"/>
        <v>-70</v>
      </c>
    </row>
    <row r="247" spans="1:18">
      <c r="A247" s="310" t="s">
        <v>313</v>
      </c>
      <c r="B247" s="97">
        <v>1314</v>
      </c>
      <c r="C247" s="98">
        <v>2928</v>
      </c>
      <c r="D247" s="98">
        <v>1459</v>
      </c>
      <c r="E247" s="99">
        <v>1469</v>
      </c>
      <c r="F247" s="107">
        <v>1352</v>
      </c>
      <c r="G247" s="105">
        <v>2988</v>
      </c>
      <c r="H247" s="105">
        <v>1496</v>
      </c>
      <c r="I247" s="106">
        <v>1492</v>
      </c>
      <c r="J247" s="107">
        <v>1338</v>
      </c>
      <c r="K247" s="105">
        <v>2969</v>
      </c>
      <c r="L247" s="105">
        <v>1495</v>
      </c>
      <c r="M247" s="106">
        <v>1474</v>
      </c>
      <c r="N247" s="107">
        <v>1349</v>
      </c>
      <c r="O247" s="105">
        <v>2979</v>
      </c>
      <c r="P247" s="105">
        <v>1501</v>
      </c>
      <c r="Q247" s="106">
        <v>1478</v>
      </c>
      <c r="R247" s="284">
        <f t="shared" si="3"/>
        <v>10</v>
      </c>
    </row>
    <row r="248" spans="1:18">
      <c r="A248" s="310"/>
      <c r="B248" s="102"/>
      <c r="C248" s="103"/>
      <c r="D248" s="103"/>
      <c r="E248" s="104"/>
      <c r="F248" s="102"/>
      <c r="G248" s="103"/>
      <c r="H248" s="103"/>
      <c r="I248" s="104"/>
      <c r="J248" s="102"/>
      <c r="K248" s="103"/>
      <c r="L248" s="103"/>
      <c r="M248" s="104"/>
      <c r="N248" s="102"/>
      <c r="O248" s="103"/>
      <c r="P248" s="103"/>
      <c r="Q248" s="104"/>
      <c r="R248" s="284"/>
    </row>
    <row r="249" spans="1:18">
      <c r="A249" s="108" t="s">
        <v>494</v>
      </c>
      <c r="B249" s="101">
        <v>2562</v>
      </c>
      <c r="C249" s="100">
        <v>5732</v>
      </c>
      <c r="D249" s="100">
        <v>2804</v>
      </c>
      <c r="E249" s="109">
        <v>2928</v>
      </c>
      <c r="F249" s="95">
        <v>2571</v>
      </c>
      <c r="G249" s="275">
        <v>5665</v>
      </c>
      <c r="H249" s="275">
        <v>2783</v>
      </c>
      <c r="I249" s="96">
        <v>2882</v>
      </c>
      <c r="J249" s="95">
        <v>2577</v>
      </c>
      <c r="K249" s="275">
        <v>5649</v>
      </c>
      <c r="L249" s="275">
        <v>2785</v>
      </c>
      <c r="M249" s="96">
        <v>2864</v>
      </c>
      <c r="N249" s="95">
        <v>2572</v>
      </c>
      <c r="O249" s="275">
        <v>5587</v>
      </c>
      <c r="P249" s="275">
        <v>2736</v>
      </c>
      <c r="Q249" s="96">
        <v>2851</v>
      </c>
      <c r="R249" s="282">
        <f t="shared" si="3"/>
        <v>-62</v>
      </c>
    </row>
    <row r="250" spans="1:18">
      <c r="A250" s="310"/>
      <c r="B250" s="102"/>
      <c r="C250" s="103"/>
      <c r="D250" s="103"/>
      <c r="E250" s="104" t="s">
        <v>326</v>
      </c>
      <c r="F250" s="102"/>
      <c r="G250" s="103"/>
      <c r="H250" s="103"/>
      <c r="I250" s="104" t="s">
        <v>326</v>
      </c>
      <c r="J250" s="102"/>
      <c r="K250" s="103"/>
      <c r="L250" s="103"/>
      <c r="M250" s="104"/>
      <c r="N250" s="102"/>
      <c r="O250" s="103"/>
      <c r="P250" s="103"/>
      <c r="Q250" s="104"/>
      <c r="R250" s="284"/>
    </row>
    <row r="251" spans="1:18">
      <c r="A251" s="310" t="s">
        <v>330</v>
      </c>
      <c r="B251" s="97">
        <v>560</v>
      </c>
      <c r="C251" s="98">
        <v>1241</v>
      </c>
      <c r="D251" s="98">
        <v>621</v>
      </c>
      <c r="E251" s="99">
        <v>620</v>
      </c>
      <c r="F251" s="107">
        <v>573</v>
      </c>
      <c r="G251" s="105">
        <v>1258</v>
      </c>
      <c r="H251" s="105">
        <v>639</v>
      </c>
      <c r="I251" s="106">
        <v>619</v>
      </c>
      <c r="J251" s="107">
        <v>568</v>
      </c>
      <c r="K251" s="105">
        <v>1255</v>
      </c>
      <c r="L251" s="105">
        <v>635</v>
      </c>
      <c r="M251" s="106">
        <v>620</v>
      </c>
      <c r="N251" s="107">
        <v>579</v>
      </c>
      <c r="O251" s="105">
        <v>1262</v>
      </c>
      <c r="P251" s="105">
        <v>628</v>
      </c>
      <c r="Q251" s="106">
        <v>634</v>
      </c>
      <c r="R251" s="284">
        <f t="shared" si="3"/>
        <v>7</v>
      </c>
    </row>
    <row r="252" spans="1:18">
      <c r="A252" s="310" t="s">
        <v>336</v>
      </c>
      <c r="B252" s="97">
        <v>461</v>
      </c>
      <c r="C252" s="98">
        <v>982</v>
      </c>
      <c r="D252" s="98">
        <v>478</v>
      </c>
      <c r="E252" s="99">
        <v>504</v>
      </c>
      <c r="F252" s="107">
        <v>450</v>
      </c>
      <c r="G252" s="105">
        <v>954</v>
      </c>
      <c r="H252" s="105">
        <v>467</v>
      </c>
      <c r="I252" s="106">
        <v>487</v>
      </c>
      <c r="J252" s="107">
        <v>449</v>
      </c>
      <c r="K252" s="105">
        <v>933</v>
      </c>
      <c r="L252" s="105">
        <v>467</v>
      </c>
      <c r="M252" s="106">
        <v>466</v>
      </c>
      <c r="N252" s="107">
        <v>438</v>
      </c>
      <c r="O252" s="105">
        <v>885</v>
      </c>
      <c r="P252" s="105">
        <v>443</v>
      </c>
      <c r="Q252" s="106">
        <v>442</v>
      </c>
      <c r="R252" s="284">
        <f t="shared" si="3"/>
        <v>-48</v>
      </c>
    </row>
    <row r="253" spans="1:18">
      <c r="A253" s="310" t="s">
        <v>341</v>
      </c>
      <c r="B253" s="97">
        <v>313</v>
      </c>
      <c r="C253" s="98">
        <v>733</v>
      </c>
      <c r="D253" s="98">
        <v>363</v>
      </c>
      <c r="E253" s="99">
        <v>370</v>
      </c>
      <c r="F253" s="107">
        <v>311</v>
      </c>
      <c r="G253" s="105">
        <v>713</v>
      </c>
      <c r="H253" s="105">
        <v>350</v>
      </c>
      <c r="I253" s="106">
        <v>363</v>
      </c>
      <c r="J253" s="107">
        <v>315</v>
      </c>
      <c r="K253" s="105">
        <v>717</v>
      </c>
      <c r="L253" s="105">
        <v>349</v>
      </c>
      <c r="M253" s="106">
        <v>368</v>
      </c>
      <c r="N253" s="107">
        <v>316</v>
      </c>
      <c r="O253" s="105">
        <v>723</v>
      </c>
      <c r="P253" s="105">
        <v>349</v>
      </c>
      <c r="Q253" s="106">
        <v>374</v>
      </c>
      <c r="R253" s="284">
        <f t="shared" si="3"/>
        <v>6</v>
      </c>
    </row>
    <row r="254" spans="1:18">
      <c r="A254" s="310" t="s">
        <v>347</v>
      </c>
      <c r="B254" s="97">
        <v>445</v>
      </c>
      <c r="C254" s="98">
        <v>1044</v>
      </c>
      <c r="D254" s="98">
        <v>517</v>
      </c>
      <c r="E254" s="99">
        <v>527</v>
      </c>
      <c r="F254" s="107">
        <v>444</v>
      </c>
      <c r="G254" s="105">
        <v>1028</v>
      </c>
      <c r="H254" s="105">
        <v>515</v>
      </c>
      <c r="I254" s="106">
        <v>513</v>
      </c>
      <c r="J254" s="107">
        <v>453</v>
      </c>
      <c r="K254" s="105">
        <v>1036</v>
      </c>
      <c r="L254" s="105">
        <v>518</v>
      </c>
      <c r="M254" s="106">
        <v>518</v>
      </c>
      <c r="N254" s="107">
        <v>449</v>
      </c>
      <c r="O254" s="105">
        <v>1020</v>
      </c>
      <c r="P254" s="105">
        <v>504</v>
      </c>
      <c r="Q254" s="106">
        <v>516</v>
      </c>
      <c r="R254" s="284">
        <f t="shared" si="3"/>
        <v>-16</v>
      </c>
    </row>
    <row r="255" spans="1:18">
      <c r="A255" s="310" t="s">
        <v>351</v>
      </c>
      <c r="B255" s="97">
        <v>181</v>
      </c>
      <c r="C255" s="98">
        <v>410</v>
      </c>
      <c r="D255" s="98">
        <v>210</v>
      </c>
      <c r="E255" s="99">
        <v>200</v>
      </c>
      <c r="F255" s="107">
        <v>179</v>
      </c>
      <c r="G255" s="105">
        <v>394</v>
      </c>
      <c r="H255" s="105">
        <v>199</v>
      </c>
      <c r="I255" s="106">
        <v>195</v>
      </c>
      <c r="J255" s="107">
        <v>178</v>
      </c>
      <c r="K255" s="105">
        <v>390</v>
      </c>
      <c r="L255" s="105">
        <v>196</v>
      </c>
      <c r="M255" s="106">
        <v>194</v>
      </c>
      <c r="N255" s="107">
        <v>176</v>
      </c>
      <c r="O255" s="105">
        <v>383</v>
      </c>
      <c r="P255" s="105">
        <v>191</v>
      </c>
      <c r="Q255" s="106">
        <v>192</v>
      </c>
      <c r="R255" s="284">
        <f t="shared" si="3"/>
        <v>-7</v>
      </c>
    </row>
    <row r="256" spans="1:18">
      <c r="A256" s="310" t="s">
        <v>355</v>
      </c>
      <c r="B256" s="97">
        <v>602</v>
      </c>
      <c r="C256" s="98">
        <v>1322</v>
      </c>
      <c r="D256" s="98">
        <v>615</v>
      </c>
      <c r="E256" s="99">
        <v>707</v>
      </c>
      <c r="F256" s="107">
        <v>614</v>
      </c>
      <c r="G256" s="105">
        <v>1318</v>
      </c>
      <c r="H256" s="105">
        <v>613</v>
      </c>
      <c r="I256" s="106">
        <v>705</v>
      </c>
      <c r="J256" s="107">
        <v>614</v>
      </c>
      <c r="K256" s="105">
        <v>1318</v>
      </c>
      <c r="L256" s="105">
        <v>620</v>
      </c>
      <c r="M256" s="106">
        <v>698</v>
      </c>
      <c r="N256" s="107">
        <v>614</v>
      </c>
      <c r="O256" s="105">
        <v>1314</v>
      </c>
      <c r="P256" s="105">
        <v>621</v>
      </c>
      <c r="Q256" s="106">
        <v>693</v>
      </c>
      <c r="R256" s="284">
        <f t="shared" si="3"/>
        <v>-4</v>
      </c>
    </row>
    <row r="257" spans="1:18">
      <c r="A257" s="310"/>
      <c r="B257" s="102"/>
      <c r="C257" s="103"/>
      <c r="D257" s="103"/>
      <c r="E257" s="104"/>
      <c r="F257" s="102"/>
      <c r="G257" s="103"/>
      <c r="H257" s="103"/>
      <c r="I257" s="104"/>
      <c r="J257" s="102"/>
      <c r="K257" s="103"/>
      <c r="L257" s="103"/>
      <c r="M257" s="104"/>
      <c r="N257" s="102"/>
      <c r="O257" s="103"/>
      <c r="P257" s="103"/>
      <c r="Q257" s="104"/>
      <c r="R257" s="284"/>
    </row>
    <row r="258" spans="1:18">
      <c r="A258" s="108" t="s">
        <v>501</v>
      </c>
      <c r="B258" s="101">
        <v>4881</v>
      </c>
      <c r="C258" s="100">
        <v>10154</v>
      </c>
      <c r="D258" s="100">
        <v>4991</v>
      </c>
      <c r="E258" s="109">
        <v>5163</v>
      </c>
      <c r="F258" s="95">
        <v>4884</v>
      </c>
      <c r="G258" s="275">
        <v>10054</v>
      </c>
      <c r="H258" s="275">
        <v>4961</v>
      </c>
      <c r="I258" s="96">
        <v>5093</v>
      </c>
      <c r="J258" s="95">
        <v>4937</v>
      </c>
      <c r="K258" s="275">
        <v>9975</v>
      </c>
      <c r="L258" s="275">
        <v>4918</v>
      </c>
      <c r="M258" s="96">
        <v>5057</v>
      </c>
      <c r="N258" s="95">
        <v>4990</v>
      </c>
      <c r="O258" s="275">
        <v>9968</v>
      </c>
      <c r="P258" s="275">
        <v>4948</v>
      </c>
      <c r="Q258" s="96">
        <v>5020</v>
      </c>
      <c r="R258" s="282">
        <f t="shared" si="3"/>
        <v>-7</v>
      </c>
    </row>
    <row r="259" spans="1:18">
      <c r="A259" s="310"/>
      <c r="B259" s="102"/>
      <c r="C259" s="103"/>
      <c r="D259" s="103"/>
      <c r="E259" s="104"/>
      <c r="F259" s="102"/>
      <c r="G259" s="103"/>
      <c r="H259" s="103"/>
      <c r="I259" s="104"/>
      <c r="J259" s="102"/>
      <c r="K259" s="103"/>
      <c r="L259" s="103"/>
      <c r="M259" s="104"/>
      <c r="N259" s="102"/>
      <c r="O259" s="103"/>
      <c r="P259" s="103"/>
      <c r="Q259" s="104"/>
      <c r="R259" s="284"/>
    </row>
    <row r="260" spans="1:18">
      <c r="A260" s="310" t="s">
        <v>365</v>
      </c>
      <c r="B260" s="97">
        <v>1332</v>
      </c>
      <c r="C260" s="98">
        <v>2689</v>
      </c>
      <c r="D260" s="98">
        <v>1283</v>
      </c>
      <c r="E260" s="99">
        <v>1406</v>
      </c>
      <c r="F260" s="107">
        <v>1307</v>
      </c>
      <c r="G260" s="105">
        <v>2632</v>
      </c>
      <c r="H260" s="105">
        <v>1264</v>
      </c>
      <c r="I260" s="106">
        <v>1368</v>
      </c>
      <c r="J260" s="107">
        <v>1320</v>
      </c>
      <c r="K260" s="105">
        <v>2586</v>
      </c>
      <c r="L260" s="105">
        <v>1232</v>
      </c>
      <c r="M260" s="106">
        <v>1354</v>
      </c>
      <c r="N260" s="107">
        <v>1331</v>
      </c>
      <c r="O260" s="105">
        <v>2572</v>
      </c>
      <c r="P260" s="105">
        <v>1218</v>
      </c>
      <c r="Q260" s="106">
        <v>1354</v>
      </c>
      <c r="R260" s="284">
        <f t="shared" si="3"/>
        <v>-14</v>
      </c>
    </row>
    <row r="261" spans="1:18">
      <c r="A261" s="310" t="s">
        <v>369</v>
      </c>
      <c r="B261" s="97">
        <v>962</v>
      </c>
      <c r="C261" s="98">
        <v>1772</v>
      </c>
      <c r="D261" s="98">
        <v>869</v>
      </c>
      <c r="E261" s="99">
        <v>903</v>
      </c>
      <c r="F261" s="107">
        <v>964</v>
      </c>
      <c r="G261" s="105">
        <v>1777</v>
      </c>
      <c r="H261" s="105">
        <v>889</v>
      </c>
      <c r="I261" s="106">
        <v>888</v>
      </c>
      <c r="J261" s="107">
        <v>980</v>
      </c>
      <c r="K261" s="105">
        <v>1772</v>
      </c>
      <c r="L261" s="105">
        <v>882</v>
      </c>
      <c r="M261" s="106">
        <v>890</v>
      </c>
      <c r="N261" s="107">
        <v>1003</v>
      </c>
      <c r="O261" s="105">
        <v>1781</v>
      </c>
      <c r="P261" s="105">
        <v>904</v>
      </c>
      <c r="Q261" s="106">
        <v>877</v>
      </c>
      <c r="R261" s="284">
        <f t="shared" si="3"/>
        <v>9</v>
      </c>
    </row>
    <row r="262" spans="1:18">
      <c r="A262" s="310" t="s">
        <v>372</v>
      </c>
      <c r="B262" s="97">
        <v>1254</v>
      </c>
      <c r="C262" s="98">
        <v>2828</v>
      </c>
      <c r="D262" s="98">
        <v>1410</v>
      </c>
      <c r="E262" s="99">
        <v>1418</v>
      </c>
      <c r="F262" s="107">
        <v>1262</v>
      </c>
      <c r="G262" s="105">
        <v>2820</v>
      </c>
      <c r="H262" s="105">
        <v>1401</v>
      </c>
      <c r="I262" s="106">
        <v>1419</v>
      </c>
      <c r="J262" s="107">
        <v>1263</v>
      </c>
      <c r="K262" s="105">
        <v>2795</v>
      </c>
      <c r="L262" s="105">
        <v>1392</v>
      </c>
      <c r="M262" s="106">
        <v>1403</v>
      </c>
      <c r="N262" s="107">
        <v>1262</v>
      </c>
      <c r="O262" s="105">
        <v>2785</v>
      </c>
      <c r="P262" s="105">
        <v>1395</v>
      </c>
      <c r="Q262" s="106">
        <v>1390</v>
      </c>
      <c r="R262" s="284">
        <f t="shared" si="3"/>
        <v>-10</v>
      </c>
    </row>
    <row r="263" spans="1:18">
      <c r="A263" s="310" t="s">
        <v>375</v>
      </c>
      <c r="B263" s="97">
        <v>435</v>
      </c>
      <c r="C263" s="98">
        <v>937</v>
      </c>
      <c r="D263" s="98">
        <v>469</v>
      </c>
      <c r="E263" s="99">
        <v>468</v>
      </c>
      <c r="F263" s="107">
        <v>441</v>
      </c>
      <c r="G263" s="105">
        <v>920</v>
      </c>
      <c r="H263" s="105">
        <v>459</v>
      </c>
      <c r="I263" s="106">
        <v>461</v>
      </c>
      <c r="J263" s="107">
        <v>451</v>
      </c>
      <c r="K263" s="105">
        <v>914</v>
      </c>
      <c r="L263" s="105">
        <v>460</v>
      </c>
      <c r="M263" s="106">
        <v>454</v>
      </c>
      <c r="N263" s="107">
        <v>442</v>
      </c>
      <c r="O263" s="105">
        <v>900</v>
      </c>
      <c r="P263" s="105">
        <v>459</v>
      </c>
      <c r="Q263" s="106">
        <v>441</v>
      </c>
      <c r="R263" s="284">
        <f t="shared" si="3"/>
        <v>-14</v>
      </c>
    </row>
    <row r="264" spans="1:18">
      <c r="A264" s="310" t="s">
        <v>149</v>
      </c>
      <c r="B264" s="97">
        <v>898</v>
      </c>
      <c r="C264" s="98">
        <v>1928</v>
      </c>
      <c r="D264" s="98">
        <v>960</v>
      </c>
      <c r="E264" s="99">
        <v>968</v>
      </c>
      <c r="F264" s="107">
        <v>910</v>
      </c>
      <c r="G264" s="105">
        <v>1905</v>
      </c>
      <c r="H264" s="105">
        <v>948</v>
      </c>
      <c r="I264" s="106">
        <v>957</v>
      </c>
      <c r="J264" s="107">
        <v>923</v>
      </c>
      <c r="K264" s="105">
        <v>1908</v>
      </c>
      <c r="L264" s="105">
        <v>952</v>
      </c>
      <c r="M264" s="106">
        <v>956</v>
      </c>
      <c r="N264" s="107">
        <v>952</v>
      </c>
      <c r="O264" s="105">
        <v>1930</v>
      </c>
      <c r="P264" s="105">
        <v>972</v>
      </c>
      <c r="Q264" s="106">
        <v>958</v>
      </c>
      <c r="R264" s="284">
        <f t="shared" si="3"/>
        <v>22</v>
      </c>
    </row>
    <row r="265" spans="1:18">
      <c r="A265" s="311"/>
      <c r="B265" s="102"/>
      <c r="C265" s="103"/>
      <c r="D265" s="103"/>
      <c r="E265" s="104"/>
      <c r="F265" s="102"/>
      <c r="G265" s="103"/>
      <c r="H265" s="103"/>
      <c r="I265" s="104"/>
      <c r="J265" s="102"/>
      <c r="K265" s="103"/>
      <c r="L265" s="103"/>
      <c r="M265" s="104"/>
      <c r="N265" s="102"/>
      <c r="O265" s="103"/>
      <c r="P265" s="103"/>
      <c r="Q265" s="104"/>
      <c r="R265" s="284"/>
    </row>
    <row r="266" spans="1:18">
      <c r="A266" s="108" t="s">
        <v>159</v>
      </c>
      <c r="B266" s="101">
        <v>2385</v>
      </c>
      <c r="C266" s="100">
        <v>5116</v>
      </c>
      <c r="D266" s="100">
        <v>2452</v>
      </c>
      <c r="E266" s="109">
        <v>2664</v>
      </c>
      <c r="F266" s="95">
        <v>2382</v>
      </c>
      <c r="G266" s="275">
        <v>5022</v>
      </c>
      <c r="H266" s="275">
        <v>2418</v>
      </c>
      <c r="I266" s="96">
        <v>2604</v>
      </c>
      <c r="J266" s="95">
        <v>2389</v>
      </c>
      <c r="K266" s="275">
        <v>4933</v>
      </c>
      <c r="L266" s="275">
        <v>2398</v>
      </c>
      <c r="M266" s="96">
        <v>2535</v>
      </c>
      <c r="N266" s="95">
        <v>2358</v>
      </c>
      <c r="O266" s="275">
        <v>4821</v>
      </c>
      <c r="P266" s="275">
        <v>2330</v>
      </c>
      <c r="Q266" s="96">
        <v>2491</v>
      </c>
      <c r="R266" s="282">
        <f t="shared" si="3"/>
        <v>-112</v>
      </c>
    </row>
    <row r="267" spans="1:18">
      <c r="A267" s="310"/>
      <c r="B267" s="102"/>
      <c r="C267" s="103"/>
      <c r="D267" s="103"/>
      <c r="E267" s="104"/>
      <c r="F267" s="102"/>
      <c r="G267" s="103"/>
      <c r="H267" s="103"/>
      <c r="I267" s="104"/>
      <c r="J267" s="102"/>
      <c r="K267" s="103"/>
      <c r="L267" s="103"/>
      <c r="M267" s="104"/>
      <c r="N267" s="102"/>
      <c r="O267" s="103"/>
      <c r="P267" s="103"/>
      <c r="Q267" s="104"/>
      <c r="R267" s="284"/>
    </row>
    <row r="268" spans="1:18">
      <c r="A268" s="310" t="s">
        <v>474</v>
      </c>
      <c r="B268" s="97">
        <v>525</v>
      </c>
      <c r="C268" s="98">
        <v>1128</v>
      </c>
      <c r="D268" s="98">
        <v>553</v>
      </c>
      <c r="E268" s="99">
        <v>575</v>
      </c>
      <c r="F268" s="107">
        <v>532</v>
      </c>
      <c r="G268" s="105">
        <v>1106</v>
      </c>
      <c r="H268" s="105">
        <v>557</v>
      </c>
      <c r="I268" s="106">
        <v>549</v>
      </c>
      <c r="J268" s="107">
        <v>557</v>
      </c>
      <c r="K268" s="105">
        <v>1119</v>
      </c>
      <c r="L268" s="105">
        <v>575</v>
      </c>
      <c r="M268" s="106">
        <v>544</v>
      </c>
      <c r="N268" s="107">
        <v>530</v>
      </c>
      <c r="O268" s="105">
        <v>1076</v>
      </c>
      <c r="P268" s="105">
        <v>542</v>
      </c>
      <c r="Q268" s="106">
        <v>534</v>
      </c>
      <c r="R268" s="284">
        <f t="shared" ref="R267:R330" si="4">IF(O268-K268=0,"-",O268-K268)</f>
        <v>-43</v>
      </c>
    </row>
    <row r="269" spans="1:18">
      <c r="A269" s="310" t="s">
        <v>173</v>
      </c>
      <c r="B269" s="97">
        <v>259</v>
      </c>
      <c r="C269" s="98">
        <v>498</v>
      </c>
      <c r="D269" s="98">
        <v>240</v>
      </c>
      <c r="E269" s="99">
        <v>258</v>
      </c>
      <c r="F269" s="107">
        <v>257</v>
      </c>
      <c r="G269" s="105">
        <v>486</v>
      </c>
      <c r="H269" s="105">
        <v>236</v>
      </c>
      <c r="I269" s="106">
        <v>250</v>
      </c>
      <c r="J269" s="107">
        <v>246</v>
      </c>
      <c r="K269" s="105">
        <v>463</v>
      </c>
      <c r="L269" s="105">
        <v>229</v>
      </c>
      <c r="M269" s="106">
        <v>234</v>
      </c>
      <c r="N269" s="107">
        <v>252</v>
      </c>
      <c r="O269" s="105">
        <v>454</v>
      </c>
      <c r="P269" s="105">
        <v>226</v>
      </c>
      <c r="Q269" s="106">
        <v>228</v>
      </c>
      <c r="R269" s="284">
        <f t="shared" si="4"/>
        <v>-9</v>
      </c>
    </row>
    <row r="270" spans="1:18">
      <c r="A270" s="310" t="s">
        <v>178</v>
      </c>
      <c r="B270" s="97">
        <v>598</v>
      </c>
      <c r="C270" s="98">
        <v>1307</v>
      </c>
      <c r="D270" s="98">
        <v>616</v>
      </c>
      <c r="E270" s="99">
        <v>691</v>
      </c>
      <c r="F270" s="107">
        <v>603</v>
      </c>
      <c r="G270" s="105">
        <v>1313</v>
      </c>
      <c r="H270" s="105">
        <v>622</v>
      </c>
      <c r="I270" s="106">
        <v>691</v>
      </c>
      <c r="J270" s="107">
        <v>600</v>
      </c>
      <c r="K270" s="105">
        <v>1292</v>
      </c>
      <c r="L270" s="105">
        <v>616</v>
      </c>
      <c r="M270" s="106">
        <v>676</v>
      </c>
      <c r="N270" s="107">
        <v>596</v>
      </c>
      <c r="O270" s="105">
        <v>1270</v>
      </c>
      <c r="P270" s="105">
        <v>604</v>
      </c>
      <c r="Q270" s="106">
        <v>666</v>
      </c>
      <c r="R270" s="284">
        <f t="shared" si="4"/>
        <v>-22</v>
      </c>
    </row>
    <row r="271" spans="1:18">
      <c r="A271" s="310" t="s">
        <v>183</v>
      </c>
      <c r="B271" s="97">
        <v>544</v>
      </c>
      <c r="C271" s="98">
        <v>1221</v>
      </c>
      <c r="D271" s="98">
        <v>572</v>
      </c>
      <c r="E271" s="99">
        <v>649</v>
      </c>
      <c r="F271" s="107">
        <v>537</v>
      </c>
      <c r="G271" s="105">
        <v>1202</v>
      </c>
      <c r="H271" s="105">
        <v>555</v>
      </c>
      <c r="I271" s="106">
        <v>647</v>
      </c>
      <c r="J271" s="107">
        <v>536</v>
      </c>
      <c r="K271" s="105">
        <v>1164</v>
      </c>
      <c r="L271" s="105">
        <v>539</v>
      </c>
      <c r="M271" s="106">
        <v>625</v>
      </c>
      <c r="N271" s="107">
        <v>541</v>
      </c>
      <c r="O271" s="105">
        <v>1160</v>
      </c>
      <c r="P271" s="105">
        <v>536</v>
      </c>
      <c r="Q271" s="106">
        <v>624</v>
      </c>
      <c r="R271" s="284">
        <f t="shared" si="4"/>
        <v>-4</v>
      </c>
    </row>
    <row r="272" spans="1:18">
      <c r="A272" s="310" t="s">
        <v>188</v>
      </c>
      <c r="B272" s="97">
        <v>459</v>
      </c>
      <c r="C272" s="98">
        <v>962</v>
      </c>
      <c r="D272" s="98">
        <v>471</v>
      </c>
      <c r="E272" s="99">
        <v>491</v>
      </c>
      <c r="F272" s="107">
        <v>453</v>
      </c>
      <c r="G272" s="105">
        <v>915</v>
      </c>
      <c r="H272" s="105">
        <v>448</v>
      </c>
      <c r="I272" s="106">
        <v>467</v>
      </c>
      <c r="J272" s="107">
        <v>450</v>
      </c>
      <c r="K272" s="105">
        <v>895</v>
      </c>
      <c r="L272" s="105">
        <v>439</v>
      </c>
      <c r="M272" s="106">
        <v>456</v>
      </c>
      <c r="N272" s="107">
        <v>439</v>
      </c>
      <c r="O272" s="105">
        <v>861</v>
      </c>
      <c r="P272" s="105">
        <v>422</v>
      </c>
      <c r="Q272" s="106">
        <v>439</v>
      </c>
      <c r="R272" s="284">
        <f t="shared" si="4"/>
        <v>-34</v>
      </c>
    </row>
    <row r="273" spans="1:18">
      <c r="A273" s="310"/>
      <c r="B273" s="102"/>
      <c r="C273" s="103"/>
      <c r="D273" s="103"/>
      <c r="E273" s="104"/>
      <c r="F273" s="102"/>
      <c r="G273" s="103"/>
      <c r="H273" s="103"/>
      <c r="I273" s="104"/>
      <c r="J273" s="102"/>
      <c r="K273" s="103"/>
      <c r="L273" s="103"/>
      <c r="M273" s="104"/>
      <c r="N273" s="102"/>
      <c r="O273" s="103"/>
      <c r="P273" s="103"/>
      <c r="Q273" s="104"/>
      <c r="R273" s="284"/>
    </row>
    <row r="274" spans="1:18">
      <c r="A274" s="108" t="s">
        <v>198</v>
      </c>
      <c r="B274" s="101">
        <v>197</v>
      </c>
      <c r="C274" s="100">
        <v>291</v>
      </c>
      <c r="D274" s="100">
        <v>131</v>
      </c>
      <c r="E274" s="109">
        <v>160</v>
      </c>
      <c r="F274" s="101">
        <v>188</v>
      </c>
      <c r="G274" s="100">
        <v>278</v>
      </c>
      <c r="H274" s="100">
        <v>127</v>
      </c>
      <c r="I274" s="109">
        <v>151</v>
      </c>
      <c r="J274" s="101">
        <v>179</v>
      </c>
      <c r="K274" s="100">
        <v>265</v>
      </c>
      <c r="L274" s="100">
        <v>128</v>
      </c>
      <c r="M274" s="109">
        <v>137</v>
      </c>
      <c r="N274" s="101">
        <v>180</v>
      </c>
      <c r="O274" s="100">
        <v>263</v>
      </c>
      <c r="P274" s="100">
        <v>123</v>
      </c>
      <c r="Q274" s="109">
        <v>140</v>
      </c>
      <c r="R274" s="282">
        <f t="shared" si="4"/>
        <v>-2</v>
      </c>
    </row>
    <row r="275" spans="1:18">
      <c r="A275" s="310"/>
      <c r="B275" s="102"/>
      <c r="C275" s="103"/>
      <c r="D275" s="103"/>
      <c r="E275" s="104"/>
      <c r="F275" s="102"/>
      <c r="G275" s="103"/>
      <c r="H275" s="103"/>
      <c r="I275" s="104"/>
      <c r="J275" s="102"/>
      <c r="K275" s="103"/>
      <c r="L275" s="103"/>
      <c r="M275" s="104"/>
      <c r="N275" s="102"/>
      <c r="O275" s="103"/>
      <c r="P275" s="103"/>
      <c r="Q275" s="104"/>
      <c r="R275" s="284"/>
    </row>
    <row r="276" spans="1:18">
      <c r="A276" s="310" t="s">
        <v>209</v>
      </c>
      <c r="B276" s="97">
        <v>95</v>
      </c>
      <c r="C276" s="98">
        <v>137</v>
      </c>
      <c r="D276" s="98">
        <v>64</v>
      </c>
      <c r="E276" s="99">
        <v>73</v>
      </c>
      <c r="F276" s="107">
        <v>92</v>
      </c>
      <c r="G276" s="105">
        <v>131</v>
      </c>
      <c r="H276" s="105">
        <v>62</v>
      </c>
      <c r="I276" s="106">
        <v>69</v>
      </c>
      <c r="J276" s="107">
        <v>84</v>
      </c>
      <c r="K276" s="105">
        <v>122</v>
      </c>
      <c r="L276" s="105">
        <v>61</v>
      </c>
      <c r="M276" s="106">
        <v>61</v>
      </c>
      <c r="N276" s="107">
        <v>83</v>
      </c>
      <c r="O276" s="105">
        <v>116</v>
      </c>
      <c r="P276" s="105">
        <v>57</v>
      </c>
      <c r="Q276" s="106">
        <v>59</v>
      </c>
      <c r="R276" s="284">
        <f t="shared" si="4"/>
        <v>-6</v>
      </c>
    </row>
    <row r="277" spans="1:18">
      <c r="A277" s="310" t="s">
        <v>216</v>
      </c>
      <c r="B277" s="97">
        <v>102</v>
      </c>
      <c r="C277" s="98">
        <v>154</v>
      </c>
      <c r="D277" s="98">
        <v>67</v>
      </c>
      <c r="E277" s="99">
        <v>87</v>
      </c>
      <c r="F277" s="107">
        <v>96</v>
      </c>
      <c r="G277" s="105">
        <v>147</v>
      </c>
      <c r="H277" s="105">
        <v>65</v>
      </c>
      <c r="I277" s="106">
        <v>82</v>
      </c>
      <c r="J277" s="107">
        <v>95</v>
      </c>
      <c r="K277" s="105">
        <v>143</v>
      </c>
      <c r="L277" s="105">
        <v>67</v>
      </c>
      <c r="M277" s="106">
        <v>76</v>
      </c>
      <c r="N277" s="107">
        <v>97</v>
      </c>
      <c r="O277" s="105">
        <v>147</v>
      </c>
      <c r="P277" s="105">
        <v>66</v>
      </c>
      <c r="Q277" s="106">
        <v>81</v>
      </c>
      <c r="R277" s="284">
        <f t="shared" si="4"/>
        <v>4</v>
      </c>
    </row>
    <row r="278" spans="1:18">
      <c r="A278" s="310"/>
      <c r="B278" s="102"/>
      <c r="C278" s="103"/>
      <c r="D278" s="103"/>
      <c r="E278" s="104"/>
      <c r="F278" s="102"/>
      <c r="G278" s="103"/>
      <c r="H278" s="103"/>
      <c r="I278" s="104"/>
      <c r="J278" s="102"/>
      <c r="K278" s="103"/>
      <c r="L278" s="103"/>
      <c r="M278" s="104"/>
      <c r="N278" s="102"/>
      <c r="O278" s="103"/>
      <c r="P278" s="103"/>
      <c r="Q278" s="104"/>
      <c r="R278" s="284"/>
    </row>
    <row r="279" spans="1:18">
      <c r="A279" s="108" t="s">
        <v>480</v>
      </c>
      <c r="B279" s="101">
        <v>9799</v>
      </c>
      <c r="C279" s="100">
        <v>21838</v>
      </c>
      <c r="D279" s="100">
        <v>10534</v>
      </c>
      <c r="E279" s="109">
        <v>11304</v>
      </c>
      <c r="F279" s="101">
        <v>9896</v>
      </c>
      <c r="G279" s="100">
        <v>21730</v>
      </c>
      <c r="H279" s="100">
        <v>10522</v>
      </c>
      <c r="I279" s="109">
        <v>11208</v>
      </c>
      <c r="J279" s="101">
        <v>10016</v>
      </c>
      <c r="K279" s="100">
        <v>21548</v>
      </c>
      <c r="L279" s="100">
        <v>10457</v>
      </c>
      <c r="M279" s="109">
        <v>11091</v>
      </c>
      <c r="N279" s="101">
        <v>10016</v>
      </c>
      <c r="O279" s="100">
        <v>21218</v>
      </c>
      <c r="P279" s="100">
        <v>10294</v>
      </c>
      <c r="Q279" s="109">
        <v>10924</v>
      </c>
      <c r="R279" s="282">
        <f t="shared" si="4"/>
        <v>-330</v>
      </c>
    </row>
    <row r="280" spans="1:18">
      <c r="A280" s="310"/>
      <c r="B280" s="102"/>
      <c r="C280" s="103"/>
      <c r="D280" s="103"/>
      <c r="E280" s="104"/>
      <c r="F280" s="102"/>
      <c r="G280" s="103"/>
      <c r="H280" s="103"/>
      <c r="I280" s="104"/>
      <c r="J280" s="102"/>
      <c r="K280" s="103"/>
      <c r="L280" s="103"/>
      <c r="M280" s="104"/>
      <c r="N280" s="102"/>
      <c r="O280" s="103"/>
      <c r="P280" s="103"/>
      <c r="Q280" s="104"/>
      <c r="R280" s="284"/>
    </row>
    <row r="281" spans="1:18">
      <c r="A281" s="310" t="s">
        <v>233</v>
      </c>
      <c r="B281" s="97">
        <v>1657</v>
      </c>
      <c r="C281" s="98">
        <v>3522</v>
      </c>
      <c r="D281" s="98">
        <v>1694</v>
      </c>
      <c r="E281" s="99">
        <v>1828</v>
      </c>
      <c r="F281" s="107">
        <v>1648</v>
      </c>
      <c r="G281" s="105">
        <v>3484</v>
      </c>
      <c r="H281" s="105">
        <v>1695</v>
      </c>
      <c r="I281" s="106">
        <v>1789</v>
      </c>
      <c r="J281" s="107">
        <v>1676</v>
      </c>
      <c r="K281" s="105">
        <v>3439</v>
      </c>
      <c r="L281" s="105">
        <v>1671</v>
      </c>
      <c r="M281" s="106">
        <v>1768</v>
      </c>
      <c r="N281" s="107">
        <v>1670</v>
      </c>
      <c r="O281" s="105">
        <v>3380</v>
      </c>
      <c r="P281" s="105">
        <v>1643</v>
      </c>
      <c r="Q281" s="106">
        <v>1737</v>
      </c>
      <c r="R281" s="284">
        <f t="shared" si="4"/>
        <v>-59</v>
      </c>
    </row>
    <row r="282" spans="1:18">
      <c r="A282" s="310" t="s">
        <v>239</v>
      </c>
      <c r="B282" s="97">
        <v>597</v>
      </c>
      <c r="C282" s="98">
        <v>1388</v>
      </c>
      <c r="D282" s="98">
        <v>642</v>
      </c>
      <c r="E282" s="99">
        <v>746</v>
      </c>
      <c r="F282" s="107">
        <v>618</v>
      </c>
      <c r="G282" s="105">
        <v>1426</v>
      </c>
      <c r="H282" s="105">
        <v>666</v>
      </c>
      <c r="I282" s="106">
        <v>760</v>
      </c>
      <c r="J282" s="107">
        <v>632</v>
      </c>
      <c r="K282" s="105">
        <v>1418</v>
      </c>
      <c r="L282" s="105">
        <v>668</v>
      </c>
      <c r="M282" s="106">
        <v>750</v>
      </c>
      <c r="N282" s="107">
        <v>638</v>
      </c>
      <c r="O282" s="105">
        <v>1420</v>
      </c>
      <c r="P282" s="105">
        <v>676</v>
      </c>
      <c r="Q282" s="106">
        <v>744</v>
      </c>
      <c r="R282" s="284">
        <f t="shared" si="4"/>
        <v>2</v>
      </c>
    </row>
    <row r="283" spans="1:18">
      <c r="A283" s="310" t="s">
        <v>245</v>
      </c>
      <c r="B283" s="97">
        <v>2071</v>
      </c>
      <c r="C283" s="98">
        <v>4661</v>
      </c>
      <c r="D283" s="98">
        <v>2224</v>
      </c>
      <c r="E283" s="99">
        <v>2437</v>
      </c>
      <c r="F283" s="107">
        <v>2096</v>
      </c>
      <c r="G283" s="105">
        <v>4641</v>
      </c>
      <c r="H283" s="105">
        <v>2222</v>
      </c>
      <c r="I283" s="106">
        <v>2419</v>
      </c>
      <c r="J283" s="107">
        <v>2094</v>
      </c>
      <c r="K283" s="105">
        <v>4577</v>
      </c>
      <c r="L283" s="105">
        <v>2207</v>
      </c>
      <c r="M283" s="106">
        <v>2370</v>
      </c>
      <c r="N283" s="107">
        <v>2104</v>
      </c>
      <c r="O283" s="105">
        <v>4515</v>
      </c>
      <c r="P283" s="105">
        <v>2168</v>
      </c>
      <c r="Q283" s="106">
        <v>2347</v>
      </c>
      <c r="R283" s="284">
        <f t="shared" si="4"/>
        <v>-62</v>
      </c>
    </row>
    <row r="284" spans="1:18">
      <c r="A284" s="310" t="s">
        <v>250</v>
      </c>
      <c r="B284" s="97">
        <v>859</v>
      </c>
      <c r="C284" s="98">
        <v>1933</v>
      </c>
      <c r="D284" s="98">
        <v>961</v>
      </c>
      <c r="E284" s="99">
        <v>972</v>
      </c>
      <c r="F284" s="107">
        <v>893</v>
      </c>
      <c r="G284" s="105">
        <v>1953</v>
      </c>
      <c r="H284" s="105">
        <v>963</v>
      </c>
      <c r="I284" s="106">
        <v>990</v>
      </c>
      <c r="J284" s="107">
        <v>904</v>
      </c>
      <c r="K284" s="105">
        <v>1946</v>
      </c>
      <c r="L284" s="105">
        <v>957</v>
      </c>
      <c r="M284" s="106">
        <v>989</v>
      </c>
      <c r="N284" s="107">
        <v>894</v>
      </c>
      <c r="O284" s="105">
        <v>1906</v>
      </c>
      <c r="P284" s="105">
        <v>941</v>
      </c>
      <c r="Q284" s="106">
        <v>965</v>
      </c>
      <c r="R284" s="284">
        <f t="shared" si="4"/>
        <v>-40</v>
      </c>
    </row>
    <row r="285" spans="1:18">
      <c r="A285" s="310" t="s">
        <v>255</v>
      </c>
      <c r="B285" s="97">
        <v>764</v>
      </c>
      <c r="C285" s="98">
        <v>1636</v>
      </c>
      <c r="D285" s="98">
        <v>778</v>
      </c>
      <c r="E285" s="99">
        <v>858</v>
      </c>
      <c r="F285" s="107">
        <v>776</v>
      </c>
      <c r="G285" s="105">
        <v>1636</v>
      </c>
      <c r="H285" s="105">
        <v>779</v>
      </c>
      <c r="I285" s="106">
        <v>857</v>
      </c>
      <c r="J285" s="107">
        <v>795</v>
      </c>
      <c r="K285" s="105">
        <v>1650</v>
      </c>
      <c r="L285" s="105">
        <v>784</v>
      </c>
      <c r="M285" s="106">
        <v>866</v>
      </c>
      <c r="N285" s="107">
        <v>808</v>
      </c>
      <c r="O285" s="105">
        <v>1623</v>
      </c>
      <c r="P285" s="105">
        <v>771</v>
      </c>
      <c r="Q285" s="106">
        <v>852</v>
      </c>
      <c r="R285" s="284">
        <f t="shared" si="4"/>
        <v>-27</v>
      </c>
    </row>
    <row r="286" spans="1:18">
      <c r="A286" s="310" t="s">
        <v>260</v>
      </c>
      <c r="B286" s="97">
        <v>1144</v>
      </c>
      <c r="C286" s="98">
        <v>2864</v>
      </c>
      <c r="D286" s="98">
        <v>1379</v>
      </c>
      <c r="E286" s="99">
        <v>1485</v>
      </c>
      <c r="F286" s="107">
        <v>1166</v>
      </c>
      <c r="G286" s="105">
        <v>2898</v>
      </c>
      <c r="H286" s="105">
        <v>1383</v>
      </c>
      <c r="I286" s="106">
        <v>1515</v>
      </c>
      <c r="J286" s="107">
        <v>1189</v>
      </c>
      <c r="K286" s="105">
        <v>2902</v>
      </c>
      <c r="L286" s="105">
        <v>1378</v>
      </c>
      <c r="M286" s="106">
        <v>1524</v>
      </c>
      <c r="N286" s="107">
        <v>1195</v>
      </c>
      <c r="O286" s="105">
        <v>2883</v>
      </c>
      <c r="P286" s="105">
        <v>1381</v>
      </c>
      <c r="Q286" s="106">
        <v>1502</v>
      </c>
      <c r="R286" s="284">
        <f t="shared" si="4"/>
        <v>-19</v>
      </c>
    </row>
    <row r="287" spans="1:18">
      <c r="A287" s="310" t="s">
        <v>266</v>
      </c>
      <c r="B287" s="97">
        <v>1065</v>
      </c>
      <c r="C287" s="98">
        <v>2394</v>
      </c>
      <c r="D287" s="98">
        <v>1181</v>
      </c>
      <c r="E287" s="99">
        <v>1213</v>
      </c>
      <c r="F287" s="107">
        <v>1068</v>
      </c>
      <c r="G287" s="105">
        <v>2334</v>
      </c>
      <c r="H287" s="105">
        <v>1159</v>
      </c>
      <c r="I287" s="106">
        <v>1175</v>
      </c>
      <c r="J287" s="107">
        <v>1073</v>
      </c>
      <c r="K287" s="105">
        <v>2299</v>
      </c>
      <c r="L287" s="105">
        <v>1142</v>
      </c>
      <c r="M287" s="106">
        <v>1157</v>
      </c>
      <c r="N287" s="107">
        <v>1077</v>
      </c>
      <c r="O287" s="105">
        <v>2278</v>
      </c>
      <c r="P287" s="105">
        <v>1124</v>
      </c>
      <c r="Q287" s="106">
        <v>1154</v>
      </c>
      <c r="R287" s="284">
        <f t="shared" si="4"/>
        <v>-21</v>
      </c>
    </row>
    <row r="288" spans="1:18">
      <c r="A288" s="310" t="s">
        <v>270</v>
      </c>
      <c r="B288" s="117">
        <v>380</v>
      </c>
      <c r="C288" s="118">
        <v>824</v>
      </c>
      <c r="D288" s="118">
        <v>413</v>
      </c>
      <c r="E288" s="119">
        <v>411</v>
      </c>
      <c r="F288" s="107">
        <v>383</v>
      </c>
      <c r="G288" s="105">
        <v>813</v>
      </c>
      <c r="H288" s="105">
        <v>409</v>
      </c>
      <c r="I288" s="106">
        <v>404</v>
      </c>
      <c r="J288" s="107">
        <v>392</v>
      </c>
      <c r="K288" s="105">
        <v>802</v>
      </c>
      <c r="L288" s="105">
        <v>409</v>
      </c>
      <c r="M288" s="106">
        <v>393</v>
      </c>
      <c r="N288" s="107">
        <v>387</v>
      </c>
      <c r="O288" s="105">
        <v>782</v>
      </c>
      <c r="P288" s="105">
        <v>394</v>
      </c>
      <c r="Q288" s="106">
        <v>388</v>
      </c>
      <c r="R288" s="284">
        <f t="shared" si="4"/>
        <v>-20</v>
      </c>
    </row>
    <row r="289" spans="1:18">
      <c r="A289" s="314"/>
      <c r="B289" s="110"/>
      <c r="C289" s="111"/>
      <c r="D289" s="111"/>
      <c r="E289" s="112"/>
      <c r="F289" s="115"/>
      <c r="G289" s="276"/>
      <c r="H289" s="276"/>
      <c r="I289" s="114"/>
      <c r="J289" s="115"/>
      <c r="K289" s="276"/>
      <c r="L289" s="276"/>
      <c r="M289" s="114"/>
      <c r="N289" s="115"/>
      <c r="O289" s="276"/>
      <c r="P289" s="276"/>
      <c r="Q289" s="114"/>
      <c r="R289" s="284"/>
    </row>
    <row r="290" spans="1:18">
      <c r="A290" s="310" t="s">
        <v>277</v>
      </c>
      <c r="B290" s="117">
        <v>462</v>
      </c>
      <c r="C290" s="118">
        <v>926</v>
      </c>
      <c r="D290" s="118">
        <v>452</v>
      </c>
      <c r="E290" s="119">
        <v>474</v>
      </c>
      <c r="F290" s="107">
        <v>459</v>
      </c>
      <c r="G290" s="105">
        <v>905</v>
      </c>
      <c r="H290" s="105">
        <v>453</v>
      </c>
      <c r="I290" s="106">
        <v>452</v>
      </c>
      <c r="J290" s="107">
        <v>456</v>
      </c>
      <c r="K290" s="105">
        <v>879</v>
      </c>
      <c r="L290" s="105">
        <v>443</v>
      </c>
      <c r="M290" s="106">
        <v>436</v>
      </c>
      <c r="N290" s="107">
        <v>454</v>
      </c>
      <c r="O290" s="105">
        <v>851</v>
      </c>
      <c r="P290" s="105">
        <v>427</v>
      </c>
      <c r="Q290" s="106">
        <v>424</v>
      </c>
      <c r="R290" s="284">
        <f t="shared" si="4"/>
        <v>-28</v>
      </c>
    </row>
    <row r="291" spans="1:18">
      <c r="A291" s="310" t="s">
        <v>282</v>
      </c>
      <c r="B291" s="117">
        <v>765</v>
      </c>
      <c r="C291" s="118">
        <v>1627</v>
      </c>
      <c r="D291" s="118">
        <v>775</v>
      </c>
      <c r="E291" s="119">
        <v>852</v>
      </c>
      <c r="F291" s="107">
        <v>757</v>
      </c>
      <c r="G291" s="105">
        <v>1583</v>
      </c>
      <c r="H291" s="105">
        <v>760</v>
      </c>
      <c r="I291" s="106">
        <v>823</v>
      </c>
      <c r="J291" s="107">
        <v>773</v>
      </c>
      <c r="K291" s="105">
        <v>1578</v>
      </c>
      <c r="L291" s="105">
        <v>763</v>
      </c>
      <c r="M291" s="106">
        <v>815</v>
      </c>
      <c r="N291" s="107">
        <v>755</v>
      </c>
      <c r="O291" s="105">
        <v>1520</v>
      </c>
      <c r="P291" s="105">
        <v>732</v>
      </c>
      <c r="Q291" s="106">
        <v>788</v>
      </c>
      <c r="R291" s="284">
        <f t="shared" si="4"/>
        <v>-58</v>
      </c>
    </row>
    <row r="292" spans="1:18">
      <c r="A292" s="310" t="s">
        <v>286</v>
      </c>
      <c r="B292" s="117">
        <v>35</v>
      </c>
      <c r="C292" s="118">
        <v>63</v>
      </c>
      <c r="D292" s="118">
        <v>35</v>
      </c>
      <c r="E292" s="119">
        <v>28</v>
      </c>
      <c r="F292" s="107">
        <v>32</v>
      </c>
      <c r="G292" s="105">
        <v>57</v>
      </c>
      <c r="H292" s="105">
        <v>33</v>
      </c>
      <c r="I292" s="106">
        <v>24</v>
      </c>
      <c r="J292" s="107">
        <v>32</v>
      </c>
      <c r="K292" s="105">
        <v>58</v>
      </c>
      <c r="L292" s="105">
        <v>35</v>
      </c>
      <c r="M292" s="106">
        <v>23</v>
      </c>
      <c r="N292" s="107">
        <v>34</v>
      </c>
      <c r="O292" s="105">
        <v>60</v>
      </c>
      <c r="P292" s="105">
        <v>37</v>
      </c>
      <c r="Q292" s="106">
        <v>23</v>
      </c>
      <c r="R292" s="284">
        <f t="shared" si="4"/>
        <v>2</v>
      </c>
    </row>
    <row r="293" spans="1:18">
      <c r="A293" s="314"/>
      <c r="B293" s="102"/>
      <c r="C293" s="103"/>
      <c r="D293" s="103"/>
      <c r="E293" s="104"/>
      <c r="F293" s="102"/>
      <c r="G293" s="103"/>
      <c r="H293" s="103"/>
      <c r="I293" s="104"/>
      <c r="J293" s="102"/>
      <c r="K293" s="103"/>
      <c r="L293" s="103"/>
      <c r="M293" s="104"/>
      <c r="N293" s="102"/>
      <c r="O293" s="103"/>
      <c r="P293" s="103"/>
      <c r="Q293" s="104"/>
      <c r="R293" s="284"/>
    </row>
    <row r="294" spans="1:18">
      <c r="A294" s="108" t="s">
        <v>294</v>
      </c>
      <c r="B294" s="101">
        <v>1210</v>
      </c>
      <c r="C294" s="100">
        <v>2311</v>
      </c>
      <c r="D294" s="100">
        <v>1109</v>
      </c>
      <c r="E294" s="109">
        <v>1202</v>
      </c>
      <c r="F294" s="101">
        <v>1204</v>
      </c>
      <c r="G294" s="100">
        <v>2248</v>
      </c>
      <c r="H294" s="100">
        <v>1069</v>
      </c>
      <c r="I294" s="109">
        <v>1179</v>
      </c>
      <c r="J294" s="101">
        <v>1185</v>
      </c>
      <c r="K294" s="100">
        <v>2178</v>
      </c>
      <c r="L294" s="100">
        <v>1039</v>
      </c>
      <c r="M294" s="109">
        <v>1139</v>
      </c>
      <c r="N294" s="101">
        <v>1163</v>
      </c>
      <c r="O294" s="100">
        <v>2087</v>
      </c>
      <c r="P294" s="100">
        <v>994</v>
      </c>
      <c r="Q294" s="109">
        <v>1093</v>
      </c>
      <c r="R294" s="282">
        <f t="shared" si="4"/>
        <v>-91</v>
      </c>
    </row>
    <row r="295" spans="1:18">
      <c r="A295" s="314"/>
      <c r="B295" s="102"/>
      <c r="C295" s="103"/>
      <c r="D295" s="103"/>
      <c r="E295" s="104"/>
      <c r="F295" s="102"/>
      <c r="G295" s="103"/>
      <c r="H295" s="103"/>
      <c r="I295" s="104"/>
      <c r="J295" s="102"/>
      <c r="K295" s="103"/>
      <c r="L295" s="103"/>
      <c r="M295" s="104"/>
      <c r="N295" s="102"/>
      <c r="O295" s="103"/>
      <c r="P295" s="103"/>
      <c r="Q295" s="104"/>
      <c r="R295" s="284"/>
    </row>
    <row r="296" spans="1:18">
      <c r="A296" s="315" t="s">
        <v>299</v>
      </c>
      <c r="B296" s="110">
        <v>99</v>
      </c>
      <c r="C296" s="111">
        <v>166</v>
      </c>
      <c r="D296" s="111">
        <v>79</v>
      </c>
      <c r="E296" s="112">
        <v>87</v>
      </c>
      <c r="F296" s="107">
        <v>97</v>
      </c>
      <c r="G296" s="105">
        <v>158</v>
      </c>
      <c r="H296" s="105">
        <v>76</v>
      </c>
      <c r="I296" s="106">
        <v>82</v>
      </c>
      <c r="J296" s="107">
        <v>92</v>
      </c>
      <c r="K296" s="105">
        <v>147</v>
      </c>
      <c r="L296" s="105">
        <v>68</v>
      </c>
      <c r="M296" s="106">
        <v>79</v>
      </c>
      <c r="N296" s="107">
        <v>90</v>
      </c>
      <c r="O296" s="105">
        <v>143</v>
      </c>
      <c r="P296" s="105">
        <v>66</v>
      </c>
      <c r="Q296" s="106">
        <v>77</v>
      </c>
      <c r="R296" s="284">
        <f t="shared" si="4"/>
        <v>-4</v>
      </c>
    </row>
    <row r="297" spans="1:18">
      <c r="A297" s="315" t="s">
        <v>303</v>
      </c>
      <c r="B297" s="110">
        <v>86</v>
      </c>
      <c r="C297" s="111">
        <v>140</v>
      </c>
      <c r="D297" s="111">
        <v>61</v>
      </c>
      <c r="E297" s="112">
        <v>79</v>
      </c>
      <c r="F297" s="107">
        <v>89</v>
      </c>
      <c r="G297" s="105">
        <v>136</v>
      </c>
      <c r="H297" s="105">
        <v>58</v>
      </c>
      <c r="I297" s="106">
        <v>78</v>
      </c>
      <c r="J297" s="107">
        <v>93</v>
      </c>
      <c r="K297" s="105">
        <v>140</v>
      </c>
      <c r="L297" s="105">
        <v>62</v>
      </c>
      <c r="M297" s="106">
        <v>78</v>
      </c>
      <c r="N297" s="107">
        <v>86</v>
      </c>
      <c r="O297" s="105">
        <v>130</v>
      </c>
      <c r="P297" s="105">
        <v>55</v>
      </c>
      <c r="Q297" s="106">
        <v>75</v>
      </c>
      <c r="R297" s="284">
        <f t="shared" si="4"/>
        <v>-10</v>
      </c>
    </row>
    <row r="298" spans="1:18">
      <c r="A298" s="315" t="s">
        <v>308</v>
      </c>
      <c r="B298" s="110">
        <v>161</v>
      </c>
      <c r="C298" s="111">
        <v>318</v>
      </c>
      <c r="D298" s="111">
        <v>157</v>
      </c>
      <c r="E298" s="112">
        <v>161</v>
      </c>
      <c r="F298" s="107">
        <v>159</v>
      </c>
      <c r="G298" s="105">
        <v>309</v>
      </c>
      <c r="H298" s="105">
        <v>150</v>
      </c>
      <c r="I298" s="106">
        <v>159</v>
      </c>
      <c r="J298" s="107">
        <v>158</v>
      </c>
      <c r="K298" s="105">
        <v>299</v>
      </c>
      <c r="L298" s="105">
        <v>146</v>
      </c>
      <c r="M298" s="106">
        <v>153</v>
      </c>
      <c r="N298" s="107">
        <v>164</v>
      </c>
      <c r="O298" s="105">
        <v>296</v>
      </c>
      <c r="P298" s="105">
        <v>142</v>
      </c>
      <c r="Q298" s="106">
        <v>154</v>
      </c>
      <c r="R298" s="284">
        <f t="shared" si="4"/>
        <v>-3</v>
      </c>
    </row>
    <row r="299" spans="1:18">
      <c r="A299" s="315" t="s">
        <v>314</v>
      </c>
      <c r="B299" s="110">
        <v>357</v>
      </c>
      <c r="C299" s="111">
        <v>617</v>
      </c>
      <c r="D299" s="111">
        <v>290</v>
      </c>
      <c r="E299" s="112">
        <v>327</v>
      </c>
      <c r="F299" s="107">
        <v>349</v>
      </c>
      <c r="G299" s="105">
        <v>600</v>
      </c>
      <c r="H299" s="105">
        <v>283</v>
      </c>
      <c r="I299" s="106">
        <v>317</v>
      </c>
      <c r="J299" s="107">
        <v>343</v>
      </c>
      <c r="K299" s="105">
        <v>589</v>
      </c>
      <c r="L299" s="105">
        <v>275</v>
      </c>
      <c r="M299" s="106">
        <v>314</v>
      </c>
      <c r="N299" s="107">
        <v>339</v>
      </c>
      <c r="O299" s="105">
        <v>570</v>
      </c>
      <c r="P299" s="105">
        <v>264</v>
      </c>
      <c r="Q299" s="106">
        <v>306</v>
      </c>
      <c r="R299" s="284">
        <f t="shared" si="4"/>
        <v>-19</v>
      </c>
    </row>
    <row r="300" spans="1:18">
      <c r="A300" s="315" t="s">
        <v>318</v>
      </c>
      <c r="B300" s="110">
        <v>15</v>
      </c>
      <c r="C300" s="111">
        <v>28</v>
      </c>
      <c r="D300" s="111">
        <v>13</v>
      </c>
      <c r="E300" s="112">
        <v>15</v>
      </c>
      <c r="F300" s="107">
        <v>14</v>
      </c>
      <c r="G300" s="105">
        <v>26</v>
      </c>
      <c r="H300" s="105">
        <v>12</v>
      </c>
      <c r="I300" s="106">
        <v>14</v>
      </c>
      <c r="J300" s="107">
        <v>14</v>
      </c>
      <c r="K300" s="105">
        <v>25</v>
      </c>
      <c r="L300" s="105">
        <v>11</v>
      </c>
      <c r="M300" s="106">
        <v>14</v>
      </c>
      <c r="N300" s="107">
        <v>14</v>
      </c>
      <c r="O300" s="105">
        <v>25</v>
      </c>
      <c r="P300" s="105">
        <v>11</v>
      </c>
      <c r="Q300" s="106">
        <v>14</v>
      </c>
      <c r="R300" s="284" t="str">
        <f t="shared" si="4"/>
        <v>-</v>
      </c>
    </row>
    <row r="301" spans="1:18">
      <c r="A301" s="316" t="s">
        <v>322</v>
      </c>
      <c r="B301" s="110">
        <v>204</v>
      </c>
      <c r="C301" s="111">
        <v>438</v>
      </c>
      <c r="D301" s="111">
        <v>210</v>
      </c>
      <c r="E301" s="112">
        <v>228</v>
      </c>
      <c r="F301" s="107">
        <v>206</v>
      </c>
      <c r="G301" s="105">
        <v>422</v>
      </c>
      <c r="H301" s="105">
        <v>199</v>
      </c>
      <c r="I301" s="106">
        <v>223</v>
      </c>
      <c r="J301" s="107">
        <v>206</v>
      </c>
      <c r="K301" s="105">
        <v>405</v>
      </c>
      <c r="L301" s="105">
        <v>194</v>
      </c>
      <c r="M301" s="106">
        <v>211</v>
      </c>
      <c r="N301" s="107">
        <v>199</v>
      </c>
      <c r="O301" s="105">
        <v>385</v>
      </c>
      <c r="P301" s="105">
        <v>187</v>
      </c>
      <c r="Q301" s="106">
        <v>198</v>
      </c>
      <c r="R301" s="284">
        <f t="shared" si="4"/>
        <v>-20</v>
      </c>
    </row>
    <row r="302" spans="1:18">
      <c r="A302" s="316" t="s">
        <v>327</v>
      </c>
      <c r="B302" s="110">
        <v>206</v>
      </c>
      <c r="C302" s="111">
        <v>438</v>
      </c>
      <c r="D302" s="111">
        <v>210</v>
      </c>
      <c r="E302" s="112">
        <v>228</v>
      </c>
      <c r="F302" s="107">
        <v>212</v>
      </c>
      <c r="G302" s="105">
        <v>440</v>
      </c>
      <c r="H302" s="105">
        <v>207</v>
      </c>
      <c r="I302" s="106">
        <v>233</v>
      </c>
      <c r="J302" s="107">
        <v>204</v>
      </c>
      <c r="K302" s="105">
        <v>422</v>
      </c>
      <c r="L302" s="105">
        <v>201</v>
      </c>
      <c r="M302" s="106">
        <v>221</v>
      </c>
      <c r="N302" s="107">
        <v>198</v>
      </c>
      <c r="O302" s="105">
        <v>393</v>
      </c>
      <c r="P302" s="105">
        <v>190</v>
      </c>
      <c r="Q302" s="106">
        <v>203</v>
      </c>
      <c r="R302" s="284">
        <f t="shared" si="4"/>
        <v>-29</v>
      </c>
    </row>
    <row r="303" spans="1:18">
      <c r="A303" s="316" t="s">
        <v>331</v>
      </c>
      <c r="B303" s="110">
        <v>82</v>
      </c>
      <c r="C303" s="111">
        <v>166</v>
      </c>
      <c r="D303" s="111">
        <v>89</v>
      </c>
      <c r="E303" s="112">
        <v>77</v>
      </c>
      <c r="F303" s="107">
        <v>78</v>
      </c>
      <c r="G303" s="105">
        <v>157</v>
      </c>
      <c r="H303" s="105">
        <v>84</v>
      </c>
      <c r="I303" s="106">
        <v>73</v>
      </c>
      <c r="J303" s="107">
        <v>75</v>
      </c>
      <c r="K303" s="105">
        <v>151</v>
      </c>
      <c r="L303" s="105">
        <v>82</v>
      </c>
      <c r="M303" s="106">
        <v>69</v>
      </c>
      <c r="N303" s="107">
        <v>73</v>
      </c>
      <c r="O303" s="105">
        <v>145</v>
      </c>
      <c r="P303" s="105">
        <v>79</v>
      </c>
      <c r="Q303" s="106">
        <v>66</v>
      </c>
      <c r="R303" s="284">
        <f t="shared" si="4"/>
        <v>-6</v>
      </c>
    </row>
    <row r="304" spans="1:18">
      <c r="A304" s="316"/>
      <c r="B304" s="102"/>
      <c r="C304" s="103"/>
      <c r="D304" s="103"/>
      <c r="E304" s="104"/>
      <c r="F304" s="102"/>
      <c r="G304" s="103"/>
      <c r="H304" s="103"/>
      <c r="I304" s="104"/>
      <c r="J304" s="102"/>
      <c r="K304" s="103"/>
      <c r="L304" s="103"/>
      <c r="M304" s="104"/>
      <c r="N304" s="102"/>
      <c r="O304" s="103"/>
      <c r="P304" s="103"/>
      <c r="Q304" s="104"/>
      <c r="R304" s="284"/>
    </row>
    <row r="305" spans="1:18">
      <c r="A305" s="123" t="s">
        <v>342</v>
      </c>
      <c r="B305" s="101">
        <v>3101</v>
      </c>
      <c r="C305" s="100">
        <v>7025</v>
      </c>
      <c r="D305" s="100">
        <v>3519</v>
      </c>
      <c r="E305" s="109">
        <v>3506</v>
      </c>
      <c r="F305" s="101">
        <v>3101</v>
      </c>
      <c r="G305" s="100">
        <v>6920</v>
      </c>
      <c r="H305" s="100">
        <v>3461</v>
      </c>
      <c r="I305" s="109">
        <v>3459</v>
      </c>
      <c r="J305" s="101">
        <v>3119</v>
      </c>
      <c r="K305" s="100">
        <v>6828</v>
      </c>
      <c r="L305" s="100">
        <v>3427</v>
      </c>
      <c r="M305" s="109">
        <v>3401</v>
      </c>
      <c r="N305" s="101">
        <v>3129</v>
      </c>
      <c r="O305" s="100">
        <v>6763</v>
      </c>
      <c r="P305" s="100">
        <v>3396</v>
      </c>
      <c r="Q305" s="109">
        <v>3367</v>
      </c>
      <c r="R305" s="282">
        <f t="shared" si="4"/>
        <v>-65</v>
      </c>
    </row>
    <row r="306" spans="1:18">
      <c r="A306" s="316"/>
      <c r="B306" s="102"/>
      <c r="C306" s="103"/>
      <c r="D306" s="103"/>
      <c r="E306" s="104"/>
      <c r="F306" s="102"/>
      <c r="G306" s="103"/>
      <c r="H306" s="103"/>
      <c r="I306" s="104"/>
      <c r="J306" s="102"/>
      <c r="K306" s="103"/>
      <c r="L306" s="103"/>
      <c r="M306" s="104"/>
      <c r="N306" s="102"/>
      <c r="O306" s="103"/>
      <c r="P306" s="103"/>
      <c r="Q306" s="104"/>
      <c r="R306" s="284"/>
    </row>
    <row r="307" spans="1:18">
      <c r="A307" s="317" t="s">
        <v>496</v>
      </c>
      <c r="B307" s="110">
        <v>368</v>
      </c>
      <c r="C307" s="111">
        <v>818</v>
      </c>
      <c r="D307" s="111">
        <v>413</v>
      </c>
      <c r="E307" s="112">
        <v>405</v>
      </c>
      <c r="F307" s="107">
        <v>369</v>
      </c>
      <c r="G307" s="105">
        <v>807</v>
      </c>
      <c r="H307" s="105">
        <v>408</v>
      </c>
      <c r="I307" s="106">
        <v>399</v>
      </c>
      <c r="J307" s="107">
        <v>370</v>
      </c>
      <c r="K307" s="105">
        <v>788</v>
      </c>
      <c r="L307" s="105">
        <v>404</v>
      </c>
      <c r="M307" s="106">
        <v>384</v>
      </c>
      <c r="N307" s="107">
        <v>372</v>
      </c>
      <c r="O307" s="105">
        <v>782</v>
      </c>
      <c r="P307" s="105">
        <v>400</v>
      </c>
      <c r="Q307" s="106">
        <v>382</v>
      </c>
      <c r="R307" s="284">
        <f t="shared" si="4"/>
        <v>-6</v>
      </c>
    </row>
    <row r="308" spans="1:18">
      <c r="A308" s="317" t="s">
        <v>498</v>
      </c>
      <c r="B308" s="110">
        <v>290</v>
      </c>
      <c r="C308" s="111">
        <v>697</v>
      </c>
      <c r="D308" s="111">
        <v>333</v>
      </c>
      <c r="E308" s="112">
        <v>364</v>
      </c>
      <c r="F308" s="107">
        <v>288</v>
      </c>
      <c r="G308" s="105">
        <v>678</v>
      </c>
      <c r="H308" s="105">
        <v>329</v>
      </c>
      <c r="I308" s="106">
        <v>349</v>
      </c>
      <c r="J308" s="107">
        <v>291</v>
      </c>
      <c r="K308" s="105">
        <v>673</v>
      </c>
      <c r="L308" s="105">
        <v>329</v>
      </c>
      <c r="M308" s="106">
        <v>344</v>
      </c>
      <c r="N308" s="107">
        <v>295</v>
      </c>
      <c r="O308" s="105">
        <v>672</v>
      </c>
      <c r="P308" s="105">
        <v>327</v>
      </c>
      <c r="Q308" s="106">
        <v>345</v>
      </c>
      <c r="R308" s="284">
        <f t="shared" si="4"/>
        <v>-1</v>
      </c>
    </row>
    <row r="309" spans="1:18">
      <c r="A309" s="317" t="s">
        <v>499</v>
      </c>
      <c r="B309" s="110">
        <v>734</v>
      </c>
      <c r="C309" s="111">
        <v>1566</v>
      </c>
      <c r="D309" s="111">
        <v>798</v>
      </c>
      <c r="E309" s="112">
        <v>768</v>
      </c>
      <c r="F309" s="107">
        <v>729</v>
      </c>
      <c r="G309" s="105">
        <v>1541</v>
      </c>
      <c r="H309" s="105">
        <v>773</v>
      </c>
      <c r="I309" s="106">
        <v>768</v>
      </c>
      <c r="J309" s="107">
        <v>726</v>
      </c>
      <c r="K309" s="105">
        <v>1501</v>
      </c>
      <c r="L309" s="105">
        <v>754</v>
      </c>
      <c r="M309" s="106">
        <v>747</v>
      </c>
      <c r="N309" s="107">
        <v>729</v>
      </c>
      <c r="O309" s="105">
        <v>1482</v>
      </c>
      <c r="P309" s="105">
        <v>754</v>
      </c>
      <c r="Q309" s="106">
        <v>728</v>
      </c>
      <c r="R309" s="284">
        <f t="shared" si="4"/>
        <v>-19</v>
      </c>
    </row>
    <row r="310" spans="1:18">
      <c r="A310" s="317" t="s">
        <v>502</v>
      </c>
      <c r="B310" s="110">
        <v>818</v>
      </c>
      <c r="C310" s="111">
        <v>1870</v>
      </c>
      <c r="D310" s="111">
        <v>923</v>
      </c>
      <c r="E310" s="112">
        <v>947</v>
      </c>
      <c r="F310" s="107">
        <v>806</v>
      </c>
      <c r="G310" s="105">
        <v>1830</v>
      </c>
      <c r="H310" s="105">
        <v>908</v>
      </c>
      <c r="I310" s="106">
        <v>922</v>
      </c>
      <c r="J310" s="107">
        <v>811</v>
      </c>
      <c r="K310" s="105">
        <v>1805</v>
      </c>
      <c r="L310" s="105">
        <v>894</v>
      </c>
      <c r="M310" s="106">
        <v>911</v>
      </c>
      <c r="N310" s="107">
        <v>810</v>
      </c>
      <c r="O310" s="105">
        <v>1780</v>
      </c>
      <c r="P310" s="105">
        <v>881</v>
      </c>
      <c r="Q310" s="106">
        <v>899</v>
      </c>
      <c r="R310" s="284">
        <f t="shared" si="4"/>
        <v>-25</v>
      </c>
    </row>
    <row r="311" spans="1:18">
      <c r="A311" s="317" t="s">
        <v>503</v>
      </c>
      <c r="B311" s="110">
        <v>563</v>
      </c>
      <c r="C311" s="111">
        <v>1330</v>
      </c>
      <c r="D311" s="111">
        <v>675</v>
      </c>
      <c r="E311" s="112">
        <v>655</v>
      </c>
      <c r="F311" s="107">
        <v>577</v>
      </c>
      <c r="G311" s="105">
        <v>1338</v>
      </c>
      <c r="H311" s="105">
        <v>679</v>
      </c>
      <c r="I311" s="106">
        <v>659</v>
      </c>
      <c r="J311" s="107">
        <v>583</v>
      </c>
      <c r="K311" s="105">
        <v>1333</v>
      </c>
      <c r="L311" s="105">
        <v>678</v>
      </c>
      <c r="M311" s="106">
        <v>655</v>
      </c>
      <c r="N311" s="107">
        <v>585</v>
      </c>
      <c r="O311" s="105">
        <v>1330</v>
      </c>
      <c r="P311" s="105">
        <v>667</v>
      </c>
      <c r="Q311" s="106">
        <v>663</v>
      </c>
      <c r="R311" s="284">
        <f t="shared" si="4"/>
        <v>-3</v>
      </c>
    </row>
    <row r="312" spans="1:18">
      <c r="A312" s="317" t="s">
        <v>505</v>
      </c>
      <c r="B312" s="110">
        <v>328</v>
      </c>
      <c r="C312" s="111">
        <v>744</v>
      </c>
      <c r="D312" s="111">
        <v>377</v>
      </c>
      <c r="E312" s="112">
        <v>367</v>
      </c>
      <c r="F312" s="107">
        <v>332</v>
      </c>
      <c r="G312" s="105">
        <v>726</v>
      </c>
      <c r="H312" s="105">
        <v>364</v>
      </c>
      <c r="I312" s="106">
        <v>362</v>
      </c>
      <c r="J312" s="107">
        <v>338</v>
      </c>
      <c r="K312" s="105">
        <v>728</v>
      </c>
      <c r="L312" s="105">
        <v>368</v>
      </c>
      <c r="M312" s="106">
        <v>360</v>
      </c>
      <c r="N312" s="107">
        <v>338</v>
      </c>
      <c r="O312" s="105">
        <v>717</v>
      </c>
      <c r="P312" s="105">
        <v>367</v>
      </c>
      <c r="Q312" s="106">
        <v>350</v>
      </c>
      <c r="R312" s="284">
        <f t="shared" si="4"/>
        <v>-11</v>
      </c>
    </row>
    <row r="313" spans="1:18">
      <c r="A313" s="317"/>
      <c r="B313" s="110"/>
      <c r="C313" s="111"/>
      <c r="D313" s="111"/>
      <c r="E313" s="112"/>
      <c r="F313" s="107"/>
      <c r="G313" s="105"/>
      <c r="H313" s="105"/>
      <c r="I313" s="106"/>
      <c r="J313" s="107"/>
      <c r="K313" s="105"/>
      <c r="L313" s="105"/>
      <c r="M313" s="106"/>
      <c r="N313" s="107"/>
      <c r="O313" s="105"/>
      <c r="P313" s="105"/>
      <c r="Q313" s="106"/>
      <c r="R313" s="284"/>
    </row>
    <row r="314" spans="1:18">
      <c r="A314" s="272" t="s">
        <v>150</v>
      </c>
      <c r="B314" s="101">
        <v>10234</v>
      </c>
      <c r="C314" s="100">
        <v>22606</v>
      </c>
      <c r="D314" s="100">
        <v>10977</v>
      </c>
      <c r="E314" s="109">
        <v>11629</v>
      </c>
      <c r="F314" s="101">
        <v>10245</v>
      </c>
      <c r="G314" s="100">
        <v>22270</v>
      </c>
      <c r="H314" s="100">
        <v>10835</v>
      </c>
      <c r="I314" s="109">
        <v>11435</v>
      </c>
      <c r="J314" s="286">
        <v>10307</v>
      </c>
      <c r="K314" s="287">
        <v>22029</v>
      </c>
      <c r="L314" s="287">
        <v>10692</v>
      </c>
      <c r="M314" s="288">
        <v>11337</v>
      </c>
      <c r="N314" s="286">
        <v>10344</v>
      </c>
      <c r="O314" s="287">
        <v>21720</v>
      </c>
      <c r="P314" s="287">
        <v>10544</v>
      </c>
      <c r="Q314" s="288">
        <v>11176</v>
      </c>
      <c r="R314" s="282">
        <f t="shared" si="4"/>
        <v>-309</v>
      </c>
    </row>
    <row r="315" spans="1:18">
      <c r="A315" s="317"/>
      <c r="B315" s="102"/>
      <c r="C315" s="103"/>
      <c r="D315" s="103"/>
      <c r="E315" s="104"/>
      <c r="F315" s="102"/>
      <c r="G315" s="103"/>
      <c r="H315" s="103"/>
      <c r="I315" s="104"/>
      <c r="M315" s="285"/>
      <c r="Q315" s="285"/>
      <c r="R315" s="284"/>
    </row>
    <row r="316" spans="1:18">
      <c r="A316" s="317" t="s">
        <v>472</v>
      </c>
      <c r="B316" s="110">
        <v>3093</v>
      </c>
      <c r="C316" s="111">
        <v>7025</v>
      </c>
      <c r="D316" s="111">
        <v>3416</v>
      </c>
      <c r="E316" s="112">
        <v>3609</v>
      </c>
      <c r="F316" s="110">
        <v>3121</v>
      </c>
      <c r="G316" s="111">
        <v>6972</v>
      </c>
      <c r="H316" s="111">
        <v>3411</v>
      </c>
      <c r="I316" s="112">
        <v>3561</v>
      </c>
      <c r="J316" s="110">
        <v>3145</v>
      </c>
      <c r="K316" s="111">
        <v>6970</v>
      </c>
      <c r="L316" s="111">
        <v>3395</v>
      </c>
      <c r="M316" s="112">
        <v>3575</v>
      </c>
      <c r="N316" s="110">
        <v>3164</v>
      </c>
      <c r="O316" s="111">
        <v>6921</v>
      </c>
      <c r="P316" s="111">
        <v>3363</v>
      </c>
      <c r="Q316" s="112">
        <v>3558</v>
      </c>
      <c r="R316" s="284">
        <f t="shared" si="4"/>
        <v>-49</v>
      </c>
    </row>
    <row r="317" spans="1:18">
      <c r="A317" s="317" t="s">
        <v>473</v>
      </c>
      <c r="B317" s="110">
        <v>160</v>
      </c>
      <c r="C317" s="111">
        <v>381</v>
      </c>
      <c r="D317" s="111">
        <v>182</v>
      </c>
      <c r="E317" s="112">
        <v>199</v>
      </c>
      <c r="F317" s="110">
        <v>161</v>
      </c>
      <c r="G317" s="111">
        <v>378</v>
      </c>
      <c r="H317" s="111">
        <v>182</v>
      </c>
      <c r="I317" s="112">
        <v>196</v>
      </c>
      <c r="J317" s="110">
        <v>160</v>
      </c>
      <c r="K317" s="111">
        <v>372</v>
      </c>
      <c r="L317" s="111">
        <v>181</v>
      </c>
      <c r="M317" s="112">
        <v>191</v>
      </c>
      <c r="N317" s="110">
        <v>160</v>
      </c>
      <c r="O317" s="111">
        <v>369</v>
      </c>
      <c r="P317" s="111">
        <v>179</v>
      </c>
      <c r="Q317" s="112">
        <v>190</v>
      </c>
      <c r="R317" s="284">
        <f t="shared" si="4"/>
        <v>-3</v>
      </c>
    </row>
    <row r="318" spans="1:18">
      <c r="A318" s="317" t="s">
        <v>475</v>
      </c>
      <c r="B318" s="110">
        <v>3785</v>
      </c>
      <c r="C318" s="111">
        <v>8168</v>
      </c>
      <c r="D318" s="111">
        <v>3953</v>
      </c>
      <c r="E318" s="112">
        <v>4215</v>
      </c>
      <c r="F318" s="110">
        <v>3771</v>
      </c>
      <c r="G318" s="111">
        <v>8028</v>
      </c>
      <c r="H318" s="111">
        <v>3894</v>
      </c>
      <c r="I318" s="112">
        <v>4134</v>
      </c>
      <c r="J318" s="110">
        <v>3786</v>
      </c>
      <c r="K318" s="111">
        <v>7885</v>
      </c>
      <c r="L318" s="111">
        <v>3807</v>
      </c>
      <c r="M318" s="112">
        <v>4078</v>
      </c>
      <c r="N318" s="110">
        <v>3805</v>
      </c>
      <c r="O318" s="111">
        <v>7776</v>
      </c>
      <c r="P318" s="111">
        <v>3754</v>
      </c>
      <c r="Q318" s="112">
        <v>4022</v>
      </c>
      <c r="R318" s="284">
        <f t="shared" si="4"/>
        <v>-109</v>
      </c>
    </row>
    <row r="319" spans="1:18">
      <c r="A319" s="318" t="s">
        <v>174</v>
      </c>
      <c r="B319" s="110">
        <v>442</v>
      </c>
      <c r="C319" s="111">
        <v>968</v>
      </c>
      <c r="D319" s="111">
        <v>491</v>
      </c>
      <c r="E319" s="112">
        <v>477</v>
      </c>
      <c r="F319" s="110">
        <v>437</v>
      </c>
      <c r="G319" s="111">
        <v>945</v>
      </c>
      <c r="H319" s="111">
        <v>473</v>
      </c>
      <c r="I319" s="112">
        <v>472</v>
      </c>
      <c r="J319" s="110">
        <v>436</v>
      </c>
      <c r="K319" s="111">
        <v>938</v>
      </c>
      <c r="L319" s="111">
        <v>470</v>
      </c>
      <c r="M319" s="112">
        <v>468</v>
      </c>
      <c r="N319" s="110">
        <v>422</v>
      </c>
      <c r="O319" s="111">
        <v>905</v>
      </c>
      <c r="P319" s="111">
        <v>452</v>
      </c>
      <c r="Q319" s="112">
        <v>453</v>
      </c>
      <c r="R319" s="284">
        <f t="shared" si="4"/>
        <v>-33</v>
      </c>
    </row>
    <row r="320" spans="1:18">
      <c r="A320" s="318" t="s">
        <v>179</v>
      </c>
      <c r="B320" s="110">
        <v>1557</v>
      </c>
      <c r="C320" s="111">
        <v>3319</v>
      </c>
      <c r="D320" s="111">
        <v>1613</v>
      </c>
      <c r="E320" s="112">
        <v>1706</v>
      </c>
      <c r="F320" s="110">
        <v>1564</v>
      </c>
      <c r="G320" s="111">
        <v>3253</v>
      </c>
      <c r="H320" s="111">
        <v>1575</v>
      </c>
      <c r="I320" s="112">
        <v>1678</v>
      </c>
      <c r="J320" s="110">
        <v>1562</v>
      </c>
      <c r="K320" s="111">
        <v>3172</v>
      </c>
      <c r="L320" s="111">
        <v>1547</v>
      </c>
      <c r="M320" s="112">
        <v>1625</v>
      </c>
      <c r="N320" s="110">
        <v>1572</v>
      </c>
      <c r="O320" s="111">
        <v>3111</v>
      </c>
      <c r="P320" s="111">
        <v>1521</v>
      </c>
      <c r="Q320" s="112">
        <v>1590</v>
      </c>
      <c r="R320" s="284">
        <f t="shared" si="4"/>
        <v>-61</v>
      </c>
    </row>
    <row r="321" spans="1:18">
      <c r="A321" s="318" t="s">
        <v>184</v>
      </c>
      <c r="B321" s="110">
        <v>968</v>
      </c>
      <c r="C321" s="111">
        <v>2316</v>
      </c>
      <c r="D321" s="111">
        <v>1119</v>
      </c>
      <c r="E321" s="112">
        <v>1197</v>
      </c>
      <c r="F321" s="110">
        <v>974</v>
      </c>
      <c r="G321" s="111">
        <v>2285</v>
      </c>
      <c r="H321" s="111">
        <v>1103</v>
      </c>
      <c r="I321" s="112">
        <v>1182</v>
      </c>
      <c r="J321" s="110">
        <v>991</v>
      </c>
      <c r="K321" s="111">
        <v>2270</v>
      </c>
      <c r="L321" s="111">
        <v>1094</v>
      </c>
      <c r="M321" s="112">
        <v>1176</v>
      </c>
      <c r="N321" s="110">
        <v>996</v>
      </c>
      <c r="O321" s="111">
        <v>2228</v>
      </c>
      <c r="P321" s="111">
        <v>1079</v>
      </c>
      <c r="Q321" s="112">
        <v>1149</v>
      </c>
      <c r="R321" s="284">
        <f t="shared" si="4"/>
        <v>-42</v>
      </c>
    </row>
    <row r="322" spans="1:18">
      <c r="A322" s="317" t="s">
        <v>478</v>
      </c>
      <c r="B322" s="110">
        <v>116</v>
      </c>
      <c r="C322" s="111">
        <v>216</v>
      </c>
      <c r="D322" s="111">
        <v>101</v>
      </c>
      <c r="E322" s="112">
        <v>115</v>
      </c>
      <c r="F322" s="110">
        <v>105</v>
      </c>
      <c r="G322" s="111">
        <v>196</v>
      </c>
      <c r="H322" s="111">
        <v>90</v>
      </c>
      <c r="I322" s="112">
        <v>106</v>
      </c>
      <c r="J322" s="110">
        <v>104</v>
      </c>
      <c r="K322" s="111">
        <v>195</v>
      </c>
      <c r="L322" s="111">
        <v>90</v>
      </c>
      <c r="M322" s="112">
        <v>105</v>
      </c>
      <c r="N322" s="110">
        <v>101</v>
      </c>
      <c r="O322" s="111">
        <v>185</v>
      </c>
      <c r="P322" s="111">
        <v>84</v>
      </c>
      <c r="Q322" s="112">
        <v>101</v>
      </c>
      <c r="R322" s="284">
        <f t="shared" si="4"/>
        <v>-10</v>
      </c>
    </row>
    <row r="323" spans="1:18">
      <c r="A323" s="318" t="s">
        <v>194</v>
      </c>
      <c r="B323" s="110">
        <v>95</v>
      </c>
      <c r="C323" s="111">
        <v>185</v>
      </c>
      <c r="D323" s="111">
        <v>86</v>
      </c>
      <c r="E323" s="112">
        <v>99</v>
      </c>
      <c r="F323" s="110">
        <v>96</v>
      </c>
      <c r="G323" s="111">
        <v>189</v>
      </c>
      <c r="H323" s="111">
        <v>93</v>
      </c>
      <c r="I323" s="112">
        <v>96</v>
      </c>
      <c r="J323" s="110">
        <v>104</v>
      </c>
      <c r="K323" s="111">
        <v>200</v>
      </c>
      <c r="L323" s="111">
        <v>93</v>
      </c>
      <c r="M323" s="112">
        <v>107</v>
      </c>
      <c r="N323" s="110">
        <v>104</v>
      </c>
      <c r="O323" s="111">
        <v>197</v>
      </c>
      <c r="P323" s="111">
        <v>96</v>
      </c>
      <c r="Q323" s="112">
        <v>101</v>
      </c>
      <c r="R323" s="284">
        <f t="shared" si="4"/>
        <v>-3</v>
      </c>
    </row>
    <row r="324" spans="1:18">
      <c r="A324" s="318" t="s">
        <v>199</v>
      </c>
      <c r="B324" s="110">
        <v>18</v>
      </c>
      <c r="C324" s="111">
        <v>28</v>
      </c>
      <c r="D324" s="111">
        <v>16</v>
      </c>
      <c r="E324" s="112">
        <v>12</v>
      </c>
      <c r="F324" s="110">
        <v>16</v>
      </c>
      <c r="G324" s="111">
        <v>24</v>
      </c>
      <c r="H324" s="111">
        <v>14</v>
      </c>
      <c r="I324" s="112">
        <v>10</v>
      </c>
      <c r="J324" s="110">
        <v>19</v>
      </c>
      <c r="K324" s="111">
        <v>27</v>
      </c>
      <c r="L324" s="111">
        <v>15</v>
      </c>
      <c r="M324" s="112">
        <v>12</v>
      </c>
      <c r="N324" s="110">
        <v>20</v>
      </c>
      <c r="O324" s="111">
        <v>28</v>
      </c>
      <c r="P324" s="111">
        <v>16</v>
      </c>
      <c r="Q324" s="112">
        <v>12</v>
      </c>
      <c r="R324" s="284">
        <f t="shared" si="4"/>
        <v>1</v>
      </c>
    </row>
    <row r="325" spans="1:18">
      <c r="A325" s="317"/>
      <c r="B325" s="102"/>
      <c r="C325" s="103"/>
      <c r="D325" s="103"/>
      <c r="E325" s="104"/>
      <c r="F325" s="102"/>
      <c r="G325" s="103"/>
      <c r="H325" s="103"/>
      <c r="I325" s="104"/>
      <c r="M325" s="285"/>
      <c r="Q325" s="285"/>
      <c r="R325" s="284"/>
    </row>
    <row r="326" spans="1:18">
      <c r="A326" s="123" t="s">
        <v>210</v>
      </c>
      <c r="B326" s="101">
        <v>10740</v>
      </c>
      <c r="C326" s="100">
        <v>24754</v>
      </c>
      <c r="D326" s="100">
        <v>11998</v>
      </c>
      <c r="E326" s="109">
        <v>12756</v>
      </c>
      <c r="F326" s="101">
        <v>10763</v>
      </c>
      <c r="G326" s="100">
        <v>24510</v>
      </c>
      <c r="H326" s="100">
        <v>11880</v>
      </c>
      <c r="I326" s="109">
        <v>12630</v>
      </c>
      <c r="J326" s="286">
        <v>10823</v>
      </c>
      <c r="K326" s="287">
        <v>24328</v>
      </c>
      <c r="L326" s="287">
        <v>11797</v>
      </c>
      <c r="M326" s="288">
        <v>12531</v>
      </c>
      <c r="N326" s="286">
        <v>10940</v>
      </c>
      <c r="O326" s="287">
        <v>24140</v>
      </c>
      <c r="P326" s="287">
        <v>11708</v>
      </c>
      <c r="Q326" s="288">
        <v>12432</v>
      </c>
      <c r="R326" s="282">
        <f t="shared" si="4"/>
        <v>-188</v>
      </c>
    </row>
    <row r="327" spans="1:18">
      <c r="A327" s="317"/>
      <c r="B327" s="102"/>
      <c r="C327" s="103"/>
      <c r="D327" s="103"/>
      <c r="E327" s="104"/>
      <c r="F327" s="102"/>
      <c r="G327" s="103"/>
      <c r="H327" s="103"/>
      <c r="I327" s="104"/>
      <c r="J327" s="102"/>
      <c r="K327" s="103"/>
      <c r="L327" s="103"/>
      <c r="M327" s="104"/>
      <c r="N327" s="102"/>
      <c r="O327" s="103"/>
      <c r="P327" s="103"/>
      <c r="Q327" s="104"/>
      <c r="R327" s="284"/>
    </row>
    <row r="328" spans="1:18">
      <c r="A328" s="318" t="s">
        <v>220</v>
      </c>
      <c r="B328" s="110">
        <v>3359</v>
      </c>
      <c r="C328" s="111">
        <v>7469</v>
      </c>
      <c r="D328" s="111">
        <v>3645</v>
      </c>
      <c r="E328" s="112">
        <v>3824</v>
      </c>
      <c r="F328" s="110">
        <v>3345</v>
      </c>
      <c r="G328" s="111">
        <v>7337</v>
      </c>
      <c r="H328" s="111">
        <v>3565</v>
      </c>
      <c r="I328" s="112">
        <v>3772</v>
      </c>
      <c r="J328" s="110">
        <v>3354</v>
      </c>
      <c r="K328" s="111">
        <v>7288</v>
      </c>
      <c r="L328" s="111">
        <v>3539</v>
      </c>
      <c r="M328" s="112">
        <v>3749</v>
      </c>
      <c r="N328" s="110">
        <v>3405</v>
      </c>
      <c r="O328" s="111">
        <v>7261</v>
      </c>
      <c r="P328" s="111">
        <v>3526</v>
      </c>
      <c r="Q328" s="112">
        <v>3735</v>
      </c>
      <c r="R328" s="284">
        <f t="shared" si="4"/>
        <v>-27</v>
      </c>
    </row>
    <row r="329" spans="1:18">
      <c r="A329" s="318" t="s">
        <v>225</v>
      </c>
      <c r="B329" s="110">
        <v>2129</v>
      </c>
      <c r="C329" s="111">
        <v>4949</v>
      </c>
      <c r="D329" s="111">
        <v>2396</v>
      </c>
      <c r="E329" s="112">
        <v>2553</v>
      </c>
      <c r="F329" s="110">
        <v>2175</v>
      </c>
      <c r="G329" s="111">
        <v>4964</v>
      </c>
      <c r="H329" s="111">
        <v>2409</v>
      </c>
      <c r="I329" s="112">
        <v>2555</v>
      </c>
      <c r="J329" s="110">
        <v>2187</v>
      </c>
      <c r="K329" s="111">
        <v>4955</v>
      </c>
      <c r="L329" s="111">
        <v>2410</v>
      </c>
      <c r="M329" s="112">
        <v>2545</v>
      </c>
      <c r="N329" s="110">
        <v>2206</v>
      </c>
      <c r="O329" s="111">
        <v>4879</v>
      </c>
      <c r="P329" s="111">
        <v>2372</v>
      </c>
      <c r="Q329" s="112">
        <v>2507</v>
      </c>
      <c r="R329" s="284">
        <f t="shared" si="4"/>
        <v>-76</v>
      </c>
    </row>
    <row r="330" spans="1:18">
      <c r="A330" s="318" t="s">
        <v>229</v>
      </c>
      <c r="B330" s="110">
        <v>2287</v>
      </c>
      <c r="C330" s="111">
        <v>5439</v>
      </c>
      <c r="D330" s="111">
        <v>2651</v>
      </c>
      <c r="E330" s="112">
        <v>2788</v>
      </c>
      <c r="F330" s="110">
        <v>2280</v>
      </c>
      <c r="G330" s="111">
        <v>5379</v>
      </c>
      <c r="H330" s="111">
        <v>2638</v>
      </c>
      <c r="I330" s="112">
        <v>2741</v>
      </c>
      <c r="J330" s="110">
        <v>2280</v>
      </c>
      <c r="K330" s="111">
        <v>5309</v>
      </c>
      <c r="L330" s="111">
        <v>2611</v>
      </c>
      <c r="M330" s="112">
        <v>2698</v>
      </c>
      <c r="N330" s="110">
        <v>2305</v>
      </c>
      <c r="O330" s="111">
        <v>5251</v>
      </c>
      <c r="P330" s="111">
        <v>2575</v>
      </c>
      <c r="Q330" s="112">
        <v>2676</v>
      </c>
      <c r="R330" s="284">
        <f t="shared" si="4"/>
        <v>-58</v>
      </c>
    </row>
    <row r="331" spans="1:18">
      <c r="A331" s="318" t="s">
        <v>234</v>
      </c>
      <c r="B331" s="110">
        <v>2014</v>
      </c>
      <c r="C331" s="111">
        <v>4768</v>
      </c>
      <c r="D331" s="111">
        <v>2292</v>
      </c>
      <c r="E331" s="112">
        <v>2476</v>
      </c>
      <c r="F331" s="110">
        <v>2004</v>
      </c>
      <c r="G331" s="111">
        <v>4742</v>
      </c>
      <c r="H331" s="111">
        <v>2276</v>
      </c>
      <c r="I331" s="112">
        <v>2466</v>
      </c>
      <c r="J331" s="110">
        <v>2042</v>
      </c>
      <c r="K331" s="111">
        <v>4728</v>
      </c>
      <c r="L331" s="111">
        <v>2264</v>
      </c>
      <c r="M331" s="112">
        <v>2464</v>
      </c>
      <c r="N331" s="110">
        <v>2069</v>
      </c>
      <c r="O331" s="111">
        <v>4727</v>
      </c>
      <c r="P331" s="111">
        <v>2277</v>
      </c>
      <c r="Q331" s="112">
        <v>2450</v>
      </c>
      <c r="R331" s="284">
        <f t="shared" ref="R331:R342" si="5">IF(O331-K331=0,"-",O331-K331)</f>
        <v>-1</v>
      </c>
    </row>
    <row r="332" spans="1:18">
      <c r="A332" s="318" t="s">
        <v>240</v>
      </c>
      <c r="B332" s="110">
        <v>951</v>
      </c>
      <c r="C332" s="111">
        <v>2129</v>
      </c>
      <c r="D332" s="111">
        <v>1014</v>
      </c>
      <c r="E332" s="112">
        <v>1115</v>
      </c>
      <c r="F332" s="110">
        <v>959</v>
      </c>
      <c r="G332" s="111">
        <v>2088</v>
      </c>
      <c r="H332" s="111">
        <v>992</v>
      </c>
      <c r="I332" s="112">
        <v>1096</v>
      </c>
      <c r="J332" s="110">
        <v>960</v>
      </c>
      <c r="K332" s="111">
        <v>2048</v>
      </c>
      <c r="L332" s="111">
        <v>973</v>
      </c>
      <c r="M332" s="112">
        <v>1075</v>
      </c>
      <c r="N332" s="110">
        <v>955</v>
      </c>
      <c r="O332" s="111">
        <v>2022</v>
      </c>
      <c r="P332" s="111">
        <v>958</v>
      </c>
      <c r="Q332" s="112">
        <v>1064</v>
      </c>
      <c r="R332" s="284">
        <f t="shared" si="5"/>
        <v>-26</v>
      </c>
    </row>
    <row r="333" spans="1:18">
      <c r="A333" s="318"/>
      <c r="B333" s="102"/>
      <c r="C333" s="103"/>
      <c r="D333" s="103"/>
      <c r="E333" s="104"/>
      <c r="F333" s="102"/>
      <c r="G333" s="103"/>
      <c r="H333" s="103"/>
      <c r="I333" s="104"/>
      <c r="J333" s="102"/>
      <c r="K333" s="103"/>
      <c r="L333" s="103"/>
      <c r="M333" s="104"/>
      <c r="N333" s="102"/>
      <c r="O333" s="103"/>
      <c r="P333" s="103"/>
      <c r="Q333" s="104"/>
      <c r="R333" s="284"/>
    </row>
    <row r="334" spans="1:18">
      <c r="A334" s="272" t="s">
        <v>251</v>
      </c>
      <c r="B334" s="101">
        <v>2185</v>
      </c>
      <c r="C334" s="100">
        <v>4696</v>
      </c>
      <c r="D334" s="100">
        <v>2262</v>
      </c>
      <c r="E334" s="109">
        <v>2434</v>
      </c>
      <c r="F334" s="101">
        <v>2189</v>
      </c>
      <c r="G334" s="100">
        <v>4603</v>
      </c>
      <c r="H334" s="100">
        <v>2213</v>
      </c>
      <c r="I334" s="109">
        <v>2390</v>
      </c>
      <c r="J334" s="286">
        <v>2186</v>
      </c>
      <c r="K334" s="287">
        <v>4468</v>
      </c>
      <c r="L334" s="287">
        <v>2128</v>
      </c>
      <c r="M334" s="288">
        <v>2340</v>
      </c>
      <c r="N334" s="286">
        <v>2191</v>
      </c>
      <c r="O334" s="287">
        <v>4363</v>
      </c>
      <c r="P334" s="287">
        <v>2073</v>
      </c>
      <c r="Q334" s="288">
        <v>2290</v>
      </c>
      <c r="R334" s="282">
        <f t="shared" si="5"/>
        <v>-105</v>
      </c>
    </row>
    <row r="335" spans="1:18">
      <c r="A335" s="318"/>
      <c r="B335" s="102"/>
      <c r="C335" s="103"/>
      <c r="D335" s="103"/>
      <c r="E335" s="104"/>
      <c r="F335" s="102"/>
      <c r="G335" s="103"/>
      <c r="H335" s="103"/>
      <c r="I335" s="104"/>
      <c r="J335" s="102"/>
      <c r="K335" s="103"/>
      <c r="L335" s="103"/>
      <c r="M335" s="104"/>
      <c r="N335" s="102"/>
      <c r="O335" s="103"/>
      <c r="P335" s="103"/>
      <c r="Q335" s="104"/>
      <c r="R335" s="284"/>
    </row>
    <row r="336" spans="1:18">
      <c r="A336" s="317" t="s">
        <v>483</v>
      </c>
      <c r="B336" s="110">
        <v>2185</v>
      </c>
      <c r="C336" s="111">
        <v>4696</v>
      </c>
      <c r="D336" s="111">
        <v>2262</v>
      </c>
      <c r="E336" s="112">
        <v>2434</v>
      </c>
      <c r="F336" s="110">
        <v>2189</v>
      </c>
      <c r="G336" s="111">
        <v>4603</v>
      </c>
      <c r="H336" s="111">
        <v>2213</v>
      </c>
      <c r="I336" s="112">
        <v>2390</v>
      </c>
      <c r="J336" s="102">
        <v>2186</v>
      </c>
      <c r="K336" s="103">
        <v>4468</v>
      </c>
      <c r="L336" s="103">
        <v>2128</v>
      </c>
      <c r="M336" s="104">
        <v>2340</v>
      </c>
      <c r="N336" s="102">
        <v>2191</v>
      </c>
      <c r="O336" s="103">
        <v>4363</v>
      </c>
      <c r="P336" s="103">
        <v>2073</v>
      </c>
      <c r="Q336" s="104">
        <v>2290</v>
      </c>
      <c r="R336" s="284">
        <f t="shared" si="5"/>
        <v>-105</v>
      </c>
    </row>
    <row r="337" spans="1:18">
      <c r="A337" s="317"/>
      <c r="B337" s="102"/>
      <c r="C337" s="103"/>
      <c r="D337" s="103"/>
      <c r="E337" s="104"/>
      <c r="F337" s="102"/>
      <c r="G337" s="103"/>
      <c r="H337" s="103"/>
      <c r="I337" s="104"/>
      <c r="J337" s="102"/>
      <c r="K337" s="103"/>
      <c r="L337" s="103"/>
      <c r="M337" s="104"/>
      <c r="N337" s="102"/>
      <c r="O337" s="103"/>
      <c r="P337" s="103"/>
      <c r="Q337" s="104"/>
      <c r="R337" s="284"/>
    </row>
    <row r="338" spans="1:18">
      <c r="A338" s="272" t="s">
        <v>271</v>
      </c>
      <c r="B338" s="101">
        <v>7652</v>
      </c>
      <c r="C338" s="100">
        <v>17013</v>
      </c>
      <c r="D338" s="100">
        <v>8184</v>
      </c>
      <c r="E338" s="109">
        <v>8829</v>
      </c>
      <c r="F338" s="101">
        <v>7706</v>
      </c>
      <c r="G338" s="100">
        <v>16835</v>
      </c>
      <c r="H338" s="100">
        <v>8087</v>
      </c>
      <c r="I338" s="109">
        <v>8748</v>
      </c>
      <c r="J338" s="286">
        <v>7739</v>
      </c>
      <c r="K338" s="287">
        <v>16661</v>
      </c>
      <c r="L338" s="287">
        <v>7974</v>
      </c>
      <c r="M338" s="288">
        <v>8687</v>
      </c>
      <c r="N338" s="286">
        <v>7807</v>
      </c>
      <c r="O338" s="287">
        <v>16506</v>
      </c>
      <c r="P338" s="287">
        <v>7912</v>
      </c>
      <c r="Q338" s="288">
        <v>8594</v>
      </c>
      <c r="R338" s="282">
        <f t="shared" si="5"/>
        <v>-155</v>
      </c>
    </row>
    <row r="339" spans="1:18">
      <c r="A339" s="317"/>
      <c r="B339" s="102"/>
      <c r="C339" s="103"/>
      <c r="D339" s="103"/>
      <c r="E339" s="104"/>
      <c r="F339" s="102"/>
      <c r="G339" s="103"/>
      <c r="H339" s="103"/>
      <c r="I339" s="104"/>
      <c r="J339" s="102"/>
      <c r="K339" s="103"/>
      <c r="L339" s="103"/>
      <c r="M339" s="104"/>
      <c r="N339" s="102"/>
      <c r="O339" s="103"/>
      <c r="P339" s="103"/>
      <c r="Q339" s="104"/>
      <c r="R339" s="284"/>
    </row>
    <row r="340" spans="1:18">
      <c r="A340" s="317" t="s">
        <v>486</v>
      </c>
      <c r="B340" s="110">
        <v>4576</v>
      </c>
      <c r="C340" s="111">
        <v>10295</v>
      </c>
      <c r="D340" s="111">
        <v>4926</v>
      </c>
      <c r="E340" s="112">
        <v>5369</v>
      </c>
      <c r="F340" s="110">
        <v>4613</v>
      </c>
      <c r="G340" s="111">
        <v>10197</v>
      </c>
      <c r="H340" s="111">
        <v>4880</v>
      </c>
      <c r="I340" s="112">
        <v>5317</v>
      </c>
      <c r="J340" s="110">
        <v>4630</v>
      </c>
      <c r="K340" s="111">
        <v>10056</v>
      </c>
      <c r="L340" s="111">
        <v>4796</v>
      </c>
      <c r="M340" s="112">
        <v>5260</v>
      </c>
      <c r="N340" s="110">
        <v>4638</v>
      </c>
      <c r="O340" s="111">
        <v>9916</v>
      </c>
      <c r="P340" s="111">
        <v>4734</v>
      </c>
      <c r="Q340" s="112">
        <v>5182</v>
      </c>
      <c r="R340" s="284">
        <f t="shared" si="5"/>
        <v>-140</v>
      </c>
    </row>
    <row r="341" spans="1:18">
      <c r="A341" s="317" t="s">
        <v>487</v>
      </c>
      <c r="B341" s="110">
        <v>2220</v>
      </c>
      <c r="C341" s="111">
        <v>4926</v>
      </c>
      <c r="D341" s="111">
        <v>2404</v>
      </c>
      <c r="E341" s="112">
        <v>2522</v>
      </c>
      <c r="F341" s="110">
        <v>2222</v>
      </c>
      <c r="G341" s="111">
        <v>4854</v>
      </c>
      <c r="H341" s="111">
        <v>2360</v>
      </c>
      <c r="I341" s="112">
        <v>2494</v>
      </c>
      <c r="J341" s="110">
        <v>2253</v>
      </c>
      <c r="K341" s="111">
        <v>4851</v>
      </c>
      <c r="L341" s="111">
        <v>2343</v>
      </c>
      <c r="M341" s="112">
        <v>2508</v>
      </c>
      <c r="N341" s="110">
        <v>2318</v>
      </c>
      <c r="O341" s="111">
        <v>4869</v>
      </c>
      <c r="P341" s="111">
        <v>2365</v>
      </c>
      <c r="Q341" s="112">
        <v>2504</v>
      </c>
      <c r="R341" s="284">
        <f t="shared" si="5"/>
        <v>18</v>
      </c>
    </row>
    <row r="342" spans="1:18">
      <c r="A342" s="319" t="s">
        <v>488</v>
      </c>
      <c r="B342" s="121">
        <v>856</v>
      </c>
      <c r="C342" s="120">
        <v>1792</v>
      </c>
      <c r="D342" s="120">
        <v>854</v>
      </c>
      <c r="E342" s="122">
        <v>938</v>
      </c>
      <c r="F342" s="121">
        <v>871</v>
      </c>
      <c r="G342" s="120">
        <v>1784</v>
      </c>
      <c r="H342" s="120">
        <v>847</v>
      </c>
      <c r="I342" s="122">
        <v>937</v>
      </c>
      <c r="J342" s="289">
        <v>856</v>
      </c>
      <c r="K342" s="290">
        <v>1754</v>
      </c>
      <c r="L342" s="290">
        <v>835</v>
      </c>
      <c r="M342" s="291">
        <v>919</v>
      </c>
      <c r="N342" s="289">
        <v>851</v>
      </c>
      <c r="O342" s="290">
        <v>1721</v>
      </c>
      <c r="P342" s="290">
        <v>813</v>
      </c>
      <c r="Q342" s="291">
        <v>908</v>
      </c>
      <c r="R342" s="284">
        <f>IF(O342-K342=0,"-",O342-K342)</f>
        <v>-33</v>
      </c>
    </row>
  </sheetData>
  <mergeCells count="12">
    <mergeCell ref="B3:E3"/>
    <mergeCell ref="F3:I3"/>
    <mergeCell ref="J3:M3"/>
    <mergeCell ref="N3:Q3"/>
    <mergeCell ref="N4:N5"/>
    <mergeCell ref="O4:Q4"/>
    <mergeCell ref="B4:B5"/>
    <mergeCell ref="C4:E4"/>
    <mergeCell ref="F4:F5"/>
    <mergeCell ref="G4:I4"/>
    <mergeCell ref="J4:J5"/>
    <mergeCell ref="K4:M4"/>
  </mergeCells>
  <phoneticPr fontId="2"/>
  <hyperlinks>
    <hyperlink ref="K1" location="目次!A1" display="目次に戻る" xr:uid="{00000000-0004-0000-0300-000000000000}"/>
  </hyperlinks>
  <printOptions horizontalCentered="1"/>
  <pageMargins left="0.59055118110236227" right="0.59055118110236227" top="0.59055118110236227" bottom="0.59055118110236227" header="0.51181102362204722" footer="0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81"/>
  <sheetViews>
    <sheetView view="pageBreakPreview" zoomScaleNormal="75" zoomScaleSheetLayoutView="100" workbookViewId="0">
      <pane xSplit="2" ySplit="6" topLeftCell="C7" activePane="bottomRight" state="frozen"/>
      <selection activeCell="G17" sqref="G17"/>
      <selection pane="topRight" activeCell="G17" sqref="G17"/>
      <selection pane="bottomLeft" activeCell="G17" sqref="G17"/>
      <selection pane="bottomRight" activeCell="Q1" sqref="Q1"/>
    </sheetView>
  </sheetViews>
  <sheetFormatPr defaultColWidth="11.33203125" defaultRowHeight="18"/>
  <cols>
    <col min="1" max="1" width="15.58203125" style="133" customWidth="1"/>
    <col min="2" max="2" width="9.58203125" style="125" customWidth="1"/>
    <col min="3" max="21" width="8.58203125" style="125" customWidth="1"/>
    <col min="22" max="256" width="11.33203125" style="125"/>
    <col min="257" max="257" width="15.58203125" style="125" customWidth="1"/>
    <col min="258" max="258" width="9.58203125" style="125" customWidth="1"/>
    <col min="259" max="277" width="8.58203125" style="125" customWidth="1"/>
    <col min="278" max="512" width="11.33203125" style="125"/>
    <col min="513" max="513" width="15.58203125" style="125" customWidth="1"/>
    <col min="514" max="514" width="9.58203125" style="125" customWidth="1"/>
    <col min="515" max="533" width="8.58203125" style="125" customWidth="1"/>
    <col min="534" max="768" width="11.33203125" style="125"/>
    <col min="769" max="769" width="15.58203125" style="125" customWidth="1"/>
    <col min="770" max="770" width="9.58203125" style="125" customWidth="1"/>
    <col min="771" max="789" width="8.58203125" style="125" customWidth="1"/>
    <col min="790" max="1024" width="11.33203125" style="125"/>
    <col min="1025" max="1025" width="15.58203125" style="125" customWidth="1"/>
    <col min="1026" max="1026" width="9.58203125" style="125" customWidth="1"/>
    <col min="1027" max="1045" width="8.58203125" style="125" customWidth="1"/>
    <col min="1046" max="1280" width="11.33203125" style="125"/>
    <col min="1281" max="1281" width="15.58203125" style="125" customWidth="1"/>
    <col min="1282" max="1282" width="9.58203125" style="125" customWidth="1"/>
    <col min="1283" max="1301" width="8.58203125" style="125" customWidth="1"/>
    <col min="1302" max="1536" width="11.33203125" style="125"/>
    <col min="1537" max="1537" width="15.58203125" style="125" customWidth="1"/>
    <col min="1538" max="1538" width="9.58203125" style="125" customWidth="1"/>
    <col min="1539" max="1557" width="8.58203125" style="125" customWidth="1"/>
    <col min="1558" max="1792" width="11.33203125" style="125"/>
    <col min="1793" max="1793" width="15.58203125" style="125" customWidth="1"/>
    <col min="1794" max="1794" width="9.58203125" style="125" customWidth="1"/>
    <col min="1795" max="1813" width="8.58203125" style="125" customWidth="1"/>
    <col min="1814" max="2048" width="11.33203125" style="125"/>
    <col min="2049" max="2049" width="15.58203125" style="125" customWidth="1"/>
    <col min="2050" max="2050" width="9.58203125" style="125" customWidth="1"/>
    <col min="2051" max="2069" width="8.58203125" style="125" customWidth="1"/>
    <col min="2070" max="2304" width="11.33203125" style="125"/>
    <col min="2305" max="2305" width="15.58203125" style="125" customWidth="1"/>
    <col min="2306" max="2306" width="9.58203125" style="125" customWidth="1"/>
    <col min="2307" max="2325" width="8.58203125" style="125" customWidth="1"/>
    <col min="2326" max="2560" width="11.33203125" style="125"/>
    <col min="2561" max="2561" width="15.58203125" style="125" customWidth="1"/>
    <col min="2562" max="2562" width="9.58203125" style="125" customWidth="1"/>
    <col min="2563" max="2581" width="8.58203125" style="125" customWidth="1"/>
    <col min="2582" max="2816" width="11.33203125" style="125"/>
    <col min="2817" max="2817" width="15.58203125" style="125" customWidth="1"/>
    <col min="2818" max="2818" width="9.58203125" style="125" customWidth="1"/>
    <col min="2819" max="2837" width="8.58203125" style="125" customWidth="1"/>
    <col min="2838" max="3072" width="11.33203125" style="125"/>
    <col min="3073" max="3073" width="15.58203125" style="125" customWidth="1"/>
    <col min="3074" max="3074" width="9.58203125" style="125" customWidth="1"/>
    <col min="3075" max="3093" width="8.58203125" style="125" customWidth="1"/>
    <col min="3094" max="3328" width="11.33203125" style="125"/>
    <col min="3329" max="3329" width="15.58203125" style="125" customWidth="1"/>
    <col min="3330" max="3330" width="9.58203125" style="125" customWidth="1"/>
    <col min="3331" max="3349" width="8.58203125" style="125" customWidth="1"/>
    <col min="3350" max="3584" width="11.33203125" style="125"/>
    <col min="3585" max="3585" width="15.58203125" style="125" customWidth="1"/>
    <col min="3586" max="3586" width="9.58203125" style="125" customWidth="1"/>
    <col min="3587" max="3605" width="8.58203125" style="125" customWidth="1"/>
    <col min="3606" max="3840" width="11.33203125" style="125"/>
    <col min="3841" max="3841" width="15.58203125" style="125" customWidth="1"/>
    <col min="3842" max="3842" width="9.58203125" style="125" customWidth="1"/>
    <col min="3843" max="3861" width="8.58203125" style="125" customWidth="1"/>
    <col min="3862" max="4096" width="11.33203125" style="125"/>
    <col min="4097" max="4097" width="15.58203125" style="125" customWidth="1"/>
    <col min="4098" max="4098" width="9.58203125" style="125" customWidth="1"/>
    <col min="4099" max="4117" width="8.58203125" style="125" customWidth="1"/>
    <col min="4118" max="4352" width="11.33203125" style="125"/>
    <col min="4353" max="4353" width="15.58203125" style="125" customWidth="1"/>
    <col min="4354" max="4354" width="9.58203125" style="125" customWidth="1"/>
    <col min="4355" max="4373" width="8.58203125" style="125" customWidth="1"/>
    <col min="4374" max="4608" width="11.33203125" style="125"/>
    <col min="4609" max="4609" width="15.58203125" style="125" customWidth="1"/>
    <col min="4610" max="4610" width="9.58203125" style="125" customWidth="1"/>
    <col min="4611" max="4629" width="8.58203125" style="125" customWidth="1"/>
    <col min="4630" max="4864" width="11.33203125" style="125"/>
    <col min="4865" max="4865" width="15.58203125" style="125" customWidth="1"/>
    <col min="4866" max="4866" width="9.58203125" style="125" customWidth="1"/>
    <col min="4867" max="4885" width="8.58203125" style="125" customWidth="1"/>
    <col min="4886" max="5120" width="11.33203125" style="125"/>
    <col min="5121" max="5121" width="15.58203125" style="125" customWidth="1"/>
    <col min="5122" max="5122" width="9.58203125" style="125" customWidth="1"/>
    <col min="5123" max="5141" width="8.58203125" style="125" customWidth="1"/>
    <col min="5142" max="5376" width="11.33203125" style="125"/>
    <col min="5377" max="5377" width="15.58203125" style="125" customWidth="1"/>
    <col min="5378" max="5378" width="9.58203125" style="125" customWidth="1"/>
    <col min="5379" max="5397" width="8.58203125" style="125" customWidth="1"/>
    <col min="5398" max="5632" width="11.33203125" style="125"/>
    <col min="5633" max="5633" width="15.58203125" style="125" customWidth="1"/>
    <col min="5634" max="5634" width="9.58203125" style="125" customWidth="1"/>
    <col min="5635" max="5653" width="8.58203125" style="125" customWidth="1"/>
    <col min="5654" max="5888" width="11.33203125" style="125"/>
    <col min="5889" max="5889" width="15.58203125" style="125" customWidth="1"/>
    <col min="5890" max="5890" width="9.58203125" style="125" customWidth="1"/>
    <col min="5891" max="5909" width="8.58203125" style="125" customWidth="1"/>
    <col min="5910" max="6144" width="11.33203125" style="125"/>
    <col min="6145" max="6145" width="15.58203125" style="125" customWidth="1"/>
    <col min="6146" max="6146" width="9.58203125" style="125" customWidth="1"/>
    <col min="6147" max="6165" width="8.58203125" style="125" customWidth="1"/>
    <col min="6166" max="6400" width="11.33203125" style="125"/>
    <col min="6401" max="6401" width="15.58203125" style="125" customWidth="1"/>
    <col min="6402" max="6402" width="9.58203125" style="125" customWidth="1"/>
    <col min="6403" max="6421" width="8.58203125" style="125" customWidth="1"/>
    <col min="6422" max="6656" width="11.33203125" style="125"/>
    <col min="6657" max="6657" width="15.58203125" style="125" customWidth="1"/>
    <col min="6658" max="6658" width="9.58203125" style="125" customWidth="1"/>
    <col min="6659" max="6677" width="8.58203125" style="125" customWidth="1"/>
    <col min="6678" max="6912" width="11.33203125" style="125"/>
    <col min="6913" max="6913" width="15.58203125" style="125" customWidth="1"/>
    <col min="6914" max="6914" width="9.58203125" style="125" customWidth="1"/>
    <col min="6915" max="6933" width="8.58203125" style="125" customWidth="1"/>
    <col min="6934" max="7168" width="11.33203125" style="125"/>
    <col min="7169" max="7169" width="15.58203125" style="125" customWidth="1"/>
    <col min="7170" max="7170" width="9.58203125" style="125" customWidth="1"/>
    <col min="7171" max="7189" width="8.58203125" style="125" customWidth="1"/>
    <col min="7190" max="7424" width="11.33203125" style="125"/>
    <col min="7425" max="7425" width="15.58203125" style="125" customWidth="1"/>
    <col min="7426" max="7426" width="9.58203125" style="125" customWidth="1"/>
    <col min="7427" max="7445" width="8.58203125" style="125" customWidth="1"/>
    <col min="7446" max="7680" width="11.33203125" style="125"/>
    <col min="7681" max="7681" width="15.58203125" style="125" customWidth="1"/>
    <col min="7682" max="7682" width="9.58203125" style="125" customWidth="1"/>
    <col min="7683" max="7701" width="8.58203125" style="125" customWidth="1"/>
    <col min="7702" max="7936" width="11.33203125" style="125"/>
    <col min="7937" max="7937" width="15.58203125" style="125" customWidth="1"/>
    <col min="7938" max="7938" width="9.58203125" style="125" customWidth="1"/>
    <col min="7939" max="7957" width="8.58203125" style="125" customWidth="1"/>
    <col min="7958" max="8192" width="11.33203125" style="125"/>
    <col min="8193" max="8193" width="15.58203125" style="125" customWidth="1"/>
    <col min="8194" max="8194" width="9.58203125" style="125" customWidth="1"/>
    <col min="8195" max="8213" width="8.58203125" style="125" customWidth="1"/>
    <col min="8214" max="8448" width="11.33203125" style="125"/>
    <col min="8449" max="8449" width="15.58203125" style="125" customWidth="1"/>
    <col min="8450" max="8450" width="9.58203125" style="125" customWidth="1"/>
    <col min="8451" max="8469" width="8.58203125" style="125" customWidth="1"/>
    <col min="8470" max="8704" width="11.33203125" style="125"/>
    <col min="8705" max="8705" width="15.58203125" style="125" customWidth="1"/>
    <col min="8706" max="8706" width="9.58203125" style="125" customWidth="1"/>
    <col min="8707" max="8725" width="8.58203125" style="125" customWidth="1"/>
    <col min="8726" max="8960" width="11.33203125" style="125"/>
    <col min="8961" max="8961" width="15.58203125" style="125" customWidth="1"/>
    <col min="8962" max="8962" width="9.58203125" style="125" customWidth="1"/>
    <col min="8963" max="8981" width="8.58203125" style="125" customWidth="1"/>
    <col min="8982" max="9216" width="11.33203125" style="125"/>
    <col min="9217" max="9217" width="15.58203125" style="125" customWidth="1"/>
    <col min="9218" max="9218" width="9.58203125" style="125" customWidth="1"/>
    <col min="9219" max="9237" width="8.58203125" style="125" customWidth="1"/>
    <col min="9238" max="9472" width="11.33203125" style="125"/>
    <col min="9473" max="9473" width="15.58203125" style="125" customWidth="1"/>
    <col min="9474" max="9474" width="9.58203125" style="125" customWidth="1"/>
    <col min="9475" max="9493" width="8.58203125" style="125" customWidth="1"/>
    <col min="9494" max="9728" width="11.33203125" style="125"/>
    <col min="9729" max="9729" width="15.58203125" style="125" customWidth="1"/>
    <col min="9730" max="9730" width="9.58203125" style="125" customWidth="1"/>
    <col min="9731" max="9749" width="8.58203125" style="125" customWidth="1"/>
    <col min="9750" max="9984" width="11.33203125" style="125"/>
    <col min="9985" max="9985" width="15.58203125" style="125" customWidth="1"/>
    <col min="9986" max="9986" width="9.58203125" style="125" customWidth="1"/>
    <col min="9987" max="10005" width="8.58203125" style="125" customWidth="1"/>
    <col min="10006" max="10240" width="11.33203125" style="125"/>
    <col min="10241" max="10241" width="15.58203125" style="125" customWidth="1"/>
    <col min="10242" max="10242" width="9.58203125" style="125" customWidth="1"/>
    <col min="10243" max="10261" width="8.58203125" style="125" customWidth="1"/>
    <col min="10262" max="10496" width="11.33203125" style="125"/>
    <col min="10497" max="10497" width="15.58203125" style="125" customWidth="1"/>
    <col min="10498" max="10498" width="9.58203125" style="125" customWidth="1"/>
    <col min="10499" max="10517" width="8.58203125" style="125" customWidth="1"/>
    <col min="10518" max="10752" width="11.33203125" style="125"/>
    <col min="10753" max="10753" width="15.58203125" style="125" customWidth="1"/>
    <col min="10754" max="10754" width="9.58203125" style="125" customWidth="1"/>
    <col min="10755" max="10773" width="8.58203125" style="125" customWidth="1"/>
    <col min="10774" max="11008" width="11.33203125" style="125"/>
    <col min="11009" max="11009" width="15.58203125" style="125" customWidth="1"/>
    <col min="11010" max="11010" width="9.58203125" style="125" customWidth="1"/>
    <col min="11011" max="11029" width="8.58203125" style="125" customWidth="1"/>
    <col min="11030" max="11264" width="11.33203125" style="125"/>
    <col min="11265" max="11265" width="15.58203125" style="125" customWidth="1"/>
    <col min="11266" max="11266" width="9.58203125" style="125" customWidth="1"/>
    <col min="11267" max="11285" width="8.58203125" style="125" customWidth="1"/>
    <col min="11286" max="11520" width="11.33203125" style="125"/>
    <col min="11521" max="11521" width="15.58203125" style="125" customWidth="1"/>
    <col min="11522" max="11522" width="9.58203125" style="125" customWidth="1"/>
    <col min="11523" max="11541" width="8.58203125" style="125" customWidth="1"/>
    <col min="11542" max="11776" width="11.33203125" style="125"/>
    <col min="11777" max="11777" width="15.58203125" style="125" customWidth="1"/>
    <col min="11778" max="11778" width="9.58203125" style="125" customWidth="1"/>
    <col min="11779" max="11797" width="8.58203125" style="125" customWidth="1"/>
    <col min="11798" max="12032" width="11.33203125" style="125"/>
    <col min="12033" max="12033" width="15.58203125" style="125" customWidth="1"/>
    <col min="12034" max="12034" width="9.58203125" style="125" customWidth="1"/>
    <col min="12035" max="12053" width="8.58203125" style="125" customWidth="1"/>
    <col min="12054" max="12288" width="11.33203125" style="125"/>
    <col min="12289" max="12289" width="15.58203125" style="125" customWidth="1"/>
    <col min="12290" max="12290" width="9.58203125" style="125" customWidth="1"/>
    <col min="12291" max="12309" width="8.58203125" style="125" customWidth="1"/>
    <col min="12310" max="12544" width="11.33203125" style="125"/>
    <col min="12545" max="12545" width="15.58203125" style="125" customWidth="1"/>
    <col min="12546" max="12546" width="9.58203125" style="125" customWidth="1"/>
    <col min="12547" max="12565" width="8.58203125" style="125" customWidth="1"/>
    <col min="12566" max="12800" width="11.33203125" style="125"/>
    <col min="12801" max="12801" width="15.58203125" style="125" customWidth="1"/>
    <col min="12802" max="12802" width="9.58203125" style="125" customWidth="1"/>
    <col min="12803" max="12821" width="8.58203125" style="125" customWidth="1"/>
    <col min="12822" max="13056" width="11.33203125" style="125"/>
    <col min="13057" max="13057" width="15.58203125" style="125" customWidth="1"/>
    <col min="13058" max="13058" width="9.58203125" style="125" customWidth="1"/>
    <col min="13059" max="13077" width="8.58203125" style="125" customWidth="1"/>
    <col min="13078" max="13312" width="11.33203125" style="125"/>
    <col min="13313" max="13313" width="15.58203125" style="125" customWidth="1"/>
    <col min="13314" max="13314" width="9.58203125" style="125" customWidth="1"/>
    <col min="13315" max="13333" width="8.58203125" style="125" customWidth="1"/>
    <col min="13334" max="13568" width="11.33203125" style="125"/>
    <col min="13569" max="13569" width="15.58203125" style="125" customWidth="1"/>
    <col min="13570" max="13570" width="9.58203125" style="125" customWidth="1"/>
    <col min="13571" max="13589" width="8.58203125" style="125" customWidth="1"/>
    <col min="13590" max="13824" width="11.33203125" style="125"/>
    <col min="13825" max="13825" width="15.58203125" style="125" customWidth="1"/>
    <col min="13826" max="13826" width="9.58203125" style="125" customWidth="1"/>
    <col min="13827" max="13845" width="8.58203125" style="125" customWidth="1"/>
    <col min="13846" max="14080" width="11.33203125" style="125"/>
    <col min="14081" max="14081" width="15.58203125" style="125" customWidth="1"/>
    <col min="14082" max="14082" width="9.58203125" style="125" customWidth="1"/>
    <col min="14083" max="14101" width="8.58203125" style="125" customWidth="1"/>
    <col min="14102" max="14336" width="11.33203125" style="125"/>
    <col min="14337" max="14337" width="15.58203125" style="125" customWidth="1"/>
    <col min="14338" max="14338" width="9.58203125" style="125" customWidth="1"/>
    <col min="14339" max="14357" width="8.58203125" style="125" customWidth="1"/>
    <col min="14358" max="14592" width="11.33203125" style="125"/>
    <col min="14593" max="14593" width="15.58203125" style="125" customWidth="1"/>
    <col min="14594" max="14594" width="9.58203125" style="125" customWidth="1"/>
    <col min="14595" max="14613" width="8.58203125" style="125" customWidth="1"/>
    <col min="14614" max="14848" width="11.33203125" style="125"/>
    <col min="14849" max="14849" width="15.58203125" style="125" customWidth="1"/>
    <col min="14850" max="14850" width="9.58203125" style="125" customWidth="1"/>
    <col min="14851" max="14869" width="8.58203125" style="125" customWidth="1"/>
    <col min="14870" max="15104" width="11.33203125" style="125"/>
    <col min="15105" max="15105" width="15.58203125" style="125" customWidth="1"/>
    <col min="15106" max="15106" width="9.58203125" style="125" customWidth="1"/>
    <col min="15107" max="15125" width="8.58203125" style="125" customWidth="1"/>
    <col min="15126" max="15360" width="11.33203125" style="125"/>
    <col min="15361" max="15361" width="15.58203125" style="125" customWidth="1"/>
    <col min="15362" max="15362" width="9.58203125" style="125" customWidth="1"/>
    <col min="15363" max="15381" width="8.58203125" style="125" customWidth="1"/>
    <col min="15382" max="15616" width="11.33203125" style="125"/>
    <col min="15617" max="15617" width="15.58203125" style="125" customWidth="1"/>
    <col min="15618" max="15618" width="9.58203125" style="125" customWidth="1"/>
    <col min="15619" max="15637" width="8.58203125" style="125" customWidth="1"/>
    <col min="15638" max="15872" width="11.33203125" style="125"/>
    <col min="15873" max="15873" width="15.58203125" style="125" customWidth="1"/>
    <col min="15874" max="15874" width="9.58203125" style="125" customWidth="1"/>
    <col min="15875" max="15893" width="8.58203125" style="125" customWidth="1"/>
    <col min="15894" max="16128" width="11.33203125" style="125"/>
    <col min="16129" max="16129" width="15.58203125" style="125" customWidth="1"/>
    <col min="16130" max="16130" width="9.58203125" style="125" customWidth="1"/>
    <col min="16131" max="16149" width="8.58203125" style="125" customWidth="1"/>
    <col min="16150" max="16384" width="11.33203125" style="125"/>
  </cols>
  <sheetData>
    <row r="1" spans="1:21" s="223" customFormat="1" ht="24.75" customHeight="1">
      <c r="A1" s="224" t="s">
        <v>510</v>
      </c>
      <c r="B1" s="225"/>
      <c r="C1" s="225"/>
      <c r="D1" s="225"/>
      <c r="E1" s="225"/>
      <c r="F1" s="226"/>
      <c r="G1" s="226"/>
      <c r="H1" s="226"/>
      <c r="I1" s="226"/>
      <c r="J1" s="226"/>
      <c r="K1" s="225"/>
      <c r="L1" s="225"/>
      <c r="M1" s="29" t="s">
        <v>469</v>
      </c>
    </row>
    <row r="2" spans="1:21" ht="19.5" customHeight="1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9"/>
      <c r="S2" s="340" t="s">
        <v>728</v>
      </c>
      <c r="T2" s="340"/>
      <c r="U2" s="340"/>
    </row>
    <row r="3" spans="1:21" ht="16.149999999999999" customHeight="1">
      <c r="A3" s="341" t="s">
        <v>139</v>
      </c>
      <c r="B3" s="343" t="s">
        <v>378</v>
      </c>
      <c r="C3" s="163" t="s">
        <v>115</v>
      </c>
      <c r="D3" s="163" t="s">
        <v>116</v>
      </c>
      <c r="E3" s="163" t="s">
        <v>117</v>
      </c>
      <c r="F3" s="163" t="s">
        <v>119</v>
      </c>
      <c r="G3" s="163" t="s">
        <v>120</v>
      </c>
      <c r="H3" s="163" t="s">
        <v>121</v>
      </c>
      <c r="I3" s="163" t="s">
        <v>122</v>
      </c>
      <c r="J3" s="164" t="s">
        <v>123</v>
      </c>
      <c r="K3" s="165" t="s">
        <v>124</v>
      </c>
      <c r="L3" s="163" t="s">
        <v>125</v>
      </c>
      <c r="M3" s="163" t="s">
        <v>126</v>
      </c>
      <c r="N3" s="163" t="s">
        <v>127</v>
      </c>
      <c r="O3" s="163" t="s">
        <v>128</v>
      </c>
      <c r="P3" s="163" t="s">
        <v>130</v>
      </c>
      <c r="Q3" s="163" t="s">
        <v>131</v>
      </c>
      <c r="R3" s="163" t="s">
        <v>132</v>
      </c>
      <c r="S3" s="163" t="s">
        <v>133</v>
      </c>
      <c r="T3" s="163" t="s">
        <v>134</v>
      </c>
      <c r="U3" s="164" t="s">
        <v>379</v>
      </c>
    </row>
    <row r="4" spans="1:21" ht="16.149999999999999" customHeight="1">
      <c r="A4" s="342"/>
      <c r="B4" s="344"/>
      <c r="C4" s="166" t="s">
        <v>380</v>
      </c>
      <c r="D4" s="166" t="s">
        <v>380</v>
      </c>
      <c r="E4" s="166" t="s">
        <v>380</v>
      </c>
      <c r="F4" s="166" t="s">
        <v>380</v>
      </c>
      <c r="G4" s="166" t="s">
        <v>380</v>
      </c>
      <c r="H4" s="166" t="s">
        <v>380</v>
      </c>
      <c r="I4" s="166" t="s">
        <v>380</v>
      </c>
      <c r="J4" s="167" t="s">
        <v>380</v>
      </c>
      <c r="K4" s="168" t="s">
        <v>380</v>
      </c>
      <c r="L4" s="166" t="s">
        <v>380</v>
      </c>
      <c r="M4" s="166" t="s">
        <v>380</v>
      </c>
      <c r="N4" s="166" t="s">
        <v>380</v>
      </c>
      <c r="O4" s="166" t="s">
        <v>380</v>
      </c>
      <c r="P4" s="166" t="s">
        <v>380</v>
      </c>
      <c r="Q4" s="166" t="s">
        <v>380</v>
      </c>
      <c r="R4" s="166" t="s">
        <v>380</v>
      </c>
      <c r="S4" s="166" t="s">
        <v>380</v>
      </c>
      <c r="T4" s="166" t="s">
        <v>380</v>
      </c>
      <c r="U4" s="167" t="s">
        <v>381</v>
      </c>
    </row>
    <row r="5" spans="1:21" ht="16.5" customHeight="1">
      <c r="A5" s="126" t="s">
        <v>571</v>
      </c>
      <c r="B5" s="127">
        <v>416120</v>
      </c>
      <c r="C5" s="128">
        <v>14121</v>
      </c>
      <c r="D5" s="128">
        <v>16996</v>
      </c>
      <c r="E5" s="128">
        <v>19025</v>
      </c>
      <c r="F5" s="128">
        <v>19690</v>
      </c>
      <c r="G5" s="128">
        <v>20297</v>
      </c>
      <c r="H5" s="128">
        <v>19956</v>
      </c>
      <c r="I5" s="128">
        <v>20328</v>
      </c>
      <c r="J5" s="128">
        <v>22940</v>
      </c>
      <c r="K5" s="128">
        <v>25938</v>
      </c>
      <c r="L5" s="128">
        <v>30438</v>
      </c>
      <c r="M5" s="128">
        <v>34385</v>
      </c>
      <c r="N5" s="128">
        <v>27493</v>
      </c>
      <c r="O5" s="128">
        <v>24212</v>
      </c>
      <c r="P5" s="128">
        <v>23926</v>
      </c>
      <c r="Q5" s="128">
        <v>26239</v>
      </c>
      <c r="R5" s="128">
        <v>28815</v>
      </c>
      <c r="S5" s="128">
        <v>18985</v>
      </c>
      <c r="T5" s="128">
        <v>12567</v>
      </c>
      <c r="U5" s="128">
        <v>9769</v>
      </c>
    </row>
    <row r="6" spans="1:21" ht="16.5" customHeight="1">
      <c r="A6" s="190"/>
      <c r="B6" s="191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s="129" customFormat="1" ht="16.5" customHeight="1">
      <c r="A7" s="297" t="s">
        <v>572</v>
      </c>
      <c r="B7" s="249">
        <v>401</v>
      </c>
      <c r="C7" s="250">
        <v>27</v>
      </c>
      <c r="D7" s="250">
        <v>10</v>
      </c>
      <c r="E7" s="250">
        <v>9</v>
      </c>
      <c r="F7" s="250">
        <v>10</v>
      </c>
      <c r="G7" s="250">
        <v>11</v>
      </c>
      <c r="H7" s="250">
        <v>26</v>
      </c>
      <c r="I7" s="250">
        <v>30</v>
      </c>
      <c r="J7" s="250">
        <v>28</v>
      </c>
      <c r="K7" s="250">
        <v>30</v>
      </c>
      <c r="L7" s="250">
        <v>33</v>
      </c>
      <c r="M7" s="250">
        <v>37</v>
      </c>
      <c r="N7" s="250">
        <v>35</v>
      </c>
      <c r="O7" s="250">
        <v>33</v>
      </c>
      <c r="P7" s="250">
        <v>24</v>
      </c>
      <c r="Q7" s="250">
        <v>17</v>
      </c>
      <c r="R7" s="250">
        <v>17</v>
      </c>
      <c r="S7" s="250">
        <v>11</v>
      </c>
      <c r="T7" s="250">
        <v>8</v>
      </c>
      <c r="U7" s="250">
        <v>5</v>
      </c>
    </row>
    <row r="8" spans="1:21" s="129" customFormat="1" ht="16.5" customHeight="1">
      <c r="A8" s="297" t="s">
        <v>573</v>
      </c>
      <c r="B8" s="249">
        <v>645</v>
      </c>
      <c r="C8" s="250">
        <v>13</v>
      </c>
      <c r="D8" s="250">
        <v>16</v>
      </c>
      <c r="E8" s="250">
        <v>19</v>
      </c>
      <c r="F8" s="250">
        <v>18</v>
      </c>
      <c r="G8" s="250">
        <v>41</v>
      </c>
      <c r="H8" s="250">
        <v>39</v>
      </c>
      <c r="I8" s="250">
        <v>27</v>
      </c>
      <c r="J8" s="250">
        <v>28</v>
      </c>
      <c r="K8" s="250">
        <v>33</v>
      </c>
      <c r="L8" s="250">
        <v>41</v>
      </c>
      <c r="M8" s="250">
        <v>56</v>
      </c>
      <c r="N8" s="250">
        <v>42</v>
      </c>
      <c r="O8" s="250">
        <v>50</v>
      </c>
      <c r="P8" s="250">
        <v>44</v>
      </c>
      <c r="Q8" s="250">
        <v>41</v>
      </c>
      <c r="R8" s="250">
        <v>58</v>
      </c>
      <c r="S8" s="250">
        <v>36</v>
      </c>
      <c r="T8" s="250">
        <v>25</v>
      </c>
      <c r="U8" s="250">
        <v>18</v>
      </c>
    </row>
    <row r="9" spans="1:21" s="129" customFormat="1" ht="16.5" customHeight="1">
      <c r="A9" s="297" t="s">
        <v>574</v>
      </c>
      <c r="B9" s="249">
        <v>119</v>
      </c>
      <c r="C9" s="250">
        <v>3</v>
      </c>
      <c r="D9" s="250">
        <v>2</v>
      </c>
      <c r="E9" s="250">
        <v>3</v>
      </c>
      <c r="F9" s="250">
        <v>1</v>
      </c>
      <c r="G9" s="250">
        <v>8</v>
      </c>
      <c r="H9" s="250">
        <v>26</v>
      </c>
      <c r="I9" s="250">
        <v>7</v>
      </c>
      <c r="J9" s="250">
        <v>7</v>
      </c>
      <c r="K9" s="250">
        <v>2</v>
      </c>
      <c r="L9" s="250">
        <v>6</v>
      </c>
      <c r="M9" s="250">
        <v>10</v>
      </c>
      <c r="N9" s="250">
        <v>5</v>
      </c>
      <c r="O9" s="250">
        <v>7</v>
      </c>
      <c r="P9" s="250">
        <v>2</v>
      </c>
      <c r="Q9" s="250">
        <v>3</v>
      </c>
      <c r="R9" s="250">
        <v>8</v>
      </c>
      <c r="S9" s="250">
        <v>10</v>
      </c>
      <c r="T9" s="250">
        <v>4</v>
      </c>
      <c r="U9" s="250">
        <v>5</v>
      </c>
    </row>
    <row r="10" spans="1:21" s="129" customFormat="1" ht="16.5" customHeight="1">
      <c r="A10" s="297" t="s">
        <v>541</v>
      </c>
      <c r="B10" s="249">
        <v>194</v>
      </c>
      <c r="C10" s="250">
        <v>0</v>
      </c>
      <c r="D10" s="250">
        <v>2</v>
      </c>
      <c r="E10" s="250">
        <v>2</v>
      </c>
      <c r="F10" s="250">
        <v>4</v>
      </c>
      <c r="G10" s="250">
        <v>12</v>
      </c>
      <c r="H10" s="250">
        <v>8</v>
      </c>
      <c r="I10" s="250">
        <v>8</v>
      </c>
      <c r="J10" s="250">
        <v>5</v>
      </c>
      <c r="K10" s="250">
        <v>14</v>
      </c>
      <c r="L10" s="250">
        <v>9</v>
      </c>
      <c r="M10" s="250">
        <v>19</v>
      </c>
      <c r="N10" s="250">
        <v>15</v>
      </c>
      <c r="O10" s="250">
        <v>7</v>
      </c>
      <c r="P10" s="250">
        <v>12</v>
      </c>
      <c r="Q10" s="250">
        <v>14</v>
      </c>
      <c r="R10" s="250">
        <v>22</v>
      </c>
      <c r="S10" s="250">
        <v>20</v>
      </c>
      <c r="T10" s="250">
        <v>14</v>
      </c>
      <c r="U10" s="250">
        <v>7</v>
      </c>
    </row>
    <row r="11" spans="1:21" s="129" customFormat="1" ht="16.5" customHeight="1">
      <c r="A11" s="298" t="s">
        <v>542</v>
      </c>
      <c r="B11" s="249">
        <v>662</v>
      </c>
      <c r="C11" s="250">
        <v>6</v>
      </c>
      <c r="D11" s="250">
        <v>11</v>
      </c>
      <c r="E11" s="250">
        <v>9</v>
      </c>
      <c r="F11" s="250">
        <v>17</v>
      </c>
      <c r="G11" s="250">
        <v>33</v>
      </c>
      <c r="H11" s="250">
        <v>50</v>
      </c>
      <c r="I11" s="250">
        <v>29</v>
      </c>
      <c r="J11" s="250">
        <v>25</v>
      </c>
      <c r="K11" s="250">
        <v>32</v>
      </c>
      <c r="L11" s="250">
        <v>50</v>
      </c>
      <c r="M11" s="250">
        <v>76</v>
      </c>
      <c r="N11" s="250">
        <v>56</v>
      </c>
      <c r="O11" s="250">
        <v>46</v>
      </c>
      <c r="P11" s="250">
        <v>51</v>
      </c>
      <c r="Q11" s="250">
        <v>41</v>
      </c>
      <c r="R11" s="250">
        <v>52</v>
      </c>
      <c r="S11" s="250">
        <v>34</v>
      </c>
      <c r="T11" s="250">
        <v>22</v>
      </c>
      <c r="U11" s="250">
        <v>22</v>
      </c>
    </row>
    <row r="12" spans="1:21" s="129" customFormat="1" ht="16.5" customHeight="1">
      <c r="A12" s="298" t="s">
        <v>543</v>
      </c>
      <c r="B12" s="249">
        <v>580</v>
      </c>
      <c r="C12" s="250">
        <v>17</v>
      </c>
      <c r="D12" s="250">
        <v>12</v>
      </c>
      <c r="E12" s="250">
        <v>29</v>
      </c>
      <c r="F12" s="250">
        <v>22</v>
      </c>
      <c r="G12" s="250">
        <v>25</v>
      </c>
      <c r="H12" s="250">
        <v>35</v>
      </c>
      <c r="I12" s="250">
        <v>32</v>
      </c>
      <c r="J12" s="250">
        <v>23</v>
      </c>
      <c r="K12" s="250">
        <v>37</v>
      </c>
      <c r="L12" s="250">
        <v>46</v>
      </c>
      <c r="M12" s="250">
        <v>44</v>
      </c>
      <c r="N12" s="250">
        <v>41</v>
      </c>
      <c r="O12" s="250">
        <v>32</v>
      </c>
      <c r="P12" s="250">
        <v>34</v>
      </c>
      <c r="Q12" s="250">
        <v>36</v>
      </c>
      <c r="R12" s="250">
        <v>52</v>
      </c>
      <c r="S12" s="250">
        <v>31</v>
      </c>
      <c r="T12" s="250">
        <v>18</v>
      </c>
      <c r="U12" s="250">
        <v>14</v>
      </c>
    </row>
    <row r="13" spans="1:21" s="129" customFormat="1" ht="16.5" customHeight="1">
      <c r="A13" s="297" t="s">
        <v>575</v>
      </c>
      <c r="B13" s="249">
        <v>74</v>
      </c>
      <c r="C13" s="250">
        <v>2</v>
      </c>
      <c r="D13" s="250">
        <v>3</v>
      </c>
      <c r="E13" s="250">
        <v>1</v>
      </c>
      <c r="F13" s="250">
        <v>2</v>
      </c>
      <c r="G13" s="250">
        <v>2</v>
      </c>
      <c r="H13" s="250">
        <v>3</v>
      </c>
      <c r="I13" s="250">
        <v>2</v>
      </c>
      <c r="J13" s="250">
        <v>2</v>
      </c>
      <c r="K13" s="250">
        <v>5</v>
      </c>
      <c r="L13" s="250">
        <v>7</v>
      </c>
      <c r="M13" s="250">
        <v>2</v>
      </c>
      <c r="N13" s="250">
        <v>2</v>
      </c>
      <c r="O13" s="250">
        <v>5</v>
      </c>
      <c r="P13" s="250">
        <v>3</v>
      </c>
      <c r="Q13" s="250">
        <v>6</v>
      </c>
      <c r="R13" s="250">
        <v>7</v>
      </c>
      <c r="S13" s="250">
        <v>9</v>
      </c>
      <c r="T13" s="250">
        <v>6</v>
      </c>
      <c r="U13" s="250">
        <v>5</v>
      </c>
    </row>
    <row r="14" spans="1:21" s="129" customFormat="1" ht="16.5" customHeight="1">
      <c r="A14" s="297" t="s">
        <v>576</v>
      </c>
      <c r="B14" s="249">
        <v>230</v>
      </c>
      <c r="C14" s="250">
        <v>3</v>
      </c>
      <c r="D14" s="250">
        <v>9</v>
      </c>
      <c r="E14" s="250">
        <v>6</v>
      </c>
      <c r="F14" s="250">
        <v>11</v>
      </c>
      <c r="G14" s="250">
        <v>13</v>
      </c>
      <c r="H14" s="250">
        <v>7</v>
      </c>
      <c r="I14" s="250">
        <v>8</v>
      </c>
      <c r="J14" s="250">
        <v>8</v>
      </c>
      <c r="K14" s="250">
        <v>9</v>
      </c>
      <c r="L14" s="250">
        <v>19</v>
      </c>
      <c r="M14" s="250">
        <v>16</v>
      </c>
      <c r="N14" s="250">
        <v>13</v>
      </c>
      <c r="O14" s="250">
        <v>16</v>
      </c>
      <c r="P14" s="250">
        <v>20</v>
      </c>
      <c r="Q14" s="250">
        <v>16</v>
      </c>
      <c r="R14" s="250">
        <v>22</v>
      </c>
      <c r="S14" s="250">
        <v>10</v>
      </c>
      <c r="T14" s="250">
        <v>8</v>
      </c>
      <c r="U14" s="250">
        <v>16</v>
      </c>
    </row>
    <row r="15" spans="1:21" s="129" customFormat="1" ht="16.5" customHeight="1">
      <c r="A15" s="298" t="s">
        <v>544</v>
      </c>
      <c r="B15" s="249">
        <v>234</v>
      </c>
      <c r="C15" s="250">
        <v>14</v>
      </c>
      <c r="D15" s="250">
        <v>6</v>
      </c>
      <c r="E15" s="250">
        <v>4</v>
      </c>
      <c r="F15" s="250">
        <v>7</v>
      </c>
      <c r="G15" s="250">
        <v>6</v>
      </c>
      <c r="H15" s="250">
        <v>15</v>
      </c>
      <c r="I15" s="250">
        <v>11</v>
      </c>
      <c r="J15" s="250">
        <v>13</v>
      </c>
      <c r="K15" s="250">
        <v>17</v>
      </c>
      <c r="L15" s="250">
        <v>19</v>
      </c>
      <c r="M15" s="250">
        <v>24</v>
      </c>
      <c r="N15" s="250">
        <v>22</v>
      </c>
      <c r="O15" s="250">
        <v>28</v>
      </c>
      <c r="P15" s="250">
        <v>12</v>
      </c>
      <c r="Q15" s="250">
        <v>11</v>
      </c>
      <c r="R15" s="250">
        <v>12</v>
      </c>
      <c r="S15" s="250">
        <v>4</v>
      </c>
      <c r="T15" s="250">
        <v>5</v>
      </c>
      <c r="U15" s="250">
        <v>4</v>
      </c>
    </row>
    <row r="16" spans="1:21" s="129" customFormat="1" ht="16.5" customHeight="1">
      <c r="A16" s="299" t="s">
        <v>545</v>
      </c>
      <c r="B16" s="249">
        <v>232</v>
      </c>
      <c r="C16" s="250">
        <v>2</v>
      </c>
      <c r="D16" s="250">
        <v>6</v>
      </c>
      <c r="E16" s="250">
        <v>3</v>
      </c>
      <c r="F16" s="250">
        <v>3</v>
      </c>
      <c r="G16" s="250">
        <v>16</v>
      </c>
      <c r="H16" s="250">
        <v>27</v>
      </c>
      <c r="I16" s="250">
        <v>11</v>
      </c>
      <c r="J16" s="250">
        <v>16</v>
      </c>
      <c r="K16" s="250">
        <v>15</v>
      </c>
      <c r="L16" s="250">
        <v>12</v>
      </c>
      <c r="M16" s="250">
        <v>12</v>
      </c>
      <c r="N16" s="250">
        <v>17</v>
      </c>
      <c r="O16" s="250">
        <v>23</v>
      </c>
      <c r="P16" s="250">
        <v>9</v>
      </c>
      <c r="Q16" s="250">
        <v>15</v>
      </c>
      <c r="R16" s="250">
        <v>13</v>
      </c>
      <c r="S16" s="250">
        <v>12</v>
      </c>
      <c r="T16" s="250">
        <v>10</v>
      </c>
      <c r="U16" s="250">
        <v>10</v>
      </c>
    </row>
    <row r="17" spans="1:21" s="129" customFormat="1" ht="16.5" customHeight="1">
      <c r="A17" s="300"/>
      <c r="B17" s="249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spans="1:21" s="129" customFormat="1" ht="16.5" customHeight="1">
      <c r="A18" s="297" t="s">
        <v>546</v>
      </c>
      <c r="B18" s="249">
        <v>166</v>
      </c>
      <c r="C18" s="250">
        <v>1</v>
      </c>
      <c r="D18" s="250">
        <v>2</v>
      </c>
      <c r="E18" s="250">
        <v>4</v>
      </c>
      <c r="F18" s="250">
        <v>5</v>
      </c>
      <c r="G18" s="250">
        <v>8</v>
      </c>
      <c r="H18" s="250">
        <v>10</v>
      </c>
      <c r="I18" s="250">
        <v>6</v>
      </c>
      <c r="J18" s="250">
        <v>4</v>
      </c>
      <c r="K18" s="250">
        <v>6</v>
      </c>
      <c r="L18" s="250">
        <v>9</v>
      </c>
      <c r="M18" s="250">
        <v>16</v>
      </c>
      <c r="N18" s="250">
        <v>13</v>
      </c>
      <c r="O18" s="250">
        <v>16</v>
      </c>
      <c r="P18" s="250">
        <v>9</v>
      </c>
      <c r="Q18" s="250">
        <v>18</v>
      </c>
      <c r="R18" s="250">
        <v>12</v>
      </c>
      <c r="S18" s="250">
        <v>14</v>
      </c>
      <c r="T18" s="250">
        <v>7</v>
      </c>
      <c r="U18" s="250">
        <v>6</v>
      </c>
    </row>
    <row r="19" spans="1:21" s="129" customFormat="1" ht="16.5" customHeight="1">
      <c r="A19" s="301" t="s">
        <v>547</v>
      </c>
      <c r="B19" s="249">
        <v>232</v>
      </c>
      <c r="C19" s="105">
        <v>0</v>
      </c>
      <c r="D19" s="105">
        <v>6</v>
      </c>
      <c r="E19" s="105">
        <v>7</v>
      </c>
      <c r="F19" s="105">
        <v>2</v>
      </c>
      <c r="G19" s="105">
        <v>8</v>
      </c>
      <c r="H19" s="105">
        <v>10</v>
      </c>
      <c r="I19" s="105">
        <v>8</v>
      </c>
      <c r="J19" s="105">
        <v>5</v>
      </c>
      <c r="K19" s="105">
        <v>12</v>
      </c>
      <c r="L19" s="105">
        <v>16</v>
      </c>
      <c r="M19" s="105">
        <v>21</v>
      </c>
      <c r="N19" s="105">
        <v>15</v>
      </c>
      <c r="O19" s="105">
        <v>17</v>
      </c>
      <c r="P19" s="105">
        <v>14</v>
      </c>
      <c r="Q19" s="105">
        <v>23</v>
      </c>
      <c r="R19" s="105">
        <v>33</v>
      </c>
      <c r="S19" s="105">
        <v>15</v>
      </c>
      <c r="T19" s="105">
        <v>10</v>
      </c>
      <c r="U19" s="105">
        <v>10</v>
      </c>
    </row>
    <row r="20" spans="1:21" s="129" customFormat="1" ht="16.5" customHeight="1">
      <c r="A20" s="301" t="s">
        <v>577</v>
      </c>
      <c r="B20" s="249">
        <v>158</v>
      </c>
      <c r="C20" s="250">
        <v>0</v>
      </c>
      <c r="D20" s="250">
        <v>0</v>
      </c>
      <c r="E20" s="250">
        <v>2</v>
      </c>
      <c r="F20" s="250">
        <v>1</v>
      </c>
      <c r="G20" s="250">
        <v>6</v>
      </c>
      <c r="H20" s="250">
        <v>5</v>
      </c>
      <c r="I20" s="250">
        <v>7</v>
      </c>
      <c r="J20" s="250">
        <v>7</v>
      </c>
      <c r="K20" s="250">
        <v>1</v>
      </c>
      <c r="L20" s="250">
        <v>10</v>
      </c>
      <c r="M20" s="250">
        <v>14</v>
      </c>
      <c r="N20" s="250">
        <v>9</v>
      </c>
      <c r="O20" s="250">
        <v>14</v>
      </c>
      <c r="P20" s="250">
        <v>15</v>
      </c>
      <c r="Q20" s="250">
        <v>12</v>
      </c>
      <c r="R20" s="250">
        <v>16</v>
      </c>
      <c r="S20" s="250">
        <v>9</v>
      </c>
      <c r="T20" s="250">
        <v>12</v>
      </c>
      <c r="U20" s="250">
        <v>18</v>
      </c>
    </row>
    <row r="21" spans="1:21" s="129" customFormat="1" ht="16.5" customHeight="1">
      <c r="A21" s="301" t="s">
        <v>578</v>
      </c>
      <c r="B21" s="249">
        <v>130</v>
      </c>
      <c r="C21" s="250">
        <v>7</v>
      </c>
      <c r="D21" s="250">
        <v>2</v>
      </c>
      <c r="E21" s="250">
        <v>3</v>
      </c>
      <c r="F21" s="250">
        <v>6</v>
      </c>
      <c r="G21" s="250">
        <v>3</v>
      </c>
      <c r="H21" s="250">
        <v>4</v>
      </c>
      <c r="I21" s="250">
        <v>5</v>
      </c>
      <c r="J21" s="250">
        <v>4</v>
      </c>
      <c r="K21" s="250">
        <v>7</v>
      </c>
      <c r="L21" s="250">
        <v>10</v>
      </c>
      <c r="M21" s="250">
        <v>16</v>
      </c>
      <c r="N21" s="250">
        <v>11</v>
      </c>
      <c r="O21" s="250">
        <v>8</v>
      </c>
      <c r="P21" s="250">
        <v>5</v>
      </c>
      <c r="Q21" s="250">
        <v>9</v>
      </c>
      <c r="R21" s="250">
        <v>10</v>
      </c>
      <c r="S21" s="250">
        <v>7</v>
      </c>
      <c r="T21" s="250">
        <v>8</v>
      </c>
      <c r="U21" s="250">
        <v>5</v>
      </c>
    </row>
    <row r="22" spans="1:21" s="129" customFormat="1" ht="16.5" customHeight="1">
      <c r="A22" s="301" t="s">
        <v>579</v>
      </c>
      <c r="B22" s="249">
        <v>119</v>
      </c>
      <c r="C22" s="250">
        <v>0</v>
      </c>
      <c r="D22" s="250">
        <v>3</v>
      </c>
      <c r="E22" s="250">
        <v>3</v>
      </c>
      <c r="F22" s="250">
        <v>1</v>
      </c>
      <c r="G22" s="250">
        <v>3</v>
      </c>
      <c r="H22" s="250">
        <v>2</v>
      </c>
      <c r="I22" s="250">
        <v>4</v>
      </c>
      <c r="J22" s="250">
        <v>2</v>
      </c>
      <c r="K22" s="250">
        <v>7</v>
      </c>
      <c r="L22" s="250">
        <v>9</v>
      </c>
      <c r="M22" s="250">
        <v>8</v>
      </c>
      <c r="N22" s="250">
        <v>13</v>
      </c>
      <c r="O22" s="250">
        <v>11</v>
      </c>
      <c r="P22" s="250">
        <v>5</v>
      </c>
      <c r="Q22" s="250">
        <v>10</v>
      </c>
      <c r="R22" s="250">
        <v>13</v>
      </c>
      <c r="S22" s="250">
        <v>7</v>
      </c>
      <c r="T22" s="250">
        <v>7</v>
      </c>
      <c r="U22" s="250">
        <v>11</v>
      </c>
    </row>
    <row r="23" spans="1:21" s="129" customFormat="1" ht="16.5" customHeight="1">
      <c r="A23" s="301" t="s">
        <v>580</v>
      </c>
      <c r="B23" s="249">
        <v>149</v>
      </c>
      <c r="C23" s="250">
        <v>1</v>
      </c>
      <c r="D23" s="250">
        <v>1</v>
      </c>
      <c r="E23" s="250">
        <v>4</v>
      </c>
      <c r="F23" s="250">
        <v>0</v>
      </c>
      <c r="G23" s="250">
        <v>3</v>
      </c>
      <c r="H23" s="250">
        <v>4</v>
      </c>
      <c r="I23" s="250">
        <v>3</v>
      </c>
      <c r="J23" s="250">
        <v>10</v>
      </c>
      <c r="K23" s="250">
        <v>9</v>
      </c>
      <c r="L23" s="250">
        <v>8</v>
      </c>
      <c r="M23" s="250">
        <v>19</v>
      </c>
      <c r="N23" s="250">
        <v>12</v>
      </c>
      <c r="O23" s="250">
        <v>9</v>
      </c>
      <c r="P23" s="250">
        <v>15</v>
      </c>
      <c r="Q23" s="250">
        <v>16</v>
      </c>
      <c r="R23" s="250">
        <v>13</v>
      </c>
      <c r="S23" s="250">
        <v>11</v>
      </c>
      <c r="T23" s="250">
        <v>5</v>
      </c>
      <c r="U23" s="250">
        <v>6</v>
      </c>
    </row>
    <row r="24" spans="1:21" s="129" customFormat="1" ht="16.5" customHeight="1">
      <c r="A24" s="301" t="s">
        <v>581</v>
      </c>
      <c r="B24" s="249">
        <v>287</v>
      </c>
      <c r="C24" s="250">
        <v>4</v>
      </c>
      <c r="D24" s="250">
        <v>7</v>
      </c>
      <c r="E24" s="250">
        <v>10</v>
      </c>
      <c r="F24" s="250">
        <v>9</v>
      </c>
      <c r="G24" s="250">
        <v>13</v>
      </c>
      <c r="H24" s="250">
        <v>10</v>
      </c>
      <c r="I24" s="250">
        <v>8</v>
      </c>
      <c r="J24" s="250">
        <v>16</v>
      </c>
      <c r="K24" s="250">
        <v>13</v>
      </c>
      <c r="L24" s="250">
        <v>30</v>
      </c>
      <c r="M24" s="250">
        <v>30</v>
      </c>
      <c r="N24" s="250">
        <v>25</v>
      </c>
      <c r="O24" s="250">
        <v>18</v>
      </c>
      <c r="P24" s="250">
        <v>13</v>
      </c>
      <c r="Q24" s="250">
        <v>17</v>
      </c>
      <c r="R24" s="250">
        <v>13</v>
      </c>
      <c r="S24" s="250">
        <v>26</v>
      </c>
      <c r="T24" s="250">
        <v>9</v>
      </c>
      <c r="U24" s="250">
        <v>16</v>
      </c>
    </row>
    <row r="25" spans="1:21" s="129" customFormat="1" ht="16.5" customHeight="1">
      <c r="A25" s="301" t="s">
        <v>582</v>
      </c>
      <c r="B25" s="249">
        <v>255</v>
      </c>
      <c r="C25" s="250">
        <v>4</v>
      </c>
      <c r="D25" s="250">
        <v>5</v>
      </c>
      <c r="E25" s="250">
        <v>10</v>
      </c>
      <c r="F25" s="250">
        <v>8</v>
      </c>
      <c r="G25" s="250">
        <v>10</v>
      </c>
      <c r="H25" s="250">
        <v>5</v>
      </c>
      <c r="I25" s="250">
        <v>8</v>
      </c>
      <c r="J25" s="250">
        <v>9</v>
      </c>
      <c r="K25" s="250">
        <v>11</v>
      </c>
      <c r="L25" s="250">
        <v>17</v>
      </c>
      <c r="M25" s="250">
        <v>14</v>
      </c>
      <c r="N25" s="250">
        <v>23</v>
      </c>
      <c r="O25" s="250">
        <v>26</v>
      </c>
      <c r="P25" s="250">
        <v>25</v>
      </c>
      <c r="Q25" s="250">
        <v>18</v>
      </c>
      <c r="R25" s="250">
        <v>22</v>
      </c>
      <c r="S25" s="250">
        <v>16</v>
      </c>
      <c r="T25" s="250">
        <v>13</v>
      </c>
      <c r="U25" s="250">
        <v>11</v>
      </c>
    </row>
    <row r="26" spans="1:21" s="129" customFormat="1" ht="16.5" customHeight="1">
      <c r="A26" s="301" t="s">
        <v>583</v>
      </c>
      <c r="B26" s="249">
        <v>261</v>
      </c>
      <c r="C26" s="250">
        <v>2</v>
      </c>
      <c r="D26" s="250">
        <v>6</v>
      </c>
      <c r="E26" s="250">
        <v>6</v>
      </c>
      <c r="F26" s="250">
        <v>2</v>
      </c>
      <c r="G26" s="250">
        <v>11</v>
      </c>
      <c r="H26" s="250">
        <v>12</v>
      </c>
      <c r="I26" s="250">
        <v>6</v>
      </c>
      <c r="J26" s="250">
        <v>8</v>
      </c>
      <c r="K26" s="250">
        <v>24</v>
      </c>
      <c r="L26" s="250">
        <v>21</v>
      </c>
      <c r="M26" s="250">
        <v>14</v>
      </c>
      <c r="N26" s="250">
        <v>20</v>
      </c>
      <c r="O26" s="250">
        <v>18</v>
      </c>
      <c r="P26" s="250">
        <v>20</v>
      </c>
      <c r="Q26" s="250">
        <v>27</v>
      </c>
      <c r="R26" s="250">
        <v>23</v>
      </c>
      <c r="S26" s="250">
        <v>18</v>
      </c>
      <c r="T26" s="250">
        <v>10</v>
      </c>
      <c r="U26" s="250">
        <v>13</v>
      </c>
    </row>
    <row r="27" spans="1:21" s="129" customFormat="1" ht="16.5" customHeight="1">
      <c r="A27" s="301" t="s">
        <v>584</v>
      </c>
      <c r="B27" s="249">
        <v>409</v>
      </c>
      <c r="C27" s="250">
        <v>5</v>
      </c>
      <c r="D27" s="250">
        <v>8</v>
      </c>
      <c r="E27" s="250">
        <v>1</v>
      </c>
      <c r="F27" s="250">
        <v>11</v>
      </c>
      <c r="G27" s="250">
        <v>47</v>
      </c>
      <c r="H27" s="250">
        <v>43</v>
      </c>
      <c r="I27" s="250">
        <v>20</v>
      </c>
      <c r="J27" s="250">
        <v>20</v>
      </c>
      <c r="K27" s="250">
        <v>10</v>
      </c>
      <c r="L27" s="250">
        <v>23</v>
      </c>
      <c r="M27" s="250">
        <v>27</v>
      </c>
      <c r="N27" s="250">
        <v>27</v>
      </c>
      <c r="O27" s="250">
        <v>27</v>
      </c>
      <c r="P27" s="250">
        <v>35</v>
      </c>
      <c r="Q27" s="250">
        <v>25</v>
      </c>
      <c r="R27" s="250">
        <v>26</v>
      </c>
      <c r="S27" s="250">
        <v>23</v>
      </c>
      <c r="T27" s="250">
        <v>15</v>
      </c>
      <c r="U27" s="250">
        <v>16</v>
      </c>
    </row>
    <row r="28" spans="1:21" s="129" customFormat="1" ht="16.5" customHeight="1">
      <c r="A28" s="300"/>
      <c r="B28" s="249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spans="1:21" s="129" customFormat="1" ht="16.5" customHeight="1">
      <c r="A29" s="301" t="s">
        <v>585</v>
      </c>
      <c r="B29" s="249">
        <v>375</v>
      </c>
      <c r="C29" s="250">
        <v>11</v>
      </c>
      <c r="D29" s="250">
        <v>5</v>
      </c>
      <c r="E29" s="250">
        <v>7</v>
      </c>
      <c r="F29" s="250">
        <v>16</v>
      </c>
      <c r="G29" s="250">
        <v>9</v>
      </c>
      <c r="H29" s="250">
        <v>4</v>
      </c>
      <c r="I29" s="250">
        <v>18</v>
      </c>
      <c r="J29" s="250">
        <v>21</v>
      </c>
      <c r="K29" s="250">
        <v>22</v>
      </c>
      <c r="L29" s="250">
        <v>22</v>
      </c>
      <c r="M29" s="250">
        <v>31</v>
      </c>
      <c r="N29" s="250">
        <v>33</v>
      </c>
      <c r="O29" s="250">
        <v>35</v>
      </c>
      <c r="P29" s="250">
        <v>34</v>
      </c>
      <c r="Q29" s="250">
        <v>34</v>
      </c>
      <c r="R29" s="250">
        <v>23</v>
      </c>
      <c r="S29" s="250">
        <v>19</v>
      </c>
      <c r="T29" s="250">
        <v>16</v>
      </c>
      <c r="U29" s="250">
        <v>15</v>
      </c>
    </row>
    <row r="30" spans="1:21" s="129" customFormat="1" ht="16.5" customHeight="1">
      <c r="A30" s="298" t="s">
        <v>548</v>
      </c>
      <c r="B30" s="249">
        <v>10</v>
      </c>
      <c r="C30" s="250">
        <v>0</v>
      </c>
      <c r="D30" s="250">
        <v>0</v>
      </c>
      <c r="E30" s="250">
        <v>0</v>
      </c>
      <c r="F30" s="250">
        <v>0</v>
      </c>
      <c r="G30" s="250">
        <v>0</v>
      </c>
      <c r="H30" s="250">
        <v>7</v>
      </c>
      <c r="I30" s="250">
        <v>2</v>
      </c>
      <c r="J30" s="250">
        <v>0</v>
      </c>
      <c r="K30" s="250">
        <v>0</v>
      </c>
      <c r="L30" s="250">
        <v>0</v>
      </c>
      <c r="M30" s="250">
        <v>0</v>
      </c>
      <c r="N30" s="250">
        <v>0</v>
      </c>
      <c r="O30" s="250">
        <v>0</v>
      </c>
      <c r="P30" s="250">
        <v>0</v>
      </c>
      <c r="Q30" s="250">
        <v>0</v>
      </c>
      <c r="R30" s="250">
        <v>0</v>
      </c>
      <c r="S30" s="250">
        <v>0</v>
      </c>
      <c r="T30" s="250">
        <v>0</v>
      </c>
      <c r="U30" s="250">
        <v>1</v>
      </c>
    </row>
    <row r="31" spans="1:21" s="129" customFormat="1" ht="16.5" customHeight="1">
      <c r="A31" s="299" t="s">
        <v>549</v>
      </c>
      <c r="B31" s="249">
        <v>293</v>
      </c>
      <c r="C31" s="250">
        <v>0</v>
      </c>
      <c r="D31" s="250">
        <v>3</v>
      </c>
      <c r="E31" s="250">
        <v>3</v>
      </c>
      <c r="F31" s="250">
        <v>14</v>
      </c>
      <c r="G31" s="250">
        <v>38</v>
      </c>
      <c r="H31" s="250">
        <v>30</v>
      </c>
      <c r="I31" s="250">
        <v>12</v>
      </c>
      <c r="J31" s="250">
        <v>10</v>
      </c>
      <c r="K31" s="250">
        <v>16</v>
      </c>
      <c r="L31" s="250">
        <v>15</v>
      </c>
      <c r="M31" s="250">
        <v>17</v>
      </c>
      <c r="N31" s="250">
        <v>16</v>
      </c>
      <c r="O31" s="250">
        <v>16</v>
      </c>
      <c r="P31" s="250">
        <v>12</v>
      </c>
      <c r="Q31" s="250">
        <v>20</v>
      </c>
      <c r="R31" s="250">
        <v>18</v>
      </c>
      <c r="S31" s="250">
        <v>27</v>
      </c>
      <c r="T31" s="250">
        <v>12</v>
      </c>
      <c r="U31" s="250">
        <v>14</v>
      </c>
    </row>
    <row r="32" spans="1:21" s="129" customFormat="1" ht="16.5" customHeight="1">
      <c r="A32" s="299" t="s">
        <v>550</v>
      </c>
      <c r="B32" s="249">
        <v>7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1</v>
      </c>
      <c r="N32" s="105">
        <v>0</v>
      </c>
      <c r="O32" s="105">
        <v>2</v>
      </c>
      <c r="P32" s="105">
        <v>0</v>
      </c>
      <c r="Q32" s="105">
        <v>0</v>
      </c>
      <c r="R32" s="105">
        <v>0</v>
      </c>
      <c r="S32" s="105">
        <v>1</v>
      </c>
      <c r="T32" s="105">
        <v>2</v>
      </c>
      <c r="U32" s="105">
        <v>1</v>
      </c>
    </row>
    <row r="33" spans="1:21" s="129" customFormat="1" ht="16.5" customHeight="1">
      <c r="A33" s="299" t="s">
        <v>551</v>
      </c>
      <c r="B33" s="249">
        <v>0</v>
      </c>
      <c r="C33" s="250">
        <v>0</v>
      </c>
      <c r="D33" s="250">
        <v>0</v>
      </c>
      <c r="E33" s="250">
        <v>0</v>
      </c>
      <c r="F33" s="250">
        <v>0</v>
      </c>
      <c r="G33" s="250">
        <v>0</v>
      </c>
      <c r="H33" s="250">
        <v>0</v>
      </c>
      <c r="I33" s="250">
        <v>0</v>
      </c>
      <c r="J33" s="250">
        <v>0</v>
      </c>
      <c r="K33" s="250">
        <v>0</v>
      </c>
      <c r="L33" s="250">
        <v>0</v>
      </c>
      <c r="M33" s="250">
        <v>0</v>
      </c>
      <c r="N33" s="250">
        <v>0</v>
      </c>
      <c r="O33" s="250">
        <v>0</v>
      </c>
      <c r="P33" s="250">
        <v>0</v>
      </c>
      <c r="Q33" s="250">
        <v>0</v>
      </c>
      <c r="R33" s="250">
        <v>0</v>
      </c>
      <c r="S33" s="250">
        <v>0</v>
      </c>
      <c r="T33" s="250">
        <v>0</v>
      </c>
      <c r="U33" s="250">
        <v>0</v>
      </c>
    </row>
    <row r="34" spans="1:21" s="129" customFormat="1" ht="16.5" customHeight="1">
      <c r="A34" s="299" t="s">
        <v>552</v>
      </c>
      <c r="B34" s="249">
        <v>43</v>
      </c>
      <c r="C34" s="251">
        <v>0</v>
      </c>
      <c r="D34" s="251">
        <v>0</v>
      </c>
      <c r="E34" s="251">
        <v>0</v>
      </c>
      <c r="F34" s="251">
        <v>0</v>
      </c>
      <c r="G34" s="251">
        <v>4</v>
      </c>
      <c r="H34" s="251">
        <v>18</v>
      </c>
      <c r="I34" s="251">
        <v>9</v>
      </c>
      <c r="J34" s="251">
        <v>8</v>
      </c>
      <c r="K34" s="251">
        <v>0</v>
      </c>
      <c r="L34" s="251">
        <v>1</v>
      </c>
      <c r="M34" s="251">
        <v>1</v>
      </c>
      <c r="N34" s="251">
        <v>2</v>
      </c>
      <c r="O34" s="251">
        <v>0</v>
      </c>
      <c r="P34" s="251">
        <v>0</v>
      </c>
      <c r="Q34" s="251">
        <v>0</v>
      </c>
      <c r="R34" s="251">
        <v>0</v>
      </c>
      <c r="S34" s="251">
        <v>0</v>
      </c>
      <c r="T34" s="251">
        <v>0</v>
      </c>
      <c r="U34" s="251">
        <v>0</v>
      </c>
    </row>
    <row r="35" spans="1:21" s="129" customFormat="1" ht="16.5" customHeight="1">
      <c r="A35" s="299" t="s">
        <v>553</v>
      </c>
      <c r="B35" s="249">
        <v>0</v>
      </c>
      <c r="C35" s="250">
        <v>0</v>
      </c>
      <c r="D35" s="250">
        <v>0</v>
      </c>
      <c r="E35" s="250">
        <v>0</v>
      </c>
      <c r="F35" s="250">
        <v>0</v>
      </c>
      <c r="G35" s="250">
        <v>0</v>
      </c>
      <c r="H35" s="250">
        <v>0</v>
      </c>
      <c r="I35" s="250">
        <v>0</v>
      </c>
      <c r="J35" s="250">
        <v>0</v>
      </c>
      <c r="K35" s="250">
        <v>0</v>
      </c>
      <c r="L35" s="250">
        <v>0</v>
      </c>
      <c r="M35" s="250">
        <v>0</v>
      </c>
      <c r="N35" s="250">
        <v>0</v>
      </c>
      <c r="O35" s="250">
        <v>0</v>
      </c>
      <c r="P35" s="250">
        <v>0</v>
      </c>
      <c r="Q35" s="250">
        <v>0</v>
      </c>
      <c r="R35" s="250">
        <v>0</v>
      </c>
      <c r="S35" s="250">
        <v>0</v>
      </c>
      <c r="T35" s="250">
        <v>0</v>
      </c>
      <c r="U35" s="250">
        <v>0</v>
      </c>
    </row>
    <row r="36" spans="1:21" s="129" customFormat="1" ht="16.5" customHeight="1">
      <c r="A36" s="299" t="s">
        <v>554</v>
      </c>
      <c r="B36" s="249">
        <v>60</v>
      </c>
      <c r="C36" s="250">
        <v>2</v>
      </c>
      <c r="D36" s="250">
        <v>0</v>
      </c>
      <c r="E36" s="250">
        <v>0</v>
      </c>
      <c r="F36" s="250">
        <v>0</v>
      </c>
      <c r="G36" s="250">
        <v>1</v>
      </c>
      <c r="H36" s="250">
        <v>15</v>
      </c>
      <c r="I36" s="250">
        <v>4</v>
      </c>
      <c r="J36" s="250">
        <v>2</v>
      </c>
      <c r="K36" s="250">
        <v>1</v>
      </c>
      <c r="L36" s="250">
        <v>1</v>
      </c>
      <c r="M36" s="250">
        <v>5</v>
      </c>
      <c r="N36" s="250">
        <v>3</v>
      </c>
      <c r="O36" s="250">
        <v>4</v>
      </c>
      <c r="P36" s="250">
        <v>3</v>
      </c>
      <c r="Q36" s="250">
        <v>2</v>
      </c>
      <c r="R36" s="250">
        <v>5</v>
      </c>
      <c r="S36" s="250">
        <v>3</v>
      </c>
      <c r="T36" s="250">
        <v>6</v>
      </c>
      <c r="U36" s="250">
        <v>3</v>
      </c>
    </row>
    <row r="37" spans="1:21" s="129" customFormat="1" ht="16.5" customHeight="1">
      <c r="A37" s="299" t="s">
        <v>555</v>
      </c>
      <c r="B37" s="249">
        <v>165</v>
      </c>
      <c r="C37" s="250">
        <v>2</v>
      </c>
      <c r="D37" s="250">
        <v>2</v>
      </c>
      <c r="E37" s="250">
        <v>4</v>
      </c>
      <c r="F37" s="250">
        <v>6</v>
      </c>
      <c r="G37" s="250">
        <v>19</v>
      </c>
      <c r="H37" s="250">
        <v>3</v>
      </c>
      <c r="I37" s="250">
        <v>9</v>
      </c>
      <c r="J37" s="250">
        <v>8</v>
      </c>
      <c r="K37" s="250">
        <v>11</v>
      </c>
      <c r="L37" s="250">
        <v>6</v>
      </c>
      <c r="M37" s="250">
        <v>9</v>
      </c>
      <c r="N37" s="250">
        <v>10</v>
      </c>
      <c r="O37" s="250">
        <v>6</v>
      </c>
      <c r="P37" s="250">
        <v>14</v>
      </c>
      <c r="Q37" s="250">
        <v>13</v>
      </c>
      <c r="R37" s="250">
        <v>18</v>
      </c>
      <c r="S37" s="250">
        <v>11</v>
      </c>
      <c r="T37" s="250">
        <v>6</v>
      </c>
      <c r="U37" s="250">
        <v>8</v>
      </c>
    </row>
    <row r="38" spans="1:21" s="129" customFormat="1" ht="16.5" customHeight="1">
      <c r="A38" s="299" t="s">
        <v>556</v>
      </c>
      <c r="B38" s="249">
        <v>106</v>
      </c>
      <c r="C38" s="250">
        <v>0</v>
      </c>
      <c r="D38" s="250">
        <v>0</v>
      </c>
      <c r="E38" s="250">
        <v>2</v>
      </c>
      <c r="F38" s="250">
        <v>6</v>
      </c>
      <c r="G38" s="250">
        <v>2</v>
      </c>
      <c r="H38" s="250">
        <v>6</v>
      </c>
      <c r="I38" s="250">
        <v>4</v>
      </c>
      <c r="J38" s="250">
        <v>4</v>
      </c>
      <c r="K38" s="250">
        <v>5</v>
      </c>
      <c r="L38" s="250">
        <v>7</v>
      </c>
      <c r="M38" s="250">
        <v>15</v>
      </c>
      <c r="N38" s="250">
        <v>9</v>
      </c>
      <c r="O38" s="250">
        <v>5</v>
      </c>
      <c r="P38" s="250">
        <v>5</v>
      </c>
      <c r="Q38" s="250">
        <v>5</v>
      </c>
      <c r="R38" s="250">
        <v>6</v>
      </c>
      <c r="S38" s="250">
        <v>8</v>
      </c>
      <c r="T38" s="250">
        <v>9</v>
      </c>
      <c r="U38" s="250">
        <v>8</v>
      </c>
    </row>
    <row r="39" spans="1:21" s="129" customFormat="1" ht="16.5" customHeight="1">
      <c r="A39" s="301" t="s">
        <v>586</v>
      </c>
      <c r="B39" s="249">
        <v>7</v>
      </c>
      <c r="C39" s="250">
        <v>0</v>
      </c>
      <c r="D39" s="250">
        <v>0</v>
      </c>
      <c r="E39" s="250">
        <v>0</v>
      </c>
      <c r="F39" s="250">
        <v>3</v>
      </c>
      <c r="G39" s="250">
        <v>0</v>
      </c>
      <c r="H39" s="250">
        <v>1</v>
      </c>
      <c r="I39" s="250">
        <v>0</v>
      </c>
      <c r="J39" s="250">
        <v>0</v>
      </c>
      <c r="K39" s="250">
        <v>0</v>
      </c>
      <c r="L39" s="250">
        <v>1</v>
      </c>
      <c r="M39" s="250">
        <v>0</v>
      </c>
      <c r="N39" s="250">
        <v>0</v>
      </c>
      <c r="O39" s="250">
        <v>0</v>
      </c>
      <c r="P39" s="250">
        <v>0</v>
      </c>
      <c r="Q39" s="250">
        <v>1</v>
      </c>
      <c r="R39" s="250">
        <v>1</v>
      </c>
      <c r="S39" s="250">
        <v>0</v>
      </c>
      <c r="T39" s="250">
        <v>0</v>
      </c>
      <c r="U39" s="250">
        <v>0</v>
      </c>
    </row>
    <row r="40" spans="1:21" s="129" customFormat="1" ht="16.5" customHeight="1">
      <c r="A40" s="300"/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</row>
    <row r="41" spans="1:21" s="129" customFormat="1" ht="16.5" customHeight="1">
      <c r="A41" s="301" t="s">
        <v>587</v>
      </c>
      <c r="B41" s="249">
        <v>76</v>
      </c>
      <c r="C41" s="250">
        <v>0</v>
      </c>
      <c r="D41" s="250">
        <v>0</v>
      </c>
      <c r="E41" s="250">
        <v>0</v>
      </c>
      <c r="F41" s="250">
        <v>2</v>
      </c>
      <c r="G41" s="250">
        <v>3</v>
      </c>
      <c r="H41" s="250">
        <v>10</v>
      </c>
      <c r="I41" s="250">
        <v>4</v>
      </c>
      <c r="J41" s="250">
        <v>2</v>
      </c>
      <c r="K41" s="250">
        <v>4</v>
      </c>
      <c r="L41" s="250">
        <v>5</v>
      </c>
      <c r="M41" s="250">
        <v>5</v>
      </c>
      <c r="N41" s="250">
        <v>4</v>
      </c>
      <c r="O41" s="250">
        <v>2</v>
      </c>
      <c r="P41" s="250">
        <v>5</v>
      </c>
      <c r="Q41" s="250">
        <v>3</v>
      </c>
      <c r="R41" s="250">
        <v>8</v>
      </c>
      <c r="S41" s="250">
        <v>6</v>
      </c>
      <c r="T41" s="250">
        <v>7</v>
      </c>
      <c r="U41" s="250">
        <v>6</v>
      </c>
    </row>
    <row r="42" spans="1:21" s="129" customFormat="1" ht="16.5" customHeight="1">
      <c r="A42" s="301" t="s">
        <v>588</v>
      </c>
      <c r="B42" s="249">
        <v>177</v>
      </c>
      <c r="C42" s="250">
        <v>5</v>
      </c>
      <c r="D42" s="250">
        <v>4</v>
      </c>
      <c r="E42" s="250">
        <v>7</v>
      </c>
      <c r="F42" s="250">
        <v>3</v>
      </c>
      <c r="G42" s="250">
        <v>8</v>
      </c>
      <c r="H42" s="250">
        <v>14</v>
      </c>
      <c r="I42" s="250">
        <v>7</v>
      </c>
      <c r="J42" s="250">
        <v>6</v>
      </c>
      <c r="K42" s="250">
        <v>12</v>
      </c>
      <c r="L42" s="250">
        <v>13</v>
      </c>
      <c r="M42" s="250">
        <v>15</v>
      </c>
      <c r="N42" s="250">
        <v>20</v>
      </c>
      <c r="O42" s="250">
        <v>5</v>
      </c>
      <c r="P42" s="250">
        <v>12</v>
      </c>
      <c r="Q42" s="250">
        <v>10</v>
      </c>
      <c r="R42" s="250">
        <v>10</v>
      </c>
      <c r="S42" s="250">
        <v>10</v>
      </c>
      <c r="T42" s="250">
        <v>10</v>
      </c>
      <c r="U42" s="250">
        <v>6</v>
      </c>
    </row>
    <row r="43" spans="1:21" s="129" customFormat="1" ht="16.5" customHeight="1">
      <c r="A43" s="301" t="s">
        <v>589</v>
      </c>
      <c r="B43" s="249">
        <v>363</v>
      </c>
      <c r="C43" s="250">
        <v>6</v>
      </c>
      <c r="D43" s="250">
        <v>11</v>
      </c>
      <c r="E43" s="250">
        <v>14</v>
      </c>
      <c r="F43" s="250">
        <v>12</v>
      </c>
      <c r="G43" s="250">
        <v>23</v>
      </c>
      <c r="H43" s="250">
        <v>10</v>
      </c>
      <c r="I43" s="250">
        <v>15</v>
      </c>
      <c r="J43" s="250">
        <v>13</v>
      </c>
      <c r="K43" s="250">
        <v>28</v>
      </c>
      <c r="L43" s="250">
        <v>25</v>
      </c>
      <c r="M43" s="250">
        <v>35</v>
      </c>
      <c r="N43" s="250">
        <v>20</v>
      </c>
      <c r="O43" s="250">
        <v>28</v>
      </c>
      <c r="P43" s="250">
        <v>33</v>
      </c>
      <c r="Q43" s="250">
        <v>17</v>
      </c>
      <c r="R43" s="250">
        <v>32</v>
      </c>
      <c r="S43" s="250">
        <v>18</v>
      </c>
      <c r="T43" s="250">
        <v>6</v>
      </c>
      <c r="U43" s="250">
        <v>17</v>
      </c>
    </row>
    <row r="44" spans="1:21" s="129" customFormat="1" ht="16.5" customHeight="1">
      <c r="A44" s="298" t="s">
        <v>557</v>
      </c>
      <c r="B44" s="249">
        <v>378</v>
      </c>
      <c r="C44" s="250">
        <v>8</v>
      </c>
      <c r="D44" s="250">
        <v>18</v>
      </c>
      <c r="E44" s="250">
        <v>12</v>
      </c>
      <c r="F44" s="250">
        <v>20</v>
      </c>
      <c r="G44" s="250">
        <v>16</v>
      </c>
      <c r="H44" s="250">
        <v>15</v>
      </c>
      <c r="I44" s="250">
        <v>9</v>
      </c>
      <c r="J44" s="250">
        <v>13</v>
      </c>
      <c r="K44" s="250">
        <v>24</v>
      </c>
      <c r="L44" s="250">
        <v>33</v>
      </c>
      <c r="M44" s="250">
        <v>38</v>
      </c>
      <c r="N44" s="250">
        <v>29</v>
      </c>
      <c r="O44" s="250">
        <v>14</v>
      </c>
      <c r="P44" s="250">
        <v>31</v>
      </c>
      <c r="Q44" s="250">
        <v>33</v>
      </c>
      <c r="R44" s="250">
        <v>38</v>
      </c>
      <c r="S44" s="250">
        <v>14</v>
      </c>
      <c r="T44" s="250">
        <v>10</v>
      </c>
      <c r="U44" s="250">
        <v>3</v>
      </c>
    </row>
    <row r="45" spans="1:21" s="129" customFormat="1" ht="16.5" customHeight="1">
      <c r="A45" s="299" t="s">
        <v>558</v>
      </c>
      <c r="B45" s="249">
        <v>1035</v>
      </c>
      <c r="C45" s="250">
        <v>26</v>
      </c>
      <c r="D45" s="250">
        <v>21</v>
      </c>
      <c r="E45" s="250">
        <v>42</v>
      </c>
      <c r="F45" s="250">
        <v>47</v>
      </c>
      <c r="G45" s="250">
        <v>61</v>
      </c>
      <c r="H45" s="250">
        <v>60</v>
      </c>
      <c r="I45" s="250">
        <v>54</v>
      </c>
      <c r="J45" s="250">
        <v>56</v>
      </c>
      <c r="K45" s="250">
        <v>48</v>
      </c>
      <c r="L45" s="250">
        <v>71</v>
      </c>
      <c r="M45" s="250">
        <v>76</v>
      </c>
      <c r="N45" s="250">
        <v>77</v>
      </c>
      <c r="O45" s="250">
        <v>74</v>
      </c>
      <c r="P45" s="250">
        <v>71</v>
      </c>
      <c r="Q45" s="250">
        <v>58</v>
      </c>
      <c r="R45" s="250">
        <v>68</v>
      </c>
      <c r="S45" s="250">
        <v>51</v>
      </c>
      <c r="T45" s="250">
        <v>34</v>
      </c>
      <c r="U45" s="250">
        <v>40</v>
      </c>
    </row>
    <row r="46" spans="1:21" s="129" customFormat="1" ht="16.5" customHeight="1">
      <c r="A46" s="299" t="s">
        <v>559</v>
      </c>
      <c r="B46" s="249">
        <v>872</v>
      </c>
      <c r="C46" s="105">
        <v>19</v>
      </c>
      <c r="D46" s="105">
        <v>24</v>
      </c>
      <c r="E46" s="105">
        <v>31</v>
      </c>
      <c r="F46" s="105">
        <v>24</v>
      </c>
      <c r="G46" s="105">
        <v>42</v>
      </c>
      <c r="H46" s="105">
        <v>39</v>
      </c>
      <c r="I46" s="105">
        <v>50</v>
      </c>
      <c r="J46" s="105">
        <v>33</v>
      </c>
      <c r="K46" s="105">
        <v>54</v>
      </c>
      <c r="L46" s="105">
        <v>59</v>
      </c>
      <c r="M46" s="105">
        <v>56</v>
      </c>
      <c r="N46" s="105">
        <v>61</v>
      </c>
      <c r="O46" s="105">
        <v>69</v>
      </c>
      <c r="P46" s="105">
        <v>52</v>
      </c>
      <c r="Q46" s="105">
        <v>73</v>
      </c>
      <c r="R46" s="105">
        <v>73</v>
      </c>
      <c r="S46" s="105">
        <v>56</v>
      </c>
      <c r="T46" s="105">
        <v>32</v>
      </c>
      <c r="U46" s="105">
        <v>25</v>
      </c>
    </row>
    <row r="47" spans="1:21" s="129" customFormat="1" ht="16.5" customHeight="1">
      <c r="A47" s="299" t="s">
        <v>560</v>
      </c>
      <c r="B47" s="249">
        <v>956</v>
      </c>
      <c r="C47" s="250">
        <v>12</v>
      </c>
      <c r="D47" s="250">
        <v>28</v>
      </c>
      <c r="E47" s="250">
        <v>30</v>
      </c>
      <c r="F47" s="250">
        <v>54</v>
      </c>
      <c r="G47" s="250">
        <v>71</v>
      </c>
      <c r="H47" s="250">
        <v>55</v>
      </c>
      <c r="I47" s="250">
        <v>44</v>
      </c>
      <c r="J47" s="250">
        <v>29</v>
      </c>
      <c r="K47" s="250">
        <v>53</v>
      </c>
      <c r="L47" s="250">
        <v>64</v>
      </c>
      <c r="M47" s="250">
        <v>83</v>
      </c>
      <c r="N47" s="250">
        <v>53</v>
      </c>
      <c r="O47" s="250">
        <v>56</v>
      </c>
      <c r="P47" s="250">
        <v>57</v>
      </c>
      <c r="Q47" s="250">
        <v>66</v>
      </c>
      <c r="R47" s="250">
        <v>70</v>
      </c>
      <c r="S47" s="250">
        <v>47</v>
      </c>
      <c r="T47" s="250">
        <v>27</v>
      </c>
      <c r="U47" s="250">
        <v>57</v>
      </c>
    </row>
    <row r="48" spans="1:21" s="129" customFormat="1" ht="16.5" customHeight="1">
      <c r="A48" s="299" t="s">
        <v>561</v>
      </c>
      <c r="B48" s="249">
        <v>984</v>
      </c>
      <c r="C48" s="250">
        <v>37</v>
      </c>
      <c r="D48" s="250">
        <v>55</v>
      </c>
      <c r="E48" s="250">
        <v>36</v>
      </c>
      <c r="F48" s="250">
        <v>37</v>
      </c>
      <c r="G48" s="250">
        <v>43</v>
      </c>
      <c r="H48" s="250">
        <v>40</v>
      </c>
      <c r="I48" s="250">
        <v>37</v>
      </c>
      <c r="J48" s="250">
        <v>76</v>
      </c>
      <c r="K48" s="250">
        <v>69</v>
      </c>
      <c r="L48" s="250">
        <v>69</v>
      </c>
      <c r="M48" s="250">
        <v>69</v>
      </c>
      <c r="N48" s="250">
        <v>67</v>
      </c>
      <c r="O48" s="250">
        <v>63</v>
      </c>
      <c r="P48" s="250">
        <v>54</v>
      </c>
      <c r="Q48" s="250">
        <v>59</v>
      </c>
      <c r="R48" s="250">
        <v>58</v>
      </c>
      <c r="S48" s="250">
        <v>47</v>
      </c>
      <c r="T48" s="250">
        <v>33</v>
      </c>
      <c r="U48" s="250">
        <v>35</v>
      </c>
    </row>
    <row r="49" spans="1:21" s="129" customFormat="1" ht="16.5" customHeight="1">
      <c r="A49" s="298" t="s">
        <v>562</v>
      </c>
      <c r="B49" s="249">
        <v>749</v>
      </c>
      <c r="C49" s="250">
        <v>19</v>
      </c>
      <c r="D49" s="250">
        <v>16</v>
      </c>
      <c r="E49" s="250">
        <v>23</v>
      </c>
      <c r="F49" s="250">
        <v>24</v>
      </c>
      <c r="G49" s="250">
        <v>45</v>
      </c>
      <c r="H49" s="250">
        <v>50</v>
      </c>
      <c r="I49" s="250">
        <v>28</v>
      </c>
      <c r="J49" s="250">
        <v>37</v>
      </c>
      <c r="K49" s="250">
        <v>40</v>
      </c>
      <c r="L49" s="250">
        <v>60</v>
      </c>
      <c r="M49" s="250">
        <v>73</v>
      </c>
      <c r="N49" s="250">
        <v>68</v>
      </c>
      <c r="O49" s="250">
        <v>52</v>
      </c>
      <c r="P49" s="250">
        <v>40</v>
      </c>
      <c r="Q49" s="250">
        <v>50</v>
      </c>
      <c r="R49" s="250">
        <v>42</v>
      </c>
      <c r="S49" s="250">
        <v>32</v>
      </c>
      <c r="T49" s="250">
        <v>27</v>
      </c>
      <c r="U49" s="250">
        <v>23</v>
      </c>
    </row>
    <row r="50" spans="1:21" s="129" customFormat="1" ht="16.5" customHeight="1">
      <c r="A50" s="302" t="s">
        <v>590</v>
      </c>
      <c r="B50" s="252">
        <v>91</v>
      </c>
      <c r="C50" s="253">
        <v>1</v>
      </c>
      <c r="D50" s="253">
        <v>3</v>
      </c>
      <c r="E50" s="253">
        <v>2</v>
      </c>
      <c r="F50" s="253">
        <v>5</v>
      </c>
      <c r="G50" s="253">
        <v>4</v>
      </c>
      <c r="H50" s="253">
        <v>3</v>
      </c>
      <c r="I50" s="253">
        <v>1</v>
      </c>
      <c r="J50" s="253">
        <v>2</v>
      </c>
      <c r="K50" s="253">
        <v>6</v>
      </c>
      <c r="L50" s="253">
        <v>3</v>
      </c>
      <c r="M50" s="253">
        <v>11</v>
      </c>
      <c r="N50" s="253">
        <v>8</v>
      </c>
      <c r="O50" s="253">
        <v>4</v>
      </c>
      <c r="P50" s="253">
        <v>5</v>
      </c>
      <c r="Q50" s="253">
        <v>8</v>
      </c>
      <c r="R50" s="253">
        <v>9</v>
      </c>
      <c r="S50" s="253">
        <v>7</v>
      </c>
      <c r="T50" s="253">
        <v>4</v>
      </c>
      <c r="U50" s="253">
        <v>5</v>
      </c>
    </row>
    <row r="51" spans="1:21" s="129" customFormat="1" ht="16.5" customHeight="1">
      <c r="A51" s="299" t="s">
        <v>366</v>
      </c>
      <c r="B51" s="249">
        <v>655</v>
      </c>
      <c r="C51" s="250">
        <v>26</v>
      </c>
      <c r="D51" s="250">
        <v>36</v>
      </c>
      <c r="E51" s="250">
        <v>30</v>
      </c>
      <c r="F51" s="250">
        <v>18</v>
      </c>
      <c r="G51" s="250">
        <v>41</v>
      </c>
      <c r="H51" s="250">
        <v>33</v>
      </c>
      <c r="I51" s="250">
        <v>37</v>
      </c>
      <c r="J51" s="250">
        <v>48</v>
      </c>
      <c r="K51" s="250">
        <v>51</v>
      </c>
      <c r="L51" s="250">
        <v>48</v>
      </c>
      <c r="M51" s="250">
        <v>38</v>
      </c>
      <c r="N51" s="250">
        <v>34</v>
      </c>
      <c r="O51" s="250">
        <v>41</v>
      </c>
      <c r="P51" s="250">
        <v>38</v>
      </c>
      <c r="Q51" s="250">
        <v>34</v>
      </c>
      <c r="R51" s="250">
        <v>35</v>
      </c>
      <c r="S51" s="250">
        <v>28</v>
      </c>
      <c r="T51" s="250">
        <v>24</v>
      </c>
      <c r="U51" s="250">
        <v>15</v>
      </c>
    </row>
    <row r="52" spans="1:21" s="130" customFormat="1" ht="16.5" customHeight="1">
      <c r="A52" s="299" t="s">
        <v>370</v>
      </c>
      <c r="B52" s="249">
        <v>879</v>
      </c>
      <c r="C52" s="250">
        <v>22</v>
      </c>
      <c r="D52" s="250">
        <v>27</v>
      </c>
      <c r="E52" s="250">
        <v>45</v>
      </c>
      <c r="F52" s="250">
        <v>45</v>
      </c>
      <c r="G52" s="250">
        <v>38</v>
      </c>
      <c r="H52" s="250">
        <v>51</v>
      </c>
      <c r="I52" s="250">
        <v>60</v>
      </c>
      <c r="J52" s="250">
        <v>38</v>
      </c>
      <c r="K52" s="250">
        <v>55</v>
      </c>
      <c r="L52" s="250">
        <v>69</v>
      </c>
      <c r="M52" s="250">
        <v>77</v>
      </c>
      <c r="N52" s="250">
        <v>55</v>
      </c>
      <c r="O52" s="250">
        <v>57</v>
      </c>
      <c r="P52" s="250">
        <v>46</v>
      </c>
      <c r="Q52" s="250">
        <v>53</v>
      </c>
      <c r="R52" s="250">
        <v>48</v>
      </c>
      <c r="S52" s="250">
        <v>38</v>
      </c>
      <c r="T52" s="250">
        <v>30</v>
      </c>
      <c r="U52" s="250">
        <v>25</v>
      </c>
    </row>
    <row r="53" spans="1:21" s="130" customFormat="1" ht="16.5" customHeight="1">
      <c r="A53" s="299" t="s">
        <v>373</v>
      </c>
      <c r="B53" s="249">
        <v>1336</v>
      </c>
      <c r="C53" s="250">
        <v>48</v>
      </c>
      <c r="D53" s="250">
        <v>57</v>
      </c>
      <c r="E53" s="250">
        <v>70</v>
      </c>
      <c r="F53" s="250">
        <v>62</v>
      </c>
      <c r="G53" s="250">
        <v>38</v>
      </c>
      <c r="H53" s="250">
        <v>36</v>
      </c>
      <c r="I53" s="250">
        <v>62</v>
      </c>
      <c r="J53" s="250">
        <v>103</v>
      </c>
      <c r="K53" s="250">
        <v>90</v>
      </c>
      <c r="L53" s="250">
        <v>101</v>
      </c>
      <c r="M53" s="250">
        <v>89</v>
      </c>
      <c r="N53" s="250">
        <v>73</v>
      </c>
      <c r="O53" s="250">
        <v>103</v>
      </c>
      <c r="P53" s="250">
        <v>81</v>
      </c>
      <c r="Q53" s="250">
        <v>77</v>
      </c>
      <c r="R53" s="250">
        <v>78</v>
      </c>
      <c r="S53" s="250">
        <v>61</v>
      </c>
      <c r="T53" s="250">
        <v>60</v>
      </c>
      <c r="U53" s="250">
        <v>47</v>
      </c>
    </row>
    <row r="54" spans="1:21" s="130" customFormat="1" ht="16.5" customHeight="1">
      <c r="A54" s="299" t="s">
        <v>591</v>
      </c>
      <c r="B54" s="249">
        <v>219</v>
      </c>
      <c r="C54" s="250">
        <v>2</v>
      </c>
      <c r="D54" s="250">
        <v>4</v>
      </c>
      <c r="E54" s="250">
        <v>2</v>
      </c>
      <c r="F54" s="250">
        <v>4</v>
      </c>
      <c r="G54" s="250">
        <v>11</v>
      </c>
      <c r="H54" s="250">
        <v>11</v>
      </c>
      <c r="I54" s="250">
        <v>8</v>
      </c>
      <c r="J54" s="250">
        <v>15</v>
      </c>
      <c r="K54" s="250">
        <v>12</v>
      </c>
      <c r="L54" s="250">
        <v>10</v>
      </c>
      <c r="M54" s="250">
        <v>12</v>
      </c>
      <c r="N54" s="250">
        <v>10</v>
      </c>
      <c r="O54" s="250">
        <v>15</v>
      </c>
      <c r="P54" s="250">
        <v>23</v>
      </c>
      <c r="Q54" s="250">
        <v>25</v>
      </c>
      <c r="R54" s="250">
        <v>19</v>
      </c>
      <c r="S54" s="250">
        <v>18</v>
      </c>
      <c r="T54" s="250">
        <v>8</v>
      </c>
      <c r="U54" s="250">
        <v>10</v>
      </c>
    </row>
    <row r="55" spans="1:21" s="130" customFormat="1" ht="16.5" customHeight="1">
      <c r="A55" s="299" t="s">
        <v>151</v>
      </c>
      <c r="B55" s="249">
        <v>594</v>
      </c>
      <c r="C55" s="250">
        <v>13</v>
      </c>
      <c r="D55" s="250">
        <v>21</v>
      </c>
      <c r="E55" s="250">
        <v>13</v>
      </c>
      <c r="F55" s="250">
        <v>35</v>
      </c>
      <c r="G55" s="250">
        <v>24</v>
      </c>
      <c r="H55" s="250">
        <v>30</v>
      </c>
      <c r="I55" s="250">
        <v>29</v>
      </c>
      <c r="J55" s="250">
        <v>39</v>
      </c>
      <c r="K55" s="250">
        <v>28</v>
      </c>
      <c r="L55" s="250">
        <v>43</v>
      </c>
      <c r="M55" s="250">
        <v>68</v>
      </c>
      <c r="N55" s="250">
        <v>48</v>
      </c>
      <c r="O55" s="250">
        <v>40</v>
      </c>
      <c r="P55" s="250">
        <v>30</v>
      </c>
      <c r="Q55" s="250">
        <v>34</v>
      </c>
      <c r="R55" s="250">
        <v>40</v>
      </c>
      <c r="S55" s="250">
        <v>24</v>
      </c>
      <c r="T55" s="250">
        <v>20</v>
      </c>
      <c r="U55" s="250">
        <v>15</v>
      </c>
    </row>
    <row r="56" spans="1:21" s="130" customFormat="1" ht="16.5" customHeight="1">
      <c r="A56" s="299" t="s">
        <v>156</v>
      </c>
      <c r="B56" s="249">
        <v>753</v>
      </c>
      <c r="C56" s="254">
        <v>20</v>
      </c>
      <c r="D56" s="254">
        <v>21</v>
      </c>
      <c r="E56" s="254">
        <v>29</v>
      </c>
      <c r="F56" s="254">
        <v>28</v>
      </c>
      <c r="G56" s="254">
        <v>48</v>
      </c>
      <c r="H56" s="254">
        <v>27</v>
      </c>
      <c r="I56" s="254">
        <v>28</v>
      </c>
      <c r="J56" s="254">
        <v>49</v>
      </c>
      <c r="K56" s="254">
        <v>49</v>
      </c>
      <c r="L56" s="254">
        <v>40</v>
      </c>
      <c r="M56" s="254">
        <v>64</v>
      </c>
      <c r="N56" s="254">
        <v>43</v>
      </c>
      <c r="O56" s="254">
        <v>57</v>
      </c>
      <c r="P56" s="254">
        <v>51</v>
      </c>
      <c r="Q56" s="254">
        <v>56</v>
      </c>
      <c r="R56" s="254">
        <v>46</v>
      </c>
      <c r="S56" s="254">
        <v>38</v>
      </c>
      <c r="T56" s="254">
        <v>33</v>
      </c>
      <c r="U56" s="254">
        <v>26</v>
      </c>
    </row>
    <row r="57" spans="1:21" s="130" customFormat="1" ht="16.5" customHeight="1">
      <c r="A57" s="299" t="s">
        <v>160</v>
      </c>
      <c r="B57" s="249">
        <v>589</v>
      </c>
      <c r="C57" s="250">
        <v>11</v>
      </c>
      <c r="D57" s="250">
        <v>25</v>
      </c>
      <c r="E57" s="250">
        <v>15</v>
      </c>
      <c r="F57" s="250">
        <v>21</v>
      </c>
      <c r="G57" s="250">
        <v>38</v>
      </c>
      <c r="H57" s="250">
        <v>32</v>
      </c>
      <c r="I57" s="250">
        <v>20</v>
      </c>
      <c r="J57" s="250">
        <v>24</v>
      </c>
      <c r="K57" s="250">
        <v>33</v>
      </c>
      <c r="L57" s="250">
        <v>36</v>
      </c>
      <c r="M57" s="250">
        <v>46</v>
      </c>
      <c r="N57" s="250">
        <v>37</v>
      </c>
      <c r="O57" s="250">
        <v>40</v>
      </c>
      <c r="P57" s="250">
        <v>37</v>
      </c>
      <c r="Q57" s="250">
        <v>39</v>
      </c>
      <c r="R57" s="250">
        <v>47</v>
      </c>
      <c r="S57" s="250">
        <v>30</v>
      </c>
      <c r="T57" s="250">
        <v>26</v>
      </c>
      <c r="U57" s="250">
        <v>32</v>
      </c>
    </row>
    <row r="58" spans="1:21" s="130" customFormat="1" ht="16.5" customHeight="1">
      <c r="A58" s="299" t="s">
        <v>165</v>
      </c>
      <c r="B58" s="249">
        <v>310</v>
      </c>
      <c r="C58" s="250">
        <v>7</v>
      </c>
      <c r="D58" s="250">
        <v>8</v>
      </c>
      <c r="E58" s="250">
        <v>7</v>
      </c>
      <c r="F58" s="250">
        <v>18</v>
      </c>
      <c r="G58" s="250">
        <v>32</v>
      </c>
      <c r="H58" s="250">
        <v>9</v>
      </c>
      <c r="I58" s="250">
        <v>15</v>
      </c>
      <c r="J58" s="250">
        <v>10</v>
      </c>
      <c r="K58" s="250">
        <v>18</v>
      </c>
      <c r="L58" s="250">
        <v>17</v>
      </c>
      <c r="M58" s="250">
        <v>22</v>
      </c>
      <c r="N58" s="250">
        <v>27</v>
      </c>
      <c r="O58" s="250">
        <v>9</v>
      </c>
      <c r="P58" s="250">
        <v>19</v>
      </c>
      <c r="Q58" s="250">
        <v>25</v>
      </c>
      <c r="R58" s="250">
        <v>22</v>
      </c>
      <c r="S58" s="250">
        <v>26</v>
      </c>
      <c r="T58" s="250">
        <v>9</v>
      </c>
      <c r="U58" s="250">
        <v>10</v>
      </c>
    </row>
    <row r="59" spans="1:21" s="130" customFormat="1" ht="16.5" customHeight="1">
      <c r="A59" s="299" t="s">
        <v>169</v>
      </c>
      <c r="B59" s="249">
        <v>490</v>
      </c>
      <c r="C59" s="250">
        <v>9</v>
      </c>
      <c r="D59" s="250">
        <v>11</v>
      </c>
      <c r="E59" s="250">
        <v>18</v>
      </c>
      <c r="F59" s="250">
        <v>30</v>
      </c>
      <c r="G59" s="250">
        <v>37</v>
      </c>
      <c r="H59" s="250">
        <v>24</v>
      </c>
      <c r="I59" s="250">
        <v>16</v>
      </c>
      <c r="J59" s="250">
        <v>21</v>
      </c>
      <c r="K59" s="250">
        <v>29</v>
      </c>
      <c r="L59" s="250">
        <v>36</v>
      </c>
      <c r="M59" s="250">
        <v>41</v>
      </c>
      <c r="N59" s="250">
        <v>37</v>
      </c>
      <c r="O59" s="250">
        <v>29</v>
      </c>
      <c r="P59" s="250">
        <v>40</v>
      </c>
      <c r="Q59" s="250">
        <v>22</v>
      </c>
      <c r="R59" s="250">
        <v>30</v>
      </c>
      <c r="S59" s="250">
        <v>20</v>
      </c>
      <c r="T59" s="250">
        <v>25</v>
      </c>
      <c r="U59" s="250">
        <v>15</v>
      </c>
    </row>
    <row r="60" spans="1:21" s="130" customFormat="1" ht="16.5" customHeight="1">
      <c r="A60" s="299" t="s">
        <v>181</v>
      </c>
      <c r="B60" s="249">
        <v>194</v>
      </c>
      <c r="C60" s="250">
        <v>5</v>
      </c>
      <c r="D60" s="250">
        <v>3</v>
      </c>
      <c r="E60" s="250">
        <v>7</v>
      </c>
      <c r="F60" s="250">
        <v>3</v>
      </c>
      <c r="G60" s="250">
        <v>6</v>
      </c>
      <c r="H60" s="250">
        <v>18</v>
      </c>
      <c r="I60" s="250">
        <v>13</v>
      </c>
      <c r="J60" s="250">
        <v>10</v>
      </c>
      <c r="K60" s="250">
        <v>16</v>
      </c>
      <c r="L60" s="250">
        <v>18</v>
      </c>
      <c r="M60" s="250">
        <v>14</v>
      </c>
      <c r="N60" s="250">
        <v>11</v>
      </c>
      <c r="O60" s="250">
        <v>16</v>
      </c>
      <c r="P60" s="250">
        <v>16</v>
      </c>
      <c r="Q60" s="250">
        <v>9</v>
      </c>
      <c r="R60" s="250">
        <v>11</v>
      </c>
      <c r="S60" s="250">
        <v>6</v>
      </c>
      <c r="T60" s="250">
        <v>2</v>
      </c>
      <c r="U60" s="250">
        <v>10</v>
      </c>
    </row>
    <row r="61" spans="1:21" s="130" customFormat="1" ht="16.5" customHeight="1">
      <c r="A61" s="303"/>
      <c r="B61" s="249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</row>
    <row r="62" spans="1:21" s="130" customFormat="1" ht="16.5" customHeight="1">
      <c r="A62" s="299" t="s">
        <v>186</v>
      </c>
      <c r="B62" s="249">
        <v>100</v>
      </c>
      <c r="C62" s="250">
        <v>1</v>
      </c>
      <c r="D62" s="250">
        <v>1</v>
      </c>
      <c r="E62" s="250">
        <v>2</v>
      </c>
      <c r="F62" s="250">
        <v>5</v>
      </c>
      <c r="G62" s="250">
        <v>4</v>
      </c>
      <c r="H62" s="250">
        <v>11</v>
      </c>
      <c r="I62" s="250">
        <v>10</v>
      </c>
      <c r="J62" s="250">
        <v>7</v>
      </c>
      <c r="K62" s="250">
        <v>4</v>
      </c>
      <c r="L62" s="250">
        <v>12</v>
      </c>
      <c r="M62" s="250">
        <v>4</v>
      </c>
      <c r="N62" s="250">
        <v>10</v>
      </c>
      <c r="O62" s="250">
        <v>6</v>
      </c>
      <c r="P62" s="250">
        <v>6</v>
      </c>
      <c r="Q62" s="250">
        <v>3</v>
      </c>
      <c r="R62" s="250">
        <v>6</v>
      </c>
      <c r="S62" s="250">
        <v>4</v>
      </c>
      <c r="T62" s="250">
        <v>3</v>
      </c>
      <c r="U62" s="250">
        <v>1</v>
      </c>
    </row>
    <row r="63" spans="1:21" s="130" customFormat="1" ht="16.5" customHeight="1">
      <c r="A63" s="301" t="s">
        <v>592</v>
      </c>
      <c r="B63" s="249">
        <v>329</v>
      </c>
      <c r="C63" s="250">
        <v>4</v>
      </c>
      <c r="D63" s="250">
        <v>1</v>
      </c>
      <c r="E63" s="250">
        <v>5</v>
      </c>
      <c r="F63" s="250">
        <v>7</v>
      </c>
      <c r="G63" s="250">
        <v>10</v>
      </c>
      <c r="H63" s="250">
        <v>14</v>
      </c>
      <c r="I63" s="250">
        <v>9</v>
      </c>
      <c r="J63" s="250">
        <v>18</v>
      </c>
      <c r="K63" s="250">
        <v>11</v>
      </c>
      <c r="L63" s="250">
        <v>21</v>
      </c>
      <c r="M63" s="250">
        <v>22</v>
      </c>
      <c r="N63" s="250">
        <v>19</v>
      </c>
      <c r="O63" s="250">
        <v>22</v>
      </c>
      <c r="P63" s="250">
        <v>29</v>
      </c>
      <c r="Q63" s="250">
        <v>33</v>
      </c>
      <c r="R63" s="250">
        <v>37</v>
      </c>
      <c r="S63" s="250">
        <v>21</v>
      </c>
      <c r="T63" s="250">
        <v>22</v>
      </c>
      <c r="U63" s="250">
        <v>24</v>
      </c>
    </row>
    <row r="64" spans="1:21" s="130" customFormat="1" ht="16.5" customHeight="1">
      <c r="A64" s="301" t="s">
        <v>593</v>
      </c>
      <c r="B64" s="249">
        <v>156</v>
      </c>
      <c r="C64" s="250">
        <v>4</v>
      </c>
      <c r="D64" s="250">
        <v>1</v>
      </c>
      <c r="E64" s="250">
        <v>0</v>
      </c>
      <c r="F64" s="250">
        <v>2</v>
      </c>
      <c r="G64" s="250">
        <v>13</v>
      </c>
      <c r="H64" s="250">
        <v>8</v>
      </c>
      <c r="I64" s="250">
        <v>5</v>
      </c>
      <c r="J64" s="250">
        <v>9</v>
      </c>
      <c r="K64" s="250">
        <v>9</v>
      </c>
      <c r="L64" s="250">
        <v>8</v>
      </c>
      <c r="M64" s="250">
        <v>7</v>
      </c>
      <c r="N64" s="250">
        <v>4</v>
      </c>
      <c r="O64" s="250">
        <v>12</v>
      </c>
      <c r="P64" s="250">
        <v>16</v>
      </c>
      <c r="Q64" s="250">
        <v>14</v>
      </c>
      <c r="R64" s="250">
        <v>19</v>
      </c>
      <c r="S64" s="250">
        <v>9</v>
      </c>
      <c r="T64" s="250">
        <v>6</v>
      </c>
      <c r="U64" s="250">
        <v>10</v>
      </c>
    </row>
    <row r="65" spans="1:21" s="130" customFormat="1" ht="16.5" customHeight="1">
      <c r="A65" s="301" t="s">
        <v>594</v>
      </c>
      <c r="B65" s="249">
        <v>34</v>
      </c>
      <c r="C65" s="250">
        <v>2</v>
      </c>
      <c r="D65" s="250">
        <v>1</v>
      </c>
      <c r="E65" s="250">
        <v>1</v>
      </c>
      <c r="F65" s="250">
        <v>2</v>
      </c>
      <c r="G65" s="250">
        <v>0</v>
      </c>
      <c r="H65" s="250">
        <v>0</v>
      </c>
      <c r="I65" s="250">
        <v>0</v>
      </c>
      <c r="J65" s="250">
        <v>2</v>
      </c>
      <c r="K65" s="250">
        <v>0</v>
      </c>
      <c r="L65" s="250">
        <v>1</v>
      </c>
      <c r="M65" s="250">
        <v>4</v>
      </c>
      <c r="N65" s="250">
        <v>1</v>
      </c>
      <c r="O65" s="250">
        <v>2</v>
      </c>
      <c r="P65" s="250">
        <v>2</v>
      </c>
      <c r="Q65" s="250">
        <v>5</v>
      </c>
      <c r="R65" s="250">
        <v>3</v>
      </c>
      <c r="S65" s="250">
        <v>5</v>
      </c>
      <c r="T65" s="250">
        <v>2</v>
      </c>
      <c r="U65" s="250">
        <v>1</v>
      </c>
    </row>
    <row r="66" spans="1:21" s="130" customFormat="1" ht="16.5" customHeight="1">
      <c r="A66" s="299" t="s">
        <v>206</v>
      </c>
      <c r="B66" s="249">
        <v>834</v>
      </c>
      <c r="C66" s="250">
        <v>20</v>
      </c>
      <c r="D66" s="250">
        <v>26</v>
      </c>
      <c r="E66" s="250">
        <v>29</v>
      </c>
      <c r="F66" s="250">
        <v>25</v>
      </c>
      <c r="G66" s="250">
        <v>35</v>
      </c>
      <c r="H66" s="250">
        <v>34</v>
      </c>
      <c r="I66" s="250">
        <v>40</v>
      </c>
      <c r="J66" s="250">
        <v>36</v>
      </c>
      <c r="K66" s="250">
        <v>54</v>
      </c>
      <c r="L66" s="250">
        <v>53</v>
      </c>
      <c r="M66" s="250">
        <v>71</v>
      </c>
      <c r="N66" s="250">
        <v>60</v>
      </c>
      <c r="O66" s="250">
        <v>63</v>
      </c>
      <c r="P66" s="250">
        <v>55</v>
      </c>
      <c r="Q66" s="250">
        <v>75</v>
      </c>
      <c r="R66" s="250">
        <v>71</v>
      </c>
      <c r="S66" s="250">
        <v>39</v>
      </c>
      <c r="T66" s="250">
        <v>24</v>
      </c>
      <c r="U66" s="250">
        <v>24</v>
      </c>
    </row>
    <row r="67" spans="1:21" s="130" customFormat="1" ht="16.5" customHeight="1">
      <c r="A67" s="299" t="s">
        <v>212</v>
      </c>
      <c r="B67" s="249">
        <v>926</v>
      </c>
      <c r="C67" s="250">
        <v>18</v>
      </c>
      <c r="D67" s="250">
        <v>28</v>
      </c>
      <c r="E67" s="250">
        <v>50</v>
      </c>
      <c r="F67" s="250">
        <v>42</v>
      </c>
      <c r="G67" s="250">
        <v>42</v>
      </c>
      <c r="H67" s="250">
        <v>37</v>
      </c>
      <c r="I67" s="250">
        <v>31</v>
      </c>
      <c r="J67" s="250">
        <v>33</v>
      </c>
      <c r="K67" s="250">
        <v>40</v>
      </c>
      <c r="L67" s="250">
        <v>76</v>
      </c>
      <c r="M67" s="250">
        <v>84</v>
      </c>
      <c r="N67" s="250">
        <v>59</v>
      </c>
      <c r="O67" s="250">
        <v>58</v>
      </c>
      <c r="P67" s="250">
        <v>69</v>
      </c>
      <c r="Q67" s="250">
        <v>62</v>
      </c>
      <c r="R67" s="250">
        <v>76</v>
      </c>
      <c r="S67" s="250">
        <v>70</v>
      </c>
      <c r="T67" s="250">
        <v>27</v>
      </c>
      <c r="U67" s="250">
        <v>24</v>
      </c>
    </row>
    <row r="68" spans="1:21" s="130" customFormat="1" ht="16.5" customHeight="1">
      <c r="A68" s="299" t="s">
        <v>217</v>
      </c>
      <c r="B68" s="249">
        <v>504</v>
      </c>
      <c r="C68" s="250">
        <v>3</v>
      </c>
      <c r="D68" s="250">
        <v>12</v>
      </c>
      <c r="E68" s="250">
        <v>9</v>
      </c>
      <c r="F68" s="250">
        <v>19</v>
      </c>
      <c r="G68" s="250">
        <v>36</v>
      </c>
      <c r="H68" s="250">
        <v>57</v>
      </c>
      <c r="I68" s="250">
        <v>27</v>
      </c>
      <c r="J68" s="250">
        <v>16</v>
      </c>
      <c r="K68" s="250">
        <v>26</v>
      </c>
      <c r="L68" s="250">
        <v>36</v>
      </c>
      <c r="M68" s="250">
        <v>37</v>
      </c>
      <c r="N68" s="250">
        <v>40</v>
      </c>
      <c r="O68" s="250">
        <v>27</v>
      </c>
      <c r="P68" s="250">
        <v>27</v>
      </c>
      <c r="Q68" s="250">
        <v>38</v>
      </c>
      <c r="R68" s="250">
        <v>36</v>
      </c>
      <c r="S68" s="250">
        <v>19</v>
      </c>
      <c r="T68" s="250">
        <v>19</v>
      </c>
      <c r="U68" s="250">
        <v>20</v>
      </c>
    </row>
    <row r="69" spans="1:21" s="130" customFormat="1" ht="16.5" customHeight="1">
      <c r="A69" s="299" t="s">
        <v>222</v>
      </c>
      <c r="B69" s="249">
        <v>1079</v>
      </c>
      <c r="C69" s="105">
        <v>24</v>
      </c>
      <c r="D69" s="105">
        <v>31</v>
      </c>
      <c r="E69" s="105">
        <v>42</v>
      </c>
      <c r="F69" s="105">
        <v>47</v>
      </c>
      <c r="G69" s="105">
        <v>78</v>
      </c>
      <c r="H69" s="105">
        <v>43</v>
      </c>
      <c r="I69" s="105">
        <v>42</v>
      </c>
      <c r="J69" s="105">
        <v>43</v>
      </c>
      <c r="K69" s="105">
        <v>41</v>
      </c>
      <c r="L69" s="105">
        <v>77</v>
      </c>
      <c r="M69" s="105">
        <v>108</v>
      </c>
      <c r="N69" s="105">
        <v>115</v>
      </c>
      <c r="O69" s="105">
        <v>86</v>
      </c>
      <c r="P69" s="105">
        <v>67</v>
      </c>
      <c r="Q69" s="105">
        <v>53</v>
      </c>
      <c r="R69" s="105">
        <v>81</v>
      </c>
      <c r="S69" s="105">
        <v>51</v>
      </c>
      <c r="T69" s="105">
        <v>21</v>
      </c>
      <c r="U69" s="105">
        <v>29</v>
      </c>
    </row>
    <row r="70" spans="1:21" s="130" customFormat="1" ht="16.5" customHeight="1">
      <c r="A70" s="299" t="s">
        <v>227</v>
      </c>
      <c r="B70" s="249">
        <v>1258</v>
      </c>
      <c r="C70" s="250">
        <v>30</v>
      </c>
      <c r="D70" s="250">
        <v>46</v>
      </c>
      <c r="E70" s="250">
        <v>68</v>
      </c>
      <c r="F70" s="250">
        <v>56</v>
      </c>
      <c r="G70" s="250">
        <v>70</v>
      </c>
      <c r="H70" s="250">
        <v>47</v>
      </c>
      <c r="I70" s="250">
        <v>59</v>
      </c>
      <c r="J70" s="250">
        <v>42</v>
      </c>
      <c r="K70" s="250">
        <v>107</v>
      </c>
      <c r="L70" s="250">
        <v>93</v>
      </c>
      <c r="M70" s="250">
        <v>114</v>
      </c>
      <c r="N70" s="250">
        <v>93</v>
      </c>
      <c r="O70" s="250">
        <v>76</v>
      </c>
      <c r="P70" s="250">
        <v>76</v>
      </c>
      <c r="Q70" s="250">
        <v>92</v>
      </c>
      <c r="R70" s="250">
        <v>75</v>
      </c>
      <c r="S70" s="250">
        <v>43</v>
      </c>
      <c r="T70" s="250">
        <v>36</v>
      </c>
      <c r="U70" s="250">
        <v>35</v>
      </c>
    </row>
    <row r="71" spans="1:21" s="130" customFormat="1" ht="16.5" customHeight="1">
      <c r="A71" s="299" t="s">
        <v>236</v>
      </c>
      <c r="B71" s="249">
        <v>756</v>
      </c>
      <c r="C71" s="250">
        <v>33</v>
      </c>
      <c r="D71" s="250">
        <v>50</v>
      </c>
      <c r="E71" s="250">
        <v>37</v>
      </c>
      <c r="F71" s="250">
        <v>36</v>
      </c>
      <c r="G71" s="250">
        <v>26</v>
      </c>
      <c r="H71" s="250">
        <v>30</v>
      </c>
      <c r="I71" s="250">
        <v>31</v>
      </c>
      <c r="J71" s="250">
        <v>54</v>
      </c>
      <c r="K71" s="250">
        <v>57</v>
      </c>
      <c r="L71" s="250">
        <v>61</v>
      </c>
      <c r="M71" s="250">
        <v>43</v>
      </c>
      <c r="N71" s="250">
        <v>53</v>
      </c>
      <c r="O71" s="250">
        <v>41</v>
      </c>
      <c r="P71" s="250">
        <v>48</v>
      </c>
      <c r="Q71" s="250">
        <v>30</v>
      </c>
      <c r="R71" s="250">
        <v>56</v>
      </c>
      <c r="S71" s="250">
        <v>34</v>
      </c>
      <c r="T71" s="250">
        <v>19</v>
      </c>
      <c r="U71" s="250">
        <v>17</v>
      </c>
    </row>
    <row r="72" spans="1:21" s="130" customFormat="1" ht="16.5" customHeight="1">
      <c r="A72" s="300"/>
      <c r="B72" s="249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</row>
    <row r="73" spans="1:21" s="130" customFormat="1" ht="16.5" customHeight="1">
      <c r="A73" s="299" t="s">
        <v>595</v>
      </c>
      <c r="B73" s="249">
        <v>2002</v>
      </c>
      <c r="C73" s="250">
        <v>71</v>
      </c>
      <c r="D73" s="250">
        <v>128</v>
      </c>
      <c r="E73" s="250">
        <v>138</v>
      </c>
      <c r="F73" s="250">
        <v>106</v>
      </c>
      <c r="G73" s="250">
        <v>103</v>
      </c>
      <c r="H73" s="250">
        <v>52</v>
      </c>
      <c r="I73" s="250">
        <v>75</v>
      </c>
      <c r="J73" s="250">
        <v>96</v>
      </c>
      <c r="K73" s="250">
        <v>137</v>
      </c>
      <c r="L73" s="250">
        <v>166</v>
      </c>
      <c r="M73" s="250">
        <v>196</v>
      </c>
      <c r="N73" s="250">
        <v>162</v>
      </c>
      <c r="O73" s="250">
        <v>123</v>
      </c>
      <c r="P73" s="250">
        <v>123</v>
      </c>
      <c r="Q73" s="250">
        <v>99</v>
      </c>
      <c r="R73" s="250">
        <v>106</v>
      </c>
      <c r="S73" s="250">
        <v>51</v>
      </c>
      <c r="T73" s="250">
        <v>40</v>
      </c>
      <c r="U73" s="250">
        <v>30</v>
      </c>
    </row>
    <row r="74" spans="1:21" s="130" customFormat="1" ht="16.5" customHeight="1">
      <c r="A74" s="299" t="s">
        <v>596</v>
      </c>
      <c r="B74" s="249">
        <v>1400</v>
      </c>
      <c r="C74" s="250">
        <v>40</v>
      </c>
      <c r="D74" s="250">
        <v>81</v>
      </c>
      <c r="E74" s="250">
        <v>115</v>
      </c>
      <c r="F74" s="250">
        <v>100</v>
      </c>
      <c r="G74" s="250">
        <v>75</v>
      </c>
      <c r="H74" s="250">
        <v>50</v>
      </c>
      <c r="I74" s="250">
        <v>42</v>
      </c>
      <c r="J74" s="250">
        <v>62</v>
      </c>
      <c r="K74" s="250">
        <v>103</v>
      </c>
      <c r="L74" s="250">
        <v>114</v>
      </c>
      <c r="M74" s="250">
        <v>144</v>
      </c>
      <c r="N74" s="250">
        <v>109</v>
      </c>
      <c r="O74" s="250">
        <v>112</v>
      </c>
      <c r="P74" s="250">
        <v>85</v>
      </c>
      <c r="Q74" s="250">
        <v>65</v>
      </c>
      <c r="R74" s="250">
        <v>45</v>
      </c>
      <c r="S74" s="250">
        <v>23</v>
      </c>
      <c r="T74" s="250">
        <v>25</v>
      </c>
      <c r="U74" s="250">
        <v>10</v>
      </c>
    </row>
    <row r="75" spans="1:21" s="130" customFormat="1" ht="16.5" customHeight="1">
      <c r="A75" s="299" t="s">
        <v>253</v>
      </c>
      <c r="B75" s="249">
        <v>1236</v>
      </c>
      <c r="C75" s="250">
        <v>57</v>
      </c>
      <c r="D75" s="250">
        <v>91</v>
      </c>
      <c r="E75" s="250">
        <v>96</v>
      </c>
      <c r="F75" s="250">
        <v>49</v>
      </c>
      <c r="G75" s="250">
        <v>47</v>
      </c>
      <c r="H75" s="250">
        <v>28</v>
      </c>
      <c r="I75" s="250">
        <v>48</v>
      </c>
      <c r="J75" s="250">
        <v>85</v>
      </c>
      <c r="K75" s="250">
        <v>98</v>
      </c>
      <c r="L75" s="250">
        <v>106</v>
      </c>
      <c r="M75" s="250">
        <v>85</v>
      </c>
      <c r="N75" s="250">
        <v>76</v>
      </c>
      <c r="O75" s="250">
        <v>90</v>
      </c>
      <c r="P75" s="250">
        <v>74</v>
      </c>
      <c r="Q75" s="250">
        <v>66</v>
      </c>
      <c r="R75" s="250">
        <v>50</v>
      </c>
      <c r="S75" s="250">
        <v>37</v>
      </c>
      <c r="T75" s="250">
        <v>28</v>
      </c>
      <c r="U75" s="250">
        <v>25</v>
      </c>
    </row>
    <row r="76" spans="1:21" s="130" customFormat="1" ht="16.5" customHeight="1">
      <c r="A76" s="299" t="s">
        <v>257</v>
      </c>
      <c r="B76" s="249">
        <v>1038</v>
      </c>
      <c r="C76" s="250">
        <v>17</v>
      </c>
      <c r="D76" s="250">
        <v>52</v>
      </c>
      <c r="E76" s="250">
        <v>84</v>
      </c>
      <c r="F76" s="250">
        <v>94</v>
      </c>
      <c r="G76" s="250">
        <v>58</v>
      </c>
      <c r="H76" s="250">
        <v>34</v>
      </c>
      <c r="I76" s="250">
        <v>25</v>
      </c>
      <c r="J76" s="250">
        <v>35</v>
      </c>
      <c r="K76" s="250">
        <v>71</v>
      </c>
      <c r="L76" s="250">
        <v>123</v>
      </c>
      <c r="M76" s="250">
        <v>137</v>
      </c>
      <c r="N76" s="250">
        <v>91</v>
      </c>
      <c r="O76" s="250">
        <v>61</v>
      </c>
      <c r="P76" s="250">
        <v>42</v>
      </c>
      <c r="Q76" s="250">
        <v>36</v>
      </c>
      <c r="R76" s="250">
        <v>21</v>
      </c>
      <c r="S76" s="250">
        <v>21</v>
      </c>
      <c r="T76" s="250">
        <v>21</v>
      </c>
      <c r="U76" s="250">
        <v>15</v>
      </c>
    </row>
    <row r="77" spans="1:21" s="130" customFormat="1" ht="16.5" customHeight="1">
      <c r="A77" s="299" t="s">
        <v>262</v>
      </c>
      <c r="B77" s="249">
        <v>611</v>
      </c>
      <c r="C77" s="250">
        <v>20</v>
      </c>
      <c r="D77" s="250">
        <v>10</v>
      </c>
      <c r="E77" s="250">
        <v>24</v>
      </c>
      <c r="F77" s="250">
        <v>35</v>
      </c>
      <c r="G77" s="250">
        <v>35</v>
      </c>
      <c r="H77" s="250">
        <v>31</v>
      </c>
      <c r="I77" s="250">
        <v>23</v>
      </c>
      <c r="J77" s="250">
        <v>39</v>
      </c>
      <c r="K77" s="250">
        <v>34</v>
      </c>
      <c r="L77" s="250">
        <v>45</v>
      </c>
      <c r="M77" s="250">
        <v>67</v>
      </c>
      <c r="N77" s="250">
        <v>47</v>
      </c>
      <c r="O77" s="250">
        <v>49</v>
      </c>
      <c r="P77" s="250">
        <v>37</v>
      </c>
      <c r="Q77" s="250">
        <v>35</v>
      </c>
      <c r="R77" s="250">
        <v>32</v>
      </c>
      <c r="S77" s="250">
        <v>16</v>
      </c>
      <c r="T77" s="250">
        <v>13</v>
      </c>
      <c r="U77" s="250">
        <v>19</v>
      </c>
    </row>
    <row r="78" spans="1:21" s="130" customFormat="1" ht="16.5" customHeight="1">
      <c r="A78" s="299" t="s">
        <v>268</v>
      </c>
      <c r="B78" s="249">
        <v>813</v>
      </c>
      <c r="C78" s="250">
        <v>30</v>
      </c>
      <c r="D78" s="250">
        <v>27</v>
      </c>
      <c r="E78" s="250">
        <v>43</v>
      </c>
      <c r="F78" s="250">
        <v>37</v>
      </c>
      <c r="G78" s="250">
        <v>44</v>
      </c>
      <c r="H78" s="250">
        <v>52</v>
      </c>
      <c r="I78" s="250">
        <v>56</v>
      </c>
      <c r="J78" s="250">
        <v>59</v>
      </c>
      <c r="K78" s="250">
        <v>44</v>
      </c>
      <c r="L78" s="250">
        <v>64</v>
      </c>
      <c r="M78" s="250">
        <v>60</v>
      </c>
      <c r="N78" s="250">
        <v>51</v>
      </c>
      <c r="O78" s="250">
        <v>47</v>
      </c>
      <c r="P78" s="250">
        <v>48</v>
      </c>
      <c r="Q78" s="250">
        <v>42</v>
      </c>
      <c r="R78" s="250">
        <v>45</v>
      </c>
      <c r="S78" s="250">
        <v>31</v>
      </c>
      <c r="T78" s="250">
        <v>21</v>
      </c>
      <c r="U78" s="250">
        <v>12</v>
      </c>
    </row>
    <row r="79" spans="1:21" s="130" customFormat="1" ht="16.5" customHeight="1">
      <c r="A79" s="299" t="s">
        <v>272</v>
      </c>
      <c r="B79" s="249">
        <v>394</v>
      </c>
      <c r="C79" s="250">
        <v>17</v>
      </c>
      <c r="D79" s="250">
        <v>14</v>
      </c>
      <c r="E79" s="250">
        <v>20</v>
      </c>
      <c r="F79" s="250">
        <v>23</v>
      </c>
      <c r="G79" s="250">
        <v>17</v>
      </c>
      <c r="H79" s="250">
        <v>15</v>
      </c>
      <c r="I79" s="250">
        <v>17</v>
      </c>
      <c r="J79" s="250">
        <v>15</v>
      </c>
      <c r="K79" s="250">
        <v>37</v>
      </c>
      <c r="L79" s="250">
        <v>26</v>
      </c>
      <c r="M79" s="250">
        <v>33</v>
      </c>
      <c r="N79" s="250">
        <v>27</v>
      </c>
      <c r="O79" s="250">
        <v>29</v>
      </c>
      <c r="P79" s="250">
        <v>29</v>
      </c>
      <c r="Q79" s="250">
        <v>24</v>
      </c>
      <c r="R79" s="250">
        <v>13</v>
      </c>
      <c r="S79" s="250">
        <v>20</v>
      </c>
      <c r="T79" s="250">
        <v>7</v>
      </c>
      <c r="U79" s="250">
        <v>11</v>
      </c>
    </row>
    <row r="80" spans="1:21" s="130" customFormat="1" ht="16.5" customHeight="1">
      <c r="A80" s="299" t="s">
        <v>275</v>
      </c>
      <c r="B80" s="249">
        <v>857</v>
      </c>
      <c r="C80" s="250">
        <v>44</v>
      </c>
      <c r="D80" s="250">
        <v>26</v>
      </c>
      <c r="E80" s="250">
        <v>40</v>
      </c>
      <c r="F80" s="250">
        <v>39</v>
      </c>
      <c r="G80" s="250">
        <v>32</v>
      </c>
      <c r="H80" s="250">
        <v>48</v>
      </c>
      <c r="I80" s="250">
        <v>52</v>
      </c>
      <c r="J80" s="250">
        <v>50</v>
      </c>
      <c r="K80" s="250">
        <v>52</v>
      </c>
      <c r="L80" s="250">
        <v>66</v>
      </c>
      <c r="M80" s="250">
        <v>82</v>
      </c>
      <c r="N80" s="250">
        <v>75</v>
      </c>
      <c r="O80" s="250">
        <v>63</v>
      </c>
      <c r="P80" s="250">
        <v>55</v>
      </c>
      <c r="Q80" s="250">
        <v>49</v>
      </c>
      <c r="R80" s="250">
        <v>36</v>
      </c>
      <c r="S80" s="250">
        <v>16</v>
      </c>
      <c r="T80" s="250">
        <v>16</v>
      </c>
      <c r="U80" s="250">
        <v>16</v>
      </c>
    </row>
    <row r="81" spans="1:21" s="130" customFormat="1" ht="16.5" customHeight="1">
      <c r="A81" s="299" t="s">
        <v>279</v>
      </c>
      <c r="B81" s="249">
        <v>903</v>
      </c>
      <c r="C81" s="250">
        <v>40</v>
      </c>
      <c r="D81" s="250">
        <v>23</v>
      </c>
      <c r="E81" s="250">
        <v>44</v>
      </c>
      <c r="F81" s="250">
        <v>56</v>
      </c>
      <c r="G81" s="250">
        <v>50</v>
      </c>
      <c r="H81" s="250">
        <v>44</v>
      </c>
      <c r="I81" s="250">
        <v>46</v>
      </c>
      <c r="J81" s="250">
        <v>57</v>
      </c>
      <c r="K81" s="250">
        <v>66</v>
      </c>
      <c r="L81" s="250">
        <v>62</v>
      </c>
      <c r="M81" s="250">
        <v>70</v>
      </c>
      <c r="N81" s="250">
        <v>46</v>
      </c>
      <c r="O81" s="250">
        <v>41</v>
      </c>
      <c r="P81" s="250">
        <v>50</v>
      </c>
      <c r="Q81" s="250">
        <v>55</v>
      </c>
      <c r="R81" s="250">
        <v>67</v>
      </c>
      <c r="S81" s="250">
        <v>49</v>
      </c>
      <c r="T81" s="250">
        <v>18</v>
      </c>
      <c r="U81" s="250">
        <v>19</v>
      </c>
    </row>
    <row r="82" spans="1:21" s="130" customFormat="1" ht="16.5" customHeight="1">
      <c r="A82" s="299" t="s">
        <v>288</v>
      </c>
      <c r="B82" s="249">
        <v>821</v>
      </c>
      <c r="C82" s="105">
        <v>28</v>
      </c>
      <c r="D82" s="105">
        <v>27</v>
      </c>
      <c r="E82" s="105">
        <v>38</v>
      </c>
      <c r="F82" s="105">
        <v>43</v>
      </c>
      <c r="G82" s="105">
        <v>36</v>
      </c>
      <c r="H82" s="105">
        <v>37</v>
      </c>
      <c r="I82" s="105">
        <v>56</v>
      </c>
      <c r="J82" s="105">
        <v>46</v>
      </c>
      <c r="K82" s="105">
        <v>45</v>
      </c>
      <c r="L82" s="105">
        <v>76</v>
      </c>
      <c r="M82" s="105">
        <v>95</v>
      </c>
      <c r="N82" s="105">
        <v>56</v>
      </c>
      <c r="O82" s="105">
        <v>64</v>
      </c>
      <c r="P82" s="105">
        <v>45</v>
      </c>
      <c r="Q82" s="105">
        <v>40</v>
      </c>
      <c r="R82" s="105">
        <v>42</v>
      </c>
      <c r="S82" s="105">
        <v>17</v>
      </c>
      <c r="T82" s="105">
        <v>13</v>
      </c>
      <c r="U82" s="105">
        <v>17</v>
      </c>
    </row>
    <row r="83" spans="1:21" s="130" customFormat="1" ht="16.5" customHeight="1">
      <c r="A83" s="300"/>
      <c r="B83" s="249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</row>
    <row r="84" spans="1:21" s="130" customFormat="1" ht="16.5" customHeight="1">
      <c r="A84" s="301" t="s">
        <v>597</v>
      </c>
      <c r="B84" s="249">
        <v>31</v>
      </c>
      <c r="C84" s="250">
        <v>0</v>
      </c>
      <c r="D84" s="250">
        <v>0</v>
      </c>
      <c r="E84" s="250">
        <v>0</v>
      </c>
      <c r="F84" s="250">
        <v>0</v>
      </c>
      <c r="G84" s="250">
        <v>7</v>
      </c>
      <c r="H84" s="250">
        <v>7</v>
      </c>
      <c r="I84" s="250">
        <v>1</v>
      </c>
      <c r="J84" s="250">
        <v>0</v>
      </c>
      <c r="K84" s="250">
        <v>1</v>
      </c>
      <c r="L84" s="250">
        <v>3</v>
      </c>
      <c r="M84" s="250">
        <v>2</v>
      </c>
      <c r="N84" s="250">
        <v>2</v>
      </c>
      <c r="O84" s="250">
        <v>1</v>
      </c>
      <c r="P84" s="250">
        <v>1</v>
      </c>
      <c r="Q84" s="250">
        <v>1</v>
      </c>
      <c r="R84" s="250">
        <v>4</v>
      </c>
      <c r="S84" s="250">
        <v>1</v>
      </c>
      <c r="T84" s="250">
        <v>0</v>
      </c>
      <c r="U84" s="250">
        <v>0</v>
      </c>
    </row>
    <row r="85" spans="1:21" s="130" customFormat="1" ht="16.5" customHeight="1">
      <c r="A85" s="301" t="s">
        <v>598</v>
      </c>
      <c r="B85" s="249">
        <v>322</v>
      </c>
      <c r="C85" s="250">
        <v>2</v>
      </c>
      <c r="D85" s="250">
        <v>3</v>
      </c>
      <c r="E85" s="250">
        <v>11</v>
      </c>
      <c r="F85" s="250">
        <v>18</v>
      </c>
      <c r="G85" s="250">
        <v>17</v>
      </c>
      <c r="H85" s="250">
        <v>11</v>
      </c>
      <c r="I85" s="250">
        <v>9</v>
      </c>
      <c r="J85" s="250">
        <v>17</v>
      </c>
      <c r="K85" s="250">
        <v>13</v>
      </c>
      <c r="L85" s="250">
        <v>20</v>
      </c>
      <c r="M85" s="250">
        <v>22</v>
      </c>
      <c r="N85" s="250">
        <v>33</v>
      </c>
      <c r="O85" s="250">
        <v>29</v>
      </c>
      <c r="P85" s="250">
        <v>39</v>
      </c>
      <c r="Q85" s="250">
        <v>17</v>
      </c>
      <c r="R85" s="250">
        <v>25</v>
      </c>
      <c r="S85" s="250">
        <v>9</v>
      </c>
      <c r="T85" s="250">
        <v>14</v>
      </c>
      <c r="U85" s="250">
        <v>13</v>
      </c>
    </row>
    <row r="86" spans="1:21" s="130" customFormat="1" ht="16.5" customHeight="1">
      <c r="A86" s="301" t="s">
        <v>599</v>
      </c>
      <c r="B86" s="249">
        <v>758</v>
      </c>
      <c r="C86" s="250">
        <v>36</v>
      </c>
      <c r="D86" s="250">
        <v>56</v>
      </c>
      <c r="E86" s="250">
        <v>43</v>
      </c>
      <c r="F86" s="250">
        <v>31</v>
      </c>
      <c r="G86" s="250">
        <v>16</v>
      </c>
      <c r="H86" s="250">
        <v>32</v>
      </c>
      <c r="I86" s="250">
        <v>39</v>
      </c>
      <c r="J86" s="250">
        <v>51</v>
      </c>
      <c r="K86" s="250">
        <v>49</v>
      </c>
      <c r="L86" s="250">
        <v>70</v>
      </c>
      <c r="M86" s="250">
        <v>81</v>
      </c>
      <c r="N86" s="250">
        <v>46</v>
      </c>
      <c r="O86" s="250">
        <v>44</v>
      </c>
      <c r="P86" s="250">
        <v>42</v>
      </c>
      <c r="Q86" s="250">
        <v>35</v>
      </c>
      <c r="R86" s="250">
        <v>44</v>
      </c>
      <c r="S86" s="250">
        <v>19</v>
      </c>
      <c r="T86" s="250">
        <v>13</v>
      </c>
      <c r="U86" s="250">
        <v>11</v>
      </c>
    </row>
    <row r="87" spans="1:21" s="130" customFormat="1" ht="16.5" customHeight="1">
      <c r="A87" s="301" t="s">
        <v>600</v>
      </c>
      <c r="B87" s="249">
        <v>1381</v>
      </c>
      <c r="C87" s="250">
        <v>28</v>
      </c>
      <c r="D87" s="250">
        <v>45</v>
      </c>
      <c r="E87" s="250">
        <v>55</v>
      </c>
      <c r="F87" s="250">
        <v>64</v>
      </c>
      <c r="G87" s="250">
        <v>104</v>
      </c>
      <c r="H87" s="250">
        <v>98</v>
      </c>
      <c r="I87" s="250">
        <v>88</v>
      </c>
      <c r="J87" s="250">
        <v>52</v>
      </c>
      <c r="K87" s="250">
        <v>85</v>
      </c>
      <c r="L87" s="250">
        <v>106</v>
      </c>
      <c r="M87" s="250">
        <v>126</v>
      </c>
      <c r="N87" s="250">
        <v>119</v>
      </c>
      <c r="O87" s="250">
        <v>83</v>
      </c>
      <c r="P87" s="250">
        <v>66</v>
      </c>
      <c r="Q87" s="250">
        <v>81</v>
      </c>
      <c r="R87" s="250">
        <v>70</v>
      </c>
      <c r="S87" s="250">
        <v>52</v>
      </c>
      <c r="T87" s="250">
        <v>33</v>
      </c>
      <c r="U87" s="250">
        <v>26</v>
      </c>
    </row>
    <row r="88" spans="1:21" s="130" customFormat="1" ht="16.5" customHeight="1">
      <c r="A88" s="301" t="s">
        <v>601</v>
      </c>
      <c r="B88" s="249">
        <v>1229</v>
      </c>
      <c r="C88" s="250">
        <v>23</v>
      </c>
      <c r="D88" s="250">
        <v>35</v>
      </c>
      <c r="E88" s="250">
        <v>60</v>
      </c>
      <c r="F88" s="250">
        <v>44</v>
      </c>
      <c r="G88" s="250">
        <v>75</v>
      </c>
      <c r="H88" s="250">
        <v>75</v>
      </c>
      <c r="I88" s="250">
        <v>42</v>
      </c>
      <c r="J88" s="250">
        <v>39</v>
      </c>
      <c r="K88" s="250">
        <v>89</v>
      </c>
      <c r="L88" s="250">
        <v>77</v>
      </c>
      <c r="M88" s="250">
        <v>123</v>
      </c>
      <c r="N88" s="250">
        <v>78</v>
      </c>
      <c r="O88" s="250">
        <v>68</v>
      </c>
      <c r="P88" s="250">
        <v>82</v>
      </c>
      <c r="Q88" s="250">
        <v>84</v>
      </c>
      <c r="R88" s="250">
        <v>84</v>
      </c>
      <c r="S88" s="250">
        <v>52</v>
      </c>
      <c r="T88" s="250">
        <v>46</v>
      </c>
      <c r="U88" s="250">
        <v>53</v>
      </c>
    </row>
    <row r="89" spans="1:21" s="130" customFormat="1" ht="16.5" customHeight="1">
      <c r="A89" s="301" t="s">
        <v>602</v>
      </c>
      <c r="B89" s="249">
        <v>468</v>
      </c>
      <c r="C89" s="250">
        <v>15</v>
      </c>
      <c r="D89" s="250">
        <v>12</v>
      </c>
      <c r="E89" s="250">
        <v>13</v>
      </c>
      <c r="F89" s="250">
        <v>23</v>
      </c>
      <c r="G89" s="250">
        <v>34</v>
      </c>
      <c r="H89" s="250">
        <v>17</v>
      </c>
      <c r="I89" s="250">
        <v>19</v>
      </c>
      <c r="J89" s="250">
        <v>30</v>
      </c>
      <c r="K89" s="250">
        <v>24</v>
      </c>
      <c r="L89" s="250">
        <v>27</v>
      </c>
      <c r="M89" s="250">
        <v>29</v>
      </c>
      <c r="N89" s="250">
        <v>33</v>
      </c>
      <c r="O89" s="250">
        <v>32</v>
      </c>
      <c r="P89" s="250">
        <v>29</v>
      </c>
      <c r="Q89" s="250">
        <v>26</v>
      </c>
      <c r="R89" s="250">
        <v>29</v>
      </c>
      <c r="S89" s="250">
        <v>30</v>
      </c>
      <c r="T89" s="250">
        <v>23</v>
      </c>
      <c r="U89" s="250">
        <v>23</v>
      </c>
    </row>
    <row r="90" spans="1:21" s="130" customFormat="1" ht="16.5" customHeight="1">
      <c r="A90" s="301" t="s">
        <v>563</v>
      </c>
      <c r="B90" s="249">
        <v>430</v>
      </c>
      <c r="C90" s="250">
        <v>35</v>
      </c>
      <c r="D90" s="250">
        <v>29</v>
      </c>
      <c r="E90" s="250">
        <v>19</v>
      </c>
      <c r="F90" s="250">
        <v>11</v>
      </c>
      <c r="G90" s="250">
        <v>4</v>
      </c>
      <c r="H90" s="250">
        <v>16</v>
      </c>
      <c r="I90" s="250">
        <v>30</v>
      </c>
      <c r="J90" s="250">
        <v>30</v>
      </c>
      <c r="K90" s="250">
        <v>29</v>
      </c>
      <c r="L90" s="250">
        <v>32</v>
      </c>
      <c r="M90" s="250">
        <v>30</v>
      </c>
      <c r="N90" s="250">
        <v>23</v>
      </c>
      <c r="O90" s="250">
        <v>26</v>
      </c>
      <c r="P90" s="250">
        <v>28</v>
      </c>
      <c r="Q90" s="250">
        <v>25</v>
      </c>
      <c r="R90" s="250">
        <v>22</v>
      </c>
      <c r="S90" s="250">
        <v>20</v>
      </c>
      <c r="T90" s="250">
        <v>12</v>
      </c>
      <c r="U90" s="250">
        <v>9</v>
      </c>
    </row>
    <row r="91" spans="1:21" s="130" customFormat="1" ht="16.5" customHeight="1">
      <c r="A91" s="301" t="s">
        <v>603</v>
      </c>
      <c r="B91" s="249">
        <v>407</v>
      </c>
      <c r="C91" s="250">
        <v>17</v>
      </c>
      <c r="D91" s="250">
        <v>21</v>
      </c>
      <c r="E91" s="250">
        <v>11</v>
      </c>
      <c r="F91" s="250">
        <v>13</v>
      </c>
      <c r="G91" s="250">
        <v>14</v>
      </c>
      <c r="H91" s="250">
        <v>12</v>
      </c>
      <c r="I91" s="250">
        <v>18</v>
      </c>
      <c r="J91" s="250">
        <v>23</v>
      </c>
      <c r="K91" s="250">
        <v>26</v>
      </c>
      <c r="L91" s="250">
        <v>26</v>
      </c>
      <c r="M91" s="250">
        <v>24</v>
      </c>
      <c r="N91" s="250">
        <v>26</v>
      </c>
      <c r="O91" s="250">
        <v>31</v>
      </c>
      <c r="P91" s="250">
        <v>38</v>
      </c>
      <c r="Q91" s="250">
        <v>23</v>
      </c>
      <c r="R91" s="250">
        <v>25</v>
      </c>
      <c r="S91" s="250">
        <v>17</v>
      </c>
      <c r="T91" s="250">
        <v>16</v>
      </c>
      <c r="U91" s="250">
        <v>26</v>
      </c>
    </row>
    <row r="92" spans="1:21" s="130" customFormat="1" ht="16.5" customHeight="1">
      <c r="A92" s="301" t="s">
        <v>604</v>
      </c>
      <c r="B92" s="249">
        <v>558</v>
      </c>
      <c r="C92" s="250">
        <v>13</v>
      </c>
      <c r="D92" s="250">
        <v>22</v>
      </c>
      <c r="E92" s="250">
        <v>28</v>
      </c>
      <c r="F92" s="250">
        <v>35</v>
      </c>
      <c r="G92" s="250">
        <v>29</v>
      </c>
      <c r="H92" s="250">
        <v>18</v>
      </c>
      <c r="I92" s="250">
        <v>18</v>
      </c>
      <c r="J92" s="250">
        <v>24</v>
      </c>
      <c r="K92" s="250">
        <v>25</v>
      </c>
      <c r="L92" s="250">
        <v>51</v>
      </c>
      <c r="M92" s="250">
        <v>48</v>
      </c>
      <c r="N92" s="250">
        <v>34</v>
      </c>
      <c r="O92" s="250">
        <v>46</v>
      </c>
      <c r="P92" s="250">
        <v>35</v>
      </c>
      <c r="Q92" s="250">
        <v>30</v>
      </c>
      <c r="R92" s="250">
        <v>35</v>
      </c>
      <c r="S92" s="250">
        <v>28</v>
      </c>
      <c r="T92" s="250">
        <v>15</v>
      </c>
      <c r="U92" s="250">
        <v>24</v>
      </c>
    </row>
    <row r="93" spans="1:21" s="130" customFormat="1" ht="16.5" customHeight="1">
      <c r="A93" s="301" t="s">
        <v>605</v>
      </c>
      <c r="B93" s="249">
        <v>500</v>
      </c>
      <c r="C93" s="250">
        <v>7</v>
      </c>
      <c r="D93" s="250">
        <v>26</v>
      </c>
      <c r="E93" s="250">
        <v>25</v>
      </c>
      <c r="F93" s="250">
        <v>25</v>
      </c>
      <c r="G93" s="250">
        <v>31</v>
      </c>
      <c r="H93" s="250">
        <v>24</v>
      </c>
      <c r="I93" s="250">
        <v>15</v>
      </c>
      <c r="J93" s="250">
        <v>21</v>
      </c>
      <c r="K93" s="250">
        <v>40</v>
      </c>
      <c r="L93" s="250">
        <v>42</v>
      </c>
      <c r="M93" s="250">
        <v>38</v>
      </c>
      <c r="N93" s="250">
        <v>38</v>
      </c>
      <c r="O93" s="250">
        <v>33</v>
      </c>
      <c r="P93" s="250">
        <v>23</v>
      </c>
      <c r="Q93" s="250">
        <v>33</v>
      </c>
      <c r="R93" s="250">
        <v>26</v>
      </c>
      <c r="S93" s="250">
        <v>20</v>
      </c>
      <c r="T93" s="250">
        <v>15</v>
      </c>
      <c r="U93" s="250">
        <v>18</v>
      </c>
    </row>
    <row r="94" spans="1:21" s="130" customFormat="1" ht="16.5" customHeight="1">
      <c r="A94" s="302" t="s">
        <v>606</v>
      </c>
      <c r="B94" s="252">
        <v>482</v>
      </c>
      <c r="C94" s="253">
        <v>11</v>
      </c>
      <c r="D94" s="253">
        <v>17</v>
      </c>
      <c r="E94" s="253">
        <v>27</v>
      </c>
      <c r="F94" s="253">
        <v>35</v>
      </c>
      <c r="G94" s="253">
        <v>24</v>
      </c>
      <c r="H94" s="253">
        <v>15</v>
      </c>
      <c r="I94" s="253">
        <v>6</v>
      </c>
      <c r="J94" s="253">
        <v>15</v>
      </c>
      <c r="K94" s="253">
        <v>22</v>
      </c>
      <c r="L94" s="253">
        <v>38</v>
      </c>
      <c r="M94" s="253">
        <v>58</v>
      </c>
      <c r="N94" s="253">
        <v>46</v>
      </c>
      <c r="O94" s="253">
        <v>32</v>
      </c>
      <c r="P94" s="253">
        <v>33</v>
      </c>
      <c r="Q94" s="253">
        <v>27</v>
      </c>
      <c r="R94" s="253">
        <v>27</v>
      </c>
      <c r="S94" s="253">
        <v>25</v>
      </c>
      <c r="T94" s="253">
        <v>14</v>
      </c>
      <c r="U94" s="253">
        <v>10</v>
      </c>
    </row>
    <row r="95" spans="1:21" s="130" customFormat="1" ht="16.5" customHeight="1">
      <c r="A95" s="301" t="s">
        <v>607</v>
      </c>
      <c r="B95" s="249">
        <v>207</v>
      </c>
      <c r="C95" s="105">
        <v>10</v>
      </c>
      <c r="D95" s="105">
        <v>18</v>
      </c>
      <c r="E95" s="105">
        <v>5</v>
      </c>
      <c r="F95" s="105">
        <v>21</v>
      </c>
      <c r="G95" s="105">
        <v>13</v>
      </c>
      <c r="H95" s="105">
        <v>14</v>
      </c>
      <c r="I95" s="105">
        <v>10</v>
      </c>
      <c r="J95" s="105">
        <v>10</v>
      </c>
      <c r="K95" s="105">
        <v>13</v>
      </c>
      <c r="L95" s="105">
        <v>20</v>
      </c>
      <c r="M95" s="105">
        <v>12</v>
      </c>
      <c r="N95" s="105">
        <v>6</v>
      </c>
      <c r="O95" s="105">
        <v>10</v>
      </c>
      <c r="P95" s="105">
        <v>8</v>
      </c>
      <c r="Q95" s="105">
        <v>10</v>
      </c>
      <c r="R95" s="105">
        <v>11</v>
      </c>
      <c r="S95" s="105">
        <v>7</v>
      </c>
      <c r="T95" s="105">
        <v>5</v>
      </c>
      <c r="U95" s="105">
        <v>4</v>
      </c>
    </row>
    <row r="96" spans="1:21" s="130" customFormat="1" ht="16.5" customHeight="1">
      <c r="A96" s="301" t="s">
        <v>608</v>
      </c>
      <c r="B96" s="249">
        <v>1425</v>
      </c>
      <c r="C96" s="250">
        <v>32</v>
      </c>
      <c r="D96" s="250">
        <v>35</v>
      </c>
      <c r="E96" s="250">
        <v>53</v>
      </c>
      <c r="F96" s="250">
        <v>68</v>
      </c>
      <c r="G96" s="250">
        <v>103</v>
      </c>
      <c r="H96" s="250">
        <v>79</v>
      </c>
      <c r="I96" s="250">
        <v>73</v>
      </c>
      <c r="J96" s="250">
        <v>54</v>
      </c>
      <c r="K96" s="250">
        <v>80</v>
      </c>
      <c r="L96" s="250">
        <v>112</v>
      </c>
      <c r="M96" s="250">
        <v>114</v>
      </c>
      <c r="N96" s="250">
        <v>109</v>
      </c>
      <c r="O96" s="250">
        <v>95</v>
      </c>
      <c r="P96" s="250">
        <v>77</v>
      </c>
      <c r="Q96" s="250">
        <v>82</v>
      </c>
      <c r="R96" s="250">
        <v>110</v>
      </c>
      <c r="S96" s="250">
        <v>69</v>
      </c>
      <c r="T96" s="250">
        <v>50</v>
      </c>
      <c r="U96" s="250">
        <v>30</v>
      </c>
    </row>
    <row r="97" spans="1:21" s="130" customFormat="1" ht="16.5" customHeight="1">
      <c r="A97" s="299" t="s">
        <v>353</v>
      </c>
      <c r="B97" s="249">
        <v>1720</v>
      </c>
      <c r="C97" s="250">
        <v>47</v>
      </c>
      <c r="D97" s="250">
        <v>70</v>
      </c>
      <c r="E97" s="250">
        <v>77</v>
      </c>
      <c r="F97" s="250">
        <v>75</v>
      </c>
      <c r="G97" s="250">
        <v>103</v>
      </c>
      <c r="H97" s="250">
        <v>73</v>
      </c>
      <c r="I97" s="250">
        <v>55</v>
      </c>
      <c r="J97" s="250">
        <v>94</v>
      </c>
      <c r="K97" s="250">
        <v>85</v>
      </c>
      <c r="L97" s="250">
        <v>120</v>
      </c>
      <c r="M97" s="250">
        <v>119</v>
      </c>
      <c r="N97" s="250">
        <v>116</v>
      </c>
      <c r="O97" s="250">
        <v>131</v>
      </c>
      <c r="P97" s="250">
        <v>104</v>
      </c>
      <c r="Q97" s="250">
        <v>107</v>
      </c>
      <c r="R97" s="250">
        <v>122</v>
      </c>
      <c r="S97" s="250">
        <v>98</v>
      </c>
      <c r="T97" s="250">
        <v>55</v>
      </c>
      <c r="U97" s="250">
        <v>69</v>
      </c>
    </row>
    <row r="98" spans="1:21" s="130" customFormat="1" ht="16.5" customHeight="1">
      <c r="A98" s="299" t="s">
        <v>357</v>
      </c>
      <c r="B98" s="249">
        <v>1973</v>
      </c>
      <c r="C98" s="250">
        <v>45</v>
      </c>
      <c r="D98" s="250">
        <v>65</v>
      </c>
      <c r="E98" s="250">
        <v>78</v>
      </c>
      <c r="F98" s="250">
        <v>91</v>
      </c>
      <c r="G98" s="250">
        <v>135</v>
      </c>
      <c r="H98" s="250">
        <v>76</v>
      </c>
      <c r="I98" s="250">
        <v>87</v>
      </c>
      <c r="J98" s="250">
        <v>69</v>
      </c>
      <c r="K98" s="250">
        <v>109</v>
      </c>
      <c r="L98" s="250">
        <v>116</v>
      </c>
      <c r="M98" s="250">
        <v>124</v>
      </c>
      <c r="N98" s="250">
        <v>136</v>
      </c>
      <c r="O98" s="250">
        <v>131</v>
      </c>
      <c r="P98" s="250">
        <v>130</v>
      </c>
      <c r="Q98" s="250">
        <v>132</v>
      </c>
      <c r="R98" s="250">
        <v>175</v>
      </c>
      <c r="S98" s="250">
        <v>123</v>
      </c>
      <c r="T98" s="250">
        <v>74</v>
      </c>
      <c r="U98" s="250">
        <v>77</v>
      </c>
    </row>
    <row r="99" spans="1:21" s="130" customFormat="1" ht="16.5" customHeight="1">
      <c r="A99" s="299" t="s">
        <v>359</v>
      </c>
      <c r="B99" s="249">
        <v>1025</v>
      </c>
      <c r="C99" s="250">
        <v>17</v>
      </c>
      <c r="D99" s="250">
        <v>24</v>
      </c>
      <c r="E99" s="250">
        <v>41</v>
      </c>
      <c r="F99" s="250">
        <v>56</v>
      </c>
      <c r="G99" s="250">
        <v>60</v>
      </c>
      <c r="H99" s="250">
        <v>40</v>
      </c>
      <c r="I99" s="250">
        <v>39</v>
      </c>
      <c r="J99" s="250">
        <v>32</v>
      </c>
      <c r="K99" s="250">
        <v>48</v>
      </c>
      <c r="L99" s="250">
        <v>63</v>
      </c>
      <c r="M99" s="250">
        <v>109</v>
      </c>
      <c r="N99" s="250">
        <v>72</v>
      </c>
      <c r="O99" s="250">
        <v>82</v>
      </c>
      <c r="P99" s="250">
        <v>81</v>
      </c>
      <c r="Q99" s="250">
        <v>75</v>
      </c>
      <c r="R99" s="250">
        <v>66</v>
      </c>
      <c r="S99" s="250">
        <v>55</v>
      </c>
      <c r="T99" s="250">
        <v>43</v>
      </c>
      <c r="U99" s="250">
        <v>22</v>
      </c>
    </row>
    <row r="100" spans="1:21" s="130" customFormat="1" ht="16.5" customHeight="1">
      <c r="A100" s="299" t="s">
        <v>361</v>
      </c>
      <c r="B100" s="249">
        <v>813</v>
      </c>
      <c r="C100" s="250">
        <v>11</v>
      </c>
      <c r="D100" s="250">
        <v>22</v>
      </c>
      <c r="E100" s="250">
        <v>32</v>
      </c>
      <c r="F100" s="250">
        <v>41</v>
      </c>
      <c r="G100" s="250">
        <v>42</v>
      </c>
      <c r="H100" s="250">
        <v>23</v>
      </c>
      <c r="I100" s="250">
        <v>27</v>
      </c>
      <c r="J100" s="250">
        <v>33</v>
      </c>
      <c r="K100" s="250">
        <v>38</v>
      </c>
      <c r="L100" s="250">
        <v>57</v>
      </c>
      <c r="M100" s="250">
        <v>71</v>
      </c>
      <c r="N100" s="250">
        <v>73</v>
      </c>
      <c r="O100" s="250">
        <v>76</v>
      </c>
      <c r="P100" s="250">
        <v>58</v>
      </c>
      <c r="Q100" s="250">
        <v>55</v>
      </c>
      <c r="R100" s="250">
        <v>58</v>
      </c>
      <c r="S100" s="250">
        <v>44</v>
      </c>
      <c r="T100" s="250">
        <v>21</v>
      </c>
      <c r="U100" s="250">
        <v>31</v>
      </c>
    </row>
    <row r="101" spans="1:21" s="130" customFormat="1" ht="16.5" customHeight="1">
      <c r="A101" s="299" t="s">
        <v>363</v>
      </c>
      <c r="B101" s="249">
        <v>362</v>
      </c>
      <c r="C101" s="250">
        <v>6</v>
      </c>
      <c r="D101" s="250">
        <v>12</v>
      </c>
      <c r="E101" s="250">
        <v>17</v>
      </c>
      <c r="F101" s="250">
        <v>17</v>
      </c>
      <c r="G101" s="250">
        <v>15</v>
      </c>
      <c r="H101" s="250">
        <v>10</v>
      </c>
      <c r="I101" s="250">
        <v>14</v>
      </c>
      <c r="J101" s="250">
        <v>24</v>
      </c>
      <c r="K101" s="250">
        <v>21</v>
      </c>
      <c r="L101" s="250">
        <v>28</v>
      </c>
      <c r="M101" s="250">
        <v>24</v>
      </c>
      <c r="N101" s="250">
        <v>31</v>
      </c>
      <c r="O101" s="250">
        <v>20</v>
      </c>
      <c r="P101" s="250">
        <v>36</v>
      </c>
      <c r="Q101" s="250">
        <v>34</v>
      </c>
      <c r="R101" s="250">
        <v>17</v>
      </c>
      <c r="S101" s="250">
        <v>15</v>
      </c>
      <c r="T101" s="250">
        <v>11</v>
      </c>
      <c r="U101" s="250">
        <v>10</v>
      </c>
    </row>
    <row r="102" spans="1:21" s="130" customFormat="1" ht="16.5" customHeight="1">
      <c r="A102" s="301" t="s">
        <v>609</v>
      </c>
      <c r="B102" s="249">
        <v>1579</v>
      </c>
      <c r="C102" s="250">
        <v>44</v>
      </c>
      <c r="D102" s="250">
        <v>49</v>
      </c>
      <c r="E102" s="250">
        <v>58</v>
      </c>
      <c r="F102" s="250">
        <v>74</v>
      </c>
      <c r="G102" s="250">
        <v>91</v>
      </c>
      <c r="H102" s="250">
        <v>79</v>
      </c>
      <c r="I102" s="250">
        <v>60</v>
      </c>
      <c r="J102" s="250">
        <v>88</v>
      </c>
      <c r="K102" s="250">
        <v>92</v>
      </c>
      <c r="L102" s="250">
        <v>110</v>
      </c>
      <c r="M102" s="250">
        <v>109</v>
      </c>
      <c r="N102" s="250">
        <v>143</v>
      </c>
      <c r="O102" s="250">
        <v>134</v>
      </c>
      <c r="P102" s="250">
        <v>108</v>
      </c>
      <c r="Q102" s="250">
        <v>110</v>
      </c>
      <c r="R102" s="250">
        <v>109</v>
      </c>
      <c r="S102" s="250">
        <v>61</v>
      </c>
      <c r="T102" s="250">
        <v>39</v>
      </c>
      <c r="U102" s="250">
        <v>21</v>
      </c>
    </row>
    <row r="103" spans="1:21" s="130" customFormat="1" ht="16.5" customHeight="1">
      <c r="A103" s="301" t="s">
        <v>610</v>
      </c>
      <c r="B103" s="249">
        <v>967</v>
      </c>
      <c r="C103" s="250">
        <v>21</v>
      </c>
      <c r="D103" s="250">
        <v>29</v>
      </c>
      <c r="E103" s="250">
        <v>48</v>
      </c>
      <c r="F103" s="250">
        <v>51</v>
      </c>
      <c r="G103" s="250">
        <v>52</v>
      </c>
      <c r="H103" s="250">
        <v>32</v>
      </c>
      <c r="I103" s="250">
        <v>43</v>
      </c>
      <c r="J103" s="250">
        <v>51</v>
      </c>
      <c r="K103" s="250">
        <v>69</v>
      </c>
      <c r="L103" s="250">
        <v>82</v>
      </c>
      <c r="M103" s="250">
        <v>96</v>
      </c>
      <c r="N103" s="250">
        <v>70</v>
      </c>
      <c r="O103" s="250">
        <v>62</v>
      </c>
      <c r="P103" s="250">
        <v>54</v>
      </c>
      <c r="Q103" s="250">
        <v>65</v>
      </c>
      <c r="R103" s="250">
        <v>68</v>
      </c>
      <c r="S103" s="250">
        <v>44</v>
      </c>
      <c r="T103" s="250">
        <v>19</v>
      </c>
      <c r="U103" s="250">
        <v>11</v>
      </c>
    </row>
    <row r="104" spans="1:21" s="130" customFormat="1" ht="16.5" customHeight="1">
      <c r="A104" s="300"/>
      <c r="B104" s="249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</row>
    <row r="105" spans="1:21" s="130" customFormat="1" ht="16.5" customHeight="1">
      <c r="A105" s="301" t="s">
        <v>611</v>
      </c>
      <c r="B105" s="249">
        <v>935</v>
      </c>
      <c r="C105" s="250">
        <v>8</v>
      </c>
      <c r="D105" s="250">
        <v>21</v>
      </c>
      <c r="E105" s="250">
        <v>32</v>
      </c>
      <c r="F105" s="250">
        <v>33</v>
      </c>
      <c r="G105" s="250">
        <v>52</v>
      </c>
      <c r="H105" s="250">
        <v>43</v>
      </c>
      <c r="I105" s="250">
        <v>37</v>
      </c>
      <c r="J105" s="250">
        <v>37</v>
      </c>
      <c r="K105" s="250">
        <v>37</v>
      </c>
      <c r="L105" s="250">
        <v>66</v>
      </c>
      <c r="M105" s="250">
        <v>59</v>
      </c>
      <c r="N105" s="250">
        <v>62</v>
      </c>
      <c r="O105" s="250">
        <v>61</v>
      </c>
      <c r="P105" s="250">
        <v>73</v>
      </c>
      <c r="Q105" s="250">
        <v>90</v>
      </c>
      <c r="R105" s="250">
        <v>91</v>
      </c>
      <c r="S105" s="250">
        <v>67</v>
      </c>
      <c r="T105" s="250">
        <v>32</v>
      </c>
      <c r="U105" s="250">
        <v>34</v>
      </c>
    </row>
    <row r="106" spans="1:21" s="130" customFormat="1" ht="16.5" customHeight="1">
      <c r="A106" s="301" t="s">
        <v>612</v>
      </c>
      <c r="B106" s="249">
        <v>1212</v>
      </c>
      <c r="C106" s="250">
        <v>14</v>
      </c>
      <c r="D106" s="250">
        <v>28</v>
      </c>
      <c r="E106" s="250">
        <v>37</v>
      </c>
      <c r="F106" s="250">
        <v>44</v>
      </c>
      <c r="G106" s="250">
        <v>81</v>
      </c>
      <c r="H106" s="250">
        <v>51</v>
      </c>
      <c r="I106" s="250">
        <v>23</v>
      </c>
      <c r="J106" s="250">
        <v>49</v>
      </c>
      <c r="K106" s="250">
        <v>65</v>
      </c>
      <c r="L106" s="250">
        <v>77</v>
      </c>
      <c r="M106" s="250">
        <v>84</v>
      </c>
      <c r="N106" s="250">
        <v>79</v>
      </c>
      <c r="O106" s="250">
        <v>59</v>
      </c>
      <c r="P106" s="250">
        <v>96</v>
      </c>
      <c r="Q106" s="250">
        <v>117</v>
      </c>
      <c r="R106" s="250">
        <v>131</v>
      </c>
      <c r="S106" s="250">
        <v>82</v>
      </c>
      <c r="T106" s="250">
        <v>55</v>
      </c>
      <c r="U106" s="250">
        <v>40</v>
      </c>
    </row>
    <row r="107" spans="1:21" s="130" customFormat="1" ht="16.5" customHeight="1">
      <c r="A107" s="301" t="s">
        <v>613</v>
      </c>
      <c r="B107" s="249">
        <v>465</v>
      </c>
      <c r="C107" s="250">
        <v>8</v>
      </c>
      <c r="D107" s="250">
        <v>9</v>
      </c>
      <c r="E107" s="250">
        <v>11</v>
      </c>
      <c r="F107" s="250">
        <v>22</v>
      </c>
      <c r="G107" s="250">
        <v>54</v>
      </c>
      <c r="H107" s="250">
        <v>38</v>
      </c>
      <c r="I107" s="250">
        <v>23</v>
      </c>
      <c r="J107" s="250">
        <v>27</v>
      </c>
      <c r="K107" s="250">
        <v>15</v>
      </c>
      <c r="L107" s="250">
        <v>20</v>
      </c>
      <c r="M107" s="250">
        <v>34</v>
      </c>
      <c r="N107" s="250">
        <v>25</v>
      </c>
      <c r="O107" s="250">
        <v>26</v>
      </c>
      <c r="P107" s="250">
        <v>34</v>
      </c>
      <c r="Q107" s="250">
        <v>32</v>
      </c>
      <c r="R107" s="250">
        <v>38</v>
      </c>
      <c r="S107" s="250">
        <v>18</v>
      </c>
      <c r="T107" s="250">
        <v>17</v>
      </c>
      <c r="U107" s="250">
        <v>14</v>
      </c>
    </row>
    <row r="108" spans="1:21" s="130" customFormat="1" ht="16.5" customHeight="1">
      <c r="A108" s="301" t="s">
        <v>614</v>
      </c>
      <c r="B108" s="249">
        <v>451</v>
      </c>
      <c r="C108" s="250">
        <v>7</v>
      </c>
      <c r="D108" s="250">
        <v>6</v>
      </c>
      <c r="E108" s="250">
        <v>6</v>
      </c>
      <c r="F108" s="250">
        <v>9</v>
      </c>
      <c r="G108" s="250">
        <v>37</v>
      </c>
      <c r="H108" s="250">
        <v>17</v>
      </c>
      <c r="I108" s="250">
        <v>17</v>
      </c>
      <c r="J108" s="250">
        <v>26</v>
      </c>
      <c r="K108" s="250">
        <v>19</v>
      </c>
      <c r="L108" s="250">
        <v>19</v>
      </c>
      <c r="M108" s="250">
        <v>36</v>
      </c>
      <c r="N108" s="250">
        <v>26</v>
      </c>
      <c r="O108" s="250">
        <v>30</v>
      </c>
      <c r="P108" s="250">
        <v>32</v>
      </c>
      <c r="Q108" s="250">
        <v>41</v>
      </c>
      <c r="R108" s="250">
        <v>49</v>
      </c>
      <c r="S108" s="250">
        <v>30</v>
      </c>
      <c r="T108" s="250">
        <v>25</v>
      </c>
      <c r="U108" s="250">
        <v>19</v>
      </c>
    </row>
    <row r="109" spans="1:21" s="130" customFormat="1" ht="16.5" customHeight="1">
      <c r="A109" s="299" t="s">
        <v>161</v>
      </c>
      <c r="B109" s="249">
        <v>1039</v>
      </c>
      <c r="C109" s="250">
        <v>28</v>
      </c>
      <c r="D109" s="250">
        <v>52</v>
      </c>
      <c r="E109" s="250">
        <v>77</v>
      </c>
      <c r="F109" s="250">
        <v>58</v>
      </c>
      <c r="G109" s="250">
        <v>56</v>
      </c>
      <c r="H109" s="250">
        <v>57</v>
      </c>
      <c r="I109" s="250">
        <v>36</v>
      </c>
      <c r="J109" s="250">
        <v>56</v>
      </c>
      <c r="K109" s="250">
        <v>78</v>
      </c>
      <c r="L109" s="250">
        <v>86</v>
      </c>
      <c r="M109" s="250">
        <v>77</v>
      </c>
      <c r="N109" s="250">
        <v>97</v>
      </c>
      <c r="O109" s="250">
        <v>77</v>
      </c>
      <c r="P109" s="250">
        <v>66</v>
      </c>
      <c r="Q109" s="250">
        <v>36</v>
      </c>
      <c r="R109" s="250">
        <v>34</v>
      </c>
      <c r="S109" s="250">
        <v>22</v>
      </c>
      <c r="T109" s="250">
        <v>21</v>
      </c>
      <c r="U109" s="250">
        <v>25</v>
      </c>
    </row>
    <row r="110" spans="1:21" s="130" customFormat="1" ht="16.5" customHeight="1">
      <c r="A110" s="299" t="s">
        <v>166</v>
      </c>
      <c r="B110" s="249">
        <v>603</v>
      </c>
      <c r="C110" s="250">
        <v>27</v>
      </c>
      <c r="D110" s="250">
        <v>39</v>
      </c>
      <c r="E110" s="250">
        <v>39</v>
      </c>
      <c r="F110" s="250">
        <v>26</v>
      </c>
      <c r="G110" s="250">
        <v>24</v>
      </c>
      <c r="H110" s="250">
        <v>28</v>
      </c>
      <c r="I110" s="250">
        <v>22</v>
      </c>
      <c r="J110" s="250">
        <v>47</v>
      </c>
      <c r="K110" s="250">
        <v>71</v>
      </c>
      <c r="L110" s="250">
        <v>57</v>
      </c>
      <c r="M110" s="250">
        <v>38</v>
      </c>
      <c r="N110" s="250">
        <v>38</v>
      </c>
      <c r="O110" s="250">
        <v>25</v>
      </c>
      <c r="P110" s="250">
        <v>29</v>
      </c>
      <c r="Q110" s="250">
        <v>30</v>
      </c>
      <c r="R110" s="250">
        <v>29</v>
      </c>
      <c r="S110" s="250">
        <v>16</v>
      </c>
      <c r="T110" s="250">
        <v>6</v>
      </c>
      <c r="U110" s="250">
        <v>12</v>
      </c>
    </row>
    <row r="111" spans="1:21" s="130" customFormat="1" ht="16.5" customHeight="1">
      <c r="A111" s="304" t="s">
        <v>615</v>
      </c>
      <c r="B111" s="249">
        <v>0</v>
      </c>
      <c r="C111" s="251">
        <v>0</v>
      </c>
      <c r="D111" s="251">
        <v>0</v>
      </c>
      <c r="E111" s="251">
        <v>0</v>
      </c>
      <c r="F111" s="251">
        <v>0</v>
      </c>
      <c r="G111" s="251">
        <v>0</v>
      </c>
      <c r="H111" s="251">
        <v>0</v>
      </c>
      <c r="I111" s="251">
        <v>0</v>
      </c>
      <c r="J111" s="251">
        <v>0</v>
      </c>
      <c r="K111" s="251">
        <v>0</v>
      </c>
      <c r="L111" s="251">
        <v>0</v>
      </c>
      <c r="M111" s="251">
        <v>0</v>
      </c>
      <c r="N111" s="251">
        <v>0</v>
      </c>
      <c r="O111" s="251">
        <v>0</v>
      </c>
      <c r="P111" s="251">
        <v>0</v>
      </c>
      <c r="Q111" s="251">
        <v>0</v>
      </c>
      <c r="R111" s="251">
        <v>0</v>
      </c>
      <c r="S111" s="251">
        <v>0</v>
      </c>
      <c r="T111" s="251">
        <v>0</v>
      </c>
      <c r="U111" s="251">
        <v>0</v>
      </c>
    </row>
    <row r="112" spans="1:21" s="130" customFormat="1" ht="16.5" customHeight="1">
      <c r="A112" s="304" t="s">
        <v>616</v>
      </c>
      <c r="B112" s="249">
        <v>11</v>
      </c>
      <c r="C112" s="254">
        <v>0</v>
      </c>
      <c r="D112" s="254">
        <v>0</v>
      </c>
      <c r="E112" s="254">
        <v>0</v>
      </c>
      <c r="F112" s="254">
        <v>5</v>
      </c>
      <c r="G112" s="254">
        <v>6</v>
      </c>
      <c r="H112" s="254">
        <v>0</v>
      </c>
      <c r="I112" s="254">
        <v>0</v>
      </c>
      <c r="J112" s="254">
        <v>0</v>
      </c>
      <c r="K112" s="254">
        <v>0</v>
      </c>
      <c r="L112" s="254">
        <v>0</v>
      </c>
      <c r="M112" s="254">
        <v>0</v>
      </c>
      <c r="N112" s="254">
        <v>0</v>
      </c>
      <c r="O112" s="254">
        <v>0</v>
      </c>
      <c r="P112" s="254">
        <v>0</v>
      </c>
      <c r="Q112" s="254">
        <v>0</v>
      </c>
      <c r="R112" s="254">
        <v>0</v>
      </c>
      <c r="S112" s="254">
        <v>0</v>
      </c>
      <c r="T112" s="254">
        <v>0</v>
      </c>
      <c r="U112" s="254">
        <v>0</v>
      </c>
    </row>
    <row r="113" spans="1:21" s="130" customFormat="1" ht="16.5" customHeight="1">
      <c r="A113" s="301" t="s">
        <v>564</v>
      </c>
      <c r="B113" s="249">
        <v>1702</v>
      </c>
      <c r="C113" s="251">
        <v>41</v>
      </c>
      <c r="D113" s="251">
        <v>64</v>
      </c>
      <c r="E113" s="251">
        <v>83</v>
      </c>
      <c r="F113" s="251">
        <v>91</v>
      </c>
      <c r="G113" s="251">
        <v>72</v>
      </c>
      <c r="H113" s="251">
        <v>95</v>
      </c>
      <c r="I113" s="251">
        <v>64</v>
      </c>
      <c r="J113" s="251">
        <v>75</v>
      </c>
      <c r="K113" s="251">
        <v>119</v>
      </c>
      <c r="L113" s="251">
        <v>148</v>
      </c>
      <c r="M113" s="251">
        <v>172</v>
      </c>
      <c r="N113" s="251">
        <v>163</v>
      </c>
      <c r="O113" s="251">
        <v>123</v>
      </c>
      <c r="P113" s="251">
        <v>95</v>
      </c>
      <c r="Q113" s="251">
        <v>103</v>
      </c>
      <c r="R113" s="251">
        <v>80</v>
      </c>
      <c r="S113" s="251">
        <v>51</v>
      </c>
      <c r="T113" s="251">
        <v>35</v>
      </c>
      <c r="U113" s="251">
        <v>28</v>
      </c>
    </row>
    <row r="114" spans="1:21" s="130" customFormat="1" ht="16.5" customHeight="1">
      <c r="A114" s="301" t="s">
        <v>565</v>
      </c>
      <c r="B114" s="249">
        <v>1139</v>
      </c>
      <c r="C114" s="250">
        <v>27</v>
      </c>
      <c r="D114" s="250">
        <v>26</v>
      </c>
      <c r="E114" s="250">
        <v>49</v>
      </c>
      <c r="F114" s="250">
        <v>43</v>
      </c>
      <c r="G114" s="250">
        <v>58</v>
      </c>
      <c r="H114" s="250">
        <v>55</v>
      </c>
      <c r="I114" s="250">
        <v>65</v>
      </c>
      <c r="J114" s="250">
        <v>51</v>
      </c>
      <c r="K114" s="250">
        <v>53</v>
      </c>
      <c r="L114" s="250">
        <v>65</v>
      </c>
      <c r="M114" s="250">
        <v>120</v>
      </c>
      <c r="N114" s="250">
        <v>90</v>
      </c>
      <c r="O114" s="250">
        <v>82</v>
      </c>
      <c r="P114" s="250">
        <v>76</v>
      </c>
      <c r="Q114" s="250">
        <v>84</v>
      </c>
      <c r="R114" s="250">
        <v>76</v>
      </c>
      <c r="S114" s="250">
        <v>58</v>
      </c>
      <c r="T114" s="250">
        <v>29</v>
      </c>
      <c r="U114" s="250">
        <v>32</v>
      </c>
    </row>
    <row r="115" spans="1:21" s="130" customFormat="1" ht="16.5" customHeight="1">
      <c r="A115" s="300"/>
      <c r="B115" s="249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</row>
    <row r="116" spans="1:21" s="130" customFormat="1" ht="16.5" customHeight="1">
      <c r="A116" s="301" t="s">
        <v>617</v>
      </c>
      <c r="B116" s="249">
        <v>3920</v>
      </c>
      <c r="C116" s="250">
        <v>72</v>
      </c>
      <c r="D116" s="250">
        <v>117</v>
      </c>
      <c r="E116" s="250">
        <v>154</v>
      </c>
      <c r="F116" s="250">
        <v>142</v>
      </c>
      <c r="G116" s="250">
        <v>147</v>
      </c>
      <c r="H116" s="250">
        <v>97</v>
      </c>
      <c r="I116" s="250">
        <v>117</v>
      </c>
      <c r="J116" s="250">
        <v>152</v>
      </c>
      <c r="K116" s="250">
        <v>218</v>
      </c>
      <c r="L116" s="250">
        <v>249</v>
      </c>
      <c r="M116" s="250">
        <v>319</v>
      </c>
      <c r="N116" s="250">
        <v>327</v>
      </c>
      <c r="O116" s="250">
        <v>298</v>
      </c>
      <c r="P116" s="250">
        <v>314</v>
      </c>
      <c r="Q116" s="250">
        <v>329</v>
      </c>
      <c r="R116" s="250">
        <v>354</v>
      </c>
      <c r="S116" s="250">
        <v>224</v>
      </c>
      <c r="T116" s="250">
        <v>171</v>
      </c>
      <c r="U116" s="250">
        <v>119</v>
      </c>
    </row>
    <row r="117" spans="1:21" s="130" customFormat="1" ht="16.5" customHeight="1">
      <c r="A117" s="301" t="s">
        <v>618</v>
      </c>
      <c r="B117" s="249">
        <v>22</v>
      </c>
      <c r="C117" s="105">
        <v>0</v>
      </c>
      <c r="D117" s="105">
        <v>0</v>
      </c>
      <c r="E117" s="105">
        <v>1</v>
      </c>
      <c r="F117" s="105">
        <v>0</v>
      </c>
      <c r="G117" s="105">
        <v>5</v>
      </c>
      <c r="H117" s="105">
        <v>3</v>
      </c>
      <c r="I117" s="105">
        <v>1</v>
      </c>
      <c r="J117" s="105">
        <v>3</v>
      </c>
      <c r="K117" s="105">
        <v>1</v>
      </c>
      <c r="L117" s="105">
        <v>1</v>
      </c>
      <c r="M117" s="105">
        <v>1</v>
      </c>
      <c r="N117" s="105">
        <v>4</v>
      </c>
      <c r="O117" s="105">
        <v>0</v>
      </c>
      <c r="P117" s="105">
        <v>2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</row>
    <row r="118" spans="1:21" s="130" customFormat="1" ht="16.5" customHeight="1">
      <c r="A118" s="301" t="s">
        <v>619</v>
      </c>
      <c r="B118" s="249">
        <v>543</v>
      </c>
      <c r="C118" s="250">
        <v>8</v>
      </c>
      <c r="D118" s="250">
        <v>9</v>
      </c>
      <c r="E118" s="250">
        <v>8</v>
      </c>
      <c r="F118" s="250">
        <v>7</v>
      </c>
      <c r="G118" s="250">
        <v>26</v>
      </c>
      <c r="H118" s="250">
        <v>21</v>
      </c>
      <c r="I118" s="250">
        <v>20</v>
      </c>
      <c r="J118" s="250">
        <v>36</v>
      </c>
      <c r="K118" s="250">
        <v>28</v>
      </c>
      <c r="L118" s="250">
        <v>33</v>
      </c>
      <c r="M118" s="250">
        <v>45</v>
      </c>
      <c r="N118" s="250">
        <v>53</v>
      </c>
      <c r="O118" s="250">
        <v>34</v>
      </c>
      <c r="P118" s="250">
        <v>49</v>
      </c>
      <c r="Q118" s="250">
        <v>46</v>
      </c>
      <c r="R118" s="250">
        <v>40</v>
      </c>
      <c r="S118" s="250">
        <v>24</v>
      </c>
      <c r="T118" s="250">
        <v>26</v>
      </c>
      <c r="U118" s="250">
        <v>30</v>
      </c>
    </row>
    <row r="119" spans="1:21" s="130" customFormat="1" ht="16.5" customHeight="1">
      <c r="A119" s="301" t="s">
        <v>620</v>
      </c>
      <c r="B119" s="249">
        <v>137</v>
      </c>
      <c r="C119" s="250">
        <v>0</v>
      </c>
      <c r="D119" s="250">
        <v>2</v>
      </c>
      <c r="E119" s="250">
        <v>4</v>
      </c>
      <c r="F119" s="250">
        <v>2</v>
      </c>
      <c r="G119" s="250">
        <v>7</v>
      </c>
      <c r="H119" s="250">
        <v>5</v>
      </c>
      <c r="I119" s="250">
        <v>8</v>
      </c>
      <c r="J119" s="250">
        <v>6</v>
      </c>
      <c r="K119" s="250">
        <v>10</v>
      </c>
      <c r="L119" s="250">
        <v>5</v>
      </c>
      <c r="M119" s="250">
        <v>15</v>
      </c>
      <c r="N119" s="250">
        <v>5</v>
      </c>
      <c r="O119" s="250">
        <v>8</v>
      </c>
      <c r="P119" s="250">
        <v>13</v>
      </c>
      <c r="Q119" s="250">
        <v>16</v>
      </c>
      <c r="R119" s="250">
        <v>16</v>
      </c>
      <c r="S119" s="250">
        <v>8</v>
      </c>
      <c r="T119" s="250">
        <v>3</v>
      </c>
      <c r="U119" s="250">
        <v>4</v>
      </c>
    </row>
    <row r="120" spans="1:21" s="130" customFormat="1" ht="16.5" customHeight="1">
      <c r="A120" s="301" t="s">
        <v>566</v>
      </c>
      <c r="B120" s="249">
        <v>132</v>
      </c>
      <c r="C120" s="250">
        <v>8</v>
      </c>
      <c r="D120" s="250">
        <v>4</v>
      </c>
      <c r="E120" s="250">
        <v>5</v>
      </c>
      <c r="F120" s="250">
        <v>2</v>
      </c>
      <c r="G120" s="250">
        <v>2</v>
      </c>
      <c r="H120" s="250">
        <v>6</v>
      </c>
      <c r="I120" s="250">
        <v>7</v>
      </c>
      <c r="J120" s="250">
        <v>15</v>
      </c>
      <c r="K120" s="250">
        <v>11</v>
      </c>
      <c r="L120" s="250">
        <v>12</v>
      </c>
      <c r="M120" s="250">
        <v>12</v>
      </c>
      <c r="N120" s="250">
        <v>12</v>
      </c>
      <c r="O120" s="250">
        <v>10</v>
      </c>
      <c r="P120" s="250">
        <v>8</v>
      </c>
      <c r="Q120" s="250">
        <v>8</v>
      </c>
      <c r="R120" s="250">
        <v>6</v>
      </c>
      <c r="S120" s="250">
        <v>2</v>
      </c>
      <c r="T120" s="250">
        <v>0</v>
      </c>
      <c r="U120" s="250">
        <v>2</v>
      </c>
    </row>
    <row r="121" spans="1:21" s="130" customFormat="1" ht="16.5" customHeight="1">
      <c r="A121" s="301" t="s">
        <v>567</v>
      </c>
      <c r="B121" s="249">
        <v>12</v>
      </c>
      <c r="C121" s="250">
        <v>0</v>
      </c>
      <c r="D121" s="250">
        <v>0</v>
      </c>
      <c r="E121" s="250">
        <v>0</v>
      </c>
      <c r="F121" s="250">
        <v>0</v>
      </c>
      <c r="G121" s="250">
        <v>1</v>
      </c>
      <c r="H121" s="250">
        <v>2</v>
      </c>
      <c r="I121" s="250">
        <v>1</v>
      </c>
      <c r="J121" s="250">
        <v>1</v>
      </c>
      <c r="K121" s="250">
        <v>0</v>
      </c>
      <c r="L121" s="250">
        <v>1</v>
      </c>
      <c r="M121" s="250">
        <v>0</v>
      </c>
      <c r="N121" s="250">
        <v>3</v>
      </c>
      <c r="O121" s="250">
        <v>1</v>
      </c>
      <c r="P121" s="250">
        <v>0</v>
      </c>
      <c r="Q121" s="250">
        <v>0</v>
      </c>
      <c r="R121" s="250">
        <v>0</v>
      </c>
      <c r="S121" s="250">
        <v>0</v>
      </c>
      <c r="T121" s="250">
        <v>2</v>
      </c>
      <c r="U121" s="250">
        <v>0</v>
      </c>
    </row>
    <row r="122" spans="1:21" s="130" customFormat="1" ht="16.5" customHeight="1">
      <c r="A122" s="301" t="s">
        <v>621</v>
      </c>
      <c r="B122" s="249">
        <v>208</v>
      </c>
      <c r="C122" s="251">
        <v>3</v>
      </c>
      <c r="D122" s="251">
        <v>5</v>
      </c>
      <c r="E122" s="251">
        <v>3</v>
      </c>
      <c r="F122" s="251">
        <v>6</v>
      </c>
      <c r="G122" s="251">
        <v>13</v>
      </c>
      <c r="H122" s="251">
        <v>14</v>
      </c>
      <c r="I122" s="251">
        <v>16</v>
      </c>
      <c r="J122" s="251">
        <v>19</v>
      </c>
      <c r="K122" s="251">
        <v>10</v>
      </c>
      <c r="L122" s="251">
        <v>11</v>
      </c>
      <c r="M122" s="251">
        <v>13</v>
      </c>
      <c r="N122" s="251">
        <v>18</v>
      </c>
      <c r="O122" s="251">
        <v>14</v>
      </c>
      <c r="P122" s="251">
        <v>16</v>
      </c>
      <c r="Q122" s="251">
        <v>14</v>
      </c>
      <c r="R122" s="251">
        <v>8</v>
      </c>
      <c r="S122" s="251">
        <v>12</v>
      </c>
      <c r="T122" s="251">
        <v>8</v>
      </c>
      <c r="U122" s="251">
        <v>5</v>
      </c>
    </row>
    <row r="123" spans="1:21" s="130" customFormat="1" ht="16.5" customHeight="1">
      <c r="A123" s="301" t="s">
        <v>622</v>
      </c>
      <c r="B123" s="249">
        <v>260</v>
      </c>
      <c r="C123" s="251">
        <v>2</v>
      </c>
      <c r="D123" s="251">
        <v>5</v>
      </c>
      <c r="E123" s="251">
        <v>7</v>
      </c>
      <c r="F123" s="251">
        <v>3</v>
      </c>
      <c r="G123" s="251">
        <v>11</v>
      </c>
      <c r="H123" s="251">
        <v>23</v>
      </c>
      <c r="I123" s="251">
        <v>24</v>
      </c>
      <c r="J123" s="251">
        <v>15</v>
      </c>
      <c r="K123" s="251">
        <v>10</v>
      </c>
      <c r="L123" s="251">
        <v>16</v>
      </c>
      <c r="M123" s="251">
        <v>18</v>
      </c>
      <c r="N123" s="251">
        <v>10</v>
      </c>
      <c r="O123" s="251">
        <v>17</v>
      </c>
      <c r="P123" s="251">
        <v>18</v>
      </c>
      <c r="Q123" s="251">
        <v>16</v>
      </c>
      <c r="R123" s="251">
        <v>27</v>
      </c>
      <c r="S123" s="251">
        <v>21</v>
      </c>
      <c r="T123" s="251">
        <v>11</v>
      </c>
      <c r="U123" s="251">
        <v>6</v>
      </c>
    </row>
    <row r="124" spans="1:21" s="130" customFormat="1" ht="16.5" customHeight="1">
      <c r="A124" s="301" t="s">
        <v>623</v>
      </c>
      <c r="B124" s="249">
        <v>200</v>
      </c>
      <c r="C124" s="250">
        <v>2</v>
      </c>
      <c r="D124" s="250">
        <v>8</v>
      </c>
      <c r="E124" s="250">
        <v>5</v>
      </c>
      <c r="F124" s="250">
        <v>7</v>
      </c>
      <c r="G124" s="250">
        <v>2</v>
      </c>
      <c r="H124" s="250">
        <v>2</v>
      </c>
      <c r="I124" s="250">
        <v>2</v>
      </c>
      <c r="J124" s="250">
        <v>19</v>
      </c>
      <c r="K124" s="250">
        <v>10</v>
      </c>
      <c r="L124" s="250">
        <v>10</v>
      </c>
      <c r="M124" s="250">
        <v>17</v>
      </c>
      <c r="N124" s="250">
        <v>17</v>
      </c>
      <c r="O124" s="250">
        <v>13</v>
      </c>
      <c r="P124" s="250">
        <v>17</v>
      </c>
      <c r="Q124" s="250">
        <v>15</v>
      </c>
      <c r="R124" s="250">
        <v>20</v>
      </c>
      <c r="S124" s="250">
        <v>18</v>
      </c>
      <c r="T124" s="250">
        <v>6</v>
      </c>
      <c r="U124" s="250">
        <v>10</v>
      </c>
    </row>
    <row r="125" spans="1:21" s="130" customFormat="1" ht="16.5" customHeight="1">
      <c r="A125" s="301" t="s">
        <v>624</v>
      </c>
      <c r="B125" s="249">
        <v>381</v>
      </c>
      <c r="C125" s="250">
        <v>19</v>
      </c>
      <c r="D125" s="250">
        <v>20</v>
      </c>
      <c r="E125" s="250">
        <v>15</v>
      </c>
      <c r="F125" s="250">
        <v>12</v>
      </c>
      <c r="G125" s="250">
        <v>14</v>
      </c>
      <c r="H125" s="250">
        <v>19</v>
      </c>
      <c r="I125" s="250">
        <v>19</v>
      </c>
      <c r="J125" s="250">
        <v>35</v>
      </c>
      <c r="K125" s="250">
        <v>29</v>
      </c>
      <c r="L125" s="250">
        <v>30</v>
      </c>
      <c r="M125" s="250">
        <v>28</v>
      </c>
      <c r="N125" s="250">
        <v>29</v>
      </c>
      <c r="O125" s="250">
        <v>28</v>
      </c>
      <c r="P125" s="250">
        <v>20</v>
      </c>
      <c r="Q125" s="250">
        <v>15</v>
      </c>
      <c r="R125" s="250">
        <v>18</v>
      </c>
      <c r="S125" s="250">
        <v>8</v>
      </c>
      <c r="T125" s="250">
        <v>12</v>
      </c>
      <c r="U125" s="250">
        <v>11</v>
      </c>
    </row>
    <row r="126" spans="1:21" s="130" customFormat="1" ht="16.5" customHeight="1">
      <c r="A126" s="300"/>
      <c r="B126" s="249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</row>
    <row r="127" spans="1:21" s="130" customFormat="1" ht="16.5" customHeight="1">
      <c r="A127" s="301" t="s">
        <v>625</v>
      </c>
      <c r="B127" s="249">
        <v>154</v>
      </c>
      <c r="C127" s="250">
        <v>2</v>
      </c>
      <c r="D127" s="250">
        <v>3</v>
      </c>
      <c r="E127" s="250">
        <v>6</v>
      </c>
      <c r="F127" s="250">
        <v>3</v>
      </c>
      <c r="G127" s="250">
        <v>10</v>
      </c>
      <c r="H127" s="250">
        <v>5</v>
      </c>
      <c r="I127" s="250">
        <v>12</v>
      </c>
      <c r="J127" s="250">
        <v>7</v>
      </c>
      <c r="K127" s="250">
        <v>18</v>
      </c>
      <c r="L127" s="250">
        <v>13</v>
      </c>
      <c r="M127" s="250">
        <v>12</v>
      </c>
      <c r="N127" s="250">
        <v>12</v>
      </c>
      <c r="O127" s="250">
        <v>8</v>
      </c>
      <c r="P127" s="250">
        <v>11</v>
      </c>
      <c r="Q127" s="250">
        <v>11</v>
      </c>
      <c r="R127" s="250">
        <v>9</v>
      </c>
      <c r="S127" s="250">
        <v>5</v>
      </c>
      <c r="T127" s="250">
        <v>4</v>
      </c>
      <c r="U127" s="250">
        <v>3</v>
      </c>
    </row>
    <row r="128" spans="1:21" s="130" customFormat="1" ht="16.5" customHeight="1">
      <c r="A128" s="301" t="s">
        <v>626</v>
      </c>
      <c r="B128" s="249">
        <v>278</v>
      </c>
      <c r="C128" s="250">
        <v>10</v>
      </c>
      <c r="D128" s="250">
        <v>20</v>
      </c>
      <c r="E128" s="250">
        <v>24</v>
      </c>
      <c r="F128" s="250">
        <v>8</v>
      </c>
      <c r="G128" s="250">
        <v>3</v>
      </c>
      <c r="H128" s="250">
        <v>9</v>
      </c>
      <c r="I128" s="250">
        <v>2</v>
      </c>
      <c r="J128" s="250">
        <v>15</v>
      </c>
      <c r="K128" s="250">
        <v>28</v>
      </c>
      <c r="L128" s="250">
        <v>41</v>
      </c>
      <c r="M128" s="250">
        <v>21</v>
      </c>
      <c r="N128" s="250">
        <v>8</v>
      </c>
      <c r="O128" s="250">
        <v>18</v>
      </c>
      <c r="P128" s="250">
        <v>13</v>
      </c>
      <c r="Q128" s="250">
        <v>16</v>
      </c>
      <c r="R128" s="250">
        <v>12</v>
      </c>
      <c r="S128" s="250">
        <v>8</v>
      </c>
      <c r="T128" s="250">
        <v>7</v>
      </c>
      <c r="U128" s="250">
        <v>15</v>
      </c>
    </row>
    <row r="129" spans="1:21" s="130" customFormat="1" ht="16.5" customHeight="1">
      <c r="A129" s="301" t="s">
        <v>627</v>
      </c>
      <c r="B129" s="249">
        <v>58</v>
      </c>
      <c r="C129" s="250">
        <v>0</v>
      </c>
      <c r="D129" s="250">
        <v>3</v>
      </c>
      <c r="E129" s="250">
        <v>0</v>
      </c>
      <c r="F129" s="250">
        <v>0</v>
      </c>
      <c r="G129" s="250">
        <v>0</v>
      </c>
      <c r="H129" s="250">
        <v>3</v>
      </c>
      <c r="I129" s="250">
        <v>1</v>
      </c>
      <c r="J129" s="250">
        <v>6</v>
      </c>
      <c r="K129" s="250">
        <v>6</v>
      </c>
      <c r="L129" s="250">
        <v>2</v>
      </c>
      <c r="M129" s="250">
        <v>3</v>
      </c>
      <c r="N129" s="250">
        <v>1</v>
      </c>
      <c r="O129" s="250">
        <v>3</v>
      </c>
      <c r="P129" s="250">
        <v>5</v>
      </c>
      <c r="Q129" s="250">
        <v>6</v>
      </c>
      <c r="R129" s="250">
        <v>7</v>
      </c>
      <c r="S129" s="250">
        <v>1</v>
      </c>
      <c r="T129" s="250">
        <v>2</v>
      </c>
      <c r="U129" s="250">
        <v>9</v>
      </c>
    </row>
    <row r="130" spans="1:21" s="130" customFormat="1" ht="16.5" customHeight="1">
      <c r="A130" s="301" t="s">
        <v>628</v>
      </c>
      <c r="B130" s="249">
        <v>280</v>
      </c>
      <c r="C130" s="250">
        <v>4</v>
      </c>
      <c r="D130" s="250">
        <v>4</v>
      </c>
      <c r="E130" s="250">
        <v>10</v>
      </c>
      <c r="F130" s="250">
        <v>9</v>
      </c>
      <c r="G130" s="250">
        <v>5</v>
      </c>
      <c r="H130" s="250">
        <v>6</v>
      </c>
      <c r="I130" s="250">
        <v>6</v>
      </c>
      <c r="J130" s="250">
        <v>9</v>
      </c>
      <c r="K130" s="250">
        <v>10</v>
      </c>
      <c r="L130" s="250">
        <v>24</v>
      </c>
      <c r="M130" s="250">
        <v>25</v>
      </c>
      <c r="N130" s="250">
        <v>20</v>
      </c>
      <c r="O130" s="250">
        <v>20</v>
      </c>
      <c r="P130" s="250">
        <v>31</v>
      </c>
      <c r="Q130" s="250">
        <v>25</v>
      </c>
      <c r="R130" s="250">
        <v>32</v>
      </c>
      <c r="S130" s="250">
        <v>20</v>
      </c>
      <c r="T130" s="250">
        <v>7</v>
      </c>
      <c r="U130" s="250">
        <v>13</v>
      </c>
    </row>
    <row r="131" spans="1:21" s="130" customFormat="1" ht="16.5" customHeight="1">
      <c r="A131" s="301" t="s">
        <v>629</v>
      </c>
      <c r="B131" s="249">
        <v>237</v>
      </c>
      <c r="C131" s="250">
        <v>11</v>
      </c>
      <c r="D131" s="250">
        <v>2</v>
      </c>
      <c r="E131" s="250">
        <v>4</v>
      </c>
      <c r="F131" s="250">
        <v>4</v>
      </c>
      <c r="G131" s="250">
        <v>19</v>
      </c>
      <c r="H131" s="250">
        <v>13</v>
      </c>
      <c r="I131" s="250">
        <v>26</v>
      </c>
      <c r="J131" s="250">
        <v>14</v>
      </c>
      <c r="K131" s="250">
        <v>10</v>
      </c>
      <c r="L131" s="250">
        <v>11</v>
      </c>
      <c r="M131" s="250">
        <v>23</v>
      </c>
      <c r="N131" s="250">
        <v>18</v>
      </c>
      <c r="O131" s="250">
        <v>12</v>
      </c>
      <c r="P131" s="250">
        <v>12</v>
      </c>
      <c r="Q131" s="250">
        <v>12</v>
      </c>
      <c r="R131" s="250">
        <v>19</v>
      </c>
      <c r="S131" s="250">
        <v>12</v>
      </c>
      <c r="T131" s="250">
        <v>7</v>
      </c>
      <c r="U131" s="250">
        <v>8</v>
      </c>
    </row>
    <row r="132" spans="1:21" s="130" customFormat="1" ht="16.5" customHeight="1">
      <c r="A132" s="301" t="s">
        <v>630</v>
      </c>
      <c r="B132" s="249">
        <v>137</v>
      </c>
      <c r="C132" s="250">
        <v>1</v>
      </c>
      <c r="D132" s="250">
        <v>2</v>
      </c>
      <c r="E132" s="250">
        <v>5</v>
      </c>
      <c r="F132" s="250">
        <v>2</v>
      </c>
      <c r="G132" s="250">
        <v>10</v>
      </c>
      <c r="H132" s="250">
        <v>8</v>
      </c>
      <c r="I132" s="250">
        <v>6</v>
      </c>
      <c r="J132" s="250">
        <v>2</v>
      </c>
      <c r="K132" s="250">
        <v>6</v>
      </c>
      <c r="L132" s="250">
        <v>5</v>
      </c>
      <c r="M132" s="250">
        <v>14</v>
      </c>
      <c r="N132" s="250">
        <v>10</v>
      </c>
      <c r="O132" s="250">
        <v>10</v>
      </c>
      <c r="P132" s="250">
        <v>10</v>
      </c>
      <c r="Q132" s="250">
        <v>11</v>
      </c>
      <c r="R132" s="250">
        <v>12</v>
      </c>
      <c r="S132" s="250">
        <v>8</v>
      </c>
      <c r="T132" s="250">
        <v>7</v>
      </c>
      <c r="U132" s="250">
        <v>8</v>
      </c>
    </row>
    <row r="133" spans="1:21" s="130" customFormat="1" ht="16.5" customHeight="1">
      <c r="A133" s="301" t="s">
        <v>631</v>
      </c>
      <c r="B133" s="249">
        <v>867</v>
      </c>
      <c r="C133" s="250">
        <v>21</v>
      </c>
      <c r="D133" s="250">
        <v>16</v>
      </c>
      <c r="E133" s="250">
        <v>28</v>
      </c>
      <c r="F133" s="250">
        <v>27</v>
      </c>
      <c r="G133" s="250">
        <v>42</v>
      </c>
      <c r="H133" s="250">
        <v>45</v>
      </c>
      <c r="I133" s="250">
        <v>47</v>
      </c>
      <c r="J133" s="250">
        <v>37</v>
      </c>
      <c r="K133" s="250">
        <v>49</v>
      </c>
      <c r="L133" s="250">
        <v>60</v>
      </c>
      <c r="M133" s="250">
        <v>73</v>
      </c>
      <c r="N133" s="250">
        <v>58</v>
      </c>
      <c r="O133" s="250">
        <v>71</v>
      </c>
      <c r="P133" s="250">
        <v>45</v>
      </c>
      <c r="Q133" s="250">
        <v>59</v>
      </c>
      <c r="R133" s="250">
        <v>82</v>
      </c>
      <c r="S133" s="250">
        <v>52</v>
      </c>
      <c r="T133" s="250">
        <v>30</v>
      </c>
      <c r="U133" s="250">
        <v>25</v>
      </c>
    </row>
    <row r="134" spans="1:21" s="130" customFormat="1" ht="16.5" customHeight="1">
      <c r="A134" s="301" t="s">
        <v>632</v>
      </c>
      <c r="B134" s="249">
        <v>3307</v>
      </c>
      <c r="C134" s="250">
        <v>89</v>
      </c>
      <c r="D134" s="250">
        <v>127</v>
      </c>
      <c r="E134" s="250">
        <v>125</v>
      </c>
      <c r="F134" s="250">
        <v>125</v>
      </c>
      <c r="G134" s="251">
        <v>160</v>
      </c>
      <c r="H134" s="251">
        <v>217</v>
      </c>
      <c r="I134" s="250">
        <v>187</v>
      </c>
      <c r="J134" s="251">
        <v>182</v>
      </c>
      <c r="K134" s="251">
        <v>218</v>
      </c>
      <c r="L134" s="251">
        <v>231</v>
      </c>
      <c r="M134" s="251">
        <v>254</v>
      </c>
      <c r="N134" s="251">
        <v>205</v>
      </c>
      <c r="O134" s="251">
        <v>182</v>
      </c>
      <c r="P134" s="251">
        <v>199</v>
      </c>
      <c r="Q134" s="251">
        <v>188</v>
      </c>
      <c r="R134" s="251">
        <v>211</v>
      </c>
      <c r="S134" s="251">
        <v>163</v>
      </c>
      <c r="T134" s="251">
        <v>130</v>
      </c>
      <c r="U134" s="251">
        <v>114</v>
      </c>
    </row>
    <row r="135" spans="1:21" s="130" customFormat="1" ht="16.5" customHeight="1">
      <c r="A135" s="301" t="s">
        <v>633</v>
      </c>
      <c r="B135" s="249">
        <v>141</v>
      </c>
      <c r="C135" s="250">
        <v>3</v>
      </c>
      <c r="D135" s="250">
        <v>5</v>
      </c>
      <c r="E135" s="250">
        <v>11</v>
      </c>
      <c r="F135" s="250">
        <v>5</v>
      </c>
      <c r="G135" s="250">
        <v>5</v>
      </c>
      <c r="H135" s="250">
        <v>4</v>
      </c>
      <c r="I135" s="250">
        <v>3</v>
      </c>
      <c r="J135" s="250">
        <v>3</v>
      </c>
      <c r="K135" s="250">
        <v>7</v>
      </c>
      <c r="L135" s="250">
        <v>8</v>
      </c>
      <c r="M135" s="250">
        <v>18</v>
      </c>
      <c r="N135" s="250">
        <v>16</v>
      </c>
      <c r="O135" s="250">
        <v>5</v>
      </c>
      <c r="P135" s="250">
        <v>9</v>
      </c>
      <c r="Q135" s="250">
        <v>11</v>
      </c>
      <c r="R135" s="250">
        <v>18</v>
      </c>
      <c r="S135" s="250">
        <v>5</v>
      </c>
      <c r="T135" s="250">
        <v>5</v>
      </c>
      <c r="U135" s="250">
        <v>0</v>
      </c>
    </row>
    <row r="136" spans="1:21" s="130" customFormat="1" ht="16.5" customHeight="1">
      <c r="A136" s="301" t="s">
        <v>634</v>
      </c>
      <c r="B136" s="249">
        <v>375</v>
      </c>
      <c r="C136" s="250">
        <v>14</v>
      </c>
      <c r="D136" s="250">
        <v>21</v>
      </c>
      <c r="E136" s="250">
        <v>18</v>
      </c>
      <c r="F136" s="250">
        <v>14</v>
      </c>
      <c r="G136" s="250">
        <v>10</v>
      </c>
      <c r="H136" s="250">
        <v>12</v>
      </c>
      <c r="I136" s="250">
        <v>24</v>
      </c>
      <c r="J136" s="250">
        <v>22</v>
      </c>
      <c r="K136" s="250">
        <v>21</v>
      </c>
      <c r="L136" s="250">
        <v>24</v>
      </c>
      <c r="M136" s="250">
        <v>22</v>
      </c>
      <c r="N136" s="250">
        <v>23</v>
      </c>
      <c r="O136" s="250">
        <v>21</v>
      </c>
      <c r="P136" s="250">
        <v>25</v>
      </c>
      <c r="Q136" s="250">
        <v>29</v>
      </c>
      <c r="R136" s="250">
        <v>24</v>
      </c>
      <c r="S136" s="250">
        <v>21</v>
      </c>
      <c r="T136" s="250">
        <v>17</v>
      </c>
      <c r="U136" s="250">
        <v>13</v>
      </c>
    </row>
    <row r="137" spans="1:21" s="130" customFormat="1" ht="16.5" customHeight="1">
      <c r="A137" s="301" t="s">
        <v>635</v>
      </c>
      <c r="B137" s="249">
        <v>1189</v>
      </c>
      <c r="C137" s="250">
        <v>25</v>
      </c>
      <c r="D137" s="250">
        <v>65</v>
      </c>
      <c r="E137" s="250">
        <v>89</v>
      </c>
      <c r="F137" s="250">
        <v>80</v>
      </c>
      <c r="G137" s="250">
        <v>54</v>
      </c>
      <c r="H137" s="250">
        <v>35</v>
      </c>
      <c r="I137" s="250">
        <v>36</v>
      </c>
      <c r="J137" s="250">
        <v>35</v>
      </c>
      <c r="K137" s="250">
        <v>88</v>
      </c>
      <c r="L137" s="250">
        <v>126</v>
      </c>
      <c r="M137" s="250">
        <v>127</v>
      </c>
      <c r="N137" s="250">
        <v>87</v>
      </c>
      <c r="O137" s="250">
        <v>75</v>
      </c>
      <c r="P137" s="250">
        <v>79</v>
      </c>
      <c r="Q137" s="250">
        <v>55</v>
      </c>
      <c r="R137" s="250">
        <v>49</v>
      </c>
      <c r="S137" s="250">
        <v>36</v>
      </c>
      <c r="T137" s="250">
        <v>31</v>
      </c>
      <c r="U137" s="250">
        <v>17</v>
      </c>
    </row>
    <row r="138" spans="1:21" s="130" customFormat="1" ht="16.5" customHeight="1">
      <c r="A138" s="302" t="s">
        <v>636</v>
      </c>
      <c r="B138" s="252">
        <v>631</v>
      </c>
      <c r="C138" s="253">
        <v>3</v>
      </c>
      <c r="D138" s="253">
        <v>7</v>
      </c>
      <c r="E138" s="253">
        <v>4</v>
      </c>
      <c r="F138" s="253">
        <v>22</v>
      </c>
      <c r="G138" s="253">
        <v>42</v>
      </c>
      <c r="H138" s="253">
        <v>48</v>
      </c>
      <c r="I138" s="253">
        <v>40</v>
      </c>
      <c r="J138" s="253">
        <v>16</v>
      </c>
      <c r="K138" s="253">
        <v>30</v>
      </c>
      <c r="L138" s="253">
        <v>27</v>
      </c>
      <c r="M138" s="253">
        <v>63</v>
      </c>
      <c r="N138" s="253">
        <v>41</v>
      </c>
      <c r="O138" s="253">
        <v>36</v>
      </c>
      <c r="P138" s="253">
        <v>39</v>
      </c>
      <c r="Q138" s="253">
        <v>50</v>
      </c>
      <c r="R138" s="253">
        <v>59</v>
      </c>
      <c r="S138" s="253">
        <v>45</v>
      </c>
      <c r="T138" s="253">
        <v>34</v>
      </c>
      <c r="U138" s="253">
        <v>25</v>
      </c>
    </row>
    <row r="139" spans="1:21" s="130" customFormat="1" ht="16.5" customHeight="1">
      <c r="A139" s="301" t="s">
        <v>637</v>
      </c>
      <c r="B139" s="249">
        <v>701</v>
      </c>
      <c r="C139" s="250">
        <v>17</v>
      </c>
      <c r="D139" s="250">
        <v>8</v>
      </c>
      <c r="E139" s="250">
        <v>9</v>
      </c>
      <c r="F139" s="250">
        <v>11</v>
      </c>
      <c r="G139" s="250">
        <v>28</v>
      </c>
      <c r="H139" s="250">
        <v>63</v>
      </c>
      <c r="I139" s="250">
        <v>38</v>
      </c>
      <c r="J139" s="250">
        <v>41</v>
      </c>
      <c r="K139" s="250">
        <v>41</v>
      </c>
      <c r="L139" s="250">
        <v>39</v>
      </c>
      <c r="M139" s="250">
        <v>46</v>
      </c>
      <c r="N139" s="250">
        <v>39</v>
      </c>
      <c r="O139" s="250">
        <v>44</v>
      </c>
      <c r="P139" s="250">
        <v>58</v>
      </c>
      <c r="Q139" s="250">
        <v>64</v>
      </c>
      <c r="R139" s="250">
        <v>62</v>
      </c>
      <c r="S139" s="250">
        <v>41</v>
      </c>
      <c r="T139" s="250">
        <v>22</v>
      </c>
      <c r="U139" s="250">
        <v>30</v>
      </c>
    </row>
    <row r="140" spans="1:21" s="130" customFormat="1" ht="16.5" customHeight="1">
      <c r="A140" s="301" t="s">
        <v>638</v>
      </c>
      <c r="B140" s="249">
        <v>901</v>
      </c>
      <c r="C140" s="250">
        <v>7</v>
      </c>
      <c r="D140" s="250">
        <v>13</v>
      </c>
      <c r="E140" s="250">
        <v>6</v>
      </c>
      <c r="F140" s="250">
        <v>12</v>
      </c>
      <c r="G140" s="250">
        <v>73</v>
      </c>
      <c r="H140" s="250">
        <v>82</v>
      </c>
      <c r="I140" s="250">
        <v>48</v>
      </c>
      <c r="J140" s="250">
        <v>49</v>
      </c>
      <c r="K140" s="250">
        <v>44</v>
      </c>
      <c r="L140" s="250">
        <v>46</v>
      </c>
      <c r="M140" s="250">
        <v>59</v>
      </c>
      <c r="N140" s="250">
        <v>68</v>
      </c>
      <c r="O140" s="250">
        <v>63</v>
      </c>
      <c r="P140" s="250">
        <v>41</v>
      </c>
      <c r="Q140" s="250">
        <v>65</v>
      </c>
      <c r="R140" s="250">
        <v>74</v>
      </c>
      <c r="S140" s="250">
        <v>68</v>
      </c>
      <c r="T140" s="250">
        <v>46</v>
      </c>
      <c r="U140" s="250">
        <v>37</v>
      </c>
    </row>
    <row r="141" spans="1:21" s="130" customFormat="1" ht="16.5" customHeight="1">
      <c r="A141" s="301" t="s">
        <v>639</v>
      </c>
      <c r="B141" s="249">
        <v>735</v>
      </c>
      <c r="C141" s="250">
        <v>6</v>
      </c>
      <c r="D141" s="250">
        <v>7</v>
      </c>
      <c r="E141" s="250">
        <v>7</v>
      </c>
      <c r="F141" s="250">
        <v>17</v>
      </c>
      <c r="G141" s="250">
        <v>46</v>
      </c>
      <c r="H141" s="250">
        <v>45</v>
      </c>
      <c r="I141" s="250">
        <v>34</v>
      </c>
      <c r="J141" s="250">
        <v>34</v>
      </c>
      <c r="K141" s="250">
        <v>23</v>
      </c>
      <c r="L141" s="250">
        <v>39</v>
      </c>
      <c r="M141" s="250">
        <v>50</v>
      </c>
      <c r="N141" s="250">
        <v>55</v>
      </c>
      <c r="O141" s="250">
        <v>40</v>
      </c>
      <c r="P141" s="250">
        <v>42</v>
      </c>
      <c r="Q141" s="250">
        <v>66</v>
      </c>
      <c r="R141" s="250">
        <v>70</v>
      </c>
      <c r="S141" s="250">
        <v>72</v>
      </c>
      <c r="T141" s="250">
        <v>47</v>
      </c>
      <c r="U141" s="250">
        <v>35</v>
      </c>
    </row>
    <row r="142" spans="1:21" s="130" customFormat="1" ht="16.5" customHeight="1">
      <c r="A142" s="301" t="s">
        <v>640</v>
      </c>
      <c r="B142" s="249">
        <v>1278</v>
      </c>
      <c r="C142" s="250">
        <v>24</v>
      </c>
      <c r="D142" s="250">
        <v>21</v>
      </c>
      <c r="E142" s="250">
        <v>23</v>
      </c>
      <c r="F142" s="250">
        <v>34</v>
      </c>
      <c r="G142" s="250">
        <v>41</v>
      </c>
      <c r="H142" s="250">
        <v>51</v>
      </c>
      <c r="I142" s="250">
        <v>50</v>
      </c>
      <c r="J142" s="250">
        <v>42</v>
      </c>
      <c r="K142" s="250">
        <v>48</v>
      </c>
      <c r="L142" s="250">
        <v>54</v>
      </c>
      <c r="M142" s="250">
        <v>98</v>
      </c>
      <c r="N142" s="250">
        <v>88</v>
      </c>
      <c r="O142" s="250">
        <v>110</v>
      </c>
      <c r="P142" s="250">
        <v>85</v>
      </c>
      <c r="Q142" s="250">
        <v>119</v>
      </c>
      <c r="R142" s="250">
        <v>162</v>
      </c>
      <c r="S142" s="250">
        <v>104</v>
      </c>
      <c r="T142" s="250">
        <v>76</v>
      </c>
      <c r="U142" s="250">
        <v>48</v>
      </c>
    </row>
    <row r="143" spans="1:21" s="130" customFormat="1" ht="16.5" customHeight="1">
      <c r="A143" s="301" t="s">
        <v>641</v>
      </c>
      <c r="B143" s="249">
        <v>1603</v>
      </c>
      <c r="C143" s="250">
        <v>41</v>
      </c>
      <c r="D143" s="250">
        <v>35</v>
      </c>
      <c r="E143" s="250">
        <v>39</v>
      </c>
      <c r="F143" s="250">
        <v>72</v>
      </c>
      <c r="G143" s="250">
        <v>92</v>
      </c>
      <c r="H143" s="250">
        <v>122</v>
      </c>
      <c r="I143" s="250">
        <v>94</v>
      </c>
      <c r="J143" s="250">
        <v>94</v>
      </c>
      <c r="K143" s="250">
        <v>92</v>
      </c>
      <c r="L143" s="250">
        <v>86</v>
      </c>
      <c r="M143" s="250">
        <v>124</v>
      </c>
      <c r="N143" s="250">
        <v>109</v>
      </c>
      <c r="O143" s="250">
        <v>98</v>
      </c>
      <c r="P143" s="250">
        <v>82</v>
      </c>
      <c r="Q143" s="250">
        <v>119</v>
      </c>
      <c r="R143" s="250">
        <v>132</v>
      </c>
      <c r="S143" s="250">
        <v>72</v>
      </c>
      <c r="T143" s="250">
        <v>57</v>
      </c>
      <c r="U143" s="250">
        <v>43</v>
      </c>
    </row>
    <row r="144" spans="1:21" s="130" customFormat="1" ht="16.5" customHeight="1">
      <c r="A144" s="301" t="s">
        <v>642</v>
      </c>
      <c r="B144" s="249">
        <v>1999</v>
      </c>
      <c r="C144" s="250">
        <v>48</v>
      </c>
      <c r="D144" s="250">
        <v>44</v>
      </c>
      <c r="E144" s="250">
        <v>60</v>
      </c>
      <c r="F144" s="250">
        <v>60</v>
      </c>
      <c r="G144" s="250">
        <v>99</v>
      </c>
      <c r="H144" s="250">
        <v>122</v>
      </c>
      <c r="I144" s="250">
        <v>101</v>
      </c>
      <c r="J144" s="250">
        <v>97</v>
      </c>
      <c r="K144" s="250">
        <v>112</v>
      </c>
      <c r="L144" s="250">
        <v>116</v>
      </c>
      <c r="M144" s="250">
        <v>149</v>
      </c>
      <c r="N144" s="250">
        <v>128</v>
      </c>
      <c r="O144" s="250">
        <v>138</v>
      </c>
      <c r="P144" s="250">
        <v>137</v>
      </c>
      <c r="Q144" s="250">
        <v>189</v>
      </c>
      <c r="R144" s="250">
        <v>181</v>
      </c>
      <c r="S144" s="250">
        <v>101</v>
      </c>
      <c r="T144" s="250">
        <v>85</v>
      </c>
      <c r="U144" s="250">
        <v>32</v>
      </c>
    </row>
    <row r="145" spans="1:21" s="130" customFormat="1" ht="16.5" customHeight="1">
      <c r="A145" s="301" t="s">
        <v>643</v>
      </c>
      <c r="B145" s="249">
        <v>1421</v>
      </c>
      <c r="C145" s="250">
        <v>42</v>
      </c>
      <c r="D145" s="250">
        <v>13</v>
      </c>
      <c r="E145" s="250">
        <v>17</v>
      </c>
      <c r="F145" s="250">
        <v>25</v>
      </c>
      <c r="G145" s="250">
        <v>112</v>
      </c>
      <c r="H145" s="250">
        <v>159</v>
      </c>
      <c r="I145" s="250">
        <v>142</v>
      </c>
      <c r="J145" s="250">
        <v>110</v>
      </c>
      <c r="K145" s="250">
        <v>85</v>
      </c>
      <c r="L145" s="250">
        <v>105</v>
      </c>
      <c r="M145" s="250">
        <v>98</v>
      </c>
      <c r="N145" s="250">
        <v>82</v>
      </c>
      <c r="O145" s="250">
        <v>76</v>
      </c>
      <c r="P145" s="250">
        <v>75</v>
      </c>
      <c r="Q145" s="250">
        <v>69</v>
      </c>
      <c r="R145" s="250">
        <v>102</v>
      </c>
      <c r="S145" s="250">
        <v>54</v>
      </c>
      <c r="T145" s="250">
        <v>28</v>
      </c>
      <c r="U145" s="250">
        <v>27</v>
      </c>
    </row>
    <row r="146" spans="1:21" s="130" customFormat="1" ht="16.5" customHeight="1">
      <c r="A146" s="301" t="s">
        <v>644</v>
      </c>
      <c r="B146" s="249">
        <v>4561</v>
      </c>
      <c r="C146" s="250">
        <v>143</v>
      </c>
      <c r="D146" s="250">
        <v>178</v>
      </c>
      <c r="E146" s="250">
        <v>224</v>
      </c>
      <c r="F146" s="250">
        <v>249</v>
      </c>
      <c r="G146" s="250">
        <v>269</v>
      </c>
      <c r="H146" s="250">
        <v>228</v>
      </c>
      <c r="I146" s="250">
        <v>239</v>
      </c>
      <c r="J146" s="250">
        <v>258</v>
      </c>
      <c r="K146" s="250">
        <v>326</v>
      </c>
      <c r="L146" s="250">
        <v>326</v>
      </c>
      <c r="M146" s="250">
        <v>450</v>
      </c>
      <c r="N146" s="250">
        <v>381</v>
      </c>
      <c r="O146" s="250">
        <v>301</v>
      </c>
      <c r="P146" s="250">
        <v>197</v>
      </c>
      <c r="Q146" s="250">
        <v>217</v>
      </c>
      <c r="R146" s="250">
        <v>213</v>
      </c>
      <c r="S146" s="250">
        <v>150</v>
      </c>
      <c r="T146" s="250">
        <v>114</v>
      </c>
      <c r="U146" s="250">
        <v>98</v>
      </c>
    </row>
    <row r="147" spans="1:21" s="130" customFormat="1" ht="16.5" customHeight="1">
      <c r="A147" s="300"/>
      <c r="B147" s="249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</row>
    <row r="148" spans="1:21" s="130" customFormat="1" ht="16.5" customHeight="1">
      <c r="A148" s="301" t="s">
        <v>645</v>
      </c>
      <c r="B148" s="249">
        <v>1313</v>
      </c>
      <c r="C148" s="250">
        <v>71</v>
      </c>
      <c r="D148" s="250">
        <v>57</v>
      </c>
      <c r="E148" s="250">
        <v>65</v>
      </c>
      <c r="F148" s="250">
        <v>71</v>
      </c>
      <c r="G148" s="250">
        <v>64</v>
      </c>
      <c r="H148" s="250">
        <v>62</v>
      </c>
      <c r="I148" s="250">
        <v>90</v>
      </c>
      <c r="J148" s="250">
        <v>104</v>
      </c>
      <c r="K148" s="250">
        <v>115</v>
      </c>
      <c r="L148" s="250">
        <v>107</v>
      </c>
      <c r="M148" s="250">
        <v>135</v>
      </c>
      <c r="N148" s="250">
        <v>89</v>
      </c>
      <c r="O148" s="250">
        <v>81</v>
      </c>
      <c r="P148" s="250">
        <v>52</v>
      </c>
      <c r="Q148" s="250">
        <v>43</v>
      </c>
      <c r="R148" s="250">
        <v>45</v>
      </c>
      <c r="S148" s="250">
        <v>31</v>
      </c>
      <c r="T148" s="250">
        <v>14</v>
      </c>
      <c r="U148" s="250">
        <v>17</v>
      </c>
    </row>
    <row r="149" spans="1:21" s="130" customFormat="1" ht="16.5" customHeight="1">
      <c r="A149" s="299" t="s">
        <v>568</v>
      </c>
      <c r="B149" s="249">
        <v>1317</v>
      </c>
      <c r="C149" s="250">
        <v>38</v>
      </c>
      <c r="D149" s="250">
        <v>67</v>
      </c>
      <c r="E149" s="250">
        <v>80</v>
      </c>
      <c r="F149" s="250">
        <v>63</v>
      </c>
      <c r="G149" s="250">
        <v>66</v>
      </c>
      <c r="H149" s="250">
        <v>48</v>
      </c>
      <c r="I149" s="250">
        <v>58</v>
      </c>
      <c r="J149" s="250">
        <v>57</v>
      </c>
      <c r="K149" s="250">
        <v>108</v>
      </c>
      <c r="L149" s="250">
        <v>105</v>
      </c>
      <c r="M149" s="250">
        <v>121</v>
      </c>
      <c r="N149" s="250">
        <v>75</v>
      </c>
      <c r="O149" s="250">
        <v>73</v>
      </c>
      <c r="P149" s="250">
        <v>82</v>
      </c>
      <c r="Q149" s="250">
        <v>87</v>
      </c>
      <c r="R149" s="250">
        <v>85</v>
      </c>
      <c r="S149" s="250">
        <v>50</v>
      </c>
      <c r="T149" s="250">
        <v>31</v>
      </c>
      <c r="U149" s="250">
        <v>23</v>
      </c>
    </row>
    <row r="150" spans="1:21" s="130" customFormat="1" ht="16.5" customHeight="1">
      <c r="A150" s="299" t="s">
        <v>569</v>
      </c>
      <c r="B150" s="249">
        <v>906</v>
      </c>
      <c r="C150" s="250">
        <v>28</v>
      </c>
      <c r="D150" s="250">
        <v>30</v>
      </c>
      <c r="E150" s="250">
        <v>32</v>
      </c>
      <c r="F150" s="250">
        <v>44</v>
      </c>
      <c r="G150" s="250">
        <v>55</v>
      </c>
      <c r="H150" s="250">
        <v>36</v>
      </c>
      <c r="I150" s="250">
        <v>48</v>
      </c>
      <c r="J150" s="250">
        <v>57</v>
      </c>
      <c r="K150" s="250">
        <v>63</v>
      </c>
      <c r="L150" s="250">
        <v>75</v>
      </c>
      <c r="M150" s="250">
        <v>86</v>
      </c>
      <c r="N150" s="250">
        <v>62</v>
      </c>
      <c r="O150" s="250">
        <v>54</v>
      </c>
      <c r="P150" s="250">
        <v>40</v>
      </c>
      <c r="Q150" s="250">
        <v>49</v>
      </c>
      <c r="R150" s="250">
        <v>64</v>
      </c>
      <c r="S150" s="250">
        <v>45</v>
      </c>
      <c r="T150" s="250">
        <v>23</v>
      </c>
      <c r="U150" s="250">
        <v>15</v>
      </c>
    </row>
    <row r="151" spans="1:21" s="130" customFormat="1" ht="16.5" customHeight="1">
      <c r="A151" s="301" t="s">
        <v>646</v>
      </c>
      <c r="B151" s="249">
        <v>5770</v>
      </c>
      <c r="C151" s="250">
        <v>259</v>
      </c>
      <c r="D151" s="250">
        <v>288</v>
      </c>
      <c r="E151" s="250">
        <v>351</v>
      </c>
      <c r="F151" s="250">
        <v>333</v>
      </c>
      <c r="G151" s="250">
        <v>261</v>
      </c>
      <c r="H151" s="250">
        <v>252</v>
      </c>
      <c r="I151" s="250">
        <v>301</v>
      </c>
      <c r="J151" s="250">
        <v>364</v>
      </c>
      <c r="K151" s="250">
        <v>419</v>
      </c>
      <c r="L151" s="250">
        <v>535</v>
      </c>
      <c r="M151" s="250">
        <v>570</v>
      </c>
      <c r="N151" s="250">
        <v>405</v>
      </c>
      <c r="O151" s="250">
        <v>297</v>
      </c>
      <c r="P151" s="250">
        <v>220</v>
      </c>
      <c r="Q151" s="250">
        <v>245</v>
      </c>
      <c r="R151" s="250">
        <v>282</v>
      </c>
      <c r="S151" s="250">
        <v>174</v>
      </c>
      <c r="T151" s="250">
        <v>129</v>
      </c>
      <c r="U151" s="250">
        <v>85</v>
      </c>
    </row>
    <row r="152" spans="1:21" s="130" customFormat="1" ht="16.5" customHeight="1">
      <c r="A152" s="301" t="s">
        <v>647</v>
      </c>
      <c r="B152" s="249">
        <v>8139</v>
      </c>
      <c r="C152" s="250">
        <v>337</v>
      </c>
      <c r="D152" s="250">
        <v>418</v>
      </c>
      <c r="E152" s="250">
        <v>451</v>
      </c>
      <c r="F152" s="250">
        <v>446</v>
      </c>
      <c r="G152" s="250">
        <v>382</v>
      </c>
      <c r="H152" s="250">
        <v>372</v>
      </c>
      <c r="I152" s="250">
        <v>431</v>
      </c>
      <c r="J152" s="250">
        <v>506</v>
      </c>
      <c r="K152" s="250">
        <v>539</v>
      </c>
      <c r="L152" s="250">
        <v>691</v>
      </c>
      <c r="M152" s="250">
        <v>712</v>
      </c>
      <c r="N152" s="250">
        <v>639</v>
      </c>
      <c r="O152" s="250">
        <v>481</v>
      </c>
      <c r="P152" s="250">
        <v>395</v>
      </c>
      <c r="Q152" s="250">
        <v>362</v>
      </c>
      <c r="R152" s="250">
        <v>348</v>
      </c>
      <c r="S152" s="250">
        <v>246</v>
      </c>
      <c r="T152" s="250">
        <v>203</v>
      </c>
      <c r="U152" s="250">
        <v>180</v>
      </c>
    </row>
    <row r="153" spans="1:21" s="130" customFormat="1" ht="16.5" customHeight="1">
      <c r="A153" s="301" t="s">
        <v>648</v>
      </c>
      <c r="B153" s="249">
        <v>8349</v>
      </c>
      <c r="C153" s="250">
        <v>399</v>
      </c>
      <c r="D153" s="250">
        <v>481</v>
      </c>
      <c r="E153" s="250">
        <v>489</v>
      </c>
      <c r="F153" s="250">
        <v>505</v>
      </c>
      <c r="G153" s="250">
        <v>440</v>
      </c>
      <c r="H153" s="250">
        <v>507</v>
      </c>
      <c r="I153" s="250">
        <v>510</v>
      </c>
      <c r="J153" s="250">
        <v>613</v>
      </c>
      <c r="K153" s="250">
        <v>646</v>
      </c>
      <c r="L153" s="250">
        <v>645</v>
      </c>
      <c r="M153" s="250">
        <v>719</v>
      </c>
      <c r="N153" s="250">
        <v>519</v>
      </c>
      <c r="O153" s="250">
        <v>410</v>
      </c>
      <c r="P153" s="250">
        <v>345</v>
      </c>
      <c r="Q153" s="250">
        <v>303</v>
      </c>
      <c r="R153" s="250">
        <v>342</v>
      </c>
      <c r="S153" s="250">
        <v>210</v>
      </c>
      <c r="T153" s="250">
        <v>146</v>
      </c>
      <c r="U153" s="250">
        <v>120</v>
      </c>
    </row>
    <row r="154" spans="1:21" s="130" customFormat="1" ht="16.5" customHeight="1">
      <c r="A154" s="301" t="s">
        <v>649</v>
      </c>
      <c r="B154" s="249">
        <v>6945</v>
      </c>
      <c r="C154" s="250">
        <v>273</v>
      </c>
      <c r="D154" s="250">
        <v>280</v>
      </c>
      <c r="E154" s="250">
        <v>297</v>
      </c>
      <c r="F154" s="250">
        <v>308</v>
      </c>
      <c r="G154" s="250">
        <v>328</v>
      </c>
      <c r="H154" s="250">
        <v>375</v>
      </c>
      <c r="I154" s="250">
        <v>418</v>
      </c>
      <c r="J154" s="250">
        <v>402</v>
      </c>
      <c r="K154" s="250">
        <v>455</v>
      </c>
      <c r="L154" s="250">
        <v>496</v>
      </c>
      <c r="M154" s="250">
        <v>589</v>
      </c>
      <c r="N154" s="250">
        <v>502</v>
      </c>
      <c r="O154" s="250">
        <v>431</v>
      </c>
      <c r="P154" s="250">
        <v>426</v>
      </c>
      <c r="Q154" s="250">
        <v>363</v>
      </c>
      <c r="R154" s="250">
        <v>411</v>
      </c>
      <c r="S154" s="250">
        <v>266</v>
      </c>
      <c r="T154" s="250">
        <v>155</v>
      </c>
      <c r="U154" s="250">
        <v>170</v>
      </c>
    </row>
    <row r="155" spans="1:21" s="130" customFormat="1" ht="16.5" customHeight="1">
      <c r="A155" s="301" t="s">
        <v>650</v>
      </c>
      <c r="B155" s="249">
        <v>31440</v>
      </c>
      <c r="C155" s="250">
        <v>1300</v>
      </c>
      <c r="D155" s="250">
        <v>1378</v>
      </c>
      <c r="E155" s="250">
        <v>1425</v>
      </c>
      <c r="F155" s="250">
        <v>1535</v>
      </c>
      <c r="G155" s="250">
        <v>1668</v>
      </c>
      <c r="H155" s="250">
        <v>1687</v>
      </c>
      <c r="I155" s="250">
        <v>1746</v>
      </c>
      <c r="J155" s="250">
        <v>1884</v>
      </c>
      <c r="K155" s="250">
        <v>1982</v>
      </c>
      <c r="L155" s="250">
        <v>2377</v>
      </c>
      <c r="M155" s="250">
        <v>2768</v>
      </c>
      <c r="N155" s="250">
        <v>2107</v>
      </c>
      <c r="O155" s="250">
        <v>1857</v>
      </c>
      <c r="P155" s="250">
        <v>1622</v>
      </c>
      <c r="Q155" s="250">
        <v>1740</v>
      </c>
      <c r="R155" s="250">
        <v>1820</v>
      </c>
      <c r="S155" s="250">
        <v>1202</v>
      </c>
      <c r="T155" s="250">
        <v>773</v>
      </c>
      <c r="U155" s="250">
        <v>569</v>
      </c>
    </row>
    <row r="156" spans="1:21" s="130" customFormat="1" ht="16.5" customHeight="1">
      <c r="A156" s="301" t="s">
        <v>651</v>
      </c>
      <c r="B156" s="249">
        <v>4813</v>
      </c>
      <c r="C156" s="250">
        <v>242</v>
      </c>
      <c r="D156" s="250">
        <v>227</v>
      </c>
      <c r="E156" s="250">
        <v>269</v>
      </c>
      <c r="F156" s="250">
        <v>247</v>
      </c>
      <c r="G156" s="250">
        <v>285</v>
      </c>
      <c r="H156" s="250">
        <v>287</v>
      </c>
      <c r="I156" s="250">
        <v>325</v>
      </c>
      <c r="J156" s="250">
        <v>330</v>
      </c>
      <c r="K156" s="250">
        <v>385</v>
      </c>
      <c r="L156" s="250">
        <v>360</v>
      </c>
      <c r="M156" s="250">
        <v>381</v>
      </c>
      <c r="N156" s="250">
        <v>256</v>
      </c>
      <c r="O156" s="250">
        <v>185</v>
      </c>
      <c r="P156" s="250">
        <v>203</v>
      </c>
      <c r="Q156" s="250">
        <v>215</v>
      </c>
      <c r="R156" s="250">
        <v>240</v>
      </c>
      <c r="S156" s="250">
        <v>166</v>
      </c>
      <c r="T156" s="250">
        <v>140</v>
      </c>
      <c r="U156" s="250">
        <v>70</v>
      </c>
    </row>
    <row r="157" spans="1:21" s="130" customFormat="1" ht="16.5" customHeight="1">
      <c r="A157" s="301" t="s">
        <v>652</v>
      </c>
      <c r="B157" s="249">
        <v>5356</v>
      </c>
      <c r="C157" s="250">
        <v>243</v>
      </c>
      <c r="D157" s="250">
        <v>358</v>
      </c>
      <c r="E157" s="250">
        <v>335</v>
      </c>
      <c r="F157" s="250">
        <v>310</v>
      </c>
      <c r="G157" s="250">
        <v>244</v>
      </c>
      <c r="H157" s="250">
        <v>217</v>
      </c>
      <c r="I157" s="250">
        <v>256</v>
      </c>
      <c r="J157" s="250">
        <v>341</v>
      </c>
      <c r="K157" s="250">
        <v>388</v>
      </c>
      <c r="L157" s="250">
        <v>442</v>
      </c>
      <c r="M157" s="250">
        <v>487</v>
      </c>
      <c r="N157" s="250">
        <v>242</v>
      </c>
      <c r="O157" s="250">
        <v>215</v>
      </c>
      <c r="P157" s="250">
        <v>202</v>
      </c>
      <c r="Q157" s="250">
        <v>265</v>
      </c>
      <c r="R157" s="250">
        <v>368</v>
      </c>
      <c r="S157" s="250">
        <v>219</v>
      </c>
      <c r="T157" s="250">
        <v>135</v>
      </c>
      <c r="U157" s="250">
        <v>89</v>
      </c>
    </row>
    <row r="158" spans="1:21" s="130" customFormat="1" ht="16.5" customHeight="1">
      <c r="A158" s="300"/>
      <c r="B158" s="249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</row>
    <row r="159" spans="1:21" s="130" customFormat="1" ht="16.5" customHeight="1">
      <c r="A159" s="301" t="s">
        <v>653</v>
      </c>
      <c r="B159" s="249">
        <v>11385</v>
      </c>
      <c r="C159" s="250">
        <v>325</v>
      </c>
      <c r="D159" s="250">
        <v>434</v>
      </c>
      <c r="E159" s="250">
        <v>399</v>
      </c>
      <c r="F159" s="250">
        <v>486</v>
      </c>
      <c r="G159" s="250">
        <v>478</v>
      </c>
      <c r="H159" s="250">
        <v>455</v>
      </c>
      <c r="I159" s="250">
        <v>504</v>
      </c>
      <c r="J159" s="250">
        <v>502</v>
      </c>
      <c r="K159" s="250">
        <v>615</v>
      </c>
      <c r="L159" s="250">
        <v>750</v>
      </c>
      <c r="M159" s="250">
        <v>919</v>
      </c>
      <c r="N159" s="250">
        <v>744</v>
      </c>
      <c r="O159" s="250">
        <v>732</v>
      </c>
      <c r="P159" s="250">
        <v>792</v>
      </c>
      <c r="Q159" s="250">
        <v>814</v>
      </c>
      <c r="R159" s="250">
        <v>1024</v>
      </c>
      <c r="S159" s="250">
        <v>666</v>
      </c>
      <c r="T159" s="250">
        <v>429</v>
      </c>
      <c r="U159" s="250">
        <v>317</v>
      </c>
    </row>
    <row r="160" spans="1:21" s="130" customFormat="1" ht="16.5" customHeight="1">
      <c r="A160" s="301" t="s">
        <v>654</v>
      </c>
      <c r="B160" s="249">
        <v>3085</v>
      </c>
      <c r="C160" s="250">
        <v>68</v>
      </c>
      <c r="D160" s="250">
        <v>65</v>
      </c>
      <c r="E160" s="250">
        <v>95</v>
      </c>
      <c r="F160" s="250">
        <v>143</v>
      </c>
      <c r="G160" s="250">
        <v>128</v>
      </c>
      <c r="H160" s="250">
        <v>113</v>
      </c>
      <c r="I160" s="250">
        <v>136</v>
      </c>
      <c r="J160" s="250">
        <v>123</v>
      </c>
      <c r="K160" s="250">
        <v>153</v>
      </c>
      <c r="L160" s="250">
        <v>179</v>
      </c>
      <c r="M160" s="250">
        <v>243</v>
      </c>
      <c r="N160" s="250">
        <v>224</v>
      </c>
      <c r="O160" s="250">
        <v>198</v>
      </c>
      <c r="P160" s="250">
        <v>217</v>
      </c>
      <c r="Q160" s="250">
        <v>295</v>
      </c>
      <c r="R160" s="250">
        <v>298</v>
      </c>
      <c r="S160" s="250">
        <v>185</v>
      </c>
      <c r="T160" s="250">
        <v>121</v>
      </c>
      <c r="U160" s="250">
        <v>101</v>
      </c>
    </row>
    <row r="161" spans="1:21" s="130" customFormat="1" ht="16.5" customHeight="1">
      <c r="A161" s="301" t="s">
        <v>655</v>
      </c>
      <c r="B161" s="249">
        <v>1710</v>
      </c>
      <c r="C161" s="250">
        <v>42</v>
      </c>
      <c r="D161" s="250">
        <v>56</v>
      </c>
      <c r="E161" s="250">
        <v>63</v>
      </c>
      <c r="F161" s="250">
        <v>85</v>
      </c>
      <c r="G161" s="250">
        <v>110</v>
      </c>
      <c r="H161" s="250">
        <v>73</v>
      </c>
      <c r="I161" s="250">
        <v>59</v>
      </c>
      <c r="J161" s="250">
        <v>88</v>
      </c>
      <c r="K161" s="250">
        <v>80</v>
      </c>
      <c r="L161" s="250">
        <v>119</v>
      </c>
      <c r="M161" s="250">
        <v>145</v>
      </c>
      <c r="N161" s="250">
        <v>135</v>
      </c>
      <c r="O161" s="250">
        <v>126</v>
      </c>
      <c r="P161" s="250">
        <v>118</v>
      </c>
      <c r="Q161" s="250">
        <v>124</v>
      </c>
      <c r="R161" s="250">
        <v>121</v>
      </c>
      <c r="S161" s="250">
        <v>92</v>
      </c>
      <c r="T161" s="250">
        <v>46</v>
      </c>
      <c r="U161" s="250">
        <v>28</v>
      </c>
    </row>
    <row r="162" spans="1:21" s="130" customFormat="1" ht="16.5" customHeight="1">
      <c r="A162" s="301" t="s">
        <v>656</v>
      </c>
      <c r="B162" s="249">
        <v>13262</v>
      </c>
      <c r="C162" s="250">
        <v>316</v>
      </c>
      <c r="D162" s="250">
        <v>403</v>
      </c>
      <c r="E162" s="250">
        <v>474</v>
      </c>
      <c r="F162" s="250">
        <v>588</v>
      </c>
      <c r="G162" s="250">
        <v>640</v>
      </c>
      <c r="H162" s="250">
        <v>601</v>
      </c>
      <c r="I162" s="250">
        <v>585</v>
      </c>
      <c r="J162" s="250">
        <v>601</v>
      </c>
      <c r="K162" s="250">
        <v>728</v>
      </c>
      <c r="L162" s="250">
        <v>884</v>
      </c>
      <c r="M162" s="250">
        <v>1201</v>
      </c>
      <c r="N162" s="250">
        <v>1149</v>
      </c>
      <c r="O162" s="250">
        <v>972</v>
      </c>
      <c r="P162" s="250">
        <v>962</v>
      </c>
      <c r="Q162" s="250">
        <v>959</v>
      </c>
      <c r="R162" s="250">
        <v>925</v>
      </c>
      <c r="S162" s="250">
        <v>615</v>
      </c>
      <c r="T162" s="250">
        <v>391</v>
      </c>
      <c r="U162" s="250">
        <v>268</v>
      </c>
    </row>
    <row r="163" spans="1:21" s="130" customFormat="1" ht="16.5" customHeight="1">
      <c r="A163" s="301" t="s">
        <v>657</v>
      </c>
      <c r="B163" s="249">
        <v>1219</v>
      </c>
      <c r="C163" s="250">
        <v>28</v>
      </c>
      <c r="D163" s="250">
        <v>39</v>
      </c>
      <c r="E163" s="250">
        <v>39</v>
      </c>
      <c r="F163" s="250">
        <v>42</v>
      </c>
      <c r="G163" s="250">
        <v>55</v>
      </c>
      <c r="H163" s="250">
        <v>59</v>
      </c>
      <c r="I163" s="250">
        <v>42</v>
      </c>
      <c r="J163" s="250">
        <v>63</v>
      </c>
      <c r="K163" s="250">
        <v>61</v>
      </c>
      <c r="L163" s="250">
        <v>93</v>
      </c>
      <c r="M163" s="250">
        <v>93</v>
      </c>
      <c r="N163" s="250">
        <v>65</v>
      </c>
      <c r="O163" s="250">
        <v>83</v>
      </c>
      <c r="P163" s="250">
        <v>79</v>
      </c>
      <c r="Q163" s="250">
        <v>96</v>
      </c>
      <c r="R163" s="250">
        <v>115</v>
      </c>
      <c r="S163" s="250">
        <v>80</v>
      </c>
      <c r="T163" s="250">
        <v>40</v>
      </c>
      <c r="U163" s="250">
        <v>47</v>
      </c>
    </row>
    <row r="164" spans="1:21" s="130" customFormat="1" ht="16.5" customHeight="1">
      <c r="A164" s="301" t="s">
        <v>658</v>
      </c>
      <c r="B164" s="249">
        <v>1872</v>
      </c>
      <c r="C164" s="250">
        <v>50</v>
      </c>
      <c r="D164" s="250">
        <v>61</v>
      </c>
      <c r="E164" s="250">
        <v>76</v>
      </c>
      <c r="F164" s="250">
        <v>88</v>
      </c>
      <c r="G164" s="250">
        <v>94</v>
      </c>
      <c r="H164" s="250">
        <v>97</v>
      </c>
      <c r="I164" s="250">
        <v>93</v>
      </c>
      <c r="J164" s="250">
        <v>114</v>
      </c>
      <c r="K164" s="250">
        <v>104</v>
      </c>
      <c r="L164" s="250">
        <v>117</v>
      </c>
      <c r="M164" s="250">
        <v>143</v>
      </c>
      <c r="N164" s="250">
        <v>121</v>
      </c>
      <c r="O164" s="250">
        <v>100</v>
      </c>
      <c r="P164" s="250">
        <v>104</v>
      </c>
      <c r="Q164" s="250">
        <v>133</v>
      </c>
      <c r="R164" s="250">
        <v>146</v>
      </c>
      <c r="S164" s="250">
        <v>109</v>
      </c>
      <c r="T164" s="250">
        <v>66</v>
      </c>
      <c r="U164" s="250">
        <v>56</v>
      </c>
    </row>
    <row r="165" spans="1:21" s="130" customFormat="1" ht="16.5" customHeight="1">
      <c r="A165" s="301" t="s">
        <v>659</v>
      </c>
      <c r="B165" s="249">
        <v>960</v>
      </c>
      <c r="C165" s="250">
        <v>16</v>
      </c>
      <c r="D165" s="250">
        <v>26</v>
      </c>
      <c r="E165" s="250">
        <v>34</v>
      </c>
      <c r="F165" s="250">
        <v>45</v>
      </c>
      <c r="G165" s="250">
        <v>43</v>
      </c>
      <c r="H165" s="250">
        <v>29</v>
      </c>
      <c r="I165" s="250">
        <v>33</v>
      </c>
      <c r="J165" s="250">
        <v>43</v>
      </c>
      <c r="K165" s="250">
        <v>41</v>
      </c>
      <c r="L165" s="250">
        <v>54</v>
      </c>
      <c r="M165" s="250">
        <v>67</v>
      </c>
      <c r="N165" s="250">
        <v>59</v>
      </c>
      <c r="O165" s="250">
        <v>60</v>
      </c>
      <c r="P165" s="250">
        <v>74</v>
      </c>
      <c r="Q165" s="250">
        <v>66</v>
      </c>
      <c r="R165" s="250">
        <v>83</v>
      </c>
      <c r="S165" s="250">
        <v>80</v>
      </c>
      <c r="T165" s="250">
        <v>58</v>
      </c>
      <c r="U165" s="250">
        <v>49</v>
      </c>
    </row>
    <row r="166" spans="1:21" s="130" customFormat="1" ht="16.5" customHeight="1">
      <c r="A166" s="301" t="s">
        <v>660</v>
      </c>
      <c r="B166" s="249">
        <v>5076</v>
      </c>
      <c r="C166" s="250">
        <v>274</v>
      </c>
      <c r="D166" s="250">
        <v>219</v>
      </c>
      <c r="E166" s="250">
        <v>197</v>
      </c>
      <c r="F166" s="250">
        <v>167</v>
      </c>
      <c r="G166" s="250">
        <v>267</v>
      </c>
      <c r="H166" s="250">
        <v>449</v>
      </c>
      <c r="I166" s="250">
        <v>438</v>
      </c>
      <c r="J166" s="250">
        <v>353</v>
      </c>
      <c r="K166" s="250">
        <v>328</v>
      </c>
      <c r="L166" s="250">
        <v>314</v>
      </c>
      <c r="M166" s="250">
        <v>305</v>
      </c>
      <c r="N166" s="250">
        <v>276</v>
      </c>
      <c r="O166" s="250">
        <v>239</v>
      </c>
      <c r="P166" s="250">
        <v>206</v>
      </c>
      <c r="Q166" s="250">
        <v>284</v>
      </c>
      <c r="R166" s="250">
        <v>334</v>
      </c>
      <c r="S166" s="250">
        <v>217</v>
      </c>
      <c r="T166" s="250">
        <v>119</v>
      </c>
      <c r="U166" s="250">
        <v>90</v>
      </c>
    </row>
    <row r="167" spans="1:21" s="130" customFormat="1" ht="16.5" customHeight="1">
      <c r="A167" s="301" t="s">
        <v>661</v>
      </c>
      <c r="B167" s="249">
        <v>3774</v>
      </c>
      <c r="C167" s="250">
        <v>107</v>
      </c>
      <c r="D167" s="250">
        <v>114</v>
      </c>
      <c r="E167" s="250">
        <v>136</v>
      </c>
      <c r="F167" s="250">
        <v>128</v>
      </c>
      <c r="G167" s="250">
        <v>209</v>
      </c>
      <c r="H167" s="250">
        <v>233</v>
      </c>
      <c r="I167" s="250">
        <v>207</v>
      </c>
      <c r="J167" s="250">
        <v>192</v>
      </c>
      <c r="K167" s="250">
        <v>196</v>
      </c>
      <c r="L167" s="250">
        <v>198</v>
      </c>
      <c r="M167" s="250">
        <v>296</v>
      </c>
      <c r="N167" s="250">
        <v>268</v>
      </c>
      <c r="O167" s="250">
        <v>194</v>
      </c>
      <c r="P167" s="250">
        <v>196</v>
      </c>
      <c r="Q167" s="250">
        <v>270</v>
      </c>
      <c r="R167" s="250">
        <v>309</v>
      </c>
      <c r="S167" s="250">
        <v>238</v>
      </c>
      <c r="T167" s="250">
        <v>165</v>
      </c>
      <c r="U167" s="250">
        <v>118</v>
      </c>
    </row>
    <row r="168" spans="1:21" s="130" customFormat="1" ht="16.5" customHeight="1">
      <c r="A168" s="301" t="s">
        <v>662</v>
      </c>
      <c r="B168" s="249">
        <v>1960</v>
      </c>
      <c r="C168" s="250">
        <v>132</v>
      </c>
      <c r="D168" s="250">
        <v>105</v>
      </c>
      <c r="E168" s="250">
        <v>97</v>
      </c>
      <c r="F168" s="250">
        <v>77</v>
      </c>
      <c r="G168" s="250">
        <v>126</v>
      </c>
      <c r="H168" s="250">
        <v>147</v>
      </c>
      <c r="I168" s="250">
        <v>144</v>
      </c>
      <c r="J168" s="250">
        <v>136</v>
      </c>
      <c r="K168" s="250">
        <v>118</v>
      </c>
      <c r="L168" s="250">
        <v>128</v>
      </c>
      <c r="M168" s="250">
        <v>135</v>
      </c>
      <c r="N168" s="250">
        <v>72</v>
      </c>
      <c r="O168" s="250">
        <v>81</v>
      </c>
      <c r="P168" s="250">
        <v>94</v>
      </c>
      <c r="Q168" s="250">
        <v>93</v>
      </c>
      <c r="R168" s="250">
        <v>96</v>
      </c>
      <c r="S168" s="250">
        <v>81</v>
      </c>
      <c r="T168" s="250">
        <v>58</v>
      </c>
      <c r="U168" s="250">
        <v>40</v>
      </c>
    </row>
    <row r="169" spans="1:21" s="130" customFormat="1" ht="16.5" customHeight="1">
      <c r="A169" s="300"/>
      <c r="B169" s="249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</row>
    <row r="170" spans="1:21" s="130" customFormat="1" ht="16.5" customHeight="1">
      <c r="A170" s="301" t="s">
        <v>663</v>
      </c>
      <c r="B170" s="249">
        <v>8490</v>
      </c>
      <c r="C170" s="250">
        <v>508</v>
      </c>
      <c r="D170" s="250">
        <v>424</v>
      </c>
      <c r="E170" s="250">
        <v>483</v>
      </c>
      <c r="F170" s="250">
        <v>472</v>
      </c>
      <c r="G170" s="250">
        <v>435</v>
      </c>
      <c r="H170" s="250">
        <v>589</v>
      </c>
      <c r="I170" s="250">
        <v>599</v>
      </c>
      <c r="J170" s="250">
        <v>611</v>
      </c>
      <c r="K170" s="250">
        <v>634</v>
      </c>
      <c r="L170" s="250">
        <v>719</v>
      </c>
      <c r="M170" s="250">
        <v>725</v>
      </c>
      <c r="N170" s="250">
        <v>485</v>
      </c>
      <c r="O170" s="250">
        <v>350</v>
      </c>
      <c r="P170" s="250">
        <v>292</v>
      </c>
      <c r="Q170" s="250">
        <v>326</v>
      </c>
      <c r="R170" s="250">
        <v>361</v>
      </c>
      <c r="S170" s="250">
        <v>230</v>
      </c>
      <c r="T170" s="250">
        <v>147</v>
      </c>
      <c r="U170" s="250">
        <v>100</v>
      </c>
    </row>
    <row r="171" spans="1:21" s="130" customFormat="1" ht="16.5" customHeight="1">
      <c r="A171" s="301" t="s">
        <v>664</v>
      </c>
      <c r="B171" s="249">
        <v>3478</v>
      </c>
      <c r="C171" s="250">
        <v>255</v>
      </c>
      <c r="D171" s="250">
        <v>197</v>
      </c>
      <c r="E171" s="250">
        <v>187</v>
      </c>
      <c r="F171" s="250">
        <v>137</v>
      </c>
      <c r="G171" s="250">
        <v>147</v>
      </c>
      <c r="H171" s="250">
        <v>254</v>
      </c>
      <c r="I171" s="250">
        <v>291</v>
      </c>
      <c r="J171" s="250">
        <v>265</v>
      </c>
      <c r="K171" s="250">
        <v>303</v>
      </c>
      <c r="L171" s="250">
        <v>246</v>
      </c>
      <c r="M171" s="250">
        <v>221</v>
      </c>
      <c r="N171" s="250">
        <v>164</v>
      </c>
      <c r="O171" s="250">
        <v>132</v>
      </c>
      <c r="P171" s="250">
        <v>116</v>
      </c>
      <c r="Q171" s="250">
        <v>149</v>
      </c>
      <c r="R171" s="250">
        <v>162</v>
      </c>
      <c r="S171" s="250">
        <v>134</v>
      </c>
      <c r="T171" s="250">
        <v>65</v>
      </c>
      <c r="U171" s="250">
        <v>53</v>
      </c>
    </row>
    <row r="172" spans="1:21" s="130" customFormat="1" ht="16.5" customHeight="1">
      <c r="A172" s="301" t="s">
        <v>665</v>
      </c>
      <c r="B172" s="249">
        <v>3474</v>
      </c>
      <c r="C172" s="250">
        <v>259</v>
      </c>
      <c r="D172" s="250">
        <v>250</v>
      </c>
      <c r="E172" s="250">
        <v>285</v>
      </c>
      <c r="F172" s="250">
        <v>227</v>
      </c>
      <c r="G172" s="250">
        <v>136</v>
      </c>
      <c r="H172" s="250">
        <v>216</v>
      </c>
      <c r="I172" s="250">
        <v>274</v>
      </c>
      <c r="J172" s="250">
        <v>276</v>
      </c>
      <c r="K172" s="250">
        <v>351</v>
      </c>
      <c r="L172" s="250">
        <v>375</v>
      </c>
      <c r="M172" s="250">
        <v>247</v>
      </c>
      <c r="N172" s="250">
        <v>111</v>
      </c>
      <c r="O172" s="250">
        <v>80</v>
      </c>
      <c r="P172" s="250">
        <v>80</v>
      </c>
      <c r="Q172" s="250">
        <v>92</v>
      </c>
      <c r="R172" s="250">
        <v>97</v>
      </c>
      <c r="S172" s="250">
        <v>51</v>
      </c>
      <c r="T172" s="250">
        <v>37</v>
      </c>
      <c r="U172" s="250">
        <v>30</v>
      </c>
    </row>
    <row r="173" spans="1:21" s="130" customFormat="1" ht="16.5" customHeight="1">
      <c r="A173" s="301" t="s">
        <v>666</v>
      </c>
      <c r="B173" s="249">
        <v>5749</v>
      </c>
      <c r="C173" s="250">
        <v>298</v>
      </c>
      <c r="D173" s="250">
        <v>440</v>
      </c>
      <c r="E173" s="250">
        <v>406</v>
      </c>
      <c r="F173" s="250">
        <v>377</v>
      </c>
      <c r="G173" s="250">
        <v>207</v>
      </c>
      <c r="H173" s="250">
        <v>209</v>
      </c>
      <c r="I173" s="250">
        <v>331</v>
      </c>
      <c r="J173" s="250">
        <v>423</v>
      </c>
      <c r="K173" s="250">
        <v>495</v>
      </c>
      <c r="L173" s="250">
        <v>522</v>
      </c>
      <c r="M173" s="250">
        <v>403</v>
      </c>
      <c r="N173" s="250">
        <v>225</v>
      </c>
      <c r="O173" s="250">
        <v>223</v>
      </c>
      <c r="P173" s="250">
        <v>201</v>
      </c>
      <c r="Q173" s="250">
        <v>270</v>
      </c>
      <c r="R173" s="250">
        <v>295</v>
      </c>
      <c r="S173" s="250">
        <v>170</v>
      </c>
      <c r="T173" s="250">
        <v>147</v>
      </c>
      <c r="U173" s="250">
        <v>107</v>
      </c>
    </row>
    <row r="174" spans="1:21" s="130" customFormat="1" ht="16.5" customHeight="1">
      <c r="A174" s="301" t="s">
        <v>667</v>
      </c>
      <c r="B174" s="249">
        <v>4647</v>
      </c>
      <c r="C174" s="250">
        <v>193</v>
      </c>
      <c r="D174" s="250">
        <v>188</v>
      </c>
      <c r="E174" s="250">
        <v>228</v>
      </c>
      <c r="F174" s="250">
        <v>274</v>
      </c>
      <c r="G174" s="250">
        <v>298</v>
      </c>
      <c r="H174" s="250">
        <v>205</v>
      </c>
      <c r="I174" s="250">
        <v>240</v>
      </c>
      <c r="J174" s="250">
        <v>273</v>
      </c>
      <c r="K174" s="250">
        <v>309</v>
      </c>
      <c r="L174" s="250">
        <v>425</v>
      </c>
      <c r="M174" s="250">
        <v>458</v>
      </c>
      <c r="N174" s="250">
        <v>370</v>
      </c>
      <c r="O174" s="250">
        <v>280</v>
      </c>
      <c r="P174" s="250">
        <v>209</v>
      </c>
      <c r="Q174" s="250">
        <v>225</v>
      </c>
      <c r="R174" s="250">
        <v>187</v>
      </c>
      <c r="S174" s="250">
        <v>115</v>
      </c>
      <c r="T174" s="250">
        <v>92</v>
      </c>
      <c r="U174" s="250">
        <v>78</v>
      </c>
    </row>
    <row r="175" spans="1:21" s="130" customFormat="1" ht="16.5" customHeight="1">
      <c r="A175" s="301" t="s">
        <v>668</v>
      </c>
      <c r="B175" s="249">
        <v>9829</v>
      </c>
      <c r="C175" s="250">
        <v>599</v>
      </c>
      <c r="D175" s="250">
        <v>732</v>
      </c>
      <c r="E175" s="250">
        <v>689</v>
      </c>
      <c r="F175" s="250">
        <v>607</v>
      </c>
      <c r="G175" s="250">
        <v>449</v>
      </c>
      <c r="H175" s="250">
        <v>381</v>
      </c>
      <c r="I175" s="250">
        <v>605</v>
      </c>
      <c r="J175" s="250">
        <v>781</v>
      </c>
      <c r="K175" s="250">
        <v>819</v>
      </c>
      <c r="L175" s="250">
        <v>791</v>
      </c>
      <c r="M175" s="250">
        <v>778</v>
      </c>
      <c r="N175" s="250">
        <v>490</v>
      </c>
      <c r="O175" s="250">
        <v>332</v>
      </c>
      <c r="P175" s="250">
        <v>353</v>
      </c>
      <c r="Q175" s="250">
        <v>367</v>
      </c>
      <c r="R175" s="250">
        <v>433</v>
      </c>
      <c r="S175" s="250">
        <v>278</v>
      </c>
      <c r="T175" s="250">
        <v>211</v>
      </c>
      <c r="U175" s="250">
        <v>134</v>
      </c>
    </row>
    <row r="176" spans="1:21" s="130" customFormat="1" ht="16.5" customHeight="1">
      <c r="A176" s="301" t="s">
        <v>669</v>
      </c>
      <c r="B176" s="249">
        <v>1718</v>
      </c>
      <c r="C176" s="250">
        <v>100</v>
      </c>
      <c r="D176" s="250">
        <v>138</v>
      </c>
      <c r="E176" s="250">
        <v>116</v>
      </c>
      <c r="F176" s="250">
        <v>74</v>
      </c>
      <c r="G176" s="250">
        <v>56</v>
      </c>
      <c r="H176" s="250">
        <v>46</v>
      </c>
      <c r="I176" s="250">
        <v>82</v>
      </c>
      <c r="J176" s="250">
        <v>151</v>
      </c>
      <c r="K176" s="250">
        <v>158</v>
      </c>
      <c r="L176" s="250">
        <v>120</v>
      </c>
      <c r="M176" s="250">
        <v>120</v>
      </c>
      <c r="N176" s="250">
        <v>89</v>
      </c>
      <c r="O176" s="250">
        <v>73</v>
      </c>
      <c r="P176" s="250">
        <v>74</v>
      </c>
      <c r="Q176" s="250">
        <v>84</v>
      </c>
      <c r="R176" s="250">
        <v>99</v>
      </c>
      <c r="S176" s="250">
        <v>52</v>
      </c>
      <c r="T176" s="250">
        <v>51</v>
      </c>
      <c r="U176" s="250">
        <v>35</v>
      </c>
    </row>
    <row r="177" spans="1:21" s="130" customFormat="1" ht="16.5" customHeight="1">
      <c r="A177" s="301" t="s">
        <v>670</v>
      </c>
      <c r="B177" s="249">
        <v>8558</v>
      </c>
      <c r="C177" s="250">
        <v>363</v>
      </c>
      <c r="D177" s="250">
        <v>416</v>
      </c>
      <c r="E177" s="250">
        <v>412</v>
      </c>
      <c r="F177" s="250">
        <v>375</v>
      </c>
      <c r="G177" s="250">
        <v>358</v>
      </c>
      <c r="H177" s="250">
        <v>457</v>
      </c>
      <c r="I177" s="250">
        <v>452</v>
      </c>
      <c r="J177" s="250">
        <v>542</v>
      </c>
      <c r="K177" s="250">
        <v>628</v>
      </c>
      <c r="L177" s="250">
        <v>627</v>
      </c>
      <c r="M177" s="250">
        <v>568</v>
      </c>
      <c r="N177" s="250">
        <v>484</v>
      </c>
      <c r="O177" s="250">
        <v>458</v>
      </c>
      <c r="P177" s="250">
        <v>489</v>
      </c>
      <c r="Q177" s="250">
        <v>489</v>
      </c>
      <c r="R177" s="250">
        <v>534</v>
      </c>
      <c r="S177" s="250">
        <v>387</v>
      </c>
      <c r="T177" s="250">
        <v>289</v>
      </c>
      <c r="U177" s="250">
        <v>230</v>
      </c>
    </row>
    <row r="178" spans="1:21" s="130" customFormat="1" ht="16.5" customHeight="1">
      <c r="A178" s="301" t="s">
        <v>671</v>
      </c>
      <c r="B178" s="249">
        <v>1160</v>
      </c>
      <c r="C178" s="250">
        <v>51</v>
      </c>
      <c r="D178" s="250">
        <v>44</v>
      </c>
      <c r="E178" s="250">
        <v>28</v>
      </c>
      <c r="F178" s="250">
        <v>45</v>
      </c>
      <c r="G178" s="250">
        <v>68</v>
      </c>
      <c r="H178" s="250">
        <v>105</v>
      </c>
      <c r="I178" s="250">
        <v>76</v>
      </c>
      <c r="J178" s="250">
        <v>87</v>
      </c>
      <c r="K178" s="250">
        <v>60</v>
      </c>
      <c r="L178" s="250">
        <v>62</v>
      </c>
      <c r="M178" s="250">
        <v>81</v>
      </c>
      <c r="N178" s="250">
        <v>87</v>
      </c>
      <c r="O178" s="250">
        <v>52</v>
      </c>
      <c r="P178" s="250">
        <v>62</v>
      </c>
      <c r="Q178" s="250">
        <v>65</v>
      </c>
      <c r="R178" s="250">
        <v>76</v>
      </c>
      <c r="S178" s="250">
        <v>49</v>
      </c>
      <c r="T178" s="250">
        <v>39</v>
      </c>
      <c r="U178" s="250">
        <v>23</v>
      </c>
    </row>
    <row r="179" spans="1:21" s="130" customFormat="1" ht="16.5" customHeight="1">
      <c r="A179" s="301" t="s">
        <v>672</v>
      </c>
      <c r="B179" s="249">
        <v>1701</v>
      </c>
      <c r="C179" s="250">
        <v>38</v>
      </c>
      <c r="D179" s="250">
        <v>44</v>
      </c>
      <c r="E179" s="250">
        <v>55</v>
      </c>
      <c r="F179" s="250">
        <v>70</v>
      </c>
      <c r="G179" s="250">
        <v>85</v>
      </c>
      <c r="H179" s="250">
        <v>103</v>
      </c>
      <c r="I179" s="250">
        <v>61</v>
      </c>
      <c r="J179" s="250">
        <v>85</v>
      </c>
      <c r="K179" s="250">
        <v>97</v>
      </c>
      <c r="L179" s="250">
        <v>104</v>
      </c>
      <c r="M179" s="250">
        <v>133</v>
      </c>
      <c r="N179" s="250">
        <v>106</v>
      </c>
      <c r="O179" s="250">
        <v>115</v>
      </c>
      <c r="P179" s="250">
        <v>118</v>
      </c>
      <c r="Q179" s="250">
        <v>121</v>
      </c>
      <c r="R179" s="250">
        <v>137</v>
      </c>
      <c r="S179" s="250">
        <v>109</v>
      </c>
      <c r="T179" s="250">
        <v>63</v>
      </c>
      <c r="U179" s="250">
        <v>57</v>
      </c>
    </row>
    <row r="180" spans="1:21" s="130" customFormat="1" ht="16.5" customHeight="1">
      <c r="A180" s="301" t="s">
        <v>673</v>
      </c>
      <c r="B180" s="249">
        <v>2812</v>
      </c>
      <c r="C180" s="250">
        <v>65</v>
      </c>
      <c r="D180" s="250">
        <v>89</v>
      </c>
      <c r="E180" s="250">
        <v>94</v>
      </c>
      <c r="F180" s="250">
        <v>119</v>
      </c>
      <c r="G180" s="250">
        <v>109</v>
      </c>
      <c r="H180" s="250">
        <v>113</v>
      </c>
      <c r="I180" s="250">
        <v>114</v>
      </c>
      <c r="J180" s="250">
        <v>150</v>
      </c>
      <c r="K180" s="250">
        <v>128</v>
      </c>
      <c r="L180" s="250">
        <v>206</v>
      </c>
      <c r="M180" s="250">
        <v>230</v>
      </c>
      <c r="N180" s="250">
        <v>195</v>
      </c>
      <c r="O180" s="250">
        <v>207</v>
      </c>
      <c r="P180" s="250">
        <v>168</v>
      </c>
      <c r="Q180" s="250">
        <v>231</v>
      </c>
      <c r="R180" s="250">
        <v>234</v>
      </c>
      <c r="S180" s="250">
        <v>176</v>
      </c>
      <c r="T180" s="250">
        <v>113</v>
      </c>
      <c r="U180" s="250">
        <v>71</v>
      </c>
    </row>
    <row r="181" spans="1:21" s="130" customFormat="1" ht="16.5" customHeight="1">
      <c r="A181" s="301" t="s">
        <v>674</v>
      </c>
      <c r="B181" s="249">
        <v>4944</v>
      </c>
      <c r="C181" s="250">
        <v>144</v>
      </c>
      <c r="D181" s="250">
        <v>198</v>
      </c>
      <c r="E181" s="250">
        <v>251</v>
      </c>
      <c r="F181" s="250">
        <v>247</v>
      </c>
      <c r="G181" s="250">
        <v>221</v>
      </c>
      <c r="H181" s="250">
        <v>228</v>
      </c>
      <c r="I181" s="250">
        <v>231</v>
      </c>
      <c r="J181" s="250">
        <v>279</v>
      </c>
      <c r="K181" s="250">
        <v>292</v>
      </c>
      <c r="L181" s="250">
        <v>340</v>
      </c>
      <c r="M181" s="250">
        <v>398</v>
      </c>
      <c r="N181" s="250">
        <v>291</v>
      </c>
      <c r="O181" s="250">
        <v>243</v>
      </c>
      <c r="P181" s="250">
        <v>282</v>
      </c>
      <c r="Q181" s="250">
        <v>330</v>
      </c>
      <c r="R181" s="250">
        <v>378</v>
      </c>
      <c r="S181" s="250">
        <v>265</v>
      </c>
      <c r="T181" s="250">
        <v>194</v>
      </c>
      <c r="U181" s="250">
        <v>132</v>
      </c>
    </row>
    <row r="182" spans="1:21" s="130" customFormat="1" ht="16.5" customHeight="1">
      <c r="A182" s="305" t="s">
        <v>675</v>
      </c>
      <c r="B182" s="252">
        <v>3908</v>
      </c>
      <c r="C182" s="253">
        <v>110</v>
      </c>
      <c r="D182" s="253">
        <v>116</v>
      </c>
      <c r="E182" s="253">
        <v>155</v>
      </c>
      <c r="F182" s="253">
        <v>197</v>
      </c>
      <c r="G182" s="253">
        <v>182</v>
      </c>
      <c r="H182" s="253">
        <v>199</v>
      </c>
      <c r="I182" s="253">
        <v>165</v>
      </c>
      <c r="J182" s="253">
        <v>179</v>
      </c>
      <c r="K182" s="253">
        <v>220</v>
      </c>
      <c r="L182" s="253">
        <v>236</v>
      </c>
      <c r="M182" s="253">
        <v>326</v>
      </c>
      <c r="N182" s="253">
        <v>258</v>
      </c>
      <c r="O182" s="253">
        <v>243</v>
      </c>
      <c r="P182" s="253">
        <v>238</v>
      </c>
      <c r="Q182" s="253">
        <v>306</v>
      </c>
      <c r="R182" s="253">
        <v>325</v>
      </c>
      <c r="S182" s="253">
        <v>224</v>
      </c>
      <c r="T182" s="253">
        <v>138</v>
      </c>
      <c r="U182" s="253">
        <v>91</v>
      </c>
    </row>
    <row r="183" spans="1:21" s="130" customFormat="1" ht="16.5" customHeight="1">
      <c r="A183" s="301" t="s">
        <v>676</v>
      </c>
      <c r="B183" s="249">
        <v>2834</v>
      </c>
      <c r="C183" s="250">
        <v>77</v>
      </c>
      <c r="D183" s="250">
        <v>119</v>
      </c>
      <c r="E183" s="250">
        <v>179</v>
      </c>
      <c r="F183" s="250">
        <v>165</v>
      </c>
      <c r="G183" s="250">
        <v>134</v>
      </c>
      <c r="H183" s="250">
        <v>101</v>
      </c>
      <c r="I183" s="250">
        <v>127</v>
      </c>
      <c r="J183" s="250">
        <v>152</v>
      </c>
      <c r="K183" s="250">
        <v>171</v>
      </c>
      <c r="L183" s="250">
        <v>192</v>
      </c>
      <c r="M183" s="250">
        <v>227</v>
      </c>
      <c r="N183" s="250">
        <v>145</v>
      </c>
      <c r="O183" s="250">
        <v>168</v>
      </c>
      <c r="P183" s="250">
        <v>197</v>
      </c>
      <c r="Q183" s="250">
        <v>176</v>
      </c>
      <c r="R183" s="250">
        <v>211</v>
      </c>
      <c r="S183" s="250">
        <v>129</v>
      </c>
      <c r="T183" s="250">
        <v>91</v>
      </c>
      <c r="U183" s="250">
        <v>73</v>
      </c>
    </row>
    <row r="184" spans="1:21" s="130" customFormat="1" ht="16.5" customHeight="1">
      <c r="A184" s="301" t="s">
        <v>677</v>
      </c>
      <c r="B184" s="249">
        <v>1650</v>
      </c>
      <c r="C184" s="250">
        <v>53</v>
      </c>
      <c r="D184" s="250">
        <v>72</v>
      </c>
      <c r="E184" s="250">
        <v>79</v>
      </c>
      <c r="F184" s="250">
        <v>69</v>
      </c>
      <c r="G184" s="250">
        <v>53</v>
      </c>
      <c r="H184" s="250">
        <v>34</v>
      </c>
      <c r="I184" s="250">
        <v>73</v>
      </c>
      <c r="J184" s="250">
        <v>95</v>
      </c>
      <c r="K184" s="250">
        <v>88</v>
      </c>
      <c r="L184" s="250">
        <v>117</v>
      </c>
      <c r="M184" s="250">
        <v>113</v>
      </c>
      <c r="N184" s="250">
        <v>92</v>
      </c>
      <c r="O184" s="250">
        <v>84</v>
      </c>
      <c r="P184" s="250">
        <v>112</v>
      </c>
      <c r="Q184" s="250">
        <v>135</v>
      </c>
      <c r="R184" s="250">
        <v>143</v>
      </c>
      <c r="S184" s="250">
        <v>106</v>
      </c>
      <c r="T184" s="250">
        <v>61</v>
      </c>
      <c r="U184" s="250">
        <v>71</v>
      </c>
    </row>
    <row r="185" spans="1:21" s="130" customFormat="1" ht="16.5" customHeight="1">
      <c r="A185" s="301" t="s">
        <v>678</v>
      </c>
      <c r="B185" s="249">
        <v>8176</v>
      </c>
      <c r="C185" s="250">
        <v>284</v>
      </c>
      <c r="D185" s="250">
        <v>365</v>
      </c>
      <c r="E185" s="250">
        <v>439</v>
      </c>
      <c r="F185" s="250">
        <v>463</v>
      </c>
      <c r="G185" s="250">
        <v>412</v>
      </c>
      <c r="H185" s="250">
        <v>385</v>
      </c>
      <c r="I185" s="250">
        <v>412</v>
      </c>
      <c r="J185" s="250">
        <v>466</v>
      </c>
      <c r="K185" s="250">
        <v>503</v>
      </c>
      <c r="L185" s="250">
        <v>668</v>
      </c>
      <c r="M185" s="250">
        <v>714</v>
      </c>
      <c r="N185" s="250">
        <v>508</v>
      </c>
      <c r="O185" s="250">
        <v>450</v>
      </c>
      <c r="P185" s="250">
        <v>424</v>
      </c>
      <c r="Q185" s="250">
        <v>445</v>
      </c>
      <c r="R185" s="250">
        <v>506</v>
      </c>
      <c r="S185" s="250">
        <v>334</v>
      </c>
      <c r="T185" s="250">
        <v>214</v>
      </c>
      <c r="U185" s="250">
        <v>184</v>
      </c>
    </row>
    <row r="186" spans="1:21" s="130" customFormat="1" ht="16.5" customHeight="1">
      <c r="A186" s="301" t="s">
        <v>679</v>
      </c>
      <c r="B186" s="249">
        <v>2710</v>
      </c>
      <c r="C186" s="250">
        <v>123</v>
      </c>
      <c r="D186" s="250">
        <v>151</v>
      </c>
      <c r="E186" s="250">
        <v>168</v>
      </c>
      <c r="F186" s="250">
        <v>161</v>
      </c>
      <c r="G186" s="250">
        <v>138</v>
      </c>
      <c r="H186" s="250">
        <v>130</v>
      </c>
      <c r="I186" s="250">
        <v>139</v>
      </c>
      <c r="J186" s="250">
        <v>173</v>
      </c>
      <c r="K186" s="250">
        <v>199</v>
      </c>
      <c r="L186" s="250">
        <v>226</v>
      </c>
      <c r="M186" s="250">
        <v>209</v>
      </c>
      <c r="N186" s="250">
        <v>150</v>
      </c>
      <c r="O186" s="250">
        <v>138</v>
      </c>
      <c r="P186" s="250">
        <v>104</v>
      </c>
      <c r="Q186" s="250">
        <v>149</v>
      </c>
      <c r="R186" s="250">
        <v>162</v>
      </c>
      <c r="S186" s="250">
        <v>82</v>
      </c>
      <c r="T186" s="250">
        <v>62</v>
      </c>
      <c r="U186" s="250">
        <v>46</v>
      </c>
    </row>
    <row r="187" spans="1:21" s="130" customFormat="1" ht="16.5" customHeight="1">
      <c r="A187" s="301" t="s">
        <v>680</v>
      </c>
      <c r="B187" s="249">
        <v>3795</v>
      </c>
      <c r="C187" s="250">
        <v>190</v>
      </c>
      <c r="D187" s="250">
        <v>223</v>
      </c>
      <c r="E187" s="250">
        <v>196</v>
      </c>
      <c r="F187" s="250">
        <v>169</v>
      </c>
      <c r="G187" s="250">
        <v>173</v>
      </c>
      <c r="H187" s="250">
        <v>182</v>
      </c>
      <c r="I187" s="250">
        <v>204</v>
      </c>
      <c r="J187" s="250">
        <v>286</v>
      </c>
      <c r="K187" s="250">
        <v>244</v>
      </c>
      <c r="L187" s="250">
        <v>315</v>
      </c>
      <c r="M187" s="250">
        <v>289</v>
      </c>
      <c r="N187" s="250">
        <v>188</v>
      </c>
      <c r="O187" s="250">
        <v>166</v>
      </c>
      <c r="P187" s="250">
        <v>184</v>
      </c>
      <c r="Q187" s="250">
        <v>177</v>
      </c>
      <c r="R187" s="250">
        <v>255</v>
      </c>
      <c r="S187" s="250">
        <v>154</v>
      </c>
      <c r="T187" s="250">
        <v>127</v>
      </c>
      <c r="U187" s="250">
        <v>73</v>
      </c>
    </row>
    <row r="188" spans="1:21" s="130" customFormat="1" ht="16.5" customHeight="1">
      <c r="A188" s="301" t="s">
        <v>681</v>
      </c>
      <c r="B188" s="249">
        <v>2819</v>
      </c>
      <c r="C188" s="250">
        <v>140</v>
      </c>
      <c r="D188" s="250">
        <v>148</v>
      </c>
      <c r="E188" s="250">
        <v>175</v>
      </c>
      <c r="F188" s="250">
        <v>167</v>
      </c>
      <c r="G188" s="250">
        <v>134</v>
      </c>
      <c r="H188" s="250">
        <v>83</v>
      </c>
      <c r="I188" s="250">
        <v>138</v>
      </c>
      <c r="J188" s="250">
        <v>193</v>
      </c>
      <c r="K188" s="250">
        <v>188</v>
      </c>
      <c r="L188" s="250">
        <v>229</v>
      </c>
      <c r="M188" s="250">
        <v>239</v>
      </c>
      <c r="N188" s="250">
        <v>153</v>
      </c>
      <c r="O188" s="250">
        <v>110</v>
      </c>
      <c r="P188" s="250">
        <v>146</v>
      </c>
      <c r="Q188" s="250">
        <v>155</v>
      </c>
      <c r="R188" s="250">
        <v>181</v>
      </c>
      <c r="S188" s="250">
        <v>115</v>
      </c>
      <c r="T188" s="250">
        <v>79</v>
      </c>
      <c r="U188" s="250">
        <v>46</v>
      </c>
    </row>
    <row r="189" spans="1:21" s="130" customFormat="1" ht="16.5" customHeight="1">
      <c r="A189" s="301" t="s">
        <v>682</v>
      </c>
      <c r="B189" s="249">
        <v>1918</v>
      </c>
      <c r="C189" s="250">
        <v>94</v>
      </c>
      <c r="D189" s="250">
        <v>141</v>
      </c>
      <c r="E189" s="250">
        <v>150</v>
      </c>
      <c r="F189" s="250">
        <v>107</v>
      </c>
      <c r="G189" s="250">
        <v>70</v>
      </c>
      <c r="H189" s="250">
        <v>76</v>
      </c>
      <c r="I189" s="250">
        <v>93</v>
      </c>
      <c r="J189" s="250">
        <v>157</v>
      </c>
      <c r="K189" s="250">
        <v>158</v>
      </c>
      <c r="L189" s="250">
        <v>141</v>
      </c>
      <c r="M189" s="250">
        <v>165</v>
      </c>
      <c r="N189" s="250">
        <v>82</v>
      </c>
      <c r="O189" s="250">
        <v>70</v>
      </c>
      <c r="P189" s="250">
        <v>83</v>
      </c>
      <c r="Q189" s="250">
        <v>101</v>
      </c>
      <c r="R189" s="250">
        <v>90</v>
      </c>
      <c r="S189" s="250">
        <v>62</v>
      </c>
      <c r="T189" s="250">
        <v>40</v>
      </c>
      <c r="U189" s="250">
        <v>38</v>
      </c>
    </row>
    <row r="190" spans="1:21" s="130" customFormat="1" ht="16.5" customHeight="1">
      <c r="A190" s="300"/>
      <c r="B190" s="249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</row>
    <row r="191" spans="1:21" s="130" customFormat="1" ht="16.5" customHeight="1">
      <c r="A191" s="301" t="s">
        <v>683</v>
      </c>
      <c r="B191" s="249">
        <v>2546</v>
      </c>
      <c r="C191" s="250">
        <v>64</v>
      </c>
      <c r="D191" s="250">
        <v>51</v>
      </c>
      <c r="E191" s="250">
        <v>71</v>
      </c>
      <c r="F191" s="250">
        <v>80</v>
      </c>
      <c r="G191" s="250">
        <v>162</v>
      </c>
      <c r="H191" s="250">
        <v>202</v>
      </c>
      <c r="I191" s="250">
        <v>185</v>
      </c>
      <c r="J191" s="250">
        <v>132</v>
      </c>
      <c r="K191" s="250">
        <v>147</v>
      </c>
      <c r="L191" s="250">
        <v>170</v>
      </c>
      <c r="M191" s="250">
        <v>203</v>
      </c>
      <c r="N191" s="250">
        <v>169</v>
      </c>
      <c r="O191" s="250">
        <v>152</v>
      </c>
      <c r="P191" s="250">
        <v>136</v>
      </c>
      <c r="Q191" s="250">
        <v>161</v>
      </c>
      <c r="R191" s="250">
        <v>197</v>
      </c>
      <c r="S191" s="250">
        <v>130</v>
      </c>
      <c r="T191" s="250">
        <v>81</v>
      </c>
      <c r="U191" s="250">
        <v>53</v>
      </c>
    </row>
    <row r="192" spans="1:21" s="130" customFormat="1" ht="16.5" customHeight="1">
      <c r="A192" s="301" t="s">
        <v>684</v>
      </c>
      <c r="B192" s="249">
        <v>4922</v>
      </c>
      <c r="C192" s="250">
        <v>179</v>
      </c>
      <c r="D192" s="250">
        <v>192</v>
      </c>
      <c r="E192" s="250">
        <v>212</v>
      </c>
      <c r="F192" s="250">
        <v>239</v>
      </c>
      <c r="G192" s="250">
        <v>302</v>
      </c>
      <c r="H192" s="250">
        <v>319</v>
      </c>
      <c r="I192" s="250">
        <v>249</v>
      </c>
      <c r="J192" s="250">
        <v>271</v>
      </c>
      <c r="K192" s="250">
        <v>308</v>
      </c>
      <c r="L192" s="250">
        <v>365</v>
      </c>
      <c r="M192" s="250">
        <v>455</v>
      </c>
      <c r="N192" s="250">
        <v>346</v>
      </c>
      <c r="O192" s="250">
        <v>292</v>
      </c>
      <c r="P192" s="250">
        <v>277</v>
      </c>
      <c r="Q192" s="250">
        <v>266</v>
      </c>
      <c r="R192" s="250">
        <v>278</v>
      </c>
      <c r="S192" s="250">
        <v>172</v>
      </c>
      <c r="T192" s="250">
        <v>125</v>
      </c>
      <c r="U192" s="250">
        <v>75</v>
      </c>
    </row>
    <row r="193" spans="1:21" s="130" customFormat="1" ht="16.5" customHeight="1">
      <c r="A193" s="301" t="s">
        <v>685</v>
      </c>
      <c r="B193" s="249">
        <v>2979</v>
      </c>
      <c r="C193" s="250">
        <v>134</v>
      </c>
      <c r="D193" s="250">
        <v>164</v>
      </c>
      <c r="E193" s="250">
        <v>156</v>
      </c>
      <c r="F193" s="250">
        <v>149</v>
      </c>
      <c r="G193" s="250">
        <v>117</v>
      </c>
      <c r="H193" s="250">
        <v>139</v>
      </c>
      <c r="I193" s="250">
        <v>158</v>
      </c>
      <c r="J193" s="250">
        <v>217</v>
      </c>
      <c r="K193" s="250">
        <v>208</v>
      </c>
      <c r="L193" s="250">
        <v>197</v>
      </c>
      <c r="M193" s="250">
        <v>212</v>
      </c>
      <c r="N193" s="250">
        <v>174</v>
      </c>
      <c r="O193" s="250">
        <v>141</v>
      </c>
      <c r="P193" s="250">
        <v>142</v>
      </c>
      <c r="Q193" s="250">
        <v>157</v>
      </c>
      <c r="R193" s="250">
        <v>174</v>
      </c>
      <c r="S193" s="250">
        <v>152</v>
      </c>
      <c r="T193" s="250">
        <v>111</v>
      </c>
      <c r="U193" s="250">
        <v>77</v>
      </c>
    </row>
    <row r="194" spans="1:21" s="130" customFormat="1" ht="16.5" customHeight="1">
      <c r="A194" s="301" t="s">
        <v>686</v>
      </c>
      <c r="B194" s="249">
        <v>1262</v>
      </c>
      <c r="C194" s="250">
        <v>54</v>
      </c>
      <c r="D194" s="250">
        <v>61</v>
      </c>
      <c r="E194" s="250">
        <v>69</v>
      </c>
      <c r="F194" s="250">
        <v>77</v>
      </c>
      <c r="G194" s="250">
        <v>50</v>
      </c>
      <c r="H194" s="250">
        <v>57</v>
      </c>
      <c r="I194" s="250">
        <v>60</v>
      </c>
      <c r="J194" s="250">
        <v>82</v>
      </c>
      <c r="K194" s="250">
        <v>79</v>
      </c>
      <c r="L194" s="250">
        <v>104</v>
      </c>
      <c r="M194" s="250">
        <v>97</v>
      </c>
      <c r="N194" s="250">
        <v>82</v>
      </c>
      <c r="O194" s="250">
        <v>59</v>
      </c>
      <c r="P194" s="250">
        <v>60</v>
      </c>
      <c r="Q194" s="250">
        <v>68</v>
      </c>
      <c r="R194" s="250">
        <v>82</v>
      </c>
      <c r="S194" s="250">
        <v>52</v>
      </c>
      <c r="T194" s="250">
        <v>42</v>
      </c>
      <c r="U194" s="250">
        <v>27</v>
      </c>
    </row>
    <row r="195" spans="1:21" s="130" customFormat="1" ht="16.5" customHeight="1">
      <c r="A195" s="301" t="s">
        <v>687</v>
      </c>
      <c r="B195" s="249">
        <v>885</v>
      </c>
      <c r="C195" s="250">
        <v>14</v>
      </c>
      <c r="D195" s="250">
        <v>24</v>
      </c>
      <c r="E195" s="250">
        <v>38</v>
      </c>
      <c r="F195" s="250">
        <v>43</v>
      </c>
      <c r="G195" s="250">
        <v>35</v>
      </c>
      <c r="H195" s="250">
        <v>41</v>
      </c>
      <c r="I195" s="250">
        <v>46</v>
      </c>
      <c r="J195" s="250">
        <v>37</v>
      </c>
      <c r="K195" s="250">
        <v>52</v>
      </c>
      <c r="L195" s="250">
        <v>54</v>
      </c>
      <c r="M195" s="250">
        <v>87</v>
      </c>
      <c r="N195" s="250">
        <v>70</v>
      </c>
      <c r="O195" s="250">
        <v>45</v>
      </c>
      <c r="P195" s="250">
        <v>55</v>
      </c>
      <c r="Q195" s="250">
        <v>70</v>
      </c>
      <c r="R195" s="250">
        <v>75</v>
      </c>
      <c r="S195" s="250">
        <v>48</v>
      </c>
      <c r="T195" s="250">
        <v>37</v>
      </c>
      <c r="U195" s="250">
        <v>14</v>
      </c>
    </row>
    <row r="196" spans="1:21" s="130" customFormat="1" ht="16.5" customHeight="1">
      <c r="A196" s="301" t="s">
        <v>688</v>
      </c>
      <c r="B196" s="249">
        <v>723</v>
      </c>
      <c r="C196" s="250">
        <v>11</v>
      </c>
      <c r="D196" s="250">
        <v>23</v>
      </c>
      <c r="E196" s="250">
        <v>42</v>
      </c>
      <c r="F196" s="250">
        <v>47</v>
      </c>
      <c r="G196" s="250">
        <v>27</v>
      </c>
      <c r="H196" s="250">
        <v>13</v>
      </c>
      <c r="I196" s="250">
        <v>20</v>
      </c>
      <c r="J196" s="250">
        <v>19</v>
      </c>
      <c r="K196" s="250">
        <v>52</v>
      </c>
      <c r="L196" s="250">
        <v>65</v>
      </c>
      <c r="M196" s="250">
        <v>67</v>
      </c>
      <c r="N196" s="250">
        <v>43</v>
      </c>
      <c r="O196" s="250">
        <v>52</v>
      </c>
      <c r="P196" s="250">
        <v>45</v>
      </c>
      <c r="Q196" s="250">
        <v>54</v>
      </c>
      <c r="R196" s="250">
        <v>71</v>
      </c>
      <c r="S196" s="250">
        <v>35</v>
      </c>
      <c r="T196" s="250">
        <v>23</v>
      </c>
      <c r="U196" s="250">
        <v>14</v>
      </c>
    </row>
    <row r="197" spans="1:21" s="130" customFormat="1" ht="16.5" customHeight="1">
      <c r="A197" s="301" t="s">
        <v>689</v>
      </c>
      <c r="B197" s="249">
        <v>1020</v>
      </c>
      <c r="C197" s="250">
        <v>39</v>
      </c>
      <c r="D197" s="250">
        <v>46</v>
      </c>
      <c r="E197" s="250">
        <v>52</v>
      </c>
      <c r="F197" s="250">
        <v>55</v>
      </c>
      <c r="G197" s="250">
        <v>52</v>
      </c>
      <c r="H197" s="250">
        <v>38</v>
      </c>
      <c r="I197" s="250">
        <v>51</v>
      </c>
      <c r="J197" s="250">
        <v>54</v>
      </c>
      <c r="K197" s="250">
        <v>63</v>
      </c>
      <c r="L197" s="250">
        <v>66</v>
      </c>
      <c r="M197" s="250">
        <v>94</v>
      </c>
      <c r="N197" s="250">
        <v>64</v>
      </c>
      <c r="O197" s="250">
        <v>38</v>
      </c>
      <c r="P197" s="250">
        <v>74</v>
      </c>
      <c r="Q197" s="250">
        <v>72</v>
      </c>
      <c r="R197" s="250">
        <v>57</v>
      </c>
      <c r="S197" s="250">
        <v>50</v>
      </c>
      <c r="T197" s="250">
        <v>26</v>
      </c>
      <c r="U197" s="250">
        <v>29</v>
      </c>
    </row>
    <row r="198" spans="1:21" s="130" customFormat="1" ht="16.5" customHeight="1">
      <c r="A198" s="301" t="s">
        <v>690</v>
      </c>
      <c r="B198" s="249">
        <v>383</v>
      </c>
      <c r="C198" s="250">
        <v>5</v>
      </c>
      <c r="D198" s="250">
        <v>9</v>
      </c>
      <c r="E198" s="250">
        <v>21</v>
      </c>
      <c r="F198" s="250">
        <v>16</v>
      </c>
      <c r="G198" s="250">
        <v>12</v>
      </c>
      <c r="H198" s="250">
        <v>10</v>
      </c>
      <c r="I198" s="250">
        <v>10</v>
      </c>
      <c r="J198" s="250">
        <v>12</v>
      </c>
      <c r="K198" s="250">
        <v>16</v>
      </c>
      <c r="L198" s="250">
        <v>26</v>
      </c>
      <c r="M198" s="250">
        <v>41</v>
      </c>
      <c r="N198" s="250">
        <v>36</v>
      </c>
      <c r="O198" s="250">
        <v>19</v>
      </c>
      <c r="P198" s="250">
        <v>28</v>
      </c>
      <c r="Q198" s="250">
        <v>37</v>
      </c>
      <c r="R198" s="250">
        <v>30</v>
      </c>
      <c r="S198" s="250">
        <v>34</v>
      </c>
      <c r="T198" s="250">
        <v>15</v>
      </c>
      <c r="U198" s="250">
        <v>6</v>
      </c>
    </row>
    <row r="199" spans="1:21" s="130" customFormat="1" ht="16.5" customHeight="1">
      <c r="A199" s="301" t="s">
        <v>691</v>
      </c>
      <c r="B199" s="249">
        <v>1314</v>
      </c>
      <c r="C199" s="250">
        <v>45</v>
      </c>
      <c r="D199" s="250">
        <v>47</v>
      </c>
      <c r="E199" s="250">
        <v>47</v>
      </c>
      <c r="F199" s="250">
        <v>46</v>
      </c>
      <c r="G199" s="250">
        <v>52</v>
      </c>
      <c r="H199" s="250">
        <v>38</v>
      </c>
      <c r="I199" s="250">
        <v>48</v>
      </c>
      <c r="J199" s="250">
        <v>73</v>
      </c>
      <c r="K199" s="250">
        <v>52</v>
      </c>
      <c r="L199" s="250">
        <v>98</v>
      </c>
      <c r="M199" s="250">
        <v>98</v>
      </c>
      <c r="N199" s="250">
        <v>82</v>
      </c>
      <c r="O199" s="250">
        <v>62</v>
      </c>
      <c r="P199" s="250">
        <v>79</v>
      </c>
      <c r="Q199" s="250">
        <v>121</v>
      </c>
      <c r="R199" s="250">
        <v>152</v>
      </c>
      <c r="S199" s="250">
        <v>62</v>
      </c>
      <c r="T199" s="250">
        <v>59</v>
      </c>
      <c r="U199" s="250">
        <v>53</v>
      </c>
    </row>
    <row r="200" spans="1:21" s="130" customFormat="1" ht="16.5" customHeight="1">
      <c r="A200" s="301" t="s">
        <v>692</v>
      </c>
      <c r="B200" s="249">
        <v>2572</v>
      </c>
      <c r="C200" s="250">
        <v>61</v>
      </c>
      <c r="D200" s="250">
        <v>78</v>
      </c>
      <c r="E200" s="250">
        <v>94</v>
      </c>
      <c r="F200" s="250">
        <v>125</v>
      </c>
      <c r="G200" s="250">
        <v>131</v>
      </c>
      <c r="H200" s="250">
        <v>102</v>
      </c>
      <c r="I200" s="250">
        <v>100</v>
      </c>
      <c r="J200" s="250">
        <v>117</v>
      </c>
      <c r="K200" s="250">
        <v>136</v>
      </c>
      <c r="L200" s="250">
        <v>201</v>
      </c>
      <c r="M200" s="250">
        <v>216</v>
      </c>
      <c r="N200" s="250">
        <v>178</v>
      </c>
      <c r="O200" s="250">
        <v>156</v>
      </c>
      <c r="P200" s="250">
        <v>165</v>
      </c>
      <c r="Q200" s="250">
        <v>168</v>
      </c>
      <c r="R200" s="250">
        <v>222</v>
      </c>
      <c r="S200" s="250">
        <v>144</v>
      </c>
      <c r="T200" s="250">
        <v>117</v>
      </c>
      <c r="U200" s="250">
        <v>61</v>
      </c>
    </row>
    <row r="201" spans="1:21" s="130" customFormat="1" ht="16.5" customHeight="1">
      <c r="A201" s="300"/>
      <c r="B201" s="249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  <c r="S201" s="250"/>
      <c r="T201" s="250"/>
      <c r="U201" s="250"/>
    </row>
    <row r="202" spans="1:21" s="130" customFormat="1" ht="16.5" customHeight="1">
      <c r="A202" s="301" t="s">
        <v>693</v>
      </c>
      <c r="B202" s="249">
        <v>1781</v>
      </c>
      <c r="C202" s="250">
        <v>38</v>
      </c>
      <c r="D202" s="250">
        <v>38</v>
      </c>
      <c r="E202" s="250">
        <v>46</v>
      </c>
      <c r="F202" s="250">
        <v>57</v>
      </c>
      <c r="G202" s="250">
        <v>80</v>
      </c>
      <c r="H202" s="250">
        <v>118</v>
      </c>
      <c r="I202" s="250">
        <v>86</v>
      </c>
      <c r="J202" s="250">
        <v>107</v>
      </c>
      <c r="K202" s="250">
        <v>65</v>
      </c>
      <c r="L202" s="250">
        <v>113</v>
      </c>
      <c r="M202" s="250">
        <v>142</v>
      </c>
      <c r="N202" s="250">
        <v>147</v>
      </c>
      <c r="O202" s="250">
        <v>121</v>
      </c>
      <c r="P202" s="250">
        <v>128</v>
      </c>
      <c r="Q202" s="250">
        <v>151</v>
      </c>
      <c r="R202" s="250">
        <v>148</v>
      </c>
      <c r="S202" s="250">
        <v>97</v>
      </c>
      <c r="T202" s="250">
        <v>72</v>
      </c>
      <c r="U202" s="250">
        <v>27</v>
      </c>
    </row>
    <row r="203" spans="1:21" s="130" customFormat="1" ht="16.5" customHeight="1">
      <c r="A203" s="301" t="s">
        <v>694</v>
      </c>
      <c r="B203" s="249">
        <v>2785</v>
      </c>
      <c r="C203" s="250">
        <v>105</v>
      </c>
      <c r="D203" s="250">
        <v>145</v>
      </c>
      <c r="E203" s="250">
        <v>146</v>
      </c>
      <c r="F203" s="250">
        <v>141</v>
      </c>
      <c r="G203" s="250">
        <v>144</v>
      </c>
      <c r="H203" s="250">
        <v>153</v>
      </c>
      <c r="I203" s="250">
        <v>132</v>
      </c>
      <c r="J203" s="250">
        <v>184</v>
      </c>
      <c r="K203" s="250">
        <v>173</v>
      </c>
      <c r="L203" s="250">
        <v>228</v>
      </c>
      <c r="M203" s="250">
        <v>236</v>
      </c>
      <c r="N203" s="250">
        <v>158</v>
      </c>
      <c r="O203" s="250">
        <v>144</v>
      </c>
      <c r="P203" s="250">
        <v>166</v>
      </c>
      <c r="Q203" s="250">
        <v>154</v>
      </c>
      <c r="R203" s="250">
        <v>163</v>
      </c>
      <c r="S203" s="250">
        <v>105</v>
      </c>
      <c r="T203" s="250">
        <v>59</v>
      </c>
      <c r="U203" s="250">
        <v>49</v>
      </c>
    </row>
    <row r="204" spans="1:21" s="130" customFormat="1" ht="16.5" customHeight="1">
      <c r="A204" s="301" t="s">
        <v>570</v>
      </c>
      <c r="B204" s="249">
        <v>900</v>
      </c>
      <c r="C204" s="250">
        <v>23</v>
      </c>
      <c r="D204" s="250">
        <v>40</v>
      </c>
      <c r="E204" s="250">
        <v>29</v>
      </c>
      <c r="F204" s="250">
        <v>40</v>
      </c>
      <c r="G204" s="250">
        <v>38</v>
      </c>
      <c r="H204" s="250">
        <v>47</v>
      </c>
      <c r="I204" s="250">
        <v>54</v>
      </c>
      <c r="J204" s="250">
        <v>35</v>
      </c>
      <c r="K204" s="250">
        <v>38</v>
      </c>
      <c r="L204" s="250">
        <v>63</v>
      </c>
      <c r="M204" s="250">
        <v>53</v>
      </c>
      <c r="N204" s="250">
        <v>60</v>
      </c>
      <c r="O204" s="250">
        <v>43</v>
      </c>
      <c r="P204" s="250">
        <v>58</v>
      </c>
      <c r="Q204" s="250">
        <v>68</v>
      </c>
      <c r="R204" s="250">
        <v>90</v>
      </c>
      <c r="S204" s="250">
        <v>61</v>
      </c>
      <c r="T204" s="250">
        <v>35</v>
      </c>
      <c r="U204" s="250">
        <v>25</v>
      </c>
    </row>
    <row r="205" spans="1:21" s="130" customFormat="1" ht="16.5" customHeight="1">
      <c r="A205" s="301" t="s">
        <v>695</v>
      </c>
      <c r="B205" s="249">
        <v>1930</v>
      </c>
      <c r="C205" s="250">
        <v>67</v>
      </c>
      <c r="D205" s="250">
        <v>69</v>
      </c>
      <c r="E205" s="250">
        <v>85</v>
      </c>
      <c r="F205" s="250">
        <v>99</v>
      </c>
      <c r="G205" s="250">
        <v>107</v>
      </c>
      <c r="H205" s="250">
        <v>119</v>
      </c>
      <c r="I205" s="250">
        <v>91</v>
      </c>
      <c r="J205" s="250">
        <v>90</v>
      </c>
      <c r="K205" s="250">
        <v>122</v>
      </c>
      <c r="L205" s="250">
        <v>139</v>
      </c>
      <c r="M205" s="250">
        <v>172</v>
      </c>
      <c r="N205" s="250">
        <v>122</v>
      </c>
      <c r="O205" s="250">
        <v>103</v>
      </c>
      <c r="P205" s="250">
        <v>106</v>
      </c>
      <c r="Q205" s="250">
        <v>108</v>
      </c>
      <c r="R205" s="250">
        <v>124</v>
      </c>
      <c r="S205" s="250">
        <v>97</v>
      </c>
      <c r="T205" s="250">
        <v>72</v>
      </c>
      <c r="U205" s="250">
        <v>38</v>
      </c>
    </row>
    <row r="206" spans="1:21" s="130" customFormat="1" ht="16.5" customHeight="1">
      <c r="A206" s="301" t="s">
        <v>696</v>
      </c>
      <c r="B206" s="249">
        <v>1076</v>
      </c>
      <c r="C206" s="250">
        <v>27</v>
      </c>
      <c r="D206" s="250">
        <v>32</v>
      </c>
      <c r="E206" s="250">
        <v>37</v>
      </c>
      <c r="F206" s="250">
        <v>44</v>
      </c>
      <c r="G206" s="250">
        <v>47</v>
      </c>
      <c r="H206" s="250">
        <v>33</v>
      </c>
      <c r="I206" s="250">
        <v>39</v>
      </c>
      <c r="J206" s="250">
        <v>42</v>
      </c>
      <c r="K206" s="250">
        <v>55</v>
      </c>
      <c r="L206" s="250">
        <v>81</v>
      </c>
      <c r="M206" s="250">
        <v>79</v>
      </c>
      <c r="N206" s="250">
        <v>58</v>
      </c>
      <c r="O206" s="250">
        <v>75</v>
      </c>
      <c r="P206" s="250">
        <v>66</v>
      </c>
      <c r="Q206" s="250">
        <v>93</v>
      </c>
      <c r="R206" s="250">
        <v>119</v>
      </c>
      <c r="S206" s="250">
        <v>68</v>
      </c>
      <c r="T206" s="250">
        <v>43</v>
      </c>
      <c r="U206" s="250">
        <v>38</v>
      </c>
    </row>
    <row r="207" spans="1:21" s="130" customFormat="1" ht="16.5" customHeight="1">
      <c r="A207" s="301" t="s">
        <v>697</v>
      </c>
      <c r="B207" s="249">
        <v>454</v>
      </c>
      <c r="C207" s="250">
        <v>17</v>
      </c>
      <c r="D207" s="250">
        <v>15</v>
      </c>
      <c r="E207" s="250">
        <v>17</v>
      </c>
      <c r="F207" s="250">
        <v>15</v>
      </c>
      <c r="G207" s="250">
        <v>32</v>
      </c>
      <c r="H207" s="250">
        <v>21</v>
      </c>
      <c r="I207" s="250">
        <v>16</v>
      </c>
      <c r="J207" s="250">
        <v>26</v>
      </c>
      <c r="K207" s="250">
        <v>24</v>
      </c>
      <c r="L207" s="250">
        <v>22</v>
      </c>
      <c r="M207" s="250">
        <v>36</v>
      </c>
      <c r="N207" s="250">
        <v>23</v>
      </c>
      <c r="O207" s="250">
        <v>29</v>
      </c>
      <c r="P207" s="250">
        <v>35</v>
      </c>
      <c r="Q207" s="250">
        <v>42</v>
      </c>
      <c r="R207" s="250">
        <v>32</v>
      </c>
      <c r="S207" s="250">
        <v>19</v>
      </c>
      <c r="T207" s="250">
        <v>18</v>
      </c>
      <c r="U207" s="250">
        <v>15</v>
      </c>
    </row>
    <row r="208" spans="1:21" s="130" customFormat="1" ht="16.5" customHeight="1">
      <c r="A208" s="301" t="s">
        <v>698</v>
      </c>
      <c r="B208" s="249">
        <v>1270</v>
      </c>
      <c r="C208" s="250">
        <v>36</v>
      </c>
      <c r="D208" s="250">
        <v>49</v>
      </c>
      <c r="E208" s="250">
        <v>65</v>
      </c>
      <c r="F208" s="250">
        <v>53</v>
      </c>
      <c r="G208" s="250">
        <v>44</v>
      </c>
      <c r="H208" s="250">
        <v>40</v>
      </c>
      <c r="I208" s="250">
        <v>45</v>
      </c>
      <c r="J208" s="250">
        <v>67</v>
      </c>
      <c r="K208" s="250">
        <v>58</v>
      </c>
      <c r="L208" s="250">
        <v>71</v>
      </c>
      <c r="M208" s="250">
        <v>90</v>
      </c>
      <c r="N208" s="250">
        <v>82</v>
      </c>
      <c r="O208" s="250">
        <v>71</v>
      </c>
      <c r="P208" s="250">
        <v>102</v>
      </c>
      <c r="Q208" s="250">
        <v>121</v>
      </c>
      <c r="R208" s="250">
        <v>120</v>
      </c>
      <c r="S208" s="250">
        <v>62</v>
      </c>
      <c r="T208" s="250">
        <v>45</v>
      </c>
      <c r="U208" s="250">
        <v>49</v>
      </c>
    </row>
    <row r="209" spans="1:21" s="130" customFormat="1" ht="16.5" customHeight="1">
      <c r="A209" s="301" t="s">
        <v>699</v>
      </c>
      <c r="B209" s="249">
        <v>1160</v>
      </c>
      <c r="C209" s="250">
        <v>21</v>
      </c>
      <c r="D209" s="250">
        <v>39</v>
      </c>
      <c r="E209" s="250">
        <v>49</v>
      </c>
      <c r="F209" s="250">
        <v>51</v>
      </c>
      <c r="G209" s="250">
        <v>50</v>
      </c>
      <c r="H209" s="250">
        <v>21</v>
      </c>
      <c r="I209" s="250">
        <v>32</v>
      </c>
      <c r="J209" s="250">
        <v>37</v>
      </c>
      <c r="K209" s="250">
        <v>64</v>
      </c>
      <c r="L209" s="250">
        <v>93</v>
      </c>
      <c r="M209" s="250">
        <v>92</v>
      </c>
      <c r="N209" s="250">
        <v>59</v>
      </c>
      <c r="O209" s="250">
        <v>74</v>
      </c>
      <c r="P209" s="250">
        <v>78</v>
      </c>
      <c r="Q209" s="250">
        <v>98</v>
      </c>
      <c r="R209" s="250">
        <v>140</v>
      </c>
      <c r="S209" s="250">
        <v>71</v>
      </c>
      <c r="T209" s="250">
        <v>45</v>
      </c>
      <c r="U209" s="250">
        <v>46</v>
      </c>
    </row>
    <row r="210" spans="1:21" s="130" customFormat="1" ht="16.5" customHeight="1">
      <c r="A210" s="301" t="s">
        <v>700</v>
      </c>
      <c r="B210" s="249">
        <v>861</v>
      </c>
      <c r="C210" s="250">
        <v>12</v>
      </c>
      <c r="D210" s="250">
        <v>18</v>
      </c>
      <c r="E210" s="250">
        <v>15</v>
      </c>
      <c r="F210" s="250">
        <v>20</v>
      </c>
      <c r="G210" s="250">
        <v>24</v>
      </c>
      <c r="H210" s="250">
        <v>29</v>
      </c>
      <c r="I210" s="250">
        <v>26</v>
      </c>
      <c r="J210" s="250">
        <v>30</v>
      </c>
      <c r="K210" s="250">
        <v>47</v>
      </c>
      <c r="L210" s="250">
        <v>43</v>
      </c>
      <c r="M210" s="250">
        <v>57</v>
      </c>
      <c r="N210" s="250">
        <v>52</v>
      </c>
      <c r="O210" s="250">
        <v>72</v>
      </c>
      <c r="P210" s="250">
        <v>86</v>
      </c>
      <c r="Q210" s="250">
        <v>94</v>
      </c>
      <c r="R210" s="250">
        <v>89</v>
      </c>
      <c r="S210" s="250">
        <v>67</v>
      </c>
      <c r="T210" s="250">
        <v>43</v>
      </c>
      <c r="U210" s="250">
        <v>37</v>
      </c>
    </row>
    <row r="211" spans="1:21" s="130" customFormat="1" ht="16.5" customHeight="1">
      <c r="A211" s="301" t="s">
        <v>701</v>
      </c>
      <c r="B211" s="249">
        <v>116</v>
      </c>
      <c r="C211" s="250">
        <v>1</v>
      </c>
      <c r="D211" s="250">
        <v>1</v>
      </c>
      <c r="E211" s="250">
        <v>1</v>
      </c>
      <c r="F211" s="250">
        <v>1</v>
      </c>
      <c r="G211" s="250">
        <v>0</v>
      </c>
      <c r="H211" s="250">
        <v>3</v>
      </c>
      <c r="I211" s="250">
        <v>2</v>
      </c>
      <c r="J211" s="250">
        <v>1</v>
      </c>
      <c r="K211" s="250">
        <v>1</v>
      </c>
      <c r="L211" s="250">
        <v>2</v>
      </c>
      <c r="M211" s="250">
        <v>7</v>
      </c>
      <c r="N211" s="250">
        <v>8</v>
      </c>
      <c r="O211" s="250">
        <v>8</v>
      </c>
      <c r="P211" s="250">
        <v>7</v>
      </c>
      <c r="Q211" s="250">
        <v>11</v>
      </c>
      <c r="R211" s="250">
        <v>17</v>
      </c>
      <c r="S211" s="250">
        <v>16</v>
      </c>
      <c r="T211" s="250">
        <v>11</v>
      </c>
      <c r="U211" s="250">
        <v>18</v>
      </c>
    </row>
    <row r="212" spans="1:21" s="130" customFormat="1" ht="16.5" customHeight="1">
      <c r="A212" s="300"/>
      <c r="B212" s="249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250"/>
      <c r="N212" s="250"/>
      <c r="O212" s="250"/>
      <c r="P212" s="250"/>
      <c r="Q212" s="250"/>
      <c r="R212" s="250"/>
      <c r="S212" s="250"/>
      <c r="T212" s="250"/>
      <c r="U212" s="250"/>
    </row>
    <row r="213" spans="1:21" s="130" customFormat="1" ht="16.5" customHeight="1">
      <c r="A213" s="301" t="s">
        <v>702</v>
      </c>
      <c r="B213" s="249">
        <v>147</v>
      </c>
      <c r="C213" s="250">
        <v>4</v>
      </c>
      <c r="D213" s="250">
        <v>5</v>
      </c>
      <c r="E213" s="250">
        <v>5</v>
      </c>
      <c r="F213" s="250">
        <v>3</v>
      </c>
      <c r="G213" s="250">
        <v>1</v>
      </c>
      <c r="H213" s="250">
        <v>1</v>
      </c>
      <c r="I213" s="250">
        <v>3</v>
      </c>
      <c r="J213" s="250">
        <v>8</v>
      </c>
      <c r="K213" s="250">
        <v>13</v>
      </c>
      <c r="L213" s="250">
        <v>5</v>
      </c>
      <c r="M213" s="250">
        <v>5</v>
      </c>
      <c r="N213" s="250">
        <v>3</v>
      </c>
      <c r="O213" s="250">
        <v>8</v>
      </c>
      <c r="P213" s="250">
        <v>7</v>
      </c>
      <c r="Q213" s="250">
        <v>20</v>
      </c>
      <c r="R213" s="250">
        <v>11</v>
      </c>
      <c r="S213" s="250">
        <v>15</v>
      </c>
      <c r="T213" s="250">
        <v>18</v>
      </c>
      <c r="U213" s="250">
        <v>12</v>
      </c>
    </row>
    <row r="214" spans="1:21" s="130" customFormat="1" ht="16.5" customHeight="1">
      <c r="A214" s="301" t="s">
        <v>703</v>
      </c>
      <c r="B214" s="249">
        <v>3380</v>
      </c>
      <c r="C214" s="250">
        <v>87</v>
      </c>
      <c r="D214" s="250">
        <v>109</v>
      </c>
      <c r="E214" s="250">
        <v>130</v>
      </c>
      <c r="F214" s="250">
        <v>127</v>
      </c>
      <c r="G214" s="250">
        <v>148</v>
      </c>
      <c r="H214" s="250">
        <v>167</v>
      </c>
      <c r="I214" s="250">
        <v>168</v>
      </c>
      <c r="J214" s="250">
        <v>175</v>
      </c>
      <c r="K214" s="250">
        <v>179</v>
      </c>
      <c r="L214" s="250">
        <v>242</v>
      </c>
      <c r="M214" s="250">
        <v>283</v>
      </c>
      <c r="N214" s="250">
        <v>270</v>
      </c>
      <c r="O214" s="250">
        <v>233</v>
      </c>
      <c r="P214" s="250">
        <v>222</v>
      </c>
      <c r="Q214" s="250">
        <v>237</v>
      </c>
      <c r="R214" s="250">
        <v>251</v>
      </c>
      <c r="S214" s="250">
        <v>173</v>
      </c>
      <c r="T214" s="250">
        <v>110</v>
      </c>
      <c r="U214" s="250">
        <v>69</v>
      </c>
    </row>
    <row r="215" spans="1:21" s="130" customFormat="1" ht="16.5" customHeight="1">
      <c r="A215" s="301" t="s">
        <v>704</v>
      </c>
      <c r="B215" s="249">
        <v>1420</v>
      </c>
      <c r="C215" s="250">
        <v>50</v>
      </c>
      <c r="D215" s="250">
        <v>65</v>
      </c>
      <c r="E215" s="250">
        <v>68</v>
      </c>
      <c r="F215" s="250">
        <v>58</v>
      </c>
      <c r="G215" s="250">
        <v>49</v>
      </c>
      <c r="H215" s="250">
        <v>50</v>
      </c>
      <c r="I215" s="250">
        <v>65</v>
      </c>
      <c r="J215" s="250">
        <v>71</v>
      </c>
      <c r="K215" s="250">
        <v>87</v>
      </c>
      <c r="L215" s="250">
        <v>95</v>
      </c>
      <c r="M215" s="250">
        <v>127</v>
      </c>
      <c r="N215" s="250">
        <v>85</v>
      </c>
      <c r="O215" s="250">
        <v>77</v>
      </c>
      <c r="P215" s="250">
        <v>102</v>
      </c>
      <c r="Q215" s="250">
        <v>106</v>
      </c>
      <c r="R215" s="250">
        <v>128</v>
      </c>
      <c r="S215" s="250">
        <v>65</v>
      </c>
      <c r="T215" s="250">
        <v>46</v>
      </c>
      <c r="U215" s="250">
        <v>26</v>
      </c>
    </row>
    <row r="216" spans="1:21" s="130" customFormat="1" ht="16.5" customHeight="1">
      <c r="A216" s="301" t="s">
        <v>705</v>
      </c>
      <c r="B216" s="249">
        <v>4515</v>
      </c>
      <c r="C216" s="250">
        <v>137</v>
      </c>
      <c r="D216" s="250">
        <v>187</v>
      </c>
      <c r="E216" s="250">
        <v>176</v>
      </c>
      <c r="F216" s="250">
        <v>213</v>
      </c>
      <c r="G216" s="250">
        <v>178</v>
      </c>
      <c r="H216" s="250">
        <v>192</v>
      </c>
      <c r="I216" s="250">
        <v>220</v>
      </c>
      <c r="J216" s="250">
        <v>258</v>
      </c>
      <c r="K216" s="250">
        <v>261</v>
      </c>
      <c r="L216" s="250">
        <v>288</v>
      </c>
      <c r="M216" s="250">
        <v>350</v>
      </c>
      <c r="N216" s="250">
        <v>323</v>
      </c>
      <c r="O216" s="250">
        <v>286</v>
      </c>
      <c r="P216" s="250">
        <v>319</v>
      </c>
      <c r="Q216" s="250">
        <v>316</v>
      </c>
      <c r="R216" s="250">
        <v>337</v>
      </c>
      <c r="S216" s="250">
        <v>216</v>
      </c>
      <c r="T216" s="250">
        <v>163</v>
      </c>
      <c r="U216" s="250">
        <v>95</v>
      </c>
    </row>
    <row r="217" spans="1:21" s="130" customFormat="1" ht="16.5" customHeight="1">
      <c r="A217" s="301" t="s">
        <v>706</v>
      </c>
      <c r="B217" s="249">
        <v>1906</v>
      </c>
      <c r="C217" s="250">
        <v>89</v>
      </c>
      <c r="D217" s="250">
        <v>96</v>
      </c>
      <c r="E217" s="250">
        <v>88</v>
      </c>
      <c r="F217" s="250">
        <v>98</v>
      </c>
      <c r="G217" s="250">
        <v>99</v>
      </c>
      <c r="H217" s="250">
        <v>107</v>
      </c>
      <c r="I217" s="250">
        <v>129</v>
      </c>
      <c r="J217" s="250">
        <v>123</v>
      </c>
      <c r="K217" s="250">
        <v>141</v>
      </c>
      <c r="L217" s="250">
        <v>153</v>
      </c>
      <c r="M217" s="250">
        <v>164</v>
      </c>
      <c r="N217" s="250">
        <v>126</v>
      </c>
      <c r="O217" s="250">
        <v>72</v>
      </c>
      <c r="P217" s="250">
        <v>86</v>
      </c>
      <c r="Q217" s="250">
        <v>91</v>
      </c>
      <c r="R217" s="250">
        <v>109</v>
      </c>
      <c r="S217" s="250">
        <v>67</v>
      </c>
      <c r="T217" s="250">
        <v>33</v>
      </c>
      <c r="U217" s="250">
        <v>35</v>
      </c>
    </row>
    <row r="218" spans="1:21" s="130" customFormat="1" ht="16.5" customHeight="1">
      <c r="A218" s="301" t="s">
        <v>707</v>
      </c>
      <c r="B218" s="249">
        <v>1623</v>
      </c>
      <c r="C218" s="250">
        <v>41</v>
      </c>
      <c r="D218" s="250">
        <v>29</v>
      </c>
      <c r="E218" s="250">
        <v>60</v>
      </c>
      <c r="F218" s="250">
        <v>64</v>
      </c>
      <c r="G218" s="250">
        <v>78</v>
      </c>
      <c r="H218" s="250">
        <v>63</v>
      </c>
      <c r="I218" s="250">
        <v>89</v>
      </c>
      <c r="J218" s="250">
        <v>69</v>
      </c>
      <c r="K218" s="250">
        <v>60</v>
      </c>
      <c r="L218" s="250">
        <v>126</v>
      </c>
      <c r="M218" s="250">
        <v>142</v>
      </c>
      <c r="N218" s="250">
        <v>115</v>
      </c>
      <c r="O218" s="250">
        <v>104</v>
      </c>
      <c r="P218" s="250">
        <v>106</v>
      </c>
      <c r="Q218" s="250">
        <v>142</v>
      </c>
      <c r="R218" s="250">
        <v>152</v>
      </c>
      <c r="S218" s="250">
        <v>93</v>
      </c>
      <c r="T218" s="250">
        <v>57</v>
      </c>
      <c r="U218" s="250">
        <v>33</v>
      </c>
    </row>
    <row r="219" spans="1:21" s="130" customFormat="1" ht="16.5" customHeight="1">
      <c r="A219" s="301" t="s">
        <v>708</v>
      </c>
      <c r="B219" s="249">
        <v>2883</v>
      </c>
      <c r="C219" s="250">
        <v>106</v>
      </c>
      <c r="D219" s="250">
        <v>137</v>
      </c>
      <c r="E219" s="250">
        <v>168</v>
      </c>
      <c r="F219" s="250">
        <v>201</v>
      </c>
      <c r="G219" s="250">
        <v>194</v>
      </c>
      <c r="H219" s="250">
        <v>110</v>
      </c>
      <c r="I219" s="250">
        <v>125</v>
      </c>
      <c r="J219" s="250">
        <v>162</v>
      </c>
      <c r="K219" s="250">
        <v>201</v>
      </c>
      <c r="L219" s="250">
        <v>258</v>
      </c>
      <c r="M219" s="250">
        <v>320</v>
      </c>
      <c r="N219" s="250">
        <v>190</v>
      </c>
      <c r="O219" s="250">
        <v>136</v>
      </c>
      <c r="P219" s="250">
        <v>127</v>
      </c>
      <c r="Q219" s="250">
        <v>146</v>
      </c>
      <c r="R219" s="250">
        <v>132</v>
      </c>
      <c r="S219" s="250">
        <v>86</v>
      </c>
      <c r="T219" s="250">
        <v>47</v>
      </c>
      <c r="U219" s="250">
        <v>37</v>
      </c>
    </row>
    <row r="220" spans="1:21" s="130" customFormat="1" ht="16.5" customHeight="1">
      <c r="A220" s="301" t="s">
        <v>709</v>
      </c>
      <c r="B220" s="249">
        <v>2278</v>
      </c>
      <c r="C220" s="250">
        <v>46</v>
      </c>
      <c r="D220" s="250">
        <v>80</v>
      </c>
      <c r="E220" s="250">
        <v>91</v>
      </c>
      <c r="F220" s="250">
        <v>130</v>
      </c>
      <c r="G220" s="250">
        <v>119</v>
      </c>
      <c r="H220" s="250">
        <v>117</v>
      </c>
      <c r="I220" s="250">
        <v>103</v>
      </c>
      <c r="J220" s="250">
        <v>109</v>
      </c>
      <c r="K220" s="250">
        <v>117</v>
      </c>
      <c r="L220" s="250">
        <v>194</v>
      </c>
      <c r="M220" s="250">
        <v>215</v>
      </c>
      <c r="N220" s="250">
        <v>184</v>
      </c>
      <c r="O220" s="250">
        <v>144</v>
      </c>
      <c r="P220" s="250">
        <v>134</v>
      </c>
      <c r="Q220" s="250">
        <v>148</v>
      </c>
      <c r="R220" s="250">
        <v>156</v>
      </c>
      <c r="S220" s="250">
        <v>89</v>
      </c>
      <c r="T220" s="250">
        <v>64</v>
      </c>
      <c r="U220" s="250">
        <v>38</v>
      </c>
    </row>
    <row r="221" spans="1:21" s="130" customFormat="1" ht="16.5" customHeight="1">
      <c r="A221" s="301" t="s">
        <v>710</v>
      </c>
      <c r="B221" s="249">
        <v>782</v>
      </c>
      <c r="C221" s="250">
        <v>13</v>
      </c>
      <c r="D221" s="250">
        <v>20</v>
      </c>
      <c r="E221" s="250">
        <v>23</v>
      </c>
      <c r="F221" s="250">
        <v>29</v>
      </c>
      <c r="G221" s="250">
        <v>27</v>
      </c>
      <c r="H221" s="250">
        <v>24</v>
      </c>
      <c r="I221" s="250">
        <v>25</v>
      </c>
      <c r="J221" s="250">
        <v>33</v>
      </c>
      <c r="K221" s="250">
        <v>31</v>
      </c>
      <c r="L221" s="250">
        <v>44</v>
      </c>
      <c r="M221" s="250">
        <v>64</v>
      </c>
      <c r="N221" s="250">
        <v>43</v>
      </c>
      <c r="O221" s="250">
        <v>54</v>
      </c>
      <c r="P221" s="250">
        <v>71</v>
      </c>
      <c r="Q221" s="250">
        <v>85</v>
      </c>
      <c r="R221" s="250">
        <v>86</v>
      </c>
      <c r="S221" s="250">
        <v>41</v>
      </c>
      <c r="T221" s="250">
        <v>34</v>
      </c>
      <c r="U221" s="250">
        <v>35</v>
      </c>
    </row>
    <row r="222" spans="1:21" s="130" customFormat="1" ht="16.5" customHeight="1">
      <c r="A222" s="301" t="s">
        <v>711</v>
      </c>
      <c r="B222" s="249">
        <v>851</v>
      </c>
      <c r="C222" s="250">
        <v>7</v>
      </c>
      <c r="D222" s="250">
        <v>18</v>
      </c>
      <c r="E222" s="250">
        <v>22</v>
      </c>
      <c r="F222" s="250">
        <v>30</v>
      </c>
      <c r="G222" s="250">
        <v>25</v>
      </c>
      <c r="H222" s="250">
        <v>16</v>
      </c>
      <c r="I222" s="250">
        <v>25</v>
      </c>
      <c r="J222" s="250">
        <v>39</v>
      </c>
      <c r="K222" s="250">
        <v>27</v>
      </c>
      <c r="L222" s="250">
        <v>57</v>
      </c>
      <c r="M222" s="250">
        <v>60</v>
      </c>
      <c r="N222" s="250">
        <v>60</v>
      </c>
      <c r="O222" s="250">
        <v>64</v>
      </c>
      <c r="P222" s="250">
        <v>64</v>
      </c>
      <c r="Q222" s="250">
        <v>85</v>
      </c>
      <c r="R222" s="250">
        <v>89</v>
      </c>
      <c r="S222" s="250">
        <v>58</v>
      </c>
      <c r="T222" s="250">
        <v>59</v>
      </c>
      <c r="U222" s="250">
        <v>46</v>
      </c>
    </row>
    <row r="223" spans="1:21" s="130" customFormat="1" ht="16.5" customHeight="1">
      <c r="A223" s="301" t="s">
        <v>712</v>
      </c>
      <c r="B223" s="249">
        <v>1520</v>
      </c>
      <c r="C223" s="250">
        <v>25</v>
      </c>
      <c r="D223" s="250">
        <v>44</v>
      </c>
      <c r="E223" s="250">
        <v>60</v>
      </c>
      <c r="F223" s="250">
        <v>51</v>
      </c>
      <c r="G223" s="250">
        <v>37</v>
      </c>
      <c r="H223" s="250">
        <v>41</v>
      </c>
      <c r="I223" s="250">
        <v>38</v>
      </c>
      <c r="J223" s="250">
        <v>69</v>
      </c>
      <c r="K223" s="250">
        <v>98</v>
      </c>
      <c r="L223" s="250">
        <v>84</v>
      </c>
      <c r="M223" s="250">
        <v>84</v>
      </c>
      <c r="N223" s="250">
        <v>73</v>
      </c>
      <c r="O223" s="250">
        <v>94</v>
      </c>
      <c r="P223" s="250">
        <v>129</v>
      </c>
      <c r="Q223" s="250">
        <v>162</v>
      </c>
      <c r="R223" s="250">
        <v>167</v>
      </c>
      <c r="S223" s="250">
        <v>94</v>
      </c>
      <c r="T223" s="250">
        <v>91</v>
      </c>
      <c r="U223" s="250">
        <v>79</v>
      </c>
    </row>
    <row r="224" spans="1:21" s="130" customFormat="1" ht="16.5" customHeight="1">
      <c r="A224" s="301" t="s">
        <v>713</v>
      </c>
      <c r="B224" s="249">
        <v>60</v>
      </c>
      <c r="C224" s="250">
        <v>0</v>
      </c>
      <c r="D224" s="250">
        <v>0</v>
      </c>
      <c r="E224" s="250">
        <v>0</v>
      </c>
      <c r="F224" s="250">
        <v>0</v>
      </c>
      <c r="G224" s="250">
        <v>0</v>
      </c>
      <c r="H224" s="250">
        <v>2</v>
      </c>
      <c r="I224" s="250">
        <v>1</v>
      </c>
      <c r="J224" s="250">
        <v>3</v>
      </c>
      <c r="K224" s="250">
        <v>1</v>
      </c>
      <c r="L224" s="250">
        <v>0</v>
      </c>
      <c r="M224" s="250">
        <v>3</v>
      </c>
      <c r="N224" s="250">
        <v>7</v>
      </c>
      <c r="O224" s="250">
        <v>6</v>
      </c>
      <c r="P224" s="250">
        <v>6</v>
      </c>
      <c r="Q224" s="250">
        <v>6</v>
      </c>
      <c r="R224" s="250">
        <v>5</v>
      </c>
      <c r="S224" s="250">
        <v>7</v>
      </c>
      <c r="T224" s="250">
        <v>5</v>
      </c>
      <c r="U224" s="250">
        <v>8</v>
      </c>
    </row>
    <row r="225" spans="1:21" s="130" customFormat="1" ht="16.5" customHeight="1">
      <c r="A225" s="297" t="s">
        <v>299</v>
      </c>
      <c r="B225" s="249">
        <v>143</v>
      </c>
      <c r="C225" s="250">
        <v>0</v>
      </c>
      <c r="D225" s="250">
        <v>0</v>
      </c>
      <c r="E225" s="250">
        <v>1</v>
      </c>
      <c r="F225" s="250">
        <v>1</v>
      </c>
      <c r="G225" s="250">
        <v>5</v>
      </c>
      <c r="H225" s="250">
        <v>2</v>
      </c>
      <c r="I225" s="250">
        <v>2</v>
      </c>
      <c r="J225" s="250">
        <v>6</v>
      </c>
      <c r="K225" s="250">
        <v>4</v>
      </c>
      <c r="L225" s="250">
        <v>2</v>
      </c>
      <c r="M225" s="250">
        <v>4</v>
      </c>
      <c r="N225" s="250">
        <v>12</v>
      </c>
      <c r="O225" s="250">
        <v>10</v>
      </c>
      <c r="P225" s="250">
        <v>19</v>
      </c>
      <c r="Q225" s="250">
        <v>13</v>
      </c>
      <c r="R225" s="250">
        <v>8</v>
      </c>
      <c r="S225" s="250">
        <v>17</v>
      </c>
      <c r="T225" s="250">
        <v>21</v>
      </c>
      <c r="U225" s="250">
        <v>16</v>
      </c>
    </row>
    <row r="226" spans="1:21" s="130" customFormat="1" ht="16.5" customHeight="1">
      <c r="A226" s="305" t="s">
        <v>303</v>
      </c>
      <c r="B226" s="252">
        <v>130</v>
      </c>
      <c r="C226" s="253">
        <v>1</v>
      </c>
      <c r="D226" s="253">
        <v>2</v>
      </c>
      <c r="E226" s="253">
        <v>1</v>
      </c>
      <c r="F226" s="253">
        <v>1</v>
      </c>
      <c r="G226" s="253">
        <v>4</v>
      </c>
      <c r="H226" s="253">
        <v>8</v>
      </c>
      <c r="I226" s="253">
        <v>2</v>
      </c>
      <c r="J226" s="253">
        <v>6</v>
      </c>
      <c r="K226" s="253">
        <v>3</v>
      </c>
      <c r="L226" s="253">
        <v>4</v>
      </c>
      <c r="M226" s="253">
        <v>6</v>
      </c>
      <c r="N226" s="253">
        <v>17</v>
      </c>
      <c r="O226" s="253">
        <v>6</v>
      </c>
      <c r="P226" s="253">
        <v>15</v>
      </c>
      <c r="Q226" s="253">
        <v>10</v>
      </c>
      <c r="R226" s="253">
        <v>16</v>
      </c>
      <c r="S226" s="253">
        <v>11</v>
      </c>
      <c r="T226" s="253">
        <v>11</v>
      </c>
      <c r="U226" s="253">
        <v>6</v>
      </c>
    </row>
    <row r="227" spans="1:21" s="130" customFormat="1" ht="16.5" customHeight="1">
      <c r="A227" s="297" t="s">
        <v>308</v>
      </c>
      <c r="B227" s="249">
        <v>296</v>
      </c>
      <c r="C227" s="250">
        <v>1</v>
      </c>
      <c r="D227" s="250">
        <v>0</v>
      </c>
      <c r="E227" s="250">
        <v>2</v>
      </c>
      <c r="F227" s="250">
        <v>10</v>
      </c>
      <c r="G227" s="250">
        <v>8</v>
      </c>
      <c r="H227" s="250">
        <v>3</v>
      </c>
      <c r="I227" s="250">
        <v>4</v>
      </c>
      <c r="J227" s="250">
        <v>8</v>
      </c>
      <c r="K227" s="250">
        <v>11</v>
      </c>
      <c r="L227" s="250">
        <v>5</v>
      </c>
      <c r="M227" s="250">
        <v>22</v>
      </c>
      <c r="N227" s="250">
        <v>20</v>
      </c>
      <c r="O227" s="250">
        <v>30</v>
      </c>
      <c r="P227" s="250">
        <v>39</v>
      </c>
      <c r="Q227" s="250">
        <v>33</v>
      </c>
      <c r="R227" s="250">
        <v>21</v>
      </c>
      <c r="S227" s="250">
        <v>23</v>
      </c>
      <c r="T227" s="250">
        <v>26</v>
      </c>
      <c r="U227" s="250">
        <v>30</v>
      </c>
    </row>
    <row r="228" spans="1:21" s="130" customFormat="1" ht="16.5" customHeight="1">
      <c r="A228" s="306" t="s">
        <v>314</v>
      </c>
      <c r="B228" s="249">
        <v>570</v>
      </c>
      <c r="C228" s="250">
        <v>4</v>
      </c>
      <c r="D228" s="250">
        <v>16</v>
      </c>
      <c r="E228" s="250">
        <v>8</v>
      </c>
      <c r="F228" s="250">
        <v>12</v>
      </c>
      <c r="G228" s="250">
        <v>16</v>
      </c>
      <c r="H228" s="250">
        <v>24</v>
      </c>
      <c r="I228" s="250">
        <v>9</v>
      </c>
      <c r="J228" s="250">
        <v>22</v>
      </c>
      <c r="K228" s="250">
        <v>20</v>
      </c>
      <c r="L228" s="250">
        <v>24</v>
      </c>
      <c r="M228" s="250">
        <v>29</v>
      </c>
      <c r="N228" s="250">
        <v>44</v>
      </c>
      <c r="O228" s="250">
        <v>41</v>
      </c>
      <c r="P228" s="250">
        <v>54</v>
      </c>
      <c r="Q228" s="250">
        <v>60</v>
      </c>
      <c r="R228" s="250">
        <v>54</v>
      </c>
      <c r="S228" s="250">
        <v>46</v>
      </c>
      <c r="T228" s="250">
        <v>50</v>
      </c>
      <c r="U228" s="250">
        <v>37</v>
      </c>
    </row>
    <row r="229" spans="1:21" s="130" customFormat="1" ht="16.5" customHeight="1">
      <c r="A229" s="297" t="s">
        <v>318</v>
      </c>
      <c r="B229" s="249">
        <v>25</v>
      </c>
      <c r="C229" s="250">
        <v>0</v>
      </c>
      <c r="D229" s="250">
        <v>0</v>
      </c>
      <c r="E229" s="250">
        <v>0</v>
      </c>
      <c r="F229" s="250">
        <v>0</v>
      </c>
      <c r="G229" s="250">
        <v>0</v>
      </c>
      <c r="H229" s="250">
        <v>0</v>
      </c>
      <c r="I229" s="250">
        <v>0</v>
      </c>
      <c r="J229" s="250">
        <v>0</v>
      </c>
      <c r="K229" s="250">
        <v>1</v>
      </c>
      <c r="L229" s="250">
        <v>0</v>
      </c>
      <c r="M229" s="250">
        <v>2</v>
      </c>
      <c r="N229" s="250">
        <v>3</v>
      </c>
      <c r="O229" s="250">
        <v>2</v>
      </c>
      <c r="P229" s="250">
        <v>2</v>
      </c>
      <c r="Q229" s="250">
        <v>7</v>
      </c>
      <c r="R229" s="250">
        <v>2</v>
      </c>
      <c r="S229" s="250">
        <v>3</v>
      </c>
      <c r="T229" s="250">
        <v>1</v>
      </c>
      <c r="U229" s="250">
        <v>2</v>
      </c>
    </row>
    <row r="230" spans="1:21" s="130" customFormat="1" ht="16.5" customHeight="1">
      <c r="A230" s="307" t="s">
        <v>322</v>
      </c>
      <c r="B230" s="249">
        <v>385</v>
      </c>
      <c r="C230" s="250">
        <v>6</v>
      </c>
      <c r="D230" s="250">
        <v>10</v>
      </c>
      <c r="E230" s="250">
        <v>15</v>
      </c>
      <c r="F230" s="250">
        <v>23</v>
      </c>
      <c r="G230" s="250">
        <v>14</v>
      </c>
      <c r="H230" s="250">
        <v>7</v>
      </c>
      <c r="I230" s="250">
        <v>10</v>
      </c>
      <c r="J230" s="250">
        <v>13</v>
      </c>
      <c r="K230" s="250">
        <v>6</v>
      </c>
      <c r="L230" s="250">
        <v>22</v>
      </c>
      <c r="M230" s="250">
        <v>31</v>
      </c>
      <c r="N230" s="250">
        <v>30</v>
      </c>
      <c r="O230" s="250">
        <v>13</v>
      </c>
      <c r="P230" s="250">
        <v>33</v>
      </c>
      <c r="Q230" s="250">
        <v>35</v>
      </c>
      <c r="R230" s="250">
        <v>35</v>
      </c>
      <c r="S230" s="250">
        <v>29</v>
      </c>
      <c r="T230" s="250">
        <v>26</v>
      </c>
      <c r="U230" s="250">
        <v>27</v>
      </c>
    </row>
    <row r="231" spans="1:21" s="130" customFormat="1" ht="16.5" customHeight="1">
      <c r="A231" s="307" t="s">
        <v>327</v>
      </c>
      <c r="B231" s="249">
        <v>393</v>
      </c>
      <c r="C231" s="250">
        <v>3</v>
      </c>
      <c r="D231" s="250">
        <v>3</v>
      </c>
      <c r="E231" s="250">
        <v>2</v>
      </c>
      <c r="F231" s="250">
        <v>12</v>
      </c>
      <c r="G231" s="250">
        <v>22</v>
      </c>
      <c r="H231" s="250">
        <v>22</v>
      </c>
      <c r="I231" s="250">
        <v>8</v>
      </c>
      <c r="J231" s="250">
        <v>12</v>
      </c>
      <c r="K231" s="250">
        <v>22</v>
      </c>
      <c r="L231" s="250">
        <v>12</v>
      </c>
      <c r="M231" s="250">
        <v>22</v>
      </c>
      <c r="N231" s="250">
        <v>29</v>
      </c>
      <c r="O231" s="250">
        <v>36</v>
      </c>
      <c r="P231" s="250">
        <v>35</v>
      </c>
      <c r="Q231" s="250">
        <v>40</v>
      </c>
      <c r="R231" s="250">
        <v>41</v>
      </c>
      <c r="S231" s="250">
        <v>25</v>
      </c>
      <c r="T231" s="250">
        <v>20</v>
      </c>
      <c r="U231" s="250">
        <v>27</v>
      </c>
    </row>
    <row r="232" spans="1:21" s="130" customFormat="1" ht="16.5" customHeight="1">
      <c r="A232" s="307" t="s">
        <v>331</v>
      </c>
      <c r="B232" s="249">
        <v>145</v>
      </c>
      <c r="C232" s="250">
        <v>1</v>
      </c>
      <c r="D232" s="250">
        <v>4</v>
      </c>
      <c r="E232" s="250">
        <v>7</v>
      </c>
      <c r="F232" s="250">
        <v>6</v>
      </c>
      <c r="G232" s="250">
        <v>9</v>
      </c>
      <c r="H232" s="250">
        <v>4</v>
      </c>
      <c r="I232" s="250">
        <v>1</v>
      </c>
      <c r="J232" s="250">
        <v>4</v>
      </c>
      <c r="K232" s="250">
        <v>7</v>
      </c>
      <c r="L232" s="250">
        <v>9</v>
      </c>
      <c r="M232" s="250">
        <v>9</v>
      </c>
      <c r="N232" s="250">
        <v>7</v>
      </c>
      <c r="O232" s="250">
        <v>11</v>
      </c>
      <c r="P232" s="250">
        <v>14</v>
      </c>
      <c r="Q232" s="250">
        <v>11</v>
      </c>
      <c r="R232" s="250">
        <v>14</v>
      </c>
      <c r="S232" s="250">
        <v>9</v>
      </c>
      <c r="T232" s="250">
        <v>13</v>
      </c>
      <c r="U232" s="250">
        <v>5</v>
      </c>
    </row>
    <row r="233" spans="1:21" s="130" customFormat="1" ht="16.5" customHeight="1">
      <c r="A233" s="308"/>
      <c r="B233" s="249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</row>
    <row r="234" spans="1:21" s="130" customFormat="1" ht="16.5" customHeight="1">
      <c r="A234" s="297" t="s">
        <v>714</v>
      </c>
      <c r="B234" s="249">
        <v>782</v>
      </c>
      <c r="C234" s="250">
        <v>17</v>
      </c>
      <c r="D234" s="250">
        <v>18</v>
      </c>
      <c r="E234" s="250">
        <v>28</v>
      </c>
      <c r="F234" s="250">
        <v>36</v>
      </c>
      <c r="G234" s="250">
        <v>45</v>
      </c>
      <c r="H234" s="250">
        <v>32</v>
      </c>
      <c r="I234" s="250">
        <v>22</v>
      </c>
      <c r="J234" s="250">
        <v>36</v>
      </c>
      <c r="K234" s="250">
        <v>38</v>
      </c>
      <c r="L234" s="250">
        <v>42</v>
      </c>
      <c r="M234" s="250">
        <v>58</v>
      </c>
      <c r="N234" s="250">
        <v>41</v>
      </c>
      <c r="O234" s="250">
        <v>60</v>
      </c>
      <c r="P234" s="250">
        <v>66</v>
      </c>
      <c r="Q234" s="250">
        <v>64</v>
      </c>
      <c r="R234" s="250">
        <v>87</v>
      </c>
      <c r="S234" s="250">
        <v>47</v>
      </c>
      <c r="T234" s="250">
        <v>23</v>
      </c>
      <c r="U234" s="250">
        <v>22</v>
      </c>
    </row>
    <row r="235" spans="1:21" s="130" customFormat="1" ht="16.5" customHeight="1">
      <c r="A235" s="297" t="s">
        <v>715</v>
      </c>
      <c r="B235" s="249">
        <v>672</v>
      </c>
      <c r="C235" s="250">
        <v>13</v>
      </c>
      <c r="D235" s="250">
        <v>20</v>
      </c>
      <c r="E235" s="250">
        <v>27</v>
      </c>
      <c r="F235" s="250">
        <v>33</v>
      </c>
      <c r="G235" s="250">
        <v>20</v>
      </c>
      <c r="H235" s="250">
        <v>16</v>
      </c>
      <c r="I235" s="250">
        <v>16</v>
      </c>
      <c r="J235" s="250">
        <v>30</v>
      </c>
      <c r="K235" s="250">
        <v>42</v>
      </c>
      <c r="L235" s="250">
        <v>39</v>
      </c>
      <c r="M235" s="250">
        <v>50</v>
      </c>
      <c r="N235" s="250">
        <v>27</v>
      </c>
      <c r="O235" s="250">
        <v>45</v>
      </c>
      <c r="P235" s="250">
        <v>60</v>
      </c>
      <c r="Q235" s="250">
        <v>72</v>
      </c>
      <c r="R235" s="250">
        <v>68</v>
      </c>
      <c r="S235" s="250">
        <v>36</v>
      </c>
      <c r="T235" s="250">
        <v>26</v>
      </c>
      <c r="U235" s="250">
        <v>32</v>
      </c>
    </row>
    <row r="236" spans="1:21" s="130" customFormat="1" ht="16.5" customHeight="1">
      <c r="A236" s="297" t="s">
        <v>716</v>
      </c>
      <c r="B236" s="249">
        <v>1482</v>
      </c>
      <c r="C236" s="250">
        <v>22</v>
      </c>
      <c r="D236" s="250">
        <v>25</v>
      </c>
      <c r="E236" s="250">
        <v>41</v>
      </c>
      <c r="F236" s="250">
        <v>69</v>
      </c>
      <c r="G236" s="250">
        <v>81</v>
      </c>
      <c r="H236" s="250">
        <v>52</v>
      </c>
      <c r="I236" s="250">
        <v>52</v>
      </c>
      <c r="J236" s="250">
        <v>55</v>
      </c>
      <c r="K236" s="250">
        <v>68</v>
      </c>
      <c r="L236" s="250">
        <v>105</v>
      </c>
      <c r="M236" s="250">
        <v>143</v>
      </c>
      <c r="N236" s="250">
        <v>106</v>
      </c>
      <c r="O236" s="250">
        <v>90</v>
      </c>
      <c r="P236" s="250">
        <v>127</v>
      </c>
      <c r="Q236" s="250">
        <v>140</v>
      </c>
      <c r="R236" s="250">
        <v>139</v>
      </c>
      <c r="S236" s="250">
        <v>86</v>
      </c>
      <c r="T236" s="250">
        <v>47</v>
      </c>
      <c r="U236" s="250">
        <v>34</v>
      </c>
    </row>
    <row r="237" spans="1:21" s="130" customFormat="1" ht="16.5" customHeight="1">
      <c r="A237" s="297" t="s">
        <v>717</v>
      </c>
      <c r="B237" s="249">
        <v>1780</v>
      </c>
      <c r="C237" s="250">
        <v>42</v>
      </c>
      <c r="D237" s="250">
        <v>78</v>
      </c>
      <c r="E237" s="250">
        <v>81</v>
      </c>
      <c r="F237" s="250">
        <v>93</v>
      </c>
      <c r="G237" s="250">
        <v>88</v>
      </c>
      <c r="H237" s="250">
        <v>61</v>
      </c>
      <c r="I237" s="250">
        <v>69</v>
      </c>
      <c r="J237" s="250">
        <v>93</v>
      </c>
      <c r="K237" s="250">
        <v>114</v>
      </c>
      <c r="L237" s="250">
        <v>119</v>
      </c>
      <c r="M237" s="250">
        <v>160</v>
      </c>
      <c r="N237" s="250">
        <v>89</v>
      </c>
      <c r="O237" s="250">
        <v>87</v>
      </c>
      <c r="P237" s="250">
        <v>104</v>
      </c>
      <c r="Q237" s="250">
        <v>142</v>
      </c>
      <c r="R237" s="250">
        <v>162</v>
      </c>
      <c r="S237" s="250">
        <v>98</v>
      </c>
      <c r="T237" s="250">
        <v>64</v>
      </c>
      <c r="U237" s="250">
        <v>36</v>
      </c>
    </row>
    <row r="238" spans="1:21" s="130" customFormat="1" ht="16.5" customHeight="1">
      <c r="A238" s="297" t="s">
        <v>718</v>
      </c>
      <c r="B238" s="249">
        <v>1330</v>
      </c>
      <c r="C238" s="250">
        <v>40</v>
      </c>
      <c r="D238" s="250">
        <v>60</v>
      </c>
      <c r="E238" s="250">
        <v>67</v>
      </c>
      <c r="F238" s="250">
        <v>69</v>
      </c>
      <c r="G238" s="250">
        <v>77</v>
      </c>
      <c r="H238" s="250">
        <v>66</v>
      </c>
      <c r="I238" s="250">
        <v>59</v>
      </c>
      <c r="J238" s="250">
        <v>61</v>
      </c>
      <c r="K238" s="250">
        <v>87</v>
      </c>
      <c r="L238" s="250">
        <v>95</v>
      </c>
      <c r="M238" s="250">
        <v>114</v>
      </c>
      <c r="N238" s="250">
        <v>80</v>
      </c>
      <c r="O238" s="250">
        <v>77</v>
      </c>
      <c r="P238" s="250">
        <v>78</v>
      </c>
      <c r="Q238" s="250">
        <v>98</v>
      </c>
      <c r="R238" s="250">
        <v>94</v>
      </c>
      <c r="S238" s="250">
        <v>57</v>
      </c>
      <c r="T238" s="250">
        <v>30</v>
      </c>
      <c r="U238" s="250">
        <v>21</v>
      </c>
    </row>
    <row r="239" spans="1:21" s="130" customFormat="1" ht="16.5" customHeight="1">
      <c r="A239" s="297" t="s">
        <v>719</v>
      </c>
      <c r="B239" s="249">
        <v>717</v>
      </c>
      <c r="C239" s="250">
        <v>16</v>
      </c>
      <c r="D239" s="250">
        <v>19</v>
      </c>
      <c r="E239" s="250">
        <v>30</v>
      </c>
      <c r="F239" s="250">
        <v>25</v>
      </c>
      <c r="G239" s="250">
        <v>38</v>
      </c>
      <c r="H239" s="250">
        <v>22</v>
      </c>
      <c r="I239" s="250">
        <v>10</v>
      </c>
      <c r="J239" s="250">
        <v>36</v>
      </c>
      <c r="K239" s="250">
        <v>50</v>
      </c>
      <c r="L239" s="250">
        <v>37</v>
      </c>
      <c r="M239" s="250">
        <v>59</v>
      </c>
      <c r="N239" s="250">
        <v>52</v>
      </c>
      <c r="O239" s="250">
        <v>39</v>
      </c>
      <c r="P239" s="250">
        <v>56</v>
      </c>
      <c r="Q239" s="250">
        <v>66</v>
      </c>
      <c r="R239" s="250">
        <v>71</v>
      </c>
      <c r="S239" s="250">
        <v>44</v>
      </c>
      <c r="T239" s="250">
        <v>24</v>
      </c>
      <c r="U239" s="250">
        <v>23</v>
      </c>
    </row>
    <row r="240" spans="1:21" s="130" customFormat="1" ht="16.5" customHeight="1">
      <c r="A240" s="297" t="s">
        <v>720</v>
      </c>
      <c r="B240" s="249">
        <v>6921</v>
      </c>
      <c r="C240" s="250">
        <v>244</v>
      </c>
      <c r="D240" s="250">
        <v>356</v>
      </c>
      <c r="E240" s="250">
        <v>328</v>
      </c>
      <c r="F240" s="250">
        <v>350</v>
      </c>
      <c r="G240" s="250">
        <v>316</v>
      </c>
      <c r="H240" s="250">
        <v>333</v>
      </c>
      <c r="I240" s="250">
        <v>269</v>
      </c>
      <c r="J240" s="250">
        <v>388</v>
      </c>
      <c r="K240" s="250">
        <v>410</v>
      </c>
      <c r="L240" s="250">
        <v>508</v>
      </c>
      <c r="M240" s="250">
        <v>567</v>
      </c>
      <c r="N240" s="250">
        <v>436</v>
      </c>
      <c r="O240" s="250">
        <v>404</v>
      </c>
      <c r="P240" s="250">
        <v>373</v>
      </c>
      <c r="Q240" s="250">
        <v>416</v>
      </c>
      <c r="R240" s="250">
        <v>552</v>
      </c>
      <c r="S240" s="250">
        <v>369</v>
      </c>
      <c r="T240" s="250">
        <v>182</v>
      </c>
      <c r="U240" s="250">
        <v>120</v>
      </c>
    </row>
    <row r="241" spans="1:21" s="130" customFormat="1" ht="16.5" customHeight="1">
      <c r="A241" s="297" t="s">
        <v>721</v>
      </c>
      <c r="B241" s="249">
        <v>369</v>
      </c>
      <c r="C241" s="254">
        <v>5</v>
      </c>
      <c r="D241" s="254">
        <v>19</v>
      </c>
      <c r="E241" s="254">
        <v>29</v>
      </c>
      <c r="F241" s="254">
        <v>26</v>
      </c>
      <c r="G241" s="254">
        <v>6</v>
      </c>
      <c r="H241" s="254">
        <v>3</v>
      </c>
      <c r="I241" s="254">
        <v>2</v>
      </c>
      <c r="J241" s="254">
        <v>16</v>
      </c>
      <c r="K241" s="254">
        <v>33</v>
      </c>
      <c r="L241" s="254">
        <v>41</v>
      </c>
      <c r="M241" s="254">
        <v>32</v>
      </c>
      <c r="N241" s="254">
        <v>22</v>
      </c>
      <c r="O241" s="254">
        <v>14</v>
      </c>
      <c r="P241" s="254">
        <v>8</v>
      </c>
      <c r="Q241" s="254">
        <v>35</v>
      </c>
      <c r="R241" s="254">
        <v>42</v>
      </c>
      <c r="S241" s="254">
        <v>28</v>
      </c>
      <c r="T241" s="254">
        <v>5</v>
      </c>
      <c r="U241" s="254">
        <v>3</v>
      </c>
    </row>
    <row r="242" spans="1:21" s="130" customFormat="1" ht="16.5" customHeight="1">
      <c r="A242" s="297" t="s">
        <v>722</v>
      </c>
      <c r="B242" s="249">
        <v>7776</v>
      </c>
      <c r="C242" s="254">
        <v>125</v>
      </c>
      <c r="D242" s="254">
        <v>192</v>
      </c>
      <c r="E242" s="254">
        <v>306</v>
      </c>
      <c r="F242" s="254">
        <v>316</v>
      </c>
      <c r="G242" s="254">
        <v>329</v>
      </c>
      <c r="H242" s="254">
        <v>273</v>
      </c>
      <c r="I242" s="254">
        <v>255</v>
      </c>
      <c r="J242" s="254">
        <v>296</v>
      </c>
      <c r="K242" s="254">
        <v>384</v>
      </c>
      <c r="L242" s="254">
        <v>561</v>
      </c>
      <c r="M242" s="254">
        <v>670</v>
      </c>
      <c r="N242" s="254">
        <v>506</v>
      </c>
      <c r="O242" s="254">
        <v>488</v>
      </c>
      <c r="P242" s="254">
        <v>566</v>
      </c>
      <c r="Q242" s="254">
        <v>679</v>
      </c>
      <c r="R242" s="254">
        <v>826</v>
      </c>
      <c r="S242" s="254">
        <v>544</v>
      </c>
      <c r="T242" s="254">
        <v>258</v>
      </c>
      <c r="U242" s="254">
        <v>202</v>
      </c>
    </row>
    <row r="243" spans="1:21" s="130" customFormat="1" ht="16.5" customHeight="1">
      <c r="A243" s="297" t="s">
        <v>174</v>
      </c>
      <c r="B243" s="249">
        <v>905</v>
      </c>
      <c r="C243" s="255">
        <v>12</v>
      </c>
      <c r="D243" s="255">
        <v>28</v>
      </c>
      <c r="E243" s="255">
        <v>39</v>
      </c>
      <c r="F243" s="255">
        <v>32</v>
      </c>
      <c r="G243" s="255">
        <v>27</v>
      </c>
      <c r="H243" s="255">
        <v>31</v>
      </c>
      <c r="I243" s="255">
        <v>21</v>
      </c>
      <c r="J243" s="255">
        <v>39</v>
      </c>
      <c r="K243" s="255">
        <v>59</v>
      </c>
      <c r="L243" s="255">
        <v>61</v>
      </c>
      <c r="M243" s="255">
        <v>59</v>
      </c>
      <c r="N243" s="255">
        <v>62</v>
      </c>
      <c r="O243" s="255">
        <v>65</v>
      </c>
      <c r="P243" s="255">
        <v>68</v>
      </c>
      <c r="Q243" s="255">
        <v>87</v>
      </c>
      <c r="R243" s="255">
        <v>101</v>
      </c>
      <c r="S243" s="255">
        <v>50</v>
      </c>
      <c r="T243" s="255">
        <v>29</v>
      </c>
      <c r="U243" s="255">
        <v>35</v>
      </c>
    </row>
    <row r="244" spans="1:21" s="130" customFormat="1" ht="16.5" customHeight="1">
      <c r="A244" s="309"/>
      <c r="B244" s="249"/>
      <c r="C244" s="255"/>
      <c r="D244" s="255"/>
      <c r="E244" s="255"/>
      <c r="F244" s="255"/>
      <c r="G244" s="255"/>
      <c r="H244" s="255"/>
      <c r="I244" s="255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</row>
    <row r="245" spans="1:21" s="130" customFormat="1" ht="16.5" customHeight="1">
      <c r="A245" s="297" t="s">
        <v>179</v>
      </c>
      <c r="B245" s="249">
        <v>3111</v>
      </c>
      <c r="C245" s="255">
        <v>55</v>
      </c>
      <c r="D245" s="255">
        <v>59</v>
      </c>
      <c r="E245" s="255">
        <v>84</v>
      </c>
      <c r="F245" s="255">
        <v>98</v>
      </c>
      <c r="G245" s="255">
        <v>132</v>
      </c>
      <c r="H245" s="255">
        <v>121</v>
      </c>
      <c r="I245" s="255">
        <v>109</v>
      </c>
      <c r="J245" s="255">
        <v>114</v>
      </c>
      <c r="K245" s="255">
        <v>133</v>
      </c>
      <c r="L245" s="255">
        <v>169</v>
      </c>
      <c r="M245" s="255">
        <v>209</v>
      </c>
      <c r="N245" s="255">
        <v>230</v>
      </c>
      <c r="O245" s="255">
        <v>226</v>
      </c>
      <c r="P245" s="255">
        <v>249</v>
      </c>
      <c r="Q245" s="255">
        <v>335</v>
      </c>
      <c r="R245" s="255">
        <v>373</v>
      </c>
      <c r="S245" s="255">
        <v>210</v>
      </c>
      <c r="T245" s="255">
        <v>119</v>
      </c>
      <c r="U245" s="255">
        <v>86</v>
      </c>
    </row>
    <row r="246" spans="1:21" s="130" customFormat="1" ht="16.5" customHeight="1">
      <c r="A246" s="297" t="s">
        <v>184</v>
      </c>
      <c r="B246" s="249">
        <v>2228</v>
      </c>
      <c r="C246" s="255">
        <v>39</v>
      </c>
      <c r="D246" s="255">
        <v>77</v>
      </c>
      <c r="E246" s="255">
        <v>141</v>
      </c>
      <c r="F246" s="255">
        <v>120</v>
      </c>
      <c r="G246" s="255">
        <v>122</v>
      </c>
      <c r="H246" s="255">
        <v>84</v>
      </c>
      <c r="I246" s="255">
        <v>70</v>
      </c>
      <c r="J246" s="255">
        <v>103</v>
      </c>
      <c r="K246" s="255">
        <v>169</v>
      </c>
      <c r="L246" s="255">
        <v>184</v>
      </c>
      <c r="M246" s="255">
        <v>196</v>
      </c>
      <c r="N246" s="255">
        <v>142</v>
      </c>
      <c r="O246" s="255">
        <v>103</v>
      </c>
      <c r="P246" s="255">
        <v>112</v>
      </c>
      <c r="Q246" s="255">
        <v>156</v>
      </c>
      <c r="R246" s="255">
        <v>170</v>
      </c>
      <c r="S246" s="255">
        <v>115</v>
      </c>
      <c r="T246" s="255">
        <v>68</v>
      </c>
      <c r="U246" s="255">
        <v>57</v>
      </c>
    </row>
    <row r="247" spans="1:21" s="130" customFormat="1" ht="16.5" customHeight="1">
      <c r="A247" s="297" t="s">
        <v>723</v>
      </c>
      <c r="B247" s="249">
        <v>185</v>
      </c>
      <c r="C247" s="255">
        <v>0</v>
      </c>
      <c r="D247" s="255">
        <v>6</v>
      </c>
      <c r="E247" s="255">
        <v>2</v>
      </c>
      <c r="F247" s="255">
        <v>2</v>
      </c>
      <c r="G247" s="255">
        <v>2</v>
      </c>
      <c r="H247" s="255">
        <v>3</v>
      </c>
      <c r="I247" s="255">
        <v>2</v>
      </c>
      <c r="J247" s="255">
        <v>6</v>
      </c>
      <c r="K247" s="255">
        <v>7</v>
      </c>
      <c r="L247" s="255">
        <v>5</v>
      </c>
      <c r="M247" s="255">
        <v>7</v>
      </c>
      <c r="N247" s="255">
        <v>8</v>
      </c>
      <c r="O247" s="255">
        <v>15</v>
      </c>
      <c r="P247" s="255">
        <v>16</v>
      </c>
      <c r="Q247" s="255">
        <v>26</v>
      </c>
      <c r="R247" s="255">
        <v>24</v>
      </c>
      <c r="S247" s="255">
        <v>12</v>
      </c>
      <c r="T247" s="255">
        <v>25</v>
      </c>
      <c r="U247" s="255">
        <v>17</v>
      </c>
    </row>
    <row r="248" spans="1:21" s="130" customFormat="1" ht="16.5" customHeight="1">
      <c r="A248" s="307" t="s">
        <v>194</v>
      </c>
      <c r="B248" s="249">
        <v>197</v>
      </c>
      <c r="C248" s="255">
        <v>2</v>
      </c>
      <c r="D248" s="255">
        <v>7</v>
      </c>
      <c r="E248" s="255">
        <v>5</v>
      </c>
      <c r="F248" s="255">
        <v>8</v>
      </c>
      <c r="G248" s="255">
        <v>5</v>
      </c>
      <c r="H248" s="255">
        <v>13</v>
      </c>
      <c r="I248" s="255">
        <v>8</v>
      </c>
      <c r="J248" s="255">
        <v>11</v>
      </c>
      <c r="K248" s="255">
        <v>13</v>
      </c>
      <c r="L248" s="255">
        <v>8</v>
      </c>
      <c r="M248" s="255">
        <v>8</v>
      </c>
      <c r="N248" s="255">
        <v>10</v>
      </c>
      <c r="O248" s="255">
        <v>11</v>
      </c>
      <c r="P248" s="255">
        <v>18</v>
      </c>
      <c r="Q248" s="255">
        <v>27</v>
      </c>
      <c r="R248" s="255">
        <v>12</v>
      </c>
      <c r="S248" s="255">
        <v>16</v>
      </c>
      <c r="T248" s="255">
        <v>8</v>
      </c>
      <c r="U248" s="255">
        <v>7</v>
      </c>
    </row>
    <row r="249" spans="1:21" s="130" customFormat="1" ht="16.5" customHeight="1">
      <c r="A249" s="307" t="s">
        <v>199</v>
      </c>
      <c r="B249" s="249">
        <v>28</v>
      </c>
      <c r="C249" s="255">
        <v>0</v>
      </c>
      <c r="D249" s="255">
        <v>0</v>
      </c>
      <c r="E249" s="255">
        <v>0</v>
      </c>
      <c r="F249" s="255">
        <v>1</v>
      </c>
      <c r="G249" s="255">
        <v>3</v>
      </c>
      <c r="H249" s="255">
        <v>4</v>
      </c>
      <c r="I249" s="255">
        <v>5</v>
      </c>
      <c r="J249" s="255">
        <v>4</v>
      </c>
      <c r="K249" s="255">
        <v>0</v>
      </c>
      <c r="L249" s="255">
        <v>2</v>
      </c>
      <c r="M249" s="255">
        <v>0</v>
      </c>
      <c r="N249" s="255">
        <v>1</v>
      </c>
      <c r="O249" s="255">
        <v>3</v>
      </c>
      <c r="P249" s="255">
        <v>2</v>
      </c>
      <c r="Q249" s="255">
        <v>0</v>
      </c>
      <c r="R249" s="255">
        <v>0</v>
      </c>
      <c r="S249" s="255">
        <v>0</v>
      </c>
      <c r="T249" s="255">
        <v>0</v>
      </c>
      <c r="U249" s="255">
        <v>3</v>
      </c>
    </row>
    <row r="250" spans="1:21" s="130" customFormat="1" ht="16.5" customHeight="1">
      <c r="A250" s="297" t="s">
        <v>220</v>
      </c>
      <c r="B250" s="249">
        <v>7261</v>
      </c>
      <c r="C250" s="255">
        <v>230</v>
      </c>
      <c r="D250" s="255">
        <v>269</v>
      </c>
      <c r="E250" s="255">
        <v>320</v>
      </c>
      <c r="F250" s="255">
        <v>331</v>
      </c>
      <c r="G250" s="255">
        <v>334</v>
      </c>
      <c r="H250" s="255">
        <v>387</v>
      </c>
      <c r="I250" s="255">
        <v>330</v>
      </c>
      <c r="J250" s="255">
        <v>358</v>
      </c>
      <c r="K250" s="255">
        <v>449</v>
      </c>
      <c r="L250" s="255">
        <v>582</v>
      </c>
      <c r="M250" s="255">
        <v>623</v>
      </c>
      <c r="N250" s="255">
        <v>488</v>
      </c>
      <c r="O250" s="255">
        <v>441</v>
      </c>
      <c r="P250" s="255">
        <v>428</v>
      </c>
      <c r="Q250" s="255">
        <v>461</v>
      </c>
      <c r="R250" s="255">
        <v>533</v>
      </c>
      <c r="S250" s="255">
        <v>331</v>
      </c>
      <c r="T250" s="255">
        <v>213</v>
      </c>
      <c r="U250" s="255">
        <v>153</v>
      </c>
    </row>
    <row r="251" spans="1:21" s="130" customFormat="1" ht="16.5" customHeight="1">
      <c r="A251" s="297" t="s">
        <v>225</v>
      </c>
      <c r="B251" s="249">
        <v>4879</v>
      </c>
      <c r="C251" s="255">
        <v>166</v>
      </c>
      <c r="D251" s="255">
        <v>192</v>
      </c>
      <c r="E251" s="255">
        <v>242</v>
      </c>
      <c r="F251" s="255">
        <v>280</v>
      </c>
      <c r="G251" s="255">
        <v>257</v>
      </c>
      <c r="H251" s="255">
        <v>250</v>
      </c>
      <c r="I251" s="255">
        <v>230</v>
      </c>
      <c r="J251" s="255">
        <v>253</v>
      </c>
      <c r="K251" s="255">
        <v>308</v>
      </c>
      <c r="L251" s="255">
        <v>406</v>
      </c>
      <c r="M251" s="255">
        <v>421</v>
      </c>
      <c r="N251" s="255">
        <v>295</v>
      </c>
      <c r="O251" s="255">
        <v>270</v>
      </c>
      <c r="P251" s="255">
        <v>248</v>
      </c>
      <c r="Q251" s="255">
        <v>295</v>
      </c>
      <c r="R251" s="255">
        <v>342</v>
      </c>
      <c r="S251" s="255">
        <v>203</v>
      </c>
      <c r="T251" s="255">
        <v>131</v>
      </c>
      <c r="U251" s="255">
        <v>90</v>
      </c>
    </row>
    <row r="252" spans="1:21" s="130" customFormat="1" ht="16.5" customHeight="1">
      <c r="A252" s="297" t="s">
        <v>229</v>
      </c>
      <c r="B252" s="249">
        <v>5251</v>
      </c>
      <c r="C252" s="255">
        <v>163</v>
      </c>
      <c r="D252" s="255">
        <v>198</v>
      </c>
      <c r="E252" s="255">
        <v>238</v>
      </c>
      <c r="F252" s="255">
        <v>240</v>
      </c>
      <c r="G252" s="255">
        <v>296</v>
      </c>
      <c r="H252" s="255">
        <v>246</v>
      </c>
      <c r="I252" s="255">
        <v>211</v>
      </c>
      <c r="J252" s="255">
        <v>263</v>
      </c>
      <c r="K252" s="255">
        <v>321</v>
      </c>
      <c r="L252" s="255">
        <v>374</v>
      </c>
      <c r="M252" s="255">
        <v>496</v>
      </c>
      <c r="N252" s="255">
        <v>394</v>
      </c>
      <c r="O252" s="255">
        <v>314</v>
      </c>
      <c r="P252" s="255">
        <v>305</v>
      </c>
      <c r="Q252" s="255">
        <v>352</v>
      </c>
      <c r="R252" s="255">
        <v>418</v>
      </c>
      <c r="S252" s="255">
        <v>228</v>
      </c>
      <c r="T252" s="255">
        <v>113</v>
      </c>
      <c r="U252" s="255">
        <v>81</v>
      </c>
    </row>
    <row r="253" spans="1:21" s="130" customFormat="1" ht="16.5" customHeight="1">
      <c r="A253" s="297" t="s">
        <v>234</v>
      </c>
      <c r="B253" s="249">
        <v>4727</v>
      </c>
      <c r="C253" s="255">
        <v>178</v>
      </c>
      <c r="D253" s="255">
        <v>213</v>
      </c>
      <c r="E253" s="255">
        <v>237</v>
      </c>
      <c r="F253" s="255">
        <v>218</v>
      </c>
      <c r="G253" s="255">
        <v>213</v>
      </c>
      <c r="H253" s="255">
        <v>196</v>
      </c>
      <c r="I253" s="255">
        <v>265</v>
      </c>
      <c r="J253" s="255">
        <v>267</v>
      </c>
      <c r="K253" s="255">
        <v>281</v>
      </c>
      <c r="L253" s="255">
        <v>364</v>
      </c>
      <c r="M253" s="255">
        <v>374</v>
      </c>
      <c r="N253" s="255">
        <v>324</v>
      </c>
      <c r="O253" s="255">
        <v>242</v>
      </c>
      <c r="P253" s="255">
        <v>282</v>
      </c>
      <c r="Q253" s="255">
        <v>338</v>
      </c>
      <c r="R253" s="255">
        <v>365</v>
      </c>
      <c r="S253" s="255">
        <v>225</v>
      </c>
      <c r="T253" s="255">
        <v>92</v>
      </c>
      <c r="U253" s="255">
        <v>53</v>
      </c>
    </row>
    <row r="254" spans="1:21" s="130" customFormat="1" ht="16.5" customHeight="1">
      <c r="A254" s="297" t="s">
        <v>240</v>
      </c>
      <c r="B254" s="249">
        <v>2022</v>
      </c>
      <c r="C254" s="255">
        <v>63</v>
      </c>
      <c r="D254" s="255">
        <v>83</v>
      </c>
      <c r="E254" s="255">
        <v>87</v>
      </c>
      <c r="F254" s="255">
        <v>100</v>
      </c>
      <c r="G254" s="255">
        <v>85</v>
      </c>
      <c r="H254" s="255">
        <v>89</v>
      </c>
      <c r="I254" s="255">
        <v>98</v>
      </c>
      <c r="J254" s="255">
        <v>93</v>
      </c>
      <c r="K254" s="255">
        <v>95</v>
      </c>
      <c r="L254" s="255">
        <v>113</v>
      </c>
      <c r="M254" s="255">
        <v>165</v>
      </c>
      <c r="N254" s="255">
        <v>168</v>
      </c>
      <c r="O254" s="255">
        <v>138</v>
      </c>
      <c r="P254" s="255">
        <v>125</v>
      </c>
      <c r="Q254" s="255">
        <v>147</v>
      </c>
      <c r="R254" s="255">
        <v>165</v>
      </c>
      <c r="S254" s="255">
        <v>123</v>
      </c>
      <c r="T254" s="255">
        <v>59</v>
      </c>
      <c r="U254" s="255">
        <v>26</v>
      </c>
    </row>
    <row r="255" spans="1:21" s="130" customFormat="1" ht="16.5" customHeight="1">
      <c r="A255" s="309"/>
      <c r="B255" s="249"/>
      <c r="C255" s="255"/>
      <c r="D255" s="255"/>
      <c r="E255" s="255"/>
      <c r="F255" s="255"/>
      <c r="G255" s="255"/>
      <c r="H255" s="255"/>
      <c r="I255" s="255"/>
      <c r="J255" s="255"/>
      <c r="K255" s="255"/>
      <c r="L255" s="255"/>
      <c r="M255" s="254"/>
      <c r="N255" s="254"/>
      <c r="O255" s="254"/>
      <c r="P255" s="254"/>
      <c r="Q255" s="254"/>
      <c r="R255" s="254"/>
      <c r="S255" s="254"/>
      <c r="T255" s="254"/>
      <c r="U255" s="254"/>
    </row>
    <row r="256" spans="1:21" s="130" customFormat="1" ht="16.5" customHeight="1">
      <c r="A256" s="297" t="s">
        <v>724</v>
      </c>
      <c r="B256" s="249">
        <v>4363</v>
      </c>
      <c r="C256" s="255">
        <v>57</v>
      </c>
      <c r="D256" s="255">
        <v>79</v>
      </c>
      <c r="E256" s="255">
        <v>128</v>
      </c>
      <c r="F256" s="255">
        <v>153</v>
      </c>
      <c r="G256" s="255">
        <v>157</v>
      </c>
      <c r="H256" s="255">
        <v>127</v>
      </c>
      <c r="I256" s="255">
        <v>128</v>
      </c>
      <c r="J256" s="255">
        <v>151</v>
      </c>
      <c r="K256" s="255">
        <v>186</v>
      </c>
      <c r="L256" s="255">
        <v>247</v>
      </c>
      <c r="M256" s="255">
        <v>355</v>
      </c>
      <c r="N256" s="255">
        <v>297</v>
      </c>
      <c r="O256" s="255">
        <v>307</v>
      </c>
      <c r="P256" s="255">
        <v>341</v>
      </c>
      <c r="Q256" s="255">
        <v>415</v>
      </c>
      <c r="R256" s="255">
        <v>479</v>
      </c>
      <c r="S256" s="255">
        <v>339</v>
      </c>
      <c r="T256" s="255">
        <v>218</v>
      </c>
      <c r="U256" s="255">
        <v>199</v>
      </c>
    </row>
    <row r="257" spans="1:21" s="130" customFormat="1" ht="16.5" customHeight="1">
      <c r="A257" s="297" t="s">
        <v>725</v>
      </c>
      <c r="B257" s="249">
        <v>9916</v>
      </c>
      <c r="C257" s="255">
        <v>254</v>
      </c>
      <c r="D257" s="255">
        <v>418</v>
      </c>
      <c r="E257" s="255">
        <v>488</v>
      </c>
      <c r="F257" s="255">
        <v>487</v>
      </c>
      <c r="G257" s="255">
        <v>429</v>
      </c>
      <c r="H257" s="255">
        <v>345</v>
      </c>
      <c r="I257" s="255">
        <v>369</v>
      </c>
      <c r="J257" s="255">
        <v>451</v>
      </c>
      <c r="K257" s="255">
        <v>620</v>
      </c>
      <c r="L257" s="255">
        <v>685</v>
      </c>
      <c r="M257" s="255">
        <v>810</v>
      </c>
      <c r="N257" s="255">
        <v>690</v>
      </c>
      <c r="O257" s="255">
        <v>590</v>
      </c>
      <c r="P257" s="255">
        <v>606</v>
      </c>
      <c r="Q257" s="255">
        <v>743</v>
      </c>
      <c r="R257" s="255">
        <v>838</v>
      </c>
      <c r="S257" s="255">
        <v>539</v>
      </c>
      <c r="T257" s="255">
        <v>330</v>
      </c>
      <c r="U257" s="255">
        <v>224</v>
      </c>
    </row>
    <row r="258" spans="1:21" s="130" customFormat="1" ht="16.5" customHeight="1">
      <c r="A258" s="297" t="s">
        <v>726</v>
      </c>
      <c r="B258" s="249">
        <v>4869</v>
      </c>
      <c r="C258" s="255">
        <v>134</v>
      </c>
      <c r="D258" s="255">
        <v>157</v>
      </c>
      <c r="E258" s="255">
        <v>200</v>
      </c>
      <c r="F258" s="255">
        <v>251</v>
      </c>
      <c r="G258" s="255">
        <v>278</v>
      </c>
      <c r="H258" s="255">
        <v>188</v>
      </c>
      <c r="I258" s="255">
        <v>194</v>
      </c>
      <c r="J258" s="255">
        <v>205</v>
      </c>
      <c r="K258" s="255">
        <v>266</v>
      </c>
      <c r="L258" s="255">
        <v>370</v>
      </c>
      <c r="M258" s="255">
        <v>330</v>
      </c>
      <c r="N258" s="255">
        <v>339</v>
      </c>
      <c r="O258" s="255">
        <v>329</v>
      </c>
      <c r="P258" s="255">
        <v>349</v>
      </c>
      <c r="Q258" s="255">
        <v>398</v>
      </c>
      <c r="R258" s="255">
        <v>386</v>
      </c>
      <c r="S258" s="255">
        <v>241</v>
      </c>
      <c r="T258" s="255">
        <v>141</v>
      </c>
      <c r="U258" s="255">
        <v>113</v>
      </c>
    </row>
    <row r="259" spans="1:21" s="130" customFormat="1" ht="16.5" customHeight="1">
      <c r="A259" s="305" t="s">
        <v>727</v>
      </c>
      <c r="B259" s="252">
        <v>1721</v>
      </c>
      <c r="C259" s="256">
        <v>48</v>
      </c>
      <c r="D259" s="256">
        <v>61</v>
      </c>
      <c r="E259" s="256">
        <v>64</v>
      </c>
      <c r="F259" s="256">
        <v>68</v>
      </c>
      <c r="G259" s="256">
        <v>61</v>
      </c>
      <c r="H259" s="256">
        <v>48</v>
      </c>
      <c r="I259" s="256">
        <v>66</v>
      </c>
      <c r="J259" s="256">
        <v>71</v>
      </c>
      <c r="K259" s="256">
        <v>78</v>
      </c>
      <c r="L259" s="256">
        <v>123</v>
      </c>
      <c r="M259" s="256">
        <v>119</v>
      </c>
      <c r="N259" s="256">
        <v>144</v>
      </c>
      <c r="O259" s="256">
        <v>100</v>
      </c>
      <c r="P259" s="256">
        <v>117</v>
      </c>
      <c r="Q259" s="256">
        <v>139</v>
      </c>
      <c r="R259" s="256">
        <v>162</v>
      </c>
      <c r="S259" s="256">
        <v>108</v>
      </c>
      <c r="T259" s="256">
        <v>78</v>
      </c>
      <c r="U259" s="256">
        <v>66</v>
      </c>
    </row>
    <row r="260" spans="1:21" s="132" customFormat="1">
      <c r="A260" s="131"/>
    </row>
    <row r="261" spans="1:21" s="132" customFormat="1">
      <c r="A261" s="131"/>
    </row>
    <row r="262" spans="1:21" s="132" customFormat="1">
      <c r="A262" s="131"/>
    </row>
    <row r="263" spans="1:21" s="132" customFormat="1">
      <c r="A263" s="131"/>
    </row>
    <row r="264" spans="1:21" s="132" customFormat="1">
      <c r="A264" s="131"/>
    </row>
    <row r="265" spans="1:21" s="132" customFormat="1">
      <c r="A265" s="131"/>
    </row>
    <row r="266" spans="1:21" s="132" customFormat="1">
      <c r="A266" s="131"/>
    </row>
    <row r="267" spans="1:21" s="132" customFormat="1">
      <c r="A267" s="131"/>
    </row>
    <row r="268" spans="1:21" s="132" customFormat="1">
      <c r="A268" s="131"/>
    </row>
    <row r="269" spans="1:21" s="132" customFormat="1">
      <c r="A269" s="131"/>
    </row>
    <row r="270" spans="1:21" s="132" customFormat="1">
      <c r="A270" s="131"/>
    </row>
    <row r="271" spans="1:21" s="132" customFormat="1">
      <c r="A271" s="131"/>
    </row>
    <row r="272" spans="1:21" s="132" customFormat="1">
      <c r="A272" s="131"/>
    </row>
    <row r="273" spans="1:1" s="132" customFormat="1">
      <c r="A273" s="131"/>
    </row>
    <row r="274" spans="1:1" s="132" customFormat="1">
      <c r="A274" s="131"/>
    </row>
    <row r="275" spans="1:1" s="132" customFormat="1">
      <c r="A275" s="131"/>
    </row>
    <row r="276" spans="1:1" s="132" customFormat="1">
      <c r="A276" s="131"/>
    </row>
    <row r="277" spans="1:1" s="132" customFormat="1">
      <c r="A277" s="131"/>
    </row>
    <row r="278" spans="1:1" s="132" customFormat="1">
      <c r="A278" s="131"/>
    </row>
    <row r="279" spans="1:1" s="132" customFormat="1">
      <c r="A279" s="131"/>
    </row>
    <row r="280" spans="1:1" s="132" customFormat="1">
      <c r="A280" s="131"/>
    </row>
    <row r="281" spans="1:1" s="132" customFormat="1">
      <c r="A281" s="131"/>
    </row>
  </sheetData>
  <mergeCells count="3">
    <mergeCell ref="S2:U2"/>
    <mergeCell ref="A3:A4"/>
    <mergeCell ref="B3:B4"/>
  </mergeCells>
  <phoneticPr fontId="2"/>
  <hyperlinks>
    <hyperlink ref="M1" location="目次!A1" display="目次に戻る" xr:uid="{00000000-0004-0000-0400-000000000000}"/>
  </hyperlinks>
  <printOptions horizontalCentered="1"/>
  <pageMargins left="0.39370078740157483" right="0.59055118110236227" top="0.59055118110236227" bottom="0.59055118110236227" header="0.51181102362204722" footer="0.51181102362204722"/>
  <pageSetup paperSize="9" scale="90" pageOrder="overThenDown" orientation="portrait" r:id="rId1"/>
  <headerFooter alignWithMargins="0"/>
  <rowBreaks count="5" manualBreakCount="5">
    <brk id="50" max="16383" man="1"/>
    <brk id="94" max="16383" man="1"/>
    <brk id="138" max="16383" man="1"/>
    <brk id="182" max="16383" man="1"/>
    <brk id="226" max="16383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view="pageBreakPreview" zoomScaleNormal="90" zoomScaleSheetLayoutView="100" workbookViewId="0">
      <selection activeCell="M8" sqref="M8"/>
    </sheetView>
  </sheetViews>
  <sheetFormatPr defaultColWidth="11.33203125" defaultRowHeight="13"/>
  <cols>
    <col min="1" max="1" width="12.33203125" style="36" customWidth="1"/>
    <col min="2" max="2" width="8.83203125" style="36" customWidth="1"/>
    <col min="3" max="3" width="9.08203125" style="36" customWidth="1"/>
    <col min="4" max="5" width="8.75" style="36" customWidth="1"/>
    <col min="6" max="9" width="8.83203125" style="36" customWidth="1"/>
    <col min="10" max="10" width="10.33203125" style="135" customWidth="1"/>
    <col min="11" max="246" width="11.33203125" style="36"/>
    <col min="247" max="247" width="12.33203125" style="36" customWidth="1"/>
    <col min="248" max="248" width="8.83203125" style="36" customWidth="1"/>
    <col min="249" max="249" width="9.08203125" style="36" customWidth="1"/>
    <col min="250" max="251" width="8.75" style="36" customWidth="1"/>
    <col min="252" max="255" width="8.83203125" style="36" customWidth="1"/>
    <col min="256" max="256" width="10.33203125" style="36" customWidth="1"/>
    <col min="257" max="257" width="12.33203125" style="36" customWidth="1"/>
    <col min="258" max="265" width="8.83203125" style="36" customWidth="1"/>
    <col min="266" max="266" width="10.33203125" style="36" customWidth="1"/>
    <col min="267" max="502" width="11.33203125" style="36"/>
    <col min="503" max="503" width="12.33203125" style="36" customWidth="1"/>
    <col min="504" max="504" width="8.83203125" style="36" customWidth="1"/>
    <col min="505" max="505" width="9.08203125" style="36" customWidth="1"/>
    <col min="506" max="507" width="8.75" style="36" customWidth="1"/>
    <col min="508" max="511" width="8.83203125" style="36" customWidth="1"/>
    <col min="512" max="512" width="10.33203125" style="36" customWidth="1"/>
    <col min="513" max="513" width="12.33203125" style="36" customWidth="1"/>
    <col min="514" max="521" width="8.83203125" style="36" customWidth="1"/>
    <col min="522" max="522" width="10.33203125" style="36" customWidth="1"/>
    <col min="523" max="758" width="11.33203125" style="36"/>
    <col min="759" max="759" width="12.33203125" style="36" customWidth="1"/>
    <col min="760" max="760" width="8.83203125" style="36" customWidth="1"/>
    <col min="761" max="761" width="9.08203125" style="36" customWidth="1"/>
    <col min="762" max="763" width="8.75" style="36" customWidth="1"/>
    <col min="764" max="767" width="8.83203125" style="36" customWidth="1"/>
    <col min="768" max="768" width="10.33203125" style="36" customWidth="1"/>
    <col min="769" max="769" width="12.33203125" style="36" customWidth="1"/>
    <col min="770" max="777" width="8.83203125" style="36" customWidth="1"/>
    <col min="778" max="778" width="10.33203125" style="36" customWidth="1"/>
    <col min="779" max="1014" width="11.33203125" style="36"/>
    <col min="1015" max="1015" width="12.33203125" style="36" customWidth="1"/>
    <col min="1016" max="1016" width="8.83203125" style="36" customWidth="1"/>
    <col min="1017" max="1017" width="9.08203125" style="36" customWidth="1"/>
    <col min="1018" max="1019" width="8.75" style="36" customWidth="1"/>
    <col min="1020" max="1023" width="8.83203125" style="36" customWidth="1"/>
    <col min="1024" max="1024" width="10.33203125" style="36" customWidth="1"/>
    <col min="1025" max="1025" width="12.33203125" style="36" customWidth="1"/>
    <col min="1026" max="1033" width="8.83203125" style="36" customWidth="1"/>
    <col min="1034" max="1034" width="10.33203125" style="36" customWidth="1"/>
    <col min="1035" max="1270" width="11.33203125" style="36"/>
    <col min="1271" max="1271" width="12.33203125" style="36" customWidth="1"/>
    <col min="1272" max="1272" width="8.83203125" style="36" customWidth="1"/>
    <col min="1273" max="1273" width="9.08203125" style="36" customWidth="1"/>
    <col min="1274" max="1275" width="8.75" style="36" customWidth="1"/>
    <col min="1276" max="1279" width="8.83203125" style="36" customWidth="1"/>
    <col min="1280" max="1280" width="10.33203125" style="36" customWidth="1"/>
    <col min="1281" max="1281" width="12.33203125" style="36" customWidth="1"/>
    <col min="1282" max="1289" width="8.83203125" style="36" customWidth="1"/>
    <col min="1290" max="1290" width="10.33203125" style="36" customWidth="1"/>
    <col min="1291" max="1526" width="11.33203125" style="36"/>
    <col min="1527" max="1527" width="12.33203125" style="36" customWidth="1"/>
    <col min="1528" max="1528" width="8.83203125" style="36" customWidth="1"/>
    <col min="1529" max="1529" width="9.08203125" style="36" customWidth="1"/>
    <col min="1530" max="1531" width="8.75" style="36" customWidth="1"/>
    <col min="1532" max="1535" width="8.83203125" style="36" customWidth="1"/>
    <col min="1536" max="1536" width="10.33203125" style="36" customWidth="1"/>
    <col min="1537" max="1537" width="12.33203125" style="36" customWidth="1"/>
    <col min="1538" max="1545" width="8.83203125" style="36" customWidth="1"/>
    <col min="1546" max="1546" width="10.33203125" style="36" customWidth="1"/>
    <col min="1547" max="1782" width="11.33203125" style="36"/>
    <col min="1783" max="1783" width="12.33203125" style="36" customWidth="1"/>
    <col min="1784" max="1784" width="8.83203125" style="36" customWidth="1"/>
    <col min="1785" max="1785" width="9.08203125" style="36" customWidth="1"/>
    <col min="1786" max="1787" width="8.75" style="36" customWidth="1"/>
    <col min="1788" max="1791" width="8.83203125" style="36" customWidth="1"/>
    <col min="1792" max="1792" width="10.33203125" style="36" customWidth="1"/>
    <col min="1793" max="1793" width="12.33203125" style="36" customWidth="1"/>
    <col min="1794" max="1801" width="8.83203125" style="36" customWidth="1"/>
    <col min="1802" max="1802" width="10.33203125" style="36" customWidth="1"/>
    <col min="1803" max="2038" width="11.33203125" style="36"/>
    <col min="2039" max="2039" width="12.33203125" style="36" customWidth="1"/>
    <col min="2040" max="2040" width="8.83203125" style="36" customWidth="1"/>
    <col min="2041" max="2041" width="9.08203125" style="36" customWidth="1"/>
    <col min="2042" max="2043" width="8.75" style="36" customWidth="1"/>
    <col min="2044" max="2047" width="8.83203125" style="36" customWidth="1"/>
    <col min="2048" max="2048" width="10.33203125" style="36" customWidth="1"/>
    <col min="2049" max="2049" width="12.33203125" style="36" customWidth="1"/>
    <col min="2050" max="2057" width="8.83203125" style="36" customWidth="1"/>
    <col min="2058" max="2058" width="10.33203125" style="36" customWidth="1"/>
    <col min="2059" max="2294" width="11.33203125" style="36"/>
    <col min="2295" max="2295" width="12.33203125" style="36" customWidth="1"/>
    <col min="2296" max="2296" width="8.83203125" style="36" customWidth="1"/>
    <col min="2297" max="2297" width="9.08203125" style="36" customWidth="1"/>
    <col min="2298" max="2299" width="8.75" style="36" customWidth="1"/>
    <col min="2300" max="2303" width="8.83203125" style="36" customWidth="1"/>
    <col min="2304" max="2304" width="10.33203125" style="36" customWidth="1"/>
    <col min="2305" max="2305" width="12.33203125" style="36" customWidth="1"/>
    <col min="2306" max="2313" width="8.83203125" style="36" customWidth="1"/>
    <col min="2314" max="2314" width="10.33203125" style="36" customWidth="1"/>
    <col min="2315" max="2550" width="11.33203125" style="36"/>
    <col min="2551" max="2551" width="12.33203125" style="36" customWidth="1"/>
    <col min="2552" max="2552" width="8.83203125" style="36" customWidth="1"/>
    <col min="2553" max="2553" width="9.08203125" style="36" customWidth="1"/>
    <col min="2554" max="2555" width="8.75" style="36" customWidth="1"/>
    <col min="2556" max="2559" width="8.83203125" style="36" customWidth="1"/>
    <col min="2560" max="2560" width="10.33203125" style="36" customWidth="1"/>
    <col min="2561" max="2561" width="12.33203125" style="36" customWidth="1"/>
    <col min="2562" max="2569" width="8.83203125" style="36" customWidth="1"/>
    <col min="2570" max="2570" width="10.33203125" style="36" customWidth="1"/>
    <col min="2571" max="2806" width="11.33203125" style="36"/>
    <col min="2807" max="2807" width="12.33203125" style="36" customWidth="1"/>
    <col min="2808" max="2808" width="8.83203125" style="36" customWidth="1"/>
    <col min="2809" max="2809" width="9.08203125" style="36" customWidth="1"/>
    <col min="2810" max="2811" width="8.75" style="36" customWidth="1"/>
    <col min="2812" max="2815" width="8.83203125" style="36" customWidth="1"/>
    <col min="2816" max="2816" width="10.33203125" style="36" customWidth="1"/>
    <col min="2817" max="2817" width="12.33203125" style="36" customWidth="1"/>
    <col min="2818" max="2825" width="8.83203125" style="36" customWidth="1"/>
    <col min="2826" max="2826" width="10.33203125" style="36" customWidth="1"/>
    <col min="2827" max="3062" width="11.33203125" style="36"/>
    <col min="3063" max="3063" width="12.33203125" style="36" customWidth="1"/>
    <col min="3064" max="3064" width="8.83203125" style="36" customWidth="1"/>
    <col min="3065" max="3065" width="9.08203125" style="36" customWidth="1"/>
    <col min="3066" max="3067" width="8.75" style="36" customWidth="1"/>
    <col min="3068" max="3071" width="8.83203125" style="36" customWidth="1"/>
    <col min="3072" max="3072" width="10.33203125" style="36" customWidth="1"/>
    <col min="3073" max="3073" width="12.33203125" style="36" customWidth="1"/>
    <col min="3074" max="3081" width="8.83203125" style="36" customWidth="1"/>
    <col min="3082" max="3082" width="10.33203125" style="36" customWidth="1"/>
    <col min="3083" max="3318" width="11.33203125" style="36"/>
    <col min="3319" max="3319" width="12.33203125" style="36" customWidth="1"/>
    <col min="3320" max="3320" width="8.83203125" style="36" customWidth="1"/>
    <col min="3321" max="3321" width="9.08203125" style="36" customWidth="1"/>
    <col min="3322" max="3323" width="8.75" style="36" customWidth="1"/>
    <col min="3324" max="3327" width="8.83203125" style="36" customWidth="1"/>
    <col min="3328" max="3328" width="10.33203125" style="36" customWidth="1"/>
    <col min="3329" max="3329" width="12.33203125" style="36" customWidth="1"/>
    <col min="3330" max="3337" width="8.83203125" style="36" customWidth="1"/>
    <col min="3338" max="3338" width="10.33203125" style="36" customWidth="1"/>
    <col min="3339" max="3574" width="11.33203125" style="36"/>
    <col min="3575" max="3575" width="12.33203125" style="36" customWidth="1"/>
    <col min="3576" max="3576" width="8.83203125" style="36" customWidth="1"/>
    <col min="3577" max="3577" width="9.08203125" style="36" customWidth="1"/>
    <col min="3578" max="3579" width="8.75" style="36" customWidth="1"/>
    <col min="3580" max="3583" width="8.83203125" style="36" customWidth="1"/>
    <col min="3584" max="3584" width="10.33203125" style="36" customWidth="1"/>
    <col min="3585" max="3585" width="12.33203125" style="36" customWidth="1"/>
    <col min="3586" max="3593" width="8.83203125" style="36" customWidth="1"/>
    <col min="3594" max="3594" width="10.33203125" style="36" customWidth="1"/>
    <col min="3595" max="3830" width="11.33203125" style="36"/>
    <col min="3831" max="3831" width="12.33203125" style="36" customWidth="1"/>
    <col min="3832" max="3832" width="8.83203125" style="36" customWidth="1"/>
    <col min="3833" max="3833" width="9.08203125" style="36" customWidth="1"/>
    <col min="3834" max="3835" width="8.75" style="36" customWidth="1"/>
    <col min="3836" max="3839" width="8.83203125" style="36" customWidth="1"/>
    <col min="3840" max="3840" width="10.33203125" style="36" customWidth="1"/>
    <col min="3841" max="3841" width="12.33203125" style="36" customWidth="1"/>
    <col min="3842" max="3849" width="8.83203125" style="36" customWidth="1"/>
    <col min="3850" max="3850" width="10.33203125" style="36" customWidth="1"/>
    <col min="3851" max="4086" width="11.33203125" style="36"/>
    <col min="4087" max="4087" width="12.33203125" style="36" customWidth="1"/>
    <col min="4088" max="4088" width="8.83203125" style="36" customWidth="1"/>
    <col min="4089" max="4089" width="9.08203125" style="36" customWidth="1"/>
    <col min="4090" max="4091" width="8.75" style="36" customWidth="1"/>
    <col min="4092" max="4095" width="8.83203125" style="36" customWidth="1"/>
    <col min="4096" max="4096" width="10.33203125" style="36" customWidth="1"/>
    <col min="4097" max="4097" width="12.33203125" style="36" customWidth="1"/>
    <col min="4098" max="4105" width="8.83203125" style="36" customWidth="1"/>
    <col min="4106" max="4106" width="10.33203125" style="36" customWidth="1"/>
    <col min="4107" max="4342" width="11.33203125" style="36"/>
    <col min="4343" max="4343" width="12.33203125" style="36" customWidth="1"/>
    <col min="4344" max="4344" width="8.83203125" style="36" customWidth="1"/>
    <col min="4345" max="4345" width="9.08203125" style="36" customWidth="1"/>
    <col min="4346" max="4347" width="8.75" style="36" customWidth="1"/>
    <col min="4348" max="4351" width="8.83203125" style="36" customWidth="1"/>
    <col min="4352" max="4352" width="10.33203125" style="36" customWidth="1"/>
    <col min="4353" max="4353" width="12.33203125" style="36" customWidth="1"/>
    <col min="4354" max="4361" width="8.83203125" style="36" customWidth="1"/>
    <col min="4362" max="4362" width="10.33203125" style="36" customWidth="1"/>
    <col min="4363" max="4598" width="11.33203125" style="36"/>
    <col min="4599" max="4599" width="12.33203125" style="36" customWidth="1"/>
    <col min="4600" max="4600" width="8.83203125" style="36" customWidth="1"/>
    <col min="4601" max="4601" width="9.08203125" style="36" customWidth="1"/>
    <col min="4602" max="4603" width="8.75" style="36" customWidth="1"/>
    <col min="4604" max="4607" width="8.83203125" style="36" customWidth="1"/>
    <col min="4608" max="4608" width="10.33203125" style="36" customWidth="1"/>
    <col min="4609" max="4609" width="12.33203125" style="36" customWidth="1"/>
    <col min="4610" max="4617" width="8.83203125" style="36" customWidth="1"/>
    <col min="4618" max="4618" width="10.33203125" style="36" customWidth="1"/>
    <col min="4619" max="4854" width="11.33203125" style="36"/>
    <col min="4855" max="4855" width="12.33203125" style="36" customWidth="1"/>
    <col min="4856" max="4856" width="8.83203125" style="36" customWidth="1"/>
    <col min="4857" max="4857" width="9.08203125" style="36" customWidth="1"/>
    <col min="4858" max="4859" width="8.75" style="36" customWidth="1"/>
    <col min="4860" max="4863" width="8.83203125" style="36" customWidth="1"/>
    <col min="4864" max="4864" width="10.33203125" style="36" customWidth="1"/>
    <col min="4865" max="4865" width="12.33203125" style="36" customWidth="1"/>
    <col min="4866" max="4873" width="8.83203125" style="36" customWidth="1"/>
    <col min="4874" max="4874" width="10.33203125" style="36" customWidth="1"/>
    <col min="4875" max="5110" width="11.33203125" style="36"/>
    <col min="5111" max="5111" width="12.33203125" style="36" customWidth="1"/>
    <col min="5112" max="5112" width="8.83203125" style="36" customWidth="1"/>
    <col min="5113" max="5113" width="9.08203125" style="36" customWidth="1"/>
    <col min="5114" max="5115" width="8.75" style="36" customWidth="1"/>
    <col min="5116" max="5119" width="8.83203125" style="36" customWidth="1"/>
    <col min="5120" max="5120" width="10.33203125" style="36" customWidth="1"/>
    <col min="5121" max="5121" width="12.33203125" style="36" customWidth="1"/>
    <col min="5122" max="5129" width="8.83203125" style="36" customWidth="1"/>
    <col min="5130" max="5130" width="10.33203125" style="36" customWidth="1"/>
    <col min="5131" max="5366" width="11.33203125" style="36"/>
    <col min="5367" max="5367" width="12.33203125" style="36" customWidth="1"/>
    <col min="5368" max="5368" width="8.83203125" style="36" customWidth="1"/>
    <col min="5369" max="5369" width="9.08203125" style="36" customWidth="1"/>
    <col min="5370" max="5371" width="8.75" style="36" customWidth="1"/>
    <col min="5372" max="5375" width="8.83203125" style="36" customWidth="1"/>
    <col min="5376" max="5376" width="10.33203125" style="36" customWidth="1"/>
    <col min="5377" max="5377" width="12.33203125" style="36" customWidth="1"/>
    <col min="5378" max="5385" width="8.83203125" style="36" customWidth="1"/>
    <col min="5386" max="5386" width="10.33203125" style="36" customWidth="1"/>
    <col min="5387" max="5622" width="11.33203125" style="36"/>
    <col min="5623" max="5623" width="12.33203125" style="36" customWidth="1"/>
    <col min="5624" max="5624" width="8.83203125" style="36" customWidth="1"/>
    <col min="5625" max="5625" width="9.08203125" style="36" customWidth="1"/>
    <col min="5626" max="5627" width="8.75" style="36" customWidth="1"/>
    <col min="5628" max="5631" width="8.83203125" style="36" customWidth="1"/>
    <col min="5632" max="5632" width="10.33203125" style="36" customWidth="1"/>
    <col min="5633" max="5633" width="12.33203125" style="36" customWidth="1"/>
    <col min="5634" max="5641" width="8.83203125" style="36" customWidth="1"/>
    <col min="5642" max="5642" width="10.33203125" style="36" customWidth="1"/>
    <col min="5643" max="5878" width="11.33203125" style="36"/>
    <col min="5879" max="5879" width="12.33203125" style="36" customWidth="1"/>
    <col min="5880" max="5880" width="8.83203125" style="36" customWidth="1"/>
    <col min="5881" max="5881" width="9.08203125" style="36" customWidth="1"/>
    <col min="5882" max="5883" width="8.75" style="36" customWidth="1"/>
    <col min="5884" max="5887" width="8.83203125" style="36" customWidth="1"/>
    <col min="5888" max="5888" width="10.33203125" style="36" customWidth="1"/>
    <col min="5889" max="5889" width="12.33203125" style="36" customWidth="1"/>
    <col min="5890" max="5897" width="8.83203125" style="36" customWidth="1"/>
    <col min="5898" max="5898" width="10.33203125" style="36" customWidth="1"/>
    <col min="5899" max="6134" width="11.33203125" style="36"/>
    <col min="6135" max="6135" width="12.33203125" style="36" customWidth="1"/>
    <col min="6136" max="6136" width="8.83203125" style="36" customWidth="1"/>
    <col min="6137" max="6137" width="9.08203125" style="36" customWidth="1"/>
    <col min="6138" max="6139" width="8.75" style="36" customWidth="1"/>
    <col min="6140" max="6143" width="8.83203125" style="36" customWidth="1"/>
    <col min="6144" max="6144" width="10.33203125" style="36" customWidth="1"/>
    <col min="6145" max="6145" width="12.33203125" style="36" customWidth="1"/>
    <col min="6146" max="6153" width="8.83203125" style="36" customWidth="1"/>
    <col min="6154" max="6154" width="10.33203125" style="36" customWidth="1"/>
    <col min="6155" max="6390" width="11.33203125" style="36"/>
    <col min="6391" max="6391" width="12.33203125" style="36" customWidth="1"/>
    <col min="6392" max="6392" width="8.83203125" style="36" customWidth="1"/>
    <col min="6393" max="6393" width="9.08203125" style="36" customWidth="1"/>
    <col min="6394" max="6395" width="8.75" style="36" customWidth="1"/>
    <col min="6396" max="6399" width="8.83203125" style="36" customWidth="1"/>
    <col min="6400" max="6400" width="10.33203125" style="36" customWidth="1"/>
    <col min="6401" max="6401" width="12.33203125" style="36" customWidth="1"/>
    <col min="6402" max="6409" width="8.83203125" style="36" customWidth="1"/>
    <col min="6410" max="6410" width="10.33203125" style="36" customWidth="1"/>
    <col min="6411" max="6646" width="11.33203125" style="36"/>
    <col min="6647" max="6647" width="12.33203125" style="36" customWidth="1"/>
    <col min="6648" max="6648" width="8.83203125" style="36" customWidth="1"/>
    <col min="6649" max="6649" width="9.08203125" style="36" customWidth="1"/>
    <col min="6650" max="6651" width="8.75" style="36" customWidth="1"/>
    <col min="6652" max="6655" width="8.83203125" style="36" customWidth="1"/>
    <col min="6656" max="6656" width="10.33203125" style="36" customWidth="1"/>
    <col min="6657" max="6657" width="12.33203125" style="36" customWidth="1"/>
    <col min="6658" max="6665" width="8.83203125" style="36" customWidth="1"/>
    <col min="6666" max="6666" width="10.33203125" style="36" customWidth="1"/>
    <col min="6667" max="6902" width="11.33203125" style="36"/>
    <col min="6903" max="6903" width="12.33203125" style="36" customWidth="1"/>
    <col min="6904" max="6904" width="8.83203125" style="36" customWidth="1"/>
    <col min="6905" max="6905" width="9.08203125" style="36" customWidth="1"/>
    <col min="6906" max="6907" width="8.75" style="36" customWidth="1"/>
    <col min="6908" max="6911" width="8.83203125" style="36" customWidth="1"/>
    <col min="6912" max="6912" width="10.33203125" style="36" customWidth="1"/>
    <col min="6913" max="6913" width="12.33203125" style="36" customWidth="1"/>
    <col min="6914" max="6921" width="8.83203125" style="36" customWidth="1"/>
    <col min="6922" max="6922" width="10.33203125" style="36" customWidth="1"/>
    <col min="6923" max="7158" width="11.33203125" style="36"/>
    <col min="7159" max="7159" width="12.33203125" style="36" customWidth="1"/>
    <col min="7160" max="7160" width="8.83203125" style="36" customWidth="1"/>
    <col min="7161" max="7161" width="9.08203125" style="36" customWidth="1"/>
    <col min="7162" max="7163" width="8.75" style="36" customWidth="1"/>
    <col min="7164" max="7167" width="8.83203125" style="36" customWidth="1"/>
    <col min="7168" max="7168" width="10.33203125" style="36" customWidth="1"/>
    <col min="7169" max="7169" width="12.33203125" style="36" customWidth="1"/>
    <col min="7170" max="7177" width="8.83203125" style="36" customWidth="1"/>
    <col min="7178" max="7178" width="10.33203125" style="36" customWidth="1"/>
    <col min="7179" max="7414" width="11.33203125" style="36"/>
    <col min="7415" max="7415" width="12.33203125" style="36" customWidth="1"/>
    <col min="7416" max="7416" width="8.83203125" style="36" customWidth="1"/>
    <col min="7417" max="7417" width="9.08203125" style="36" customWidth="1"/>
    <col min="7418" max="7419" width="8.75" style="36" customWidth="1"/>
    <col min="7420" max="7423" width="8.83203125" style="36" customWidth="1"/>
    <col min="7424" max="7424" width="10.33203125" style="36" customWidth="1"/>
    <col min="7425" max="7425" width="12.33203125" style="36" customWidth="1"/>
    <col min="7426" max="7433" width="8.83203125" style="36" customWidth="1"/>
    <col min="7434" max="7434" width="10.33203125" style="36" customWidth="1"/>
    <col min="7435" max="7670" width="11.33203125" style="36"/>
    <col min="7671" max="7671" width="12.33203125" style="36" customWidth="1"/>
    <col min="7672" max="7672" width="8.83203125" style="36" customWidth="1"/>
    <col min="7673" max="7673" width="9.08203125" style="36" customWidth="1"/>
    <col min="7674" max="7675" width="8.75" style="36" customWidth="1"/>
    <col min="7676" max="7679" width="8.83203125" style="36" customWidth="1"/>
    <col min="7680" max="7680" width="10.33203125" style="36" customWidth="1"/>
    <col min="7681" max="7681" width="12.33203125" style="36" customWidth="1"/>
    <col min="7682" max="7689" width="8.83203125" style="36" customWidth="1"/>
    <col min="7690" max="7690" width="10.33203125" style="36" customWidth="1"/>
    <col min="7691" max="7926" width="11.33203125" style="36"/>
    <col min="7927" max="7927" width="12.33203125" style="36" customWidth="1"/>
    <col min="7928" max="7928" width="8.83203125" style="36" customWidth="1"/>
    <col min="7929" max="7929" width="9.08203125" style="36" customWidth="1"/>
    <col min="7930" max="7931" width="8.75" style="36" customWidth="1"/>
    <col min="7932" max="7935" width="8.83203125" style="36" customWidth="1"/>
    <col min="7936" max="7936" width="10.33203125" style="36" customWidth="1"/>
    <col min="7937" max="7937" width="12.33203125" style="36" customWidth="1"/>
    <col min="7938" max="7945" width="8.83203125" style="36" customWidth="1"/>
    <col min="7946" max="7946" width="10.33203125" style="36" customWidth="1"/>
    <col min="7947" max="8182" width="11.33203125" style="36"/>
    <col min="8183" max="8183" width="12.33203125" style="36" customWidth="1"/>
    <col min="8184" max="8184" width="8.83203125" style="36" customWidth="1"/>
    <col min="8185" max="8185" width="9.08203125" style="36" customWidth="1"/>
    <col min="8186" max="8187" width="8.75" style="36" customWidth="1"/>
    <col min="8188" max="8191" width="8.83203125" style="36" customWidth="1"/>
    <col min="8192" max="8192" width="10.33203125" style="36" customWidth="1"/>
    <col min="8193" max="8193" width="12.33203125" style="36" customWidth="1"/>
    <col min="8194" max="8201" width="8.83203125" style="36" customWidth="1"/>
    <col min="8202" max="8202" width="10.33203125" style="36" customWidth="1"/>
    <col min="8203" max="8438" width="11.33203125" style="36"/>
    <col min="8439" max="8439" width="12.33203125" style="36" customWidth="1"/>
    <col min="8440" max="8440" width="8.83203125" style="36" customWidth="1"/>
    <col min="8441" max="8441" width="9.08203125" style="36" customWidth="1"/>
    <col min="8442" max="8443" width="8.75" style="36" customWidth="1"/>
    <col min="8444" max="8447" width="8.83203125" style="36" customWidth="1"/>
    <col min="8448" max="8448" width="10.33203125" style="36" customWidth="1"/>
    <col min="8449" max="8449" width="12.33203125" style="36" customWidth="1"/>
    <col min="8450" max="8457" width="8.83203125" style="36" customWidth="1"/>
    <col min="8458" max="8458" width="10.33203125" style="36" customWidth="1"/>
    <col min="8459" max="8694" width="11.33203125" style="36"/>
    <col min="8695" max="8695" width="12.33203125" style="36" customWidth="1"/>
    <col min="8696" max="8696" width="8.83203125" style="36" customWidth="1"/>
    <col min="8697" max="8697" width="9.08203125" style="36" customWidth="1"/>
    <col min="8698" max="8699" width="8.75" style="36" customWidth="1"/>
    <col min="8700" max="8703" width="8.83203125" style="36" customWidth="1"/>
    <col min="8704" max="8704" width="10.33203125" style="36" customWidth="1"/>
    <col min="8705" max="8705" width="12.33203125" style="36" customWidth="1"/>
    <col min="8706" max="8713" width="8.83203125" style="36" customWidth="1"/>
    <col min="8714" max="8714" width="10.33203125" style="36" customWidth="1"/>
    <col min="8715" max="8950" width="11.33203125" style="36"/>
    <col min="8951" max="8951" width="12.33203125" style="36" customWidth="1"/>
    <col min="8952" max="8952" width="8.83203125" style="36" customWidth="1"/>
    <col min="8953" max="8953" width="9.08203125" style="36" customWidth="1"/>
    <col min="8954" max="8955" width="8.75" style="36" customWidth="1"/>
    <col min="8956" max="8959" width="8.83203125" style="36" customWidth="1"/>
    <col min="8960" max="8960" width="10.33203125" style="36" customWidth="1"/>
    <col min="8961" max="8961" width="12.33203125" style="36" customWidth="1"/>
    <col min="8962" max="8969" width="8.83203125" style="36" customWidth="1"/>
    <col min="8970" max="8970" width="10.33203125" style="36" customWidth="1"/>
    <col min="8971" max="9206" width="11.33203125" style="36"/>
    <col min="9207" max="9207" width="12.33203125" style="36" customWidth="1"/>
    <col min="9208" max="9208" width="8.83203125" style="36" customWidth="1"/>
    <col min="9209" max="9209" width="9.08203125" style="36" customWidth="1"/>
    <col min="9210" max="9211" width="8.75" style="36" customWidth="1"/>
    <col min="9212" max="9215" width="8.83203125" style="36" customWidth="1"/>
    <col min="9216" max="9216" width="10.33203125" style="36" customWidth="1"/>
    <col min="9217" max="9217" width="12.33203125" style="36" customWidth="1"/>
    <col min="9218" max="9225" width="8.83203125" style="36" customWidth="1"/>
    <col min="9226" max="9226" width="10.33203125" style="36" customWidth="1"/>
    <col min="9227" max="9462" width="11.33203125" style="36"/>
    <col min="9463" max="9463" width="12.33203125" style="36" customWidth="1"/>
    <col min="9464" max="9464" width="8.83203125" style="36" customWidth="1"/>
    <col min="9465" max="9465" width="9.08203125" style="36" customWidth="1"/>
    <col min="9466" max="9467" width="8.75" style="36" customWidth="1"/>
    <col min="9468" max="9471" width="8.83203125" style="36" customWidth="1"/>
    <col min="9472" max="9472" width="10.33203125" style="36" customWidth="1"/>
    <col min="9473" max="9473" width="12.33203125" style="36" customWidth="1"/>
    <col min="9474" max="9481" width="8.83203125" style="36" customWidth="1"/>
    <col min="9482" max="9482" width="10.33203125" style="36" customWidth="1"/>
    <col min="9483" max="9718" width="11.33203125" style="36"/>
    <col min="9719" max="9719" width="12.33203125" style="36" customWidth="1"/>
    <col min="9720" max="9720" width="8.83203125" style="36" customWidth="1"/>
    <col min="9721" max="9721" width="9.08203125" style="36" customWidth="1"/>
    <col min="9722" max="9723" width="8.75" style="36" customWidth="1"/>
    <col min="9724" max="9727" width="8.83203125" style="36" customWidth="1"/>
    <col min="9728" max="9728" width="10.33203125" style="36" customWidth="1"/>
    <col min="9729" max="9729" width="12.33203125" style="36" customWidth="1"/>
    <col min="9730" max="9737" width="8.83203125" style="36" customWidth="1"/>
    <col min="9738" max="9738" width="10.33203125" style="36" customWidth="1"/>
    <col min="9739" max="9974" width="11.33203125" style="36"/>
    <col min="9975" max="9975" width="12.33203125" style="36" customWidth="1"/>
    <col min="9976" max="9976" width="8.83203125" style="36" customWidth="1"/>
    <col min="9977" max="9977" width="9.08203125" style="36" customWidth="1"/>
    <col min="9978" max="9979" width="8.75" style="36" customWidth="1"/>
    <col min="9980" max="9983" width="8.83203125" style="36" customWidth="1"/>
    <col min="9984" max="9984" width="10.33203125" style="36" customWidth="1"/>
    <col min="9985" max="9985" width="12.33203125" style="36" customWidth="1"/>
    <col min="9986" max="9993" width="8.83203125" style="36" customWidth="1"/>
    <col min="9994" max="9994" width="10.33203125" style="36" customWidth="1"/>
    <col min="9995" max="10230" width="11.33203125" style="36"/>
    <col min="10231" max="10231" width="12.33203125" style="36" customWidth="1"/>
    <col min="10232" max="10232" width="8.83203125" style="36" customWidth="1"/>
    <col min="10233" max="10233" width="9.08203125" style="36" customWidth="1"/>
    <col min="10234" max="10235" width="8.75" style="36" customWidth="1"/>
    <col min="10236" max="10239" width="8.83203125" style="36" customWidth="1"/>
    <col min="10240" max="10240" width="10.33203125" style="36" customWidth="1"/>
    <col min="10241" max="10241" width="12.33203125" style="36" customWidth="1"/>
    <col min="10242" max="10249" width="8.83203125" style="36" customWidth="1"/>
    <col min="10250" max="10250" width="10.33203125" style="36" customWidth="1"/>
    <col min="10251" max="10486" width="11.33203125" style="36"/>
    <col min="10487" max="10487" width="12.33203125" style="36" customWidth="1"/>
    <col min="10488" max="10488" width="8.83203125" style="36" customWidth="1"/>
    <col min="10489" max="10489" width="9.08203125" style="36" customWidth="1"/>
    <col min="10490" max="10491" width="8.75" style="36" customWidth="1"/>
    <col min="10492" max="10495" width="8.83203125" style="36" customWidth="1"/>
    <col min="10496" max="10496" width="10.33203125" style="36" customWidth="1"/>
    <col min="10497" max="10497" width="12.33203125" style="36" customWidth="1"/>
    <col min="10498" max="10505" width="8.83203125" style="36" customWidth="1"/>
    <col min="10506" max="10506" width="10.33203125" style="36" customWidth="1"/>
    <col min="10507" max="10742" width="11.33203125" style="36"/>
    <col min="10743" max="10743" width="12.33203125" style="36" customWidth="1"/>
    <col min="10744" max="10744" width="8.83203125" style="36" customWidth="1"/>
    <col min="10745" max="10745" width="9.08203125" style="36" customWidth="1"/>
    <col min="10746" max="10747" width="8.75" style="36" customWidth="1"/>
    <col min="10748" max="10751" width="8.83203125" style="36" customWidth="1"/>
    <col min="10752" max="10752" width="10.33203125" style="36" customWidth="1"/>
    <col min="10753" max="10753" width="12.33203125" style="36" customWidth="1"/>
    <col min="10754" max="10761" width="8.83203125" style="36" customWidth="1"/>
    <col min="10762" max="10762" width="10.33203125" style="36" customWidth="1"/>
    <col min="10763" max="10998" width="11.33203125" style="36"/>
    <col min="10999" max="10999" width="12.33203125" style="36" customWidth="1"/>
    <col min="11000" max="11000" width="8.83203125" style="36" customWidth="1"/>
    <col min="11001" max="11001" width="9.08203125" style="36" customWidth="1"/>
    <col min="11002" max="11003" width="8.75" style="36" customWidth="1"/>
    <col min="11004" max="11007" width="8.83203125" style="36" customWidth="1"/>
    <col min="11008" max="11008" width="10.33203125" style="36" customWidth="1"/>
    <col min="11009" max="11009" width="12.33203125" style="36" customWidth="1"/>
    <col min="11010" max="11017" width="8.83203125" style="36" customWidth="1"/>
    <col min="11018" max="11018" width="10.33203125" style="36" customWidth="1"/>
    <col min="11019" max="11254" width="11.33203125" style="36"/>
    <col min="11255" max="11255" width="12.33203125" style="36" customWidth="1"/>
    <col min="11256" max="11256" width="8.83203125" style="36" customWidth="1"/>
    <col min="11257" max="11257" width="9.08203125" style="36" customWidth="1"/>
    <col min="11258" max="11259" width="8.75" style="36" customWidth="1"/>
    <col min="11260" max="11263" width="8.83203125" style="36" customWidth="1"/>
    <col min="11264" max="11264" width="10.33203125" style="36" customWidth="1"/>
    <col min="11265" max="11265" width="12.33203125" style="36" customWidth="1"/>
    <col min="11266" max="11273" width="8.83203125" style="36" customWidth="1"/>
    <col min="11274" max="11274" width="10.33203125" style="36" customWidth="1"/>
    <col min="11275" max="11510" width="11.33203125" style="36"/>
    <col min="11511" max="11511" width="12.33203125" style="36" customWidth="1"/>
    <col min="11512" max="11512" width="8.83203125" style="36" customWidth="1"/>
    <col min="11513" max="11513" width="9.08203125" style="36" customWidth="1"/>
    <col min="11514" max="11515" width="8.75" style="36" customWidth="1"/>
    <col min="11516" max="11519" width="8.83203125" style="36" customWidth="1"/>
    <col min="11520" max="11520" width="10.33203125" style="36" customWidth="1"/>
    <col min="11521" max="11521" width="12.33203125" style="36" customWidth="1"/>
    <col min="11522" max="11529" width="8.83203125" style="36" customWidth="1"/>
    <col min="11530" max="11530" width="10.33203125" style="36" customWidth="1"/>
    <col min="11531" max="11766" width="11.33203125" style="36"/>
    <col min="11767" max="11767" width="12.33203125" style="36" customWidth="1"/>
    <col min="11768" max="11768" width="8.83203125" style="36" customWidth="1"/>
    <col min="11769" max="11769" width="9.08203125" style="36" customWidth="1"/>
    <col min="11770" max="11771" width="8.75" style="36" customWidth="1"/>
    <col min="11772" max="11775" width="8.83203125" style="36" customWidth="1"/>
    <col min="11776" max="11776" width="10.33203125" style="36" customWidth="1"/>
    <col min="11777" max="11777" width="12.33203125" style="36" customWidth="1"/>
    <col min="11778" max="11785" width="8.83203125" style="36" customWidth="1"/>
    <col min="11786" max="11786" width="10.33203125" style="36" customWidth="1"/>
    <col min="11787" max="12022" width="11.33203125" style="36"/>
    <col min="12023" max="12023" width="12.33203125" style="36" customWidth="1"/>
    <col min="12024" max="12024" width="8.83203125" style="36" customWidth="1"/>
    <col min="12025" max="12025" width="9.08203125" style="36" customWidth="1"/>
    <col min="12026" max="12027" width="8.75" style="36" customWidth="1"/>
    <col min="12028" max="12031" width="8.83203125" style="36" customWidth="1"/>
    <col min="12032" max="12032" width="10.33203125" style="36" customWidth="1"/>
    <col min="12033" max="12033" width="12.33203125" style="36" customWidth="1"/>
    <col min="12034" max="12041" width="8.83203125" style="36" customWidth="1"/>
    <col min="12042" max="12042" width="10.33203125" style="36" customWidth="1"/>
    <col min="12043" max="12278" width="11.33203125" style="36"/>
    <col min="12279" max="12279" width="12.33203125" style="36" customWidth="1"/>
    <col min="12280" max="12280" width="8.83203125" style="36" customWidth="1"/>
    <col min="12281" max="12281" width="9.08203125" style="36" customWidth="1"/>
    <col min="12282" max="12283" width="8.75" style="36" customWidth="1"/>
    <col min="12284" max="12287" width="8.83203125" style="36" customWidth="1"/>
    <col min="12288" max="12288" width="10.33203125" style="36" customWidth="1"/>
    <col min="12289" max="12289" width="12.33203125" style="36" customWidth="1"/>
    <col min="12290" max="12297" width="8.83203125" style="36" customWidth="1"/>
    <col min="12298" max="12298" width="10.33203125" style="36" customWidth="1"/>
    <col min="12299" max="12534" width="11.33203125" style="36"/>
    <col min="12535" max="12535" width="12.33203125" style="36" customWidth="1"/>
    <col min="12536" max="12536" width="8.83203125" style="36" customWidth="1"/>
    <col min="12537" max="12537" width="9.08203125" style="36" customWidth="1"/>
    <col min="12538" max="12539" width="8.75" style="36" customWidth="1"/>
    <col min="12540" max="12543" width="8.83203125" style="36" customWidth="1"/>
    <col min="12544" max="12544" width="10.33203125" style="36" customWidth="1"/>
    <col min="12545" max="12545" width="12.33203125" style="36" customWidth="1"/>
    <col min="12546" max="12553" width="8.83203125" style="36" customWidth="1"/>
    <col min="12554" max="12554" width="10.33203125" style="36" customWidth="1"/>
    <col min="12555" max="12790" width="11.33203125" style="36"/>
    <col min="12791" max="12791" width="12.33203125" style="36" customWidth="1"/>
    <col min="12792" max="12792" width="8.83203125" style="36" customWidth="1"/>
    <col min="12793" max="12793" width="9.08203125" style="36" customWidth="1"/>
    <col min="12794" max="12795" width="8.75" style="36" customWidth="1"/>
    <col min="12796" max="12799" width="8.83203125" style="36" customWidth="1"/>
    <col min="12800" max="12800" width="10.33203125" style="36" customWidth="1"/>
    <col min="12801" max="12801" width="12.33203125" style="36" customWidth="1"/>
    <col min="12802" max="12809" width="8.83203125" style="36" customWidth="1"/>
    <col min="12810" max="12810" width="10.33203125" style="36" customWidth="1"/>
    <col min="12811" max="13046" width="11.33203125" style="36"/>
    <col min="13047" max="13047" width="12.33203125" style="36" customWidth="1"/>
    <col min="13048" max="13048" width="8.83203125" style="36" customWidth="1"/>
    <col min="13049" max="13049" width="9.08203125" style="36" customWidth="1"/>
    <col min="13050" max="13051" width="8.75" style="36" customWidth="1"/>
    <col min="13052" max="13055" width="8.83203125" style="36" customWidth="1"/>
    <col min="13056" max="13056" width="10.33203125" style="36" customWidth="1"/>
    <col min="13057" max="13057" width="12.33203125" style="36" customWidth="1"/>
    <col min="13058" max="13065" width="8.83203125" style="36" customWidth="1"/>
    <col min="13066" max="13066" width="10.33203125" style="36" customWidth="1"/>
    <col min="13067" max="13302" width="11.33203125" style="36"/>
    <col min="13303" max="13303" width="12.33203125" style="36" customWidth="1"/>
    <col min="13304" max="13304" width="8.83203125" style="36" customWidth="1"/>
    <col min="13305" max="13305" width="9.08203125" style="36" customWidth="1"/>
    <col min="13306" max="13307" width="8.75" style="36" customWidth="1"/>
    <col min="13308" max="13311" width="8.83203125" style="36" customWidth="1"/>
    <col min="13312" max="13312" width="10.33203125" style="36" customWidth="1"/>
    <col min="13313" max="13313" width="12.33203125" style="36" customWidth="1"/>
    <col min="13314" max="13321" width="8.83203125" style="36" customWidth="1"/>
    <col min="13322" max="13322" width="10.33203125" style="36" customWidth="1"/>
    <col min="13323" max="13558" width="11.33203125" style="36"/>
    <col min="13559" max="13559" width="12.33203125" style="36" customWidth="1"/>
    <col min="13560" max="13560" width="8.83203125" style="36" customWidth="1"/>
    <col min="13561" max="13561" width="9.08203125" style="36" customWidth="1"/>
    <col min="13562" max="13563" width="8.75" style="36" customWidth="1"/>
    <col min="13564" max="13567" width="8.83203125" style="36" customWidth="1"/>
    <col min="13568" max="13568" width="10.33203125" style="36" customWidth="1"/>
    <col min="13569" max="13569" width="12.33203125" style="36" customWidth="1"/>
    <col min="13570" max="13577" width="8.83203125" style="36" customWidth="1"/>
    <col min="13578" max="13578" width="10.33203125" style="36" customWidth="1"/>
    <col min="13579" max="13814" width="11.33203125" style="36"/>
    <col min="13815" max="13815" width="12.33203125" style="36" customWidth="1"/>
    <col min="13816" max="13816" width="8.83203125" style="36" customWidth="1"/>
    <col min="13817" max="13817" width="9.08203125" style="36" customWidth="1"/>
    <col min="13818" max="13819" width="8.75" style="36" customWidth="1"/>
    <col min="13820" max="13823" width="8.83203125" style="36" customWidth="1"/>
    <col min="13824" max="13824" width="10.33203125" style="36" customWidth="1"/>
    <col min="13825" max="13825" width="12.33203125" style="36" customWidth="1"/>
    <col min="13826" max="13833" width="8.83203125" style="36" customWidth="1"/>
    <col min="13834" max="13834" width="10.33203125" style="36" customWidth="1"/>
    <col min="13835" max="14070" width="11.33203125" style="36"/>
    <col min="14071" max="14071" width="12.33203125" style="36" customWidth="1"/>
    <col min="14072" max="14072" width="8.83203125" style="36" customWidth="1"/>
    <col min="14073" max="14073" width="9.08203125" style="36" customWidth="1"/>
    <col min="14074" max="14075" width="8.75" style="36" customWidth="1"/>
    <col min="14076" max="14079" width="8.83203125" style="36" customWidth="1"/>
    <col min="14080" max="14080" width="10.33203125" style="36" customWidth="1"/>
    <col min="14081" max="14081" width="12.33203125" style="36" customWidth="1"/>
    <col min="14082" max="14089" width="8.83203125" style="36" customWidth="1"/>
    <col min="14090" max="14090" width="10.33203125" style="36" customWidth="1"/>
    <col min="14091" max="14326" width="11.33203125" style="36"/>
    <col min="14327" max="14327" width="12.33203125" style="36" customWidth="1"/>
    <col min="14328" max="14328" width="8.83203125" style="36" customWidth="1"/>
    <col min="14329" max="14329" width="9.08203125" style="36" customWidth="1"/>
    <col min="14330" max="14331" width="8.75" style="36" customWidth="1"/>
    <col min="14332" max="14335" width="8.83203125" style="36" customWidth="1"/>
    <col min="14336" max="14336" width="10.33203125" style="36" customWidth="1"/>
    <col min="14337" max="14337" width="12.33203125" style="36" customWidth="1"/>
    <col min="14338" max="14345" width="8.83203125" style="36" customWidth="1"/>
    <col min="14346" max="14346" width="10.33203125" style="36" customWidth="1"/>
    <col min="14347" max="14582" width="11.33203125" style="36"/>
    <col min="14583" max="14583" width="12.33203125" style="36" customWidth="1"/>
    <col min="14584" max="14584" width="8.83203125" style="36" customWidth="1"/>
    <col min="14585" max="14585" width="9.08203125" style="36" customWidth="1"/>
    <col min="14586" max="14587" width="8.75" style="36" customWidth="1"/>
    <col min="14588" max="14591" width="8.83203125" style="36" customWidth="1"/>
    <col min="14592" max="14592" width="10.33203125" style="36" customWidth="1"/>
    <col min="14593" max="14593" width="12.33203125" style="36" customWidth="1"/>
    <col min="14594" max="14601" width="8.83203125" style="36" customWidth="1"/>
    <col min="14602" max="14602" width="10.33203125" style="36" customWidth="1"/>
    <col min="14603" max="14838" width="11.33203125" style="36"/>
    <col min="14839" max="14839" width="12.33203125" style="36" customWidth="1"/>
    <col min="14840" max="14840" width="8.83203125" style="36" customWidth="1"/>
    <col min="14841" max="14841" width="9.08203125" style="36" customWidth="1"/>
    <col min="14842" max="14843" width="8.75" style="36" customWidth="1"/>
    <col min="14844" max="14847" width="8.83203125" style="36" customWidth="1"/>
    <col min="14848" max="14848" width="10.33203125" style="36" customWidth="1"/>
    <col min="14849" max="14849" width="12.33203125" style="36" customWidth="1"/>
    <col min="14850" max="14857" width="8.83203125" style="36" customWidth="1"/>
    <col min="14858" max="14858" width="10.33203125" style="36" customWidth="1"/>
    <col min="14859" max="15094" width="11.33203125" style="36"/>
    <col min="15095" max="15095" width="12.33203125" style="36" customWidth="1"/>
    <col min="15096" max="15096" width="8.83203125" style="36" customWidth="1"/>
    <col min="15097" max="15097" width="9.08203125" style="36" customWidth="1"/>
    <col min="15098" max="15099" width="8.75" style="36" customWidth="1"/>
    <col min="15100" max="15103" width="8.83203125" style="36" customWidth="1"/>
    <col min="15104" max="15104" width="10.33203125" style="36" customWidth="1"/>
    <col min="15105" max="15105" width="12.33203125" style="36" customWidth="1"/>
    <col min="15106" max="15113" width="8.83203125" style="36" customWidth="1"/>
    <col min="15114" max="15114" width="10.33203125" style="36" customWidth="1"/>
    <col min="15115" max="15350" width="11.33203125" style="36"/>
    <col min="15351" max="15351" width="12.33203125" style="36" customWidth="1"/>
    <col min="15352" max="15352" width="8.83203125" style="36" customWidth="1"/>
    <col min="15353" max="15353" width="9.08203125" style="36" customWidth="1"/>
    <col min="15354" max="15355" width="8.75" style="36" customWidth="1"/>
    <col min="15356" max="15359" width="8.83203125" style="36" customWidth="1"/>
    <col min="15360" max="15360" width="10.33203125" style="36" customWidth="1"/>
    <col min="15361" max="15361" width="12.33203125" style="36" customWidth="1"/>
    <col min="15362" max="15369" width="8.83203125" style="36" customWidth="1"/>
    <col min="15370" max="15370" width="10.33203125" style="36" customWidth="1"/>
    <col min="15371" max="15606" width="11.33203125" style="36"/>
    <col min="15607" max="15607" width="12.33203125" style="36" customWidth="1"/>
    <col min="15608" max="15608" width="8.83203125" style="36" customWidth="1"/>
    <col min="15609" max="15609" width="9.08203125" style="36" customWidth="1"/>
    <col min="15610" max="15611" width="8.75" style="36" customWidth="1"/>
    <col min="15612" max="15615" width="8.83203125" style="36" customWidth="1"/>
    <col min="15616" max="15616" width="10.33203125" style="36" customWidth="1"/>
    <col min="15617" max="15617" width="12.33203125" style="36" customWidth="1"/>
    <col min="15618" max="15625" width="8.83203125" style="36" customWidth="1"/>
    <col min="15626" max="15626" width="10.33203125" style="36" customWidth="1"/>
    <col min="15627" max="15862" width="11.33203125" style="36"/>
    <col min="15863" max="15863" width="12.33203125" style="36" customWidth="1"/>
    <col min="15864" max="15864" width="8.83203125" style="36" customWidth="1"/>
    <col min="15865" max="15865" width="9.08203125" style="36" customWidth="1"/>
    <col min="15866" max="15867" width="8.75" style="36" customWidth="1"/>
    <col min="15868" max="15871" width="8.83203125" style="36" customWidth="1"/>
    <col min="15872" max="15872" width="10.33203125" style="36" customWidth="1"/>
    <col min="15873" max="15873" width="12.33203125" style="36" customWidth="1"/>
    <col min="15874" max="15881" width="8.83203125" style="36" customWidth="1"/>
    <col min="15882" max="15882" width="10.33203125" style="36" customWidth="1"/>
    <col min="15883" max="16118" width="11.33203125" style="36"/>
    <col min="16119" max="16119" width="12.33203125" style="36" customWidth="1"/>
    <col min="16120" max="16120" width="8.83203125" style="36" customWidth="1"/>
    <col min="16121" max="16121" width="9.08203125" style="36" customWidth="1"/>
    <col min="16122" max="16123" width="8.75" style="36" customWidth="1"/>
    <col min="16124" max="16127" width="8.83203125" style="36" customWidth="1"/>
    <col min="16128" max="16128" width="10.33203125" style="36" customWidth="1"/>
    <col min="16129" max="16129" width="12.33203125" style="36" customWidth="1"/>
    <col min="16130" max="16137" width="8.83203125" style="36" customWidth="1"/>
    <col min="16138" max="16138" width="10.33203125" style="36" customWidth="1"/>
    <col min="16139" max="16384" width="11.33203125" style="36"/>
  </cols>
  <sheetData>
    <row r="1" spans="1:11" ht="25.5" customHeight="1">
      <c r="A1" s="217" t="s">
        <v>511</v>
      </c>
      <c r="B1" s="218"/>
      <c r="C1" s="218"/>
      <c r="D1" s="218"/>
      <c r="E1" s="218"/>
      <c r="F1" s="218"/>
      <c r="G1" s="219"/>
      <c r="H1" s="219"/>
      <c r="I1" s="32" t="s">
        <v>469</v>
      </c>
      <c r="J1" s="170"/>
    </row>
    <row r="2" spans="1:11" ht="8.25" customHeight="1">
      <c r="A2" s="172"/>
      <c r="B2" s="172"/>
      <c r="C2" s="172"/>
      <c r="D2" s="172"/>
      <c r="E2" s="172"/>
      <c r="F2" s="172"/>
      <c r="G2" s="172"/>
      <c r="H2" s="172"/>
      <c r="I2" s="172"/>
      <c r="J2" s="193"/>
    </row>
    <row r="3" spans="1:11" ht="27.65" customHeight="1">
      <c r="A3" s="194"/>
      <c r="B3" s="345">
        <v>45383</v>
      </c>
      <c r="C3" s="346"/>
      <c r="D3" s="346"/>
      <c r="E3" s="347"/>
      <c r="F3" s="345">
        <v>45748</v>
      </c>
      <c r="G3" s="346"/>
      <c r="H3" s="346"/>
      <c r="I3" s="347"/>
      <c r="J3" s="195" t="s">
        <v>384</v>
      </c>
    </row>
    <row r="4" spans="1:11" ht="27.65" customHeight="1">
      <c r="A4" s="196" t="s">
        <v>385</v>
      </c>
      <c r="B4" s="348" t="s">
        <v>140</v>
      </c>
      <c r="C4" s="350" t="s">
        <v>386</v>
      </c>
      <c r="D4" s="351"/>
      <c r="E4" s="352"/>
      <c r="F4" s="348" t="s">
        <v>140</v>
      </c>
      <c r="G4" s="350" t="s">
        <v>386</v>
      </c>
      <c r="H4" s="351"/>
      <c r="I4" s="352"/>
      <c r="J4" s="197" t="s">
        <v>142</v>
      </c>
    </row>
    <row r="5" spans="1:11" ht="27.65" customHeight="1">
      <c r="A5" s="198"/>
      <c r="B5" s="349"/>
      <c r="C5" s="175" t="s">
        <v>387</v>
      </c>
      <c r="D5" s="175" t="s">
        <v>111</v>
      </c>
      <c r="E5" s="175" t="s">
        <v>112</v>
      </c>
      <c r="F5" s="349"/>
      <c r="G5" s="175" t="s">
        <v>387</v>
      </c>
      <c r="H5" s="175" t="s">
        <v>111</v>
      </c>
      <c r="I5" s="175" t="s">
        <v>112</v>
      </c>
      <c r="J5" s="199" t="s">
        <v>516</v>
      </c>
    </row>
    <row r="6" spans="1:11" ht="23.15" customHeight="1">
      <c r="A6" s="296" t="s">
        <v>388</v>
      </c>
      <c r="B6" s="60">
        <v>203826</v>
      </c>
      <c r="C6" s="61">
        <v>417963</v>
      </c>
      <c r="D6" s="61">
        <v>201907</v>
      </c>
      <c r="E6" s="61">
        <v>216056</v>
      </c>
      <c r="F6" s="60">
        <v>205424</v>
      </c>
      <c r="G6" s="61">
        <v>416120</v>
      </c>
      <c r="H6" s="61">
        <v>200972</v>
      </c>
      <c r="I6" s="61">
        <v>215148</v>
      </c>
      <c r="J6" s="134">
        <f>G6-C6</f>
        <v>-1843</v>
      </c>
      <c r="K6" s="58"/>
    </row>
    <row r="7" spans="1:11" ht="23.15" customHeight="1">
      <c r="A7" s="293" t="s">
        <v>390</v>
      </c>
      <c r="B7" s="48">
        <v>9748</v>
      </c>
      <c r="C7" s="228">
        <v>17511</v>
      </c>
      <c r="D7" s="228">
        <v>8318</v>
      </c>
      <c r="E7" s="228">
        <v>9193</v>
      </c>
      <c r="F7" s="48">
        <v>9990</v>
      </c>
      <c r="G7" s="228">
        <v>17617</v>
      </c>
      <c r="H7" s="228">
        <v>8414</v>
      </c>
      <c r="I7" s="228">
        <v>9203</v>
      </c>
      <c r="J7" s="229">
        <f>G7-C7</f>
        <v>106</v>
      </c>
    </row>
    <row r="8" spans="1:11" ht="23.15" customHeight="1">
      <c r="A8" s="293" t="s">
        <v>392</v>
      </c>
      <c r="B8" s="48">
        <v>7619</v>
      </c>
      <c r="C8" s="228">
        <v>13966</v>
      </c>
      <c r="D8" s="228">
        <v>6701</v>
      </c>
      <c r="E8" s="228">
        <v>7265</v>
      </c>
      <c r="F8" s="48">
        <v>7657</v>
      </c>
      <c r="G8" s="228">
        <v>13903</v>
      </c>
      <c r="H8" s="228">
        <v>6673</v>
      </c>
      <c r="I8" s="228">
        <v>7230</v>
      </c>
      <c r="J8" s="229">
        <f t="shared" ref="J8:J55" si="0">G8-C8</f>
        <v>-63</v>
      </c>
    </row>
    <row r="9" spans="1:11" ht="23.15" customHeight="1">
      <c r="A9" s="293" t="s">
        <v>394</v>
      </c>
      <c r="B9" s="48">
        <v>8227</v>
      </c>
      <c r="C9" s="228">
        <v>16821</v>
      </c>
      <c r="D9" s="228">
        <v>7963</v>
      </c>
      <c r="E9" s="228">
        <v>8858</v>
      </c>
      <c r="F9" s="48">
        <v>8324</v>
      </c>
      <c r="G9" s="228">
        <v>16873</v>
      </c>
      <c r="H9" s="228">
        <v>7977</v>
      </c>
      <c r="I9" s="228">
        <v>8896</v>
      </c>
      <c r="J9" s="229">
        <f t="shared" si="0"/>
        <v>52</v>
      </c>
    </row>
    <row r="10" spans="1:11" ht="23.15" customHeight="1">
      <c r="A10" s="293" t="s">
        <v>396</v>
      </c>
      <c r="B10" s="48">
        <v>4671</v>
      </c>
      <c r="C10" s="228">
        <v>8019</v>
      </c>
      <c r="D10" s="228">
        <v>3836</v>
      </c>
      <c r="E10" s="228">
        <v>4183</v>
      </c>
      <c r="F10" s="48">
        <v>4617</v>
      </c>
      <c r="G10" s="228">
        <v>7854</v>
      </c>
      <c r="H10" s="228">
        <v>3786</v>
      </c>
      <c r="I10" s="228">
        <v>4068</v>
      </c>
      <c r="J10" s="229">
        <f t="shared" si="0"/>
        <v>-165</v>
      </c>
    </row>
    <row r="11" spans="1:11" ht="23.15" customHeight="1">
      <c r="A11" s="293" t="s">
        <v>398</v>
      </c>
      <c r="B11" s="48">
        <v>9415</v>
      </c>
      <c r="C11" s="228">
        <v>15670</v>
      </c>
      <c r="D11" s="228">
        <v>7658</v>
      </c>
      <c r="E11" s="228">
        <v>8012</v>
      </c>
      <c r="F11" s="48">
        <v>9422</v>
      </c>
      <c r="G11" s="228">
        <v>15531</v>
      </c>
      <c r="H11" s="228">
        <v>7608</v>
      </c>
      <c r="I11" s="228">
        <v>7923</v>
      </c>
      <c r="J11" s="229">
        <f t="shared" si="0"/>
        <v>-139</v>
      </c>
    </row>
    <row r="12" spans="1:11" ht="23.15" customHeight="1">
      <c r="A12" s="293" t="s">
        <v>400</v>
      </c>
      <c r="B12" s="48">
        <v>6172</v>
      </c>
      <c r="C12" s="228">
        <v>9289</v>
      </c>
      <c r="D12" s="228">
        <v>4665</v>
      </c>
      <c r="E12" s="228">
        <v>4624</v>
      </c>
      <c r="F12" s="48">
        <v>6253</v>
      </c>
      <c r="G12" s="228">
        <v>9269</v>
      </c>
      <c r="H12" s="228">
        <v>4631</v>
      </c>
      <c r="I12" s="228">
        <v>4638</v>
      </c>
      <c r="J12" s="229">
        <f t="shared" si="0"/>
        <v>-20</v>
      </c>
    </row>
    <row r="13" spans="1:11" ht="23.15" customHeight="1">
      <c r="A13" s="293" t="s">
        <v>402</v>
      </c>
      <c r="B13" s="48">
        <v>6194</v>
      </c>
      <c r="C13" s="228">
        <v>13053</v>
      </c>
      <c r="D13" s="228">
        <v>6317</v>
      </c>
      <c r="E13" s="228">
        <v>6736</v>
      </c>
      <c r="F13" s="48">
        <v>6202</v>
      </c>
      <c r="G13" s="228">
        <v>12954</v>
      </c>
      <c r="H13" s="228">
        <v>6233</v>
      </c>
      <c r="I13" s="228">
        <v>6721</v>
      </c>
      <c r="J13" s="229">
        <f t="shared" si="0"/>
        <v>-99</v>
      </c>
    </row>
    <row r="14" spans="1:11" ht="23.15" customHeight="1">
      <c r="A14" s="293" t="s">
        <v>404</v>
      </c>
      <c r="B14" s="48">
        <v>6867</v>
      </c>
      <c r="C14" s="228">
        <v>14803</v>
      </c>
      <c r="D14" s="228">
        <v>7051</v>
      </c>
      <c r="E14" s="228">
        <v>7752</v>
      </c>
      <c r="F14" s="48">
        <v>6951</v>
      </c>
      <c r="G14" s="228">
        <v>14747</v>
      </c>
      <c r="H14" s="228">
        <v>6983</v>
      </c>
      <c r="I14" s="228">
        <v>7764</v>
      </c>
      <c r="J14" s="229">
        <f t="shared" si="0"/>
        <v>-56</v>
      </c>
    </row>
    <row r="15" spans="1:11" ht="23.15" customHeight="1">
      <c r="A15" s="293" t="s">
        <v>406</v>
      </c>
      <c r="B15" s="48">
        <v>5850</v>
      </c>
      <c r="C15" s="228">
        <v>13073</v>
      </c>
      <c r="D15" s="228">
        <v>6351</v>
      </c>
      <c r="E15" s="228">
        <v>6722</v>
      </c>
      <c r="F15" s="48">
        <v>5891</v>
      </c>
      <c r="G15" s="228">
        <v>13013</v>
      </c>
      <c r="H15" s="228">
        <v>6314</v>
      </c>
      <c r="I15" s="228">
        <v>6699</v>
      </c>
      <c r="J15" s="229">
        <f t="shared" si="0"/>
        <v>-60</v>
      </c>
    </row>
    <row r="16" spans="1:11" ht="23.15" customHeight="1">
      <c r="A16" s="293" t="s">
        <v>408</v>
      </c>
      <c r="B16" s="48">
        <v>4590</v>
      </c>
      <c r="C16" s="228">
        <v>9209</v>
      </c>
      <c r="D16" s="228">
        <v>4374</v>
      </c>
      <c r="E16" s="228">
        <v>4835</v>
      </c>
      <c r="F16" s="48">
        <v>4676</v>
      </c>
      <c r="G16" s="228">
        <v>9230</v>
      </c>
      <c r="H16" s="228">
        <v>4360</v>
      </c>
      <c r="I16" s="228">
        <v>4870</v>
      </c>
      <c r="J16" s="229">
        <f t="shared" si="0"/>
        <v>21</v>
      </c>
    </row>
    <row r="17" spans="1:10" ht="23.15" customHeight="1">
      <c r="A17" s="293" t="s">
        <v>409</v>
      </c>
      <c r="B17" s="48">
        <v>4321</v>
      </c>
      <c r="C17" s="228">
        <v>8432</v>
      </c>
      <c r="D17" s="228">
        <v>4067</v>
      </c>
      <c r="E17" s="228">
        <v>4365</v>
      </c>
      <c r="F17" s="48">
        <v>4347</v>
      </c>
      <c r="G17" s="228">
        <v>8385</v>
      </c>
      <c r="H17" s="228">
        <v>4054</v>
      </c>
      <c r="I17" s="228">
        <v>4331</v>
      </c>
      <c r="J17" s="229">
        <f t="shared" si="0"/>
        <v>-47</v>
      </c>
    </row>
    <row r="18" spans="1:10" ht="23.15" customHeight="1">
      <c r="A18" s="293" t="s">
        <v>411</v>
      </c>
      <c r="B18" s="48">
        <v>4640</v>
      </c>
      <c r="C18" s="228">
        <v>10104</v>
      </c>
      <c r="D18" s="228">
        <v>4820</v>
      </c>
      <c r="E18" s="228">
        <v>5284</v>
      </c>
      <c r="F18" s="48">
        <v>4631</v>
      </c>
      <c r="G18" s="228">
        <v>10036</v>
      </c>
      <c r="H18" s="228">
        <v>4784</v>
      </c>
      <c r="I18" s="228">
        <v>5252</v>
      </c>
      <c r="J18" s="229">
        <f t="shared" si="0"/>
        <v>-68</v>
      </c>
    </row>
    <row r="19" spans="1:10" ht="23.15" customHeight="1">
      <c r="A19" s="293" t="s">
        <v>413</v>
      </c>
      <c r="B19" s="48">
        <v>5496</v>
      </c>
      <c r="C19" s="228">
        <v>11113</v>
      </c>
      <c r="D19" s="228">
        <v>5160</v>
      </c>
      <c r="E19" s="228">
        <v>5953</v>
      </c>
      <c r="F19" s="48">
        <v>5483</v>
      </c>
      <c r="G19" s="228">
        <v>10940</v>
      </c>
      <c r="H19" s="228">
        <v>5074</v>
      </c>
      <c r="I19" s="228">
        <v>5866</v>
      </c>
      <c r="J19" s="229">
        <f t="shared" si="0"/>
        <v>-173</v>
      </c>
    </row>
    <row r="20" spans="1:10" ht="23.15" customHeight="1">
      <c r="A20" s="293" t="s">
        <v>415</v>
      </c>
      <c r="B20" s="48">
        <v>4730</v>
      </c>
      <c r="C20" s="228">
        <v>10555</v>
      </c>
      <c r="D20" s="228">
        <v>5230</v>
      </c>
      <c r="E20" s="228">
        <v>5325</v>
      </c>
      <c r="F20" s="48">
        <v>4864</v>
      </c>
      <c r="G20" s="228">
        <v>10744</v>
      </c>
      <c r="H20" s="228">
        <v>5321</v>
      </c>
      <c r="I20" s="228">
        <v>5423</v>
      </c>
      <c r="J20" s="229">
        <f t="shared" si="0"/>
        <v>189</v>
      </c>
    </row>
    <row r="21" spans="1:10" ht="23.15" customHeight="1">
      <c r="A21" s="293" t="s">
        <v>417</v>
      </c>
      <c r="B21" s="48">
        <v>4252</v>
      </c>
      <c r="C21" s="228">
        <v>8311</v>
      </c>
      <c r="D21" s="228">
        <v>4038</v>
      </c>
      <c r="E21" s="228">
        <v>4273</v>
      </c>
      <c r="F21" s="48">
        <v>4269</v>
      </c>
      <c r="G21" s="228">
        <v>8241</v>
      </c>
      <c r="H21" s="228">
        <v>3992</v>
      </c>
      <c r="I21" s="228">
        <v>4249</v>
      </c>
      <c r="J21" s="229">
        <f t="shared" si="0"/>
        <v>-70</v>
      </c>
    </row>
    <row r="22" spans="1:10" ht="23.15" customHeight="1">
      <c r="A22" s="293" t="s">
        <v>419</v>
      </c>
      <c r="B22" s="48">
        <v>1286</v>
      </c>
      <c r="C22" s="228">
        <v>2684</v>
      </c>
      <c r="D22" s="228">
        <v>1282</v>
      </c>
      <c r="E22" s="228">
        <v>1402</v>
      </c>
      <c r="F22" s="48">
        <v>1305</v>
      </c>
      <c r="G22" s="228">
        <v>2673</v>
      </c>
      <c r="H22" s="228">
        <v>1286</v>
      </c>
      <c r="I22" s="228">
        <v>1387</v>
      </c>
      <c r="J22" s="229">
        <f t="shared" si="0"/>
        <v>-11</v>
      </c>
    </row>
    <row r="23" spans="1:10" ht="23.15" customHeight="1">
      <c r="A23" s="293" t="s">
        <v>421</v>
      </c>
      <c r="B23" s="48">
        <v>3918</v>
      </c>
      <c r="C23" s="49">
        <v>7361</v>
      </c>
      <c r="D23" s="49">
        <v>3485</v>
      </c>
      <c r="E23" s="49">
        <v>3876</v>
      </c>
      <c r="F23" s="48">
        <v>3875</v>
      </c>
      <c r="G23" s="49">
        <v>7143</v>
      </c>
      <c r="H23" s="49">
        <v>3349</v>
      </c>
      <c r="I23" s="49">
        <v>3794</v>
      </c>
      <c r="J23" s="229">
        <f t="shared" si="0"/>
        <v>-218</v>
      </c>
    </row>
    <row r="24" spans="1:10" ht="23.15" customHeight="1">
      <c r="A24" s="293" t="s">
        <v>423</v>
      </c>
      <c r="B24" s="48">
        <v>2013</v>
      </c>
      <c r="C24" s="49">
        <v>3960</v>
      </c>
      <c r="D24" s="49">
        <v>1910</v>
      </c>
      <c r="E24" s="49">
        <v>2050</v>
      </c>
      <c r="F24" s="48">
        <v>2025</v>
      </c>
      <c r="G24" s="49">
        <v>3921</v>
      </c>
      <c r="H24" s="49">
        <v>1878</v>
      </c>
      <c r="I24" s="49">
        <v>2043</v>
      </c>
      <c r="J24" s="229">
        <f t="shared" si="0"/>
        <v>-39</v>
      </c>
    </row>
    <row r="25" spans="1:10" ht="23.15" customHeight="1">
      <c r="A25" s="293" t="s">
        <v>424</v>
      </c>
      <c r="B25" s="48">
        <v>5560</v>
      </c>
      <c r="C25" s="49">
        <v>10758</v>
      </c>
      <c r="D25" s="49">
        <v>5071</v>
      </c>
      <c r="E25" s="49">
        <v>5687</v>
      </c>
      <c r="F25" s="48">
        <v>5705</v>
      </c>
      <c r="G25" s="49">
        <v>10869</v>
      </c>
      <c r="H25" s="49">
        <v>5141</v>
      </c>
      <c r="I25" s="49">
        <v>5728</v>
      </c>
      <c r="J25" s="229">
        <f t="shared" si="0"/>
        <v>111</v>
      </c>
    </row>
    <row r="26" spans="1:10" ht="23.15" customHeight="1">
      <c r="A26" s="293" t="s">
        <v>425</v>
      </c>
      <c r="B26" s="48">
        <v>6534</v>
      </c>
      <c r="C26" s="228">
        <v>14537</v>
      </c>
      <c r="D26" s="228">
        <v>7209</v>
      </c>
      <c r="E26" s="228">
        <v>7328</v>
      </c>
      <c r="F26" s="48">
        <v>6632</v>
      </c>
      <c r="G26" s="228">
        <v>14707</v>
      </c>
      <c r="H26" s="228">
        <v>7320</v>
      </c>
      <c r="I26" s="228">
        <v>7387</v>
      </c>
      <c r="J26" s="229">
        <f t="shared" si="0"/>
        <v>170</v>
      </c>
    </row>
    <row r="27" spans="1:10" ht="23.15" customHeight="1">
      <c r="A27" s="293" t="s">
        <v>427</v>
      </c>
      <c r="B27" s="48">
        <v>2339</v>
      </c>
      <c r="C27" s="228">
        <v>5736</v>
      </c>
      <c r="D27" s="228">
        <v>2891</v>
      </c>
      <c r="E27" s="228">
        <v>2845</v>
      </c>
      <c r="F27" s="48">
        <v>2346</v>
      </c>
      <c r="G27" s="228">
        <v>5749</v>
      </c>
      <c r="H27" s="228">
        <v>2897</v>
      </c>
      <c r="I27" s="228">
        <v>2852</v>
      </c>
      <c r="J27" s="229">
        <f t="shared" si="0"/>
        <v>13</v>
      </c>
    </row>
    <row r="28" spans="1:10" ht="23.15" customHeight="1">
      <c r="A28" s="293" t="s">
        <v>429</v>
      </c>
      <c r="B28" s="48">
        <v>4417</v>
      </c>
      <c r="C28" s="49">
        <v>9320</v>
      </c>
      <c r="D28" s="49">
        <v>4467</v>
      </c>
      <c r="E28" s="50">
        <v>4853</v>
      </c>
      <c r="F28" s="48">
        <v>4541</v>
      </c>
      <c r="G28" s="49">
        <v>9552</v>
      </c>
      <c r="H28" s="49">
        <v>4568</v>
      </c>
      <c r="I28" s="50">
        <v>4984</v>
      </c>
      <c r="J28" s="229">
        <f t="shared" si="0"/>
        <v>232</v>
      </c>
    </row>
    <row r="29" spans="1:10" ht="23.15" customHeight="1">
      <c r="A29" s="293" t="s">
        <v>431</v>
      </c>
      <c r="B29" s="230">
        <v>4960</v>
      </c>
      <c r="C29" s="231">
        <v>10016</v>
      </c>
      <c r="D29" s="231">
        <v>4943</v>
      </c>
      <c r="E29" s="232">
        <v>5073</v>
      </c>
      <c r="F29" s="230">
        <v>5015</v>
      </c>
      <c r="G29" s="231">
        <v>10015</v>
      </c>
      <c r="H29" s="231">
        <v>4976</v>
      </c>
      <c r="I29" s="232">
        <v>5039</v>
      </c>
      <c r="J29" s="229">
        <f t="shared" si="0"/>
        <v>-1</v>
      </c>
    </row>
    <row r="30" spans="1:10" ht="23.15" customHeight="1">
      <c r="A30" s="293" t="s">
        <v>433</v>
      </c>
      <c r="B30" s="48">
        <v>7197</v>
      </c>
      <c r="C30" s="49">
        <v>14314</v>
      </c>
      <c r="D30" s="49">
        <v>6723</v>
      </c>
      <c r="E30" s="49">
        <v>7591</v>
      </c>
      <c r="F30" s="48">
        <v>7222</v>
      </c>
      <c r="G30" s="49">
        <v>14159</v>
      </c>
      <c r="H30" s="49">
        <v>6646</v>
      </c>
      <c r="I30" s="49">
        <v>7513</v>
      </c>
      <c r="J30" s="229">
        <f t="shared" si="0"/>
        <v>-155</v>
      </c>
    </row>
    <row r="31" spans="1:10" ht="22.5" customHeight="1">
      <c r="A31" s="293" t="s">
        <v>389</v>
      </c>
      <c r="B31" s="235">
        <v>6519</v>
      </c>
      <c r="C31" s="233">
        <v>15719</v>
      </c>
      <c r="D31" s="233">
        <v>7618</v>
      </c>
      <c r="E31" s="236">
        <v>8101</v>
      </c>
      <c r="F31" s="235">
        <v>6630</v>
      </c>
      <c r="G31" s="233">
        <v>15876</v>
      </c>
      <c r="H31" s="233">
        <v>7685</v>
      </c>
      <c r="I31" s="236">
        <v>8191</v>
      </c>
      <c r="J31" s="229">
        <f t="shared" si="0"/>
        <v>157</v>
      </c>
    </row>
    <row r="32" spans="1:10" ht="22.5" customHeight="1">
      <c r="A32" s="293" t="s">
        <v>391</v>
      </c>
      <c r="B32" s="235">
        <v>1969</v>
      </c>
      <c r="C32" s="233">
        <v>4495</v>
      </c>
      <c r="D32" s="233">
        <v>2189</v>
      </c>
      <c r="E32" s="236">
        <v>2306</v>
      </c>
      <c r="F32" s="235">
        <v>1992</v>
      </c>
      <c r="G32" s="233">
        <v>4484</v>
      </c>
      <c r="H32" s="233">
        <v>2191</v>
      </c>
      <c r="I32" s="236">
        <v>2293</v>
      </c>
      <c r="J32" s="229">
        <f t="shared" si="0"/>
        <v>-11</v>
      </c>
    </row>
    <row r="33" spans="1:10" ht="22.5" customHeight="1">
      <c r="A33" s="293" t="s">
        <v>393</v>
      </c>
      <c r="B33" s="235">
        <v>4891</v>
      </c>
      <c r="C33" s="233">
        <v>11167</v>
      </c>
      <c r="D33" s="233">
        <v>5346</v>
      </c>
      <c r="E33" s="236">
        <v>5821</v>
      </c>
      <c r="F33" s="235">
        <v>4927</v>
      </c>
      <c r="G33" s="233">
        <v>11207</v>
      </c>
      <c r="H33" s="233">
        <v>5375</v>
      </c>
      <c r="I33" s="236">
        <v>5832</v>
      </c>
      <c r="J33" s="229">
        <f t="shared" si="0"/>
        <v>40</v>
      </c>
    </row>
    <row r="34" spans="1:10" ht="22.5" customHeight="1">
      <c r="A34" s="293" t="s">
        <v>395</v>
      </c>
      <c r="B34" s="235">
        <v>3645</v>
      </c>
      <c r="C34" s="233">
        <v>8599</v>
      </c>
      <c r="D34" s="233">
        <v>4203</v>
      </c>
      <c r="E34" s="236">
        <v>4396</v>
      </c>
      <c r="F34" s="235">
        <v>3668</v>
      </c>
      <c r="G34" s="233">
        <v>8577</v>
      </c>
      <c r="H34" s="233">
        <v>4205</v>
      </c>
      <c r="I34" s="236">
        <v>4372</v>
      </c>
      <c r="J34" s="229">
        <f t="shared" si="0"/>
        <v>-22</v>
      </c>
    </row>
    <row r="35" spans="1:10" ht="22.5" customHeight="1">
      <c r="A35" s="293" t="s">
        <v>397</v>
      </c>
      <c r="B35" s="235">
        <v>5291</v>
      </c>
      <c r="C35" s="233">
        <v>10524</v>
      </c>
      <c r="D35" s="233">
        <v>5222</v>
      </c>
      <c r="E35" s="236">
        <v>5302</v>
      </c>
      <c r="F35" s="235">
        <v>5291</v>
      </c>
      <c r="G35" s="233">
        <v>10432</v>
      </c>
      <c r="H35" s="233">
        <v>5170</v>
      </c>
      <c r="I35" s="236">
        <v>5262</v>
      </c>
      <c r="J35" s="229">
        <f t="shared" si="0"/>
        <v>-92</v>
      </c>
    </row>
    <row r="36" spans="1:10" ht="22.5" customHeight="1">
      <c r="A36" s="293" t="s">
        <v>399</v>
      </c>
      <c r="B36" s="235">
        <v>2535</v>
      </c>
      <c r="C36" s="233">
        <v>5564</v>
      </c>
      <c r="D36" s="233">
        <v>2742</v>
      </c>
      <c r="E36" s="236">
        <v>2822</v>
      </c>
      <c r="F36" s="235">
        <v>2528</v>
      </c>
      <c r="G36" s="233">
        <v>5501</v>
      </c>
      <c r="H36" s="233">
        <v>2693</v>
      </c>
      <c r="I36" s="236">
        <v>2808</v>
      </c>
      <c r="J36" s="229">
        <f t="shared" si="0"/>
        <v>-63</v>
      </c>
    </row>
    <row r="37" spans="1:10" ht="22.5" customHeight="1">
      <c r="A37" s="293" t="s">
        <v>401</v>
      </c>
      <c r="B37" s="235">
        <v>2406</v>
      </c>
      <c r="C37" s="233">
        <v>4975</v>
      </c>
      <c r="D37" s="233">
        <v>2415</v>
      </c>
      <c r="E37" s="236">
        <v>2560</v>
      </c>
      <c r="F37" s="235">
        <v>2375</v>
      </c>
      <c r="G37" s="233">
        <v>4858</v>
      </c>
      <c r="H37" s="233">
        <v>2344</v>
      </c>
      <c r="I37" s="236">
        <v>2514</v>
      </c>
      <c r="J37" s="229">
        <f t="shared" si="0"/>
        <v>-117</v>
      </c>
    </row>
    <row r="38" spans="1:10" ht="22.5" customHeight="1">
      <c r="A38" s="293" t="s">
        <v>403</v>
      </c>
      <c r="B38" s="235">
        <v>84</v>
      </c>
      <c r="C38" s="233">
        <v>122</v>
      </c>
      <c r="D38" s="233">
        <v>61</v>
      </c>
      <c r="E38" s="236">
        <v>61</v>
      </c>
      <c r="F38" s="235">
        <v>83</v>
      </c>
      <c r="G38" s="233">
        <v>116</v>
      </c>
      <c r="H38" s="233">
        <v>57</v>
      </c>
      <c r="I38" s="236">
        <v>59</v>
      </c>
      <c r="J38" s="229">
        <f t="shared" si="0"/>
        <v>-6</v>
      </c>
    </row>
    <row r="39" spans="1:10" ht="22.5" customHeight="1">
      <c r="A39" s="293" t="s">
        <v>405</v>
      </c>
      <c r="B39" s="235">
        <v>95</v>
      </c>
      <c r="C39" s="233">
        <v>143</v>
      </c>
      <c r="D39" s="233">
        <v>67</v>
      </c>
      <c r="E39" s="236">
        <v>76</v>
      </c>
      <c r="F39" s="235">
        <v>97</v>
      </c>
      <c r="G39" s="233">
        <v>147</v>
      </c>
      <c r="H39" s="233">
        <v>66</v>
      </c>
      <c r="I39" s="236">
        <v>81</v>
      </c>
      <c r="J39" s="229">
        <f t="shared" si="0"/>
        <v>4</v>
      </c>
    </row>
    <row r="40" spans="1:10" ht="22.5" customHeight="1">
      <c r="A40" s="294" t="s">
        <v>407</v>
      </c>
      <c r="B40" s="235">
        <v>4557</v>
      </c>
      <c r="C40" s="233">
        <v>9751</v>
      </c>
      <c r="D40" s="233">
        <v>4716</v>
      </c>
      <c r="E40" s="236">
        <v>5035</v>
      </c>
      <c r="F40" s="235">
        <v>4566</v>
      </c>
      <c r="G40" s="233">
        <v>9631</v>
      </c>
      <c r="H40" s="233">
        <v>4652</v>
      </c>
      <c r="I40" s="236">
        <v>4979</v>
      </c>
      <c r="J40" s="229">
        <f t="shared" si="0"/>
        <v>-120</v>
      </c>
    </row>
    <row r="41" spans="1:10" ht="22.5" customHeight="1">
      <c r="A41" s="293" t="s">
        <v>515</v>
      </c>
      <c r="B41" s="235">
        <v>3961</v>
      </c>
      <c r="C41" s="233">
        <v>8797</v>
      </c>
      <c r="D41" s="233">
        <v>4261</v>
      </c>
      <c r="E41" s="236">
        <v>4536</v>
      </c>
      <c r="F41" s="235">
        <v>3974</v>
      </c>
      <c r="G41" s="233">
        <v>8690</v>
      </c>
      <c r="H41" s="233">
        <v>4217</v>
      </c>
      <c r="I41" s="236">
        <v>4473</v>
      </c>
      <c r="J41" s="229">
        <f t="shared" si="0"/>
        <v>-107</v>
      </c>
    </row>
    <row r="42" spans="1:10" ht="22.5" customHeight="1">
      <c r="A42" s="293" t="s">
        <v>410</v>
      </c>
      <c r="B42" s="235">
        <v>1010</v>
      </c>
      <c r="C42" s="233">
        <v>2063</v>
      </c>
      <c r="D42" s="233">
        <v>1002</v>
      </c>
      <c r="E42" s="236">
        <v>1061</v>
      </c>
      <c r="F42" s="235">
        <v>988</v>
      </c>
      <c r="G42" s="233">
        <v>1986</v>
      </c>
      <c r="H42" s="233">
        <v>961</v>
      </c>
      <c r="I42" s="236">
        <v>1025</v>
      </c>
      <c r="J42" s="229">
        <f t="shared" si="0"/>
        <v>-77</v>
      </c>
    </row>
    <row r="43" spans="1:10" ht="22.5" customHeight="1">
      <c r="A43" s="293" t="s">
        <v>412</v>
      </c>
      <c r="B43" s="235">
        <v>488</v>
      </c>
      <c r="C43" s="233">
        <v>937</v>
      </c>
      <c r="D43" s="233">
        <v>478</v>
      </c>
      <c r="E43" s="236">
        <v>459</v>
      </c>
      <c r="F43" s="235">
        <v>488</v>
      </c>
      <c r="G43" s="233">
        <v>911</v>
      </c>
      <c r="H43" s="233">
        <v>464</v>
      </c>
      <c r="I43" s="236">
        <v>447</v>
      </c>
      <c r="J43" s="229">
        <f t="shared" si="0"/>
        <v>-26</v>
      </c>
    </row>
    <row r="44" spans="1:10" ht="22.5" customHeight="1">
      <c r="A44" s="293" t="s">
        <v>414</v>
      </c>
      <c r="B44" s="235">
        <v>1185</v>
      </c>
      <c r="C44" s="233">
        <v>2178</v>
      </c>
      <c r="D44" s="233">
        <v>1039</v>
      </c>
      <c r="E44" s="236">
        <v>1139</v>
      </c>
      <c r="F44" s="235">
        <v>1163</v>
      </c>
      <c r="G44" s="233">
        <v>2087</v>
      </c>
      <c r="H44" s="233">
        <v>994</v>
      </c>
      <c r="I44" s="236">
        <v>1093</v>
      </c>
      <c r="J44" s="229">
        <f t="shared" si="0"/>
        <v>-91</v>
      </c>
    </row>
    <row r="45" spans="1:10" ht="22.5" customHeight="1">
      <c r="A45" s="293" t="s">
        <v>416</v>
      </c>
      <c r="B45" s="235">
        <v>3119</v>
      </c>
      <c r="C45" s="233">
        <v>6828</v>
      </c>
      <c r="D45" s="233">
        <v>3427</v>
      </c>
      <c r="E45" s="236">
        <v>3401</v>
      </c>
      <c r="F45" s="235">
        <v>3129</v>
      </c>
      <c r="G45" s="233">
        <v>6763</v>
      </c>
      <c r="H45" s="233">
        <v>3396</v>
      </c>
      <c r="I45" s="236">
        <v>3367</v>
      </c>
      <c r="J45" s="229">
        <f t="shared" si="0"/>
        <v>-65</v>
      </c>
    </row>
    <row r="46" spans="1:10" ht="22.5" customHeight="1">
      <c r="A46" s="293" t="s">
        <v>418</v>
      </c>
      <c r="B46" s="235">
        <v>3305</v>
      </c>
      <c r="C46" s="233">
        <v>7342</v>
      </c>
      <c r="D46" s="233">
        <v>3576</v>
      </c>
      <c r="E46" s="236">
        <v>3766</v>
      </c>
      <c r="F46" s="235">
        <v>3324</v>
      </c>
      <c r="G46" s="233">
        <v>7290</v>
      </c>
      <c r="H46" s="233">
        <v>3542</v>
      </c>
      <c r="I46" s="236">
        <v>3748</v>
      </c>
      <c r="J46" s="229">
        <f t="shared" si="0"/>
        <v>-52</v>
      </c>
    </row>
    <row r="47" spans="1:10" ht="22.5" customHeight="1">
      <c r="A47" s="293" t="s">
        <v>420</v>
      </c>
      <c r="B47" s="235">
        <v>3768</v>
      </c>
      <c r="C47" s="233">
        <v>7854</v>
      </c>
      <c r="D47" s="233">
        <v>3793</v>
      </c>
      <c r="E47" s="236">
        <v>4061</v>
      </c>
      <c r="F47" s="235">
        <v>3786</v>
      </c>
      <c r="G47" s="233">
        <v>7745</v>
      </c>
      <c r="H47" s="233">
        <v>3739</v>
      </c>
      <c r="I47" s="236">
        <v>4006</v>
      </c>
      <c r="J47" s="229">
        <f t="shared" si="0"/>
        <v>-109</v>
      </c>
    </row>
    <row r="48" spans="1:10" ht="22.5" customHeight="1">
      <c r="A48" s="293" t="s">
        <v>422</v>
      </c>
      <c r="B48" s="235">
        <v>3234</v>
      </c>
      <c r="C48" s="233">
        <v>6833</v>
      </c>
      <c r="D48" s="233">
        <v>3323</v>
      </c>
      <c r="E48" s="236">
        <v>3510</v>
      </c>
      <c r="F48" s="235">
        <v>3234</v>
      </c>
      <c r="G48" s="233">
        <v>6685</v>
      </c>
      <c r="H48" s="233">
        <v>3263</v>
      </c>
      <c r="I48" s="236">
        <v>3422</v>
      </c>
      <c r="J48" s="229">
        <f t="shared" si="0"/>
        <v>-148</v>
      </c>
    </row>
    <row r="49" spans="1:10" ht="22.5" customHeight="1">
      <c r="A49" s="293" t="s">
        <v>69</v>
      </c>
      <c r="B49" s="235">
        <v>5541</v>
      </c>
      <c r="C49" s="233">
        <v>12243</v>
      </c>
      <c r="D49" s="233">
        <v>5949</v>
      </c>
      <c r="E49" s="236">
        <v>6294</v>
      </c>
      <c r="F49" s="235">
        <v>5611</v>
      </c>
      <c r="G49" s="233">
        <v>12140</v>
      </c>
      <c r="H49" s="233">
        <v>5898</v>
      </c>
      <c r="I49" s="236">
        <v>6242</v>
      </c>
      <c r="J49" s="229">
        <f t="shared" si="0"/>
        <v>-103</v>
      </c>
    </row>
    <row r="50" spans="1:10" ht="22.5" customHeight="1">
      <c r="A50" s="293" t="s">
        <v>75</v>
      </c>
      <c r="B50" s="235">
        <v>5282</v>
      </c>
      <c r="C50" s="233">
        <v>12085</v>
      </c>
      <c r="D50" s="233">
        <v>5848</v>
      </c>
      <c r="E50" s="236">
        <v>6237</v>
      </c>
      <c r="F50" s="235">
        <v>5329</v>
      </c>
      <c r="G50" s="233">
        <v>12000</v>
      </c>
      <c r="H50" s="233">
        <v>5810</v>
      </c>
      <c r="I50" s="236">
        <v>6190</v>
      </c>
      <c r="J50" s="229">
        <f t="shared" si="0"/>
        <v>-85</v>
      </c>
    </row>
    <row r="51" spans="1:10" ht="22.5" customHeight="1">
      <c r="A51" s="293" t="s">
        <v>426</v>
      </c>
      <c r="B51" s="235">
        <v>2157</v>
      </c>
      <c r="C51" s="233">
        <v>4435</v>
      </c>
      <c r="D51" s="233">
        <v>2109</v>
      </c>
      <c r="E51" s="236">
        <v>2326</v>
      </c>
      <c r="F51" s="235">
        <v>2164</v>
      </c>
      <c r="G51" s="233">
        <v>4332</v>
      </c>
      <c r="H51" s="233">
        <v>2054</v>
      </c>
      <c r="I51" s="236">
        <v>2278</v>
      </c>
      <c r="J51" s="229">
        <f t="shared" si="0"/>
        <v>-103</v>
      </c>
    </row>
    <row r="52" spans="1:10" ht="22.5" customHeight="1">
      <c r="A52" s="293" t="s">
        <v>428</v>
      </c>
      <c r="B52" s="235">
        <v>29</v>
      </c>
      <c r="C52" s="233">
        <v>33</v>
      </c>
      <c r="D52" s="233">
        <v>19</v>
      </c>
      <c r="E52" s="236">
        <v>14</v>
      </c>
      <c r="F52" s="235">
        <v>27</v>
      </c>
      <c r="G52" s="233">
        <v>31</v>
      </c>
      <c r="H52" s="233">
        <v>19</v>
      </c>
      <c r="I52" s="236">
        <v>12</v>
      </c>
      <c r="J52" s="229">
        <f t="shared" si="0"/>
        <v>-2</v>
      </c>
    </row>
    <row r="53" spans="1:10" ht="22.5" customHeight="1">
      <c r="A53" s="293" t="s">
        <v>430</v>
      </c>
      <c r="B53" s="235">
        <v>2448</v>
      </c>
      <c r="C53" s="233">
        <v>5229</v>
      </c>
      <c r="D53" s="233">
        <v>2540</v>
      </c>
      <c r="E53" s="236">
        <v>2689</v>
      </c>
      <c r="F53" s="235">
        <v>2511</v>
      </c>
      <c r="G53" s="233">
        <v>5225</v>
      </c>
      <c r="H53" s="233">
        <v>2551</v>
      </c>
      <c r="I53" s="236">
        <v>2674</v>
      </c>
      <c r="J53" s="229">
        <f t="shared" si="0"/>
        <v>-4</v>
      </c>
    </row>
    <row r="54" spans="1:10" ht="22.5" customHeight="1">
      <c r="A54" s="293" t="s">
        <v>432</v>
      </c>
      <c r="B54" s="235">
        <v>3241</v>
      </c>
      <c r="C54" s="233">
        <v>7133</v>
      </c>
      <c r="D54" s="233">
        <v>3375</v>
      </c>
      <c r="E54" s="236">
        <v>3758</v>
      </c>
      <c r="F54" s="235">
        <v>3254</v>
      </c>
      <c r="G54" s="233">
        <v>7048</v>
      </c>
      <c r="H54" s="233">
        <v>3338</v>
      </c>
      <c r="I54" s="236">
        <v>3710</v>
      </c>
      <c r="J54" s="229">
        <f t="shared" si="0"/>
        <v>-85</v>
      </c>
    </row>
    <row r="55" spans="1:10" ht="22.5" customHeight="1">
      <c r="A55" s="295" t="s">
        <v>434</v>
      </c>
      <c r="B55" s="237">
        <v>2050</v>
      </c>
      <c r="C55" s="234">
        <v>4299</v>
      </c>
      <c r="D55" s="234">
        <v>2059</v>
      </c>
      <c r="E55" s="238">
        <v>2240</v>
      </c>
      <c r="F55" s="237">
        <v>2042</v>
      </c>
      <c r="G55" s="234">
        <v>4233</v>
      </c>
      <c r="H55" s="234">
        <v>2023</v>
      </c>
      <c r="I55" s="238">
        <v>2210</v>
      </c>
      <c r="J55" s="229">
        <f t="shared" si="0"/>
        <v>-66</v>
      </c>
    </row>
  </sheetData>
  <mergeCells count="6">
    <mergeCell ref="B3:E3"/>
    <mergeCell ref="F3:I3"/>
    <mergeCell ref="B4:B5"/>
    <mergeCell ref="C4:E4"/>
    <mergeCell ref="F4:F5"/>
    <mergeCell ref="G4:I4"/>
  </mergeCells>
  <phoneticPr fontId="2"/>
  <hyperlinks>
    <hyperlink ref="I1" location="目次!A1" display="目次に戻る" xr:uid="{00000000-0004-0000-0500-000000000000}"/>
  </hyperlinks>
  <pageMargins left="0.47244094488188981" right="0.19685039370078741" top="0.59055118110236227" bottom="0.59055118110236227" header="0.51181102362204722" footer="0.51181102362204722"/>
  <pageSetup paperSize="9" scale="95" orientation="portrait" r:id="rId1"/>
  <headerFooter scaleWithDoc="0" alignWithMargins="0">
    <oddFooter>&amp;C-&amp;P+33-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6"/>
  <sheetViews>
    <sheetView view="pageBreakPreview" zoomScaleNormal="70" zoomScaleSheetLayoutView="100" workbookViewId="0">
      <selection activeCell="M1" sqref="M1"/>
    </sheetView>
  </sheetViews>
  <sheetFormatPr defaultColWidth="11.33203125" defaultRowHeight="13"/>
  <cols>
    <col min="1" max="1" width="16.5" style="36" customWidth="1"/>
    <col min="2" max="7" width="10.5" style="36" customWidth="1"/>
    <col min="8" max="11" width="10.33203125" style="36" customWidth="1"/>
    <col min="12" max="20" width="7.58203125" style="36" customWidth="1"/>
    <col min="21" max="256" width="11.33203125" style="36"/>
    <col min="257" max="257" width="16.5" style="36" customWidth="1"/>
    <col min="258" max="263" width="10.5" style="36" customWidth="1"/>
    <col min="264" max="267" width="10.33203125" style="36" customWidth="1"/>
    <col min="268" max="276" width="7.58203125" style="36" customWidth="1"/>
    <col min="277" max="512" width="11.33203125" style="36"/>
    <col min="513" max="513" width="16.5" style="36" customWidth="1"/>
    <col min="514" max="519" width="10.5" style="36" customWidth="1"/>
    <col min="520" max="523" width="10.33203125" style="36" customWidth="1"/>
    <col min="524" max="532" width="7.58203125" style="36" customWidth="1"/>
    <col min="533" max="768" width="11.33203125" style="36"/>
    <col min="769" max="769" width="16.5" style="36" customWidth="1"/>
    <col min="770" max="775" width="10.5" style="36" customWidth="1"/>
    <col min="776" max="779" width="10.33203125" style="36" customWidth="1"/>
    <col min="780" max="788" width="7.58203125" style="36" customWidth="1"/>
    <col min="789" max="1024" width="11.33203125" style="36"/>
    <col min="1025" max="1025" width="16.5" style="36" customWidth="1"/>
    <col min="1026" max="1031" width="10.5" style="36" customWidth="1"/>
    <col min="1032" max="1035" width="10.33203125" style="36" customWidth="1"/>
    <col min="1036" max="1044" width="7.58203125" style="36" customWidth="1"/>
    <col min="1045" max="1280" width="11.33203125" style="36"/>
    <col min="1281" max="1281" width="16.5" style="36" customWidth="1"/>
    <col min="1282" max="1287" width="10.5" style="36" customWidth="1"/>
    <col min="1288" max="1291" width="10.33203125" style="36" customWidth="1"/>
    <col min="1292" max="1300" width="7.58203125" style="36" customWidth="1"/>
    <col min="1301" max="1536" width="11.33203125" style="36"/>
    <col min="1537" max="1537" width="16.5" style="36" customWidth="1"/>
    <col min="1538" max="1543" width="10.5" style="36" customWidth="1"/>
    <col min="1544" max="1547" width="10.33203125" style="36" customWidth="1"/>
    <col min="1548" max="1556" width="7.58203125" style="36" customWidth="1"/>
    <col min="1557" max="1792" width="11.33203125" style="36"/>
    <col min="1793" max="1793" width="16.5" style="36" customWidth="1"/>
    <col min="1794" max="1799" width="10.5" style="36" customWidth="1"/>
    <col min="1800" max="1803" width="10.33203125" style="36" customWidth="1"/>
    <col min="1804" max="1812" width="7.58203125" style="36" customWidth="1"/>
    <col min="1813" max="2048" width="11.33203125" style="36"/>
    <col min="2049" max="2049" width="16.5" style="36" customWidth="1"/>
    <col min="2050" max="2055" width="10.5" style="36" customWidth="1"/>
    <col min="2056" max="2059" width="10.33203125" style="36" customWidth="1"/>
    <col min="2060" max="2068" width="7.58203125" style="36" customWidth="1"/>
    <col min="2069" max="2304" width="11.33203125" style="36"/>
    <col min="2305" max="2305" width="16.5" style="36" customWidth="1"/>
    <col min="2306" max="2311" width="10.5" style="36" customWidth="1"/>
    <col min="2312" max="2315" width="10.33203125" style="36" customWidth="1"/>
    <col min="2316" max="2324" width="7.58203125" style="36" customWidth="1"/>
    <col min="2325" max="2560" width="11.33203125" style="36"/>
    <col min="2561" max="2561" width="16.5" style="36" customWidth="1"/>
    <col min="2562" max="2567" width="10.5" style="36" customWidth="1"/>
    <col min="2568" max="2571" width="10.33203125" style="36" customWidth="1"/>
    <col min="2572" max="2580" width="7.58203125" style="36" customWidth="1"/>
    <col min="2581" max="2816" width="11.33203125" style="36"/>
    <col min="2817" max="2817" width="16.5" style="36" customWidth="1"/>
    <col min="2818" max="2823" width="10.5" style="36" customWidth="1"/>
    <col min="2824" max="2827" width="10.33203125" style="36" customWidth="1"/>
    <col min="2828" max="2836" width="7.58203125" style="36" customWidth="1"/>
    <col min="2837" max="3072" width="11.33203125" style="36"/>
    <col min="3073" max="3073" width="16.5" style="36" customWidth="1"/>
    <col min="3074" max="3079" width="10.5" style="36" customWidth="1"/>
    <col min="3080" max="3083" width="10.33203125" style="36" customWidth="1"/>
    <col min="3084" max="3092" width="7.58203125" style="36" customWidth="1"/>
    <col min="3093" max="3328" width="11.33203125" style="36"/>
    <col min="3329" max="3329" width="16.5" style="36" customWidth="1"/>
    <col min="3330" max="3335" width="10.5" style="36" customWidth="1"/>
    <col min="3336" max="3339" width="10.33203125" style="36" customWidth="1"/>
    <col min="3340" max="3348" width="7.58203125" style="36" customWidth="1"/>
    <col min="3349" max="3584" width="11.33203125" style="36"/>
    <col min="3585" max="3585" width="16.5" style="36" customWidth="1"/>
    <col min="3586" max="3591" width="10.5" style="36" customWidth="1"/>
    <col min="3592" max="3595" width="10.33203125" style="36" customWidth="1"/>
    <col min="3596" max="3604" width="7.58203125" style="36" customWidth="1"/>
    <col min="3605" max="3840" width="11.33203125" style="36"/>
    <col min="3841" max="3841" width="16.5" style="36" customWidth="1"/>
    <col min="3842" max="3847" width="10.5" style="36" customWidth="1"/>
    <col min="3848" max="3851" width="10.33203125" style="36" customWidth="1"/>
    <col min="3852" max="3860" width="7.58203125" style="36" customWidth="1"/>
    <col min="3861" max="4096" width="11.33203125" style="36"/>
    <col min="4097" max="4097" width="16.5" style="36" customWidth="1"/>
    <col min="4098" max="4103" width="10.5" style="36" customWidth="1"/>
    <col min="4104" max="4107" width="10.33203125" style="36" customWidth="1"/>
    <col min="4108" max="4116" width="7.58203125" style="36" customWidth="1"/>
    <col min="4117" max="4352" width="11.33203125" style="36"/>
    <col min="4353" max="4353" width="16.5" style="36" customWidth="1"/>
    <col min="4354" max="4359" width="10.5" style="36" customWidth="1"/>
    <col min="4360" max="4363" width="10.33203125" style="36" customWidth="1"/>
    <col min="4364" max="4372" width="7.58203125" style="36" customWidth="1"/>
    <col min="4373" max="4608" width="11.33203125" style="36"/>
    <col min="4609" max="4609" width="16.5" style="36" customWidth="1"/>
    <col min="4610" max="4615" width="10.5" style="36" customWidth="1"/>
    <col min="4616" max="4619" width="10.33203125" style="36" customWidth="1"/>
    <col min="4620" max="4628" width="7.58203125" style="36" customWidth="1"/>
    <col min="4629" max="4864" width="11.33203125" style="36"/>
    <col min="4865" max="4865" width="16.5" style="36" customWidth="1"/>
    <col min="4866" max="4871" width="10.5" style="36" customWidth="1"/>
    <col min="4872" max="4875" width="10.33203125" style="36" customWidth="1"/>
    <col min="4876" max="4884" width="7.58203125" style="36" customWidth="1"/>
    <col min="4885" max="5120" width="11.33203125" style="36"/>
    <col min="5121" max="5121" width="16.5" style="36" customWidth="1"/>
    <col min="5122" max="5127" width="10.5" style="36" customWidth="1"/>
    <col min="5128" max="5131" width="10.33203125" style="36" customWidth="1"/>
    <col min="5132" max="5140" width="7.58203125" style="36" customWidth="1"/>
    <col min="5141" max="5376" width="11.33203125" style="36"/>
    <col min="5377" max="5377" width="16.5" style="36" customWidth="1"/>
    <col min="5378" max="5383" width="10.5" style="36" customWidth="1"/>
    <col min="5384" max="5387" width="10.33203125" style="36" customWidth="1"/>
    <col min="5388" max="5396" width="7.58203125" style="36" customWidth="1"/>
    <col min="5397" max="5632" width="11.33203125" style="36"/>
    <col min="5633" max="5633" width="16.5" style="36" customWidth="1"/>
    <col min="5634" max="5639" width="10.5" style="36" customWidth="1"/>
    <col min="5640" max="5643" width="10.33203125" style="36" customWidth="1"/>
    <col min="5644" max="5652" width="7.58203125" style="36" customWidth="1"/>
    <col min="5653" max="5888" width="11.33203125" style="36"/>
    <col min="5889" max="5889" width="16.5" style="36" customWidth="1"/>
    <col min="5890" max="5895" width="10.5" style="36" customWidth="1"/>
    <col min="5896" max="5899" width="10.33203125" style="36" customWidth="1"/>
    <col min="5900" max="5908" width="7.58203125" style="36" customWidth="1"/>
    <col min="5909" max="6144" width="11.33203125" style="36"/>
    <col min="6145" max="6145" width="16.5" style="36" customWidth="1"/>
    <col min="6146" max="6151" width="10.5" style="36" customWidth="1"/>
    <col min="6152" max="6155" width="10.33203125" style="36" customWidth="1"/>
    <col min="6156" max="6164" width="7.58203125" style="36" customWidth="1"/>
    <col min="6165" max="6400" width="11.33203125" style="36"/>
    <col min="6401" max="6401" width="16.5" style="36" customWidth="1"/>
    <col min="6402" max="6407" width="10.5" style="36" customWidth="1"/>
    <col min="6408" max="6411" width="10.33203125" style="36" customWidth="1"/>
    <col min="6412" max="6420" width="7.58203125" style="36" customWidth="1"/>
    <col min="6421" max="6656" width="11.33203125" style="36"/>
    <col min="6657" max="6657" width="16.5" style="36" customWidth="1"/>
    <col min="6658" max="6663" width="10.5" style="36" customWidth="1"/>
    <col min="6664" max="6667" width="10.33203125" style="36" customWidth="1"/>
    <col min="6668" max="6676" width="7.58203125" style="36" customWidth="1"/>
    <col min="6677" max="6912" width="11.33203125" style="36"/>
    <col min="6913" max="6913" width="16.5" style="36" customWidth="1"/>
    <col min="6914" max="6919" width="10.5" style="36" customWidth="1"/>
    <col min="6920" max="6923" width="10.33203125" style="36" customWidth="1"/>
    <col min="6924" max="6932" width="7.58203125" style="36" customWidth="1"/>
    <col min="6933" max="7168" width="11.33203125" style="36"/>
    <col min="7169" max="7169" width="16.5" style="36" customWidth="1"/>
    <col min="7170" max="7175" width="10.5" style="36" customWidth="1"/>
    <col min="7176" max="7179" width="10.33203125" style="36" customWidth="1"/>
    <col min="7180" max="7188" width="7.58203125" style="36" customWidth="1"/>
    <col min="7189" max="7424" width="11.33203125" style="36"/>
    <col min="7425" max="7425" width="16.5" style="36" customWidth="1"/>
    <col min="7426" max="7431" width="10.5" style="36" customWidth="1"/>
    <col min="7432" max="7435" width="10.33203125" style="36" customWidth="1"/>
    <col min="7436" max="7444" width="7.58203125" style="36" customWidth="1"/>
    <col min="7445" max="7680" width="11.33203125" style="36"/>
    <col min="7681" max="7681" width="16.5" style="36" customWidth="1"/>
    <col min="7682" max="7687" width="10.5" style="36" customWidth="1"/>
    <col min="7688" max="7691" width="10.33203125" style="36" customWidth="1"/>
    <col min="7692" max="7700" width="7.58203125" style="36" customWidth="1"/>
    <col min="7701" max="7936" width="11.33203125" style="36"/>
    <col min="7937" max="7937" width="16.5" style="36" customWidth="1"/>
    <col min="7938" max="7943" width="10.5" style="36" customWidth="1"/>
    <col min="7944" max="7947" width="10.33203125" style="36" customWidth="1"/>
    <col min="7948" max="7956" width="7.58203125" style="36" customWidth="1"/>
    <col min="7957" max="8192" width="11.33203125" style="36"/>
    <col min="8193" max="8193" width="16.5" style="36" customWidth="1"/>
    <col min="8194" max="8199" width="10.5" style="36" customWidth="1"/>
    <col min="8200" max="8203" width="10.33203125" style="36" customWidth="1"/>
    <col min="8204" max="8212" width="7.58203125" style="36" customWidth="1"/>
    <col min="8213" max="8448" width="11.33203125" style="36"/>
    <col min="8449" max="8449" width="16.5" style="36" customWidth="1"/>
    <col min="8450" max="8455" width="10.5" style="36" customWidth="1"/>
    <col min="8456" max="8459" width="10.33203125" style="36" customWidth="1"/>
    <col min="8460" max="8468" width="7.58203125" style="36" customWidth="1"/>
    <col min="8469" max="8704" width="11.33203125" style="36"/>
    <col min="8705" max="8705" width="16.5" style="36" customWidth="1"/>
    <col min="8706" max="8711" width="10.5" style="36" customWidth="1"/>
    <col min="8712" max="8715" width="10.33203125" style="36" customWidth="1"/>
    <col min="8716" max="8724" width="7.58203125" style="36" customWidth="1"/>
    <col min="8725" max="8960" width="11.33203125" style="36"/>
    <col min="8961" max="8961" width="16.5" style="36" customWidth="1"/>
    <col min="8962" max="8967" width="10.5" style="36" customWidth="1"/>
    <col min="8968" max="8971" width="10.33203125" style="36" customWidth="1"/>
    <col min="8972" max="8980" width="7.58203125" style="36" customWidth="1"/>
    <col min="8981" max="9216" width="11.33203125" style="36"/>
    <col min="9217" max="9217" width="16.5" style="36" customWidth="1"/>
    <col min="9218" max="9223" width="10.5" style="36" customWidth="1"/>
    <col min="9224" max="9227" width="10.33203125" style="36" customWidth="1"/>
    <col min="9228" max="9236" width="7.58203125" style="36" customWidth="1"/>
    <col min="9237" max="9472" width="11.33203125" style="36"/>
    <col min="9473" max="9473" width="16.5" style="36" customWidth="1"/>
    <col min="9474" max="9479" width="10.5" style="36" customWidth="1"/>
    <col min="9480" max="9483" width="10.33203125" style="36" customWidth="1"/>
    <col min="9484" max="9492" width="7.58203125" style="36" customWidth="1"/>
    <col min="9493" max="9728" width="11.33203125" style="36"/>
    <col min="9729" max="9729" width="16.5" style="36" customWidth="1"/>
    <col min="9730" max="9735" width="10.5" style="36" customWidth="1"/>
    <col min="9736" max="9739" width="10.33203125" style="36" customWidth="1"/>
    <col min="9740" max="9748" width="7.58203125" style="36" customWidth="1"/>
    <col min="9749" max="9984" width="11.33203125" style="36"/>
    <col min="9985" max="9985" width="16.5" style="36" customWidth="1"/>
    <col min="9986" max="9991" width="10.5" style="36" customWidth="1"/>
    <col min="9992" max="9995" width="10.33203125" style="36" customWidth="1"/>
    <col min="9996" max="10004" width="7.58203125" style="36" customWidth="1"/>
    <col min="10005" max="10240" width="11.33203125" style="36"/>
    <col min="10241" max="10241" width="16.5" style="36" customWidth="1"/>
    <col min="10242" max="10247" width="10.5" style="36" customWidth="1"/>
    <col min="10248" max="10251" width="10.33203125" style="36" customWidth="1"/>
    <col min="10252" max="10260" width="7.58203125" style="36" customWidth="1"/>
    <col min="10261" max="10496" width="11.33203125" style="36"/>
    <col min="10497" max="10497" width="16.5" style="36" customWidth="1"/>
    <col min="10498" max="10503" width="10.5" style="36" customWidth="1"/>
    <col min="10504" max="10507" width="10.33203125" style="36" customWidth="1"/>
    <col min="10508" max="10516" width="7.58203125" style="36" customWidth="1"/>
    <col min="10517" max="10752" width="11.33203125" style="36"/>
    <col min="10753" max="10753" width="16.5" style="36" customWidth="1"/>
    <col min="10754" max="10759" width="10.5" style="36" customWidth="1"/>
    <col min="10760" max="10763" width="10.33203125" style="36" customWidth="1"/>
    <col min="10764" max="10772" width="7.58203125" style="36" customWidth="1"/>
    <col min="10773" max="11008" width="11.33203125" style="36"/>
    <col min="11009" max="11009" width="16.5" style="36" customWidth="1"/>
    <col min="11010" max="11015" width="10.5" style="36" customWidth="1"/>
    <col min="11016" max="11019" width="10.33203125" style="36" customWidth="1"/>
    <col min="11020" max="11028" width="7.58203125" style="36" customWidth="1"/>
    <col min="11029" max="11264" width="11.33203125" style="36"/>
    <col min="11265" max="11265" width="16.5" style="36" customWidth="1"/>
    <col min="11266" max="11271" width="10.5" style="36" customWidth="1"/>
    <col min="11272" max="11275" width="10.33203125" style="36" customWidth="1"/>
    <col min="11276" max="11284" width="7.58203125" style="36" customWidth="1"/>
    <col min="11285" max="11520" width="11.33203125" style="36"/>
    <col min="11521" max="11521" width="16.5" style="36" customWidth="1"/>
    <col min="11522" max="11527" width="10.5" style="36" customWidth="1"/>
    <col min="11528" max="11531" width="10.33203125" style="36" customWidth="1"/>
    <col min="11532" max="11540" width="7.58203125" style="36" customWidth="1"/>
    <col min="11541" max="11776" width="11.33203125" style="36"/>
    <col min="11777" max="11777" width="16.5" style="36" customWidth="1"/>
    <col min="11778" max="11783" width="10.5" style="36" customWidth="1"/>
    <col min="11784" max="11787" width="10.33203125" style="36" customWidth="1"/>
    <col min="11788" max="11796" width="7.58203125" style="36" customWidth="1"/>
    <col min="11797" max="12032" width="11.33203125" style="36"/>
    <col min="12033" max="12033" width="16.5" style="36" customWidth="1"/>
    <col min="12034" max="12039" width="10.5" style="36" customWidth="1"/>
    <col min="12040" max="12043" width="10.33203125" style="36" customWidth="1"/>
    <col min="12044" max="12052" width="7.58203125" style="36" customWidth="1"/>
    <col min="12053" max="12288" width="11.33203125" style="36"/>
    <col min="12289" max="12289" width="16.5" style="36" customWidth="1"/>
    <col min="12290" max="12295" width="10.5" style="36" customWidth="1"/>
    <col min="12296" max="12299" width="10.33203125" style="36" customWidth="1"/>
    <col min="12300" max="12308" width="7.58203125" style="36" customWidth="1"/>
    <col min="12309" max="12544" width="11.33203125" style="36"/>
    <col min="12545" max="12545" width="16.5" style="36" customWidth="1"/>
    <col min="12546" max="12551" width="10.5" style="36" customWidth="1"/>
    <col min="12552" max="12555" width="10.33203125" style="36" customWidth="1"/>
    <col min="12556" max="12564" width="7.58203125" style="36" customWidth="1"/>
    <col min="12565" max="12800" width="11.33203125" style="36"/>
    <col min="12801" max="12801" width="16.5" style="36" customWidth="1"/>
    <col min="12802" max="12807" width="10.5" style="36" customWidth="1"/>
    <col min="12808" max="12811" width="10.33203125" style="36" customWidth="1"/>
    <col min="12812" max="12820" width="7.58203125" style="36" customWidth="1"/>
    <col min="12821" max="13056" width="11.33203125" style="36"/>
    <col min="13057" max="13057" width="16.5" style="36" customWidth="1"/>
    <col min="13058" max="13063" width="10.5" style="36" customWidth="1"/>
    <col min="13064" max="13067" width="10.33203125" style="36" customWidth="1"/>
    <col min="13068" max="13076" width="7.58203125" style="36" customWidth="1"/>
    <col min="13077" max="13312" width="11.33203125" style="36"/>
    <col min="13313" max="13313" width="16.5" style="36" customWidth="1"/>
    <col min="13314" max="13319" width="10.5" style="36" customWidth="1"/>
    <col min="13320" max="13323" width="10.33203125" style="36" customWidth="1"/>
    <col min="13324" max="13332" width="7.58203125" style="36" customWidth="1"/>
    <col min="13333" max="13568" width="11.33203125" style="36"/>
    <col min="13569" max="13569" width="16.5" style="36" customWidth="1"/>
    <col min="13570" max="13575" width="10.5" style="36" customWidth="1"/>
    <col min="13576" max="13579" width="10.33203125" style="36" customWidth="1"/>
    <col min="13580" max="13588" width="7.58203125" style="36" customWidth="1"/>
    <col min="13589" max="13824" width="11.33203125" style="36"/>
    <col min="13825" max="13825" width="16.5" style="36" customWidth="1"/>
    <col min="13826" max="13831" width="10.5" style="36" customWidth="1"/>
    <col min="13832" max="13835" width="10.33203125" style="36" customWidth="1"/>
    <col min="13836" max="13844" width="7.58203125" style="36" customWidth="1"/>
    <col min="13845" max="14080" width="11.33203125" style="36"/>
    <col min="14081" max="14081" width="16.5" style="36" customWidth="1"/>
    <col min="14082" max="14087" width="10.5" style="36" customWidth="1"/>
    <col min="14088" max="14091" width="10.33203125" style="36" customWidth="1"/>
    <col min="14092" max="14100" width="7.58203125" style="36" customWidth="1"/>
    <col min="14101" max="14336" width="11.33203125" style="36"/>
    <col min="14337" max="14337" width="16.5" style="36" customWidth="1"/>
    <col min="14338" max="14343" width="10.5" style="36" customWidth="1"/>
    <col min="14344" max="14347" width="10.33203125" style="36" customWidth="1"/>
    <col min="14348" max="14356" width="7.58203125" style="36" customWidth="1"/>
    <col min="14357" max="14592" width="11.33203125" style="36"/>
    <col min="14593" max="14593" width="16.5" style="36" customWidth="1"/>
    <col min="14594" max="14599" width="10.5" style="36" customWidth="1"/>
    <col min="14600" max="14603" width="10.33203125" style="36" customWidth="1"/>
    <col min="14604" max="14612" width="7.58203125" style="36" customWidth="1"/>
    <col min="14613" max="14848" width="11.33203125" style="36"/>
    <col min="14849" max="14849" width="16.5" style="36" customWidth="1"/>
    <col min="14850" max="14855" width="10.5" style="36" customWidth="1"/>
    <col min="14856" max="14859" width="10.33203125" style="36" customWidth="1"/>
    <col min="14860" max="14868" width="7.58203125" style="36" customWidth="1"/>
    <col min="14869" max="15104" width="11.33203125" style="36"/>
    <col min="15105" max="15105" width="16.5" style="36" customWidth="1"/>
    <col min="15106" max="15111" width="10.5" style="36" customWidth="1"/>
    <col min="15112" max="15115" width="10.33203125" style="36" customWidth="1"/>
    <col min="15116" max="15124" width="7.58203125" style="36" customWidth="1"/>
    <col min="15125" max="15360" width="11.33203125" style="36"/>
    <col min="15361" max="15361" width="16.5" style="36" customWidth="1"/>
    <col min="15362" max="15367" width="10.5" style="36" customWidth="1"/>
    <col min="15368" max="15371" width="10.33203125" style="36" customWidth="1"/>
    <col min="15372" max="15380" width="7.58203125" style="36" customWidth="1"/>
    <col min="15381" max="15616" width="11.33203125" style="36"/>
    <col min="15617" max="15617" width="16.5" style="36" customWidth="1"/>
    <col min="15618" max="15623" width="10.5" style="36" customWidth="1"/>
    <col min="15624" max="15627" width="10.33203125" style="36" customWidth="1"/>
    <col min="15628" max="15636" width="7.58203125" style="36" customWidth="1"/>
    <col min="15637" max="15872" width="11.33203125" style="36"/>
    <col min="15873" max="15873" width="16.5" style="36" customWidth="1"/>
    <col min="15874" max="15879" width="10.5" style="36" customWidth="1"/>
    <col min="15880" max="15883" width="10.33203125" style="36" customWidth="1"/>
    <col min="15884" max="15892" width="7.58203125" style="36" customWidth="1"/>
    <col min="15893" max="16128" width="11.33203125" style="36"/>
    <col min="16129" max="16129" width="16.5" style="36" customWidth="1"/>
    <col min="16130" max="16135" width="10.5" style="36" customWidth="1"/>
    <col min="16136" max="16139" width="10.33203125" style="36" customWidth="1"/>
    <col min="16140" max="16148" width="7.58203125" style="36" customWidth="1"/>
    <col min="16149" max="16384" width="11.33203125" style="36"/>
  </cols>
  <sheetData>
    <row r="1" spans="1:20" ht="25.5" customHeight="1">
      <c r="A1" s="217" t="s">
        <v>468</v>
      </c>
      <c r="B1" s="227"/>
      <c r="C1" s="176"/>
      <c r="D1" s="176"/>
      <c r="E1" s="178"/>
      <c r="F1" s="177"/>
      <c r="G1" s="178"/>
      <c r="H1" s="176"/>
      <c r="I1" s="177"/>
      <c r="J1" s="178"/>
      <c r="K1" s="32" t="s">
        <v>469</v>
      </c>
      <c r="L1" s="173"/>
      <c r="M1" s="173"/>
      <c r="N1" s="173"/>
      <c r="O1" s="173"/>
      <c r="P1" s="173"/>
      <c r="Q1" s="173"/>
      <c r="R1" s="173"/>
      <c r="S1" s="173"/>
      <c r="T1" s="173"/>
    </row>
    <row r="2" spans="1:20" ht="19.5" customHeight="1">
      <c r="A2" s="172"/>
      <c r="B2" s="172"/>
      <c r="C2" s="172"/>
      <c r="D2" s="172"/>
      <c r="E2" s="172"/>
      <c r="F2" s="172"/>
      <c r="G2" s="172"/>
      <c r="H2" s="172"/>
      <c r="I2" s="173"/>
      <c r="J2" s="172"/>
      <c r="K2" s="173"/>
      <c r="L2" s="173"/>
      <c r="M2" s="172"/>
      <c r="N2" s="200"/>
      <c r="O2" s="200"/>
      <c r="P2" s="172"/>
      <c r="Q2" s="172"/>
      <c r="R2" s="173"/>
      <c r="S2" s="173"/>
      <c r="T2" s="201" t="s">
        <v>435</v>
      </c>
    </row>
    <row r="3" spans="1:20">
      <c r="A3" s="202"/>
      <c r="B3" s="203"/>
      <c r="C3" s="204"/>
      <c r="D3" s="203" t="s">
        <v>506</v>
      </c>
      <c r="E3" s="203"/>
      <c r="F3" s="203"/>
      <c r="G3" s="204"/>
      <c r="H3" s="203"/>
      <c r="I3" s="203"/>
      <c r="J3" s="203"/>
      <c r="K3" s="205"/>
      <c r="L3" s="353"/>
      <c r="M3" s="354"/>
      <c r="N3" s="354"/>
      <c r="O3" s="354"/>
      <c r="P3" s="354"/>
      <c r="Q3" s="354"/>
      <c r="R3" s="354"/>
      <c r="S3" s="354"/>
      <c r="T3" s="206"/>
    </row>
    <row r="4" spans="1:20">
      <c r="A4" s="207" t="s">
        <v>436</v>
      </c>
      <c r="B4" s="208" t="s">
        <v>437</v>
      </c>
      <c r="C4" s="174"/>
      <c r="D4" s="174"/>
      <c r="E4" s="174"/>
      <c r="F4" s="209" t="s">
        <v>729</v>
      </c>
      <c r="G4" s="209"/>
      <c r="H4" s="209"/>
      <c r="I4" s="209"/>
      <c r="J4" s="209"/>
      <c r="K4" s="210"/>
      <c r="L4" s="210" t="s">
        <v>437</v>
      </c>
      <c r="M4" s="211"/>
      <c r="N4" s="211"/>
      <c r="O4" s="210" t="s">
        <v>729</v>
      </c>
      <c r="P4" s="212"/>
      <c r="Q4" s="212"/>
      <c r="R4" s="212"/>
      <c r="S4" s="212"/>
      <c r="T4" s="210"/>
    </row>
    <row r="5" spans="1:20">
      <c r="A5" s="213"/>
      <c r="B5" s="214">
        <v>28</v>
      </c>
      <c r="C5" s="214">
        <v>29</v>
      </c>
      <c r="D5" s="214">
        <v>30</v>
      </c>
      <c r="E5" s="214">
        <v>31</v>
      </c>
      <c r="F5" s="215">
        <v>2</v>
      </c>
      <c r="G5" s="214">
        <v>3</v>
      </c>
      <c r="H5" s="214">
        <v>4</v>
      </c>
      <c r="I5" s="214">
        <v>5</v>
      </c>
      <c r="J5" s="239">
        <v>6</v>
      </c>
      <c r="K5" s="239">
        <v>7</v>
      </c>
      <c r="L5" s="214">
        <f>C5</f>
        <v>29</v>
      </c>
      <c r="M5" s="214">
        <f t="shared" ref="M5:T5" si="0">D5</f>
        <v>30</v>
      </c>
      <c r="N5" s="214">
        <f t="shared" si="0"/>
        <v>31</v>
      </c>
      <c r="O5" s="214">
        <f t="shared" si="0"/>
        <v>2</v>
      </c>
      <c r="P5" s="214">
        <f t="shared" si="0"/>
        <v>3</v>
      </c>
      <c r="Q5" s="214">
        <f t="shared" si="0"/>
        <v>4</v>
      </c>
      <c r="R5" s="214">
        <f t="shared" si="0"/>
        <v>5</v>
      </c>
      <c r="S5" s="214">
        <f t="shared" si="0"/>
        <v>6</v>
      </c>
      <c r="T5" s="215">
        <f t="shared" si="0"/>
        <v>7</v>
      </c>
    </row>
    <row r="6" spans="1:20" ht="20.149999999999999" customHeight="1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8"/>
      <c r="L6" s="139"/>
      <c r="M6" s="140"/>
      <c r="N6" s="140"/>
      <c r="O6" s="140"/>
      <c r="P6" s="59"/>
      <c r="Q6" s="59"/>
      <c r="R6" s="59"/>
      <c r="S6" s="59"/>
      <c r="T6" s="70"/>
    </row>
    <row r="7" spans="1:20" s="33" customFormat="1" ht="20.149999999999999" customHeight="1">
      <c r="A7" s="74" t="s">
        <v>438</v>
      </c>
      <c r="B7" s="141">
        <v>427400</v>
      </c>
      <c r="C7" s="141">
        <v>427099</v>
      </c>
      <c r="D7" s="141">
        <v>426465</v>
      </c>
      <c r="E7" s="141">
        <v>425949</v>
      </c>
      <c r="F7" s="141">
        <v>424993</v>
      </c>
      <c r="G7" s="141">
        <v>424258</v>
      </c>
      <c r="H7" s="141">
        <v>421959</v>
      </c>
      <c r="I7" s="141">
        <v>419628</v>
      </c>
      <c r="J7" s="142">
        <v>417963</v>
      </c>
      <c r="K7" s="143">
        <v>416120</v>
      </c>
      <c r="L7" s="144">
        <f>(C7/B7-1)*100</f>
        <v>-7.0425830603648709E-2</v>
      </c>
      <c r="M7" s="145">
        <f t="shared" ref="M7:R7" si="1">(D7/C7-1)*100</f>
        <v>-0.14844333515180441</v>
      </c>
      <c r="N7" s="145">
        <f t="shared" si="1"/>
        <v>-0.12099468889592568</v>
      </c>
      <c r="O7" s="145">
        <f t="shared" si="1"/>
        <v>-0.22444001511917611</v>
      </c>
      <c r="P7" s="145">
        <f t="shared" si="1"/>
        <v>-0.17294402496040862</v>
      </c>
      <c r="Q7" s="145">
        <f t="shared" si="1"/>
        <v>-0.54188724785390052</v>
      </c>
      <c r="R7" s="145">
        <f t="shared" si="1"/>
        <v>-0.55242333970836333</v>
      </c>
      <c r="S7" s="145">
        <f>(J7/I7-1)*100</f>
        <v>-0.39678000514741241</v>
      </c>
      <c r="T7" s="146">
        <f>(K7/J7-1)*100</f>
        <v>-0.44094812220220048</v>
      </c>
    </row>
    <row r="8" spans="1:20" ht="20.149999999999999" customHeight="1">
      <c r="A8" s="77"/>
      <c r="B8" s="147"/>
      <c r="C8" s="147"/>
      <c r="D8" s="147"/>
      <c r="E8" s="147"/>
      <c r="F8" s="147"/>
      <c r="G8" s="147"/>
      <c r="H8" s="147"/>
      <c r="I8" s="147"/>
      <c r="J8" s="147"/>
      <c r="K8" s="138"/>
      <c r="L8" s="148"/>
      <c r="M8" s="149"/>
      <c r="N8" s="149"/>
      <c r="O8" s="149"/>
      <c r="P8" s="149"/>
      <c r="Q8" s="59"/>
      <c r="R8" s="59"/>
      <c r="S8" s="59"/>
      <c r="T8" s="70"/>
    </row>
    <row r="9" spans="1:20" s="151" customFormat="1" ht="20.149999999999999" customHeight="1">
      <c r="A9" s="74" t="s">
        <v>439</v>
      </c>
      <c r="B9" s="141">
        <v>73434</v>
      </c>
      <c r="C9" s="141">
        <v>73219</v>
      </c>
      <c r="D9" s="141">
        <v>73037</v>
      </c>
      <c r="E9" s="141">
        <v>72688</v>
      </c>
      <c r="F9" s="141">
        <v>72013</v>
      </c>
      <c r="G9" s="141">
        <v>71457</v>
      </c>
      <c r="H9" s="141">
        <v>70341</v>
      </c>
      <c r="I9" s="141">
        <v>69955</v>
      </c>
      <c r="J9" s="141">
        <v>69979</v>
      </c>
      <c r="K9" s="150">
        <v>69822</v>
      </c>
      <c r="L9" s="144">
        <f t="shared" ref="L9:R9" si="2">(C9/B9-1)*100</f>
        <v>-0.29277991121279268</v>
      </c>
      <c r="M9" s="145">
        <f t="shared" si="2"/>
        <v>-0.24856936041190991</v>
      </c>
      <c r="N9" s="145">
        <f t="shared" si="2"/>
        <v>-0.47783999890466111</v>
      </c>
      <c r="O9" s="145">
        <f t="shared" si="2"/>
        <v>-0.9286264582874737</v>
      </c>
      <c r="P9" s="145">
        <f t="shared" si="2"/>
        <v>-0.77208281838001547</v>
      </c>
      <c r="Q9" s="145">
        <f t="shared" si="2"/>
        <v>-1.5617784121919498</v>
      </c>
      <c r="R9" s="145">
        <f t="shared" si="2"/>
        <v>-0.54875534894300859</v>
      </c>
      <c r="S9" s="145">
        <f>(J9/I9-1)*100</f>
        <v>3.4307769280261802E-2</v>
      </c>
      <c r="T9" s="146">
        <f>(K9/J9-1)*100</f>
        <v>-0.22435302019176984</v>
      </c>
    </row>
    <row r="10" spans="1:20" ht="20.149999999999999" customHeight="1">
      <c r="A10" s="77"/>
      <c r="B10" s="147"/>
      <c r="C10" s="147"/>
      <c r="D10" s="147"/>
      <c r="E10" s="147"/>
      <c r="F10" s="147"/>
      <c r="G10" s="147"/>
      <c r="H10" s="147"/>
      <c r="I10" s="147"/>
      <c r="J10" s="147"/>
      <c r="K10" s="138"/>
      <c r="L10" s="148"/>
      <c r="M10" s="149"/>
      <c r="N10" s="149"/>
      <c r="O10" s="149"/>
      <c r="P10" s="149"/>
      <c r="Q10" s="59"/>
      <c r="R10" s="59"/>
      <c r="S10" s="59"/>
      <c r="T10" s="70"/>
    </row>
    <row r="11" spans="1:20" s="151" customFormat="1" ht="20.149999999999999" customHeight="1">
      <c r="A11" s="74" t="s">
        <v>440</v>
      </c>
      <c r="B11" s="141">
        <v>123590</v>
      </c>
      <c r="C11" s="141">
        <v>123253</v>
      </c>
      <c r="D11" s="141">
        <v>122817</v>
      </c>
      <c r="E11" s="141">
        <v>122723</v>
      </c>
      <c r="F11" s="141">
        <v>122175</v>
      </c>
      <c r="G11" s="141">
        <v>121937</v>
      </c>
      <c r="H11" s="141">
        <v>121339</v>
      </c>
      <c r="I11" s="141">
        <v>120466</v>
      </c>
      <c r="J11" s="141">
        <v>119842</v>
      </c>
      <c r="K11" s="150">
        <v>119184</v>
      </c>
      <c r="L11" s="144">
        <f t="shared" ref="L11:T11" si="3">(C11/B11-1)*100</f>
        <v>-0.27267578283032279</v>
      </c>
      <c r="M11" s="145">
        <f t="shared" si="3"/>
        <v>-0.35374392509716079</v>
      </c>
      <c r="N11" s="145">
        <f t="shared" si="3"/>
        <v>-7.6536635807744613E-2</v>
      </c>
      <c r="O11" s="145">
        <f t="shared" si="3"/>
        <v>-0.44653406451928834</v>
      </c>
      <c r="P11" s="145">
        <f t="shared" si="3"/>
        <v>-0.19480253734397435</v>
      </c>
      <c r="Q11" s="145">
        <f t="shared" si="3"/>
        <v>-0.49041718264349887</v>
      </c>
      <c r="R11" s="145">
        <f t="shared" si="3"/>
        <v>-0.71947189279621959</v>
      </c>
      <c r="S11" s="145">
        <f t="shared" si="3"/>
        <v>-0.51798847807680293</v>
      </c>
      <c r="T11" s="146">
        <f t="shared" si="3"/>
        <v>-0.54905625740558905</v>
      </c>
    </row>
    <row r="12" spans="1:20" ht="20.149999999999999" customHeight="1">
      <c r="A12" s="77"/>
      <c r="B12" s="147"/>
      <c r="C12" s="147"/>
      <c r="D12" s="147"/>
      <c r="E12" s="147"/>
      <c r="F12" s="147"/>
      <c r="G12" s="147"/>
      <c r="H12" s="147"/>
      <c r="I12" s="147"/>
      <c r="J12" s="147"/>
      <c r="K12" s="138"/>
      <c r="L12" s="148"/>
      <c r="M12" s="149"/>
      <c r="N12" s="149"/>
      <c r="O12" s="149"/>
      <c r="P12" s="149"/>
      <c r="Q12" s="59"/>
      <c r="R12" s="59"/>
      <c r="S12" s="59"/>
      <c r="T12" s="70"/>
    </row>
    <row r="13" spans="1:20" ht="20.149999999999999" customHeight="1">
      <c r="A13" s="77" t="s">
        <v>441</v>
      </c>
      <c r="B13" s="147">
        <v>12027</v>
      </c>
      <c r="C13" s="147">
        <v>11815</v>
      </c>
      <c r="D13" s="147">
        <v>11670</v>
      </c>
      <c r="E13" s="147">
        <v>11649</v>
      </c>
      <c r="F13" s="147">
        <v>11563</v>
      </c>
      <c r="G13" s="147">
        <v>11405</v>
      </c>
      <c r="H13" s="147">
        <v>11245</v>
      </c>
      <c r="I13" s="147">
        <v>11012</v>
      </c>
      <c r="J13" s="152">
        <v>10904</v>
      </c>
      <c r="K13" s="153">
        <v>10833</v>
      </c>
      <c r="L13" s="148">
        <f t="shared" ref="L13:T17" si="4">(C13/B13-1)*100</f>
        <v>-1.7627005903384063</v>
      </c>
      <c r="M13" s="149">
        <f t="shared" si="4"/>
        <v>-1.2272534913245869</v>
      </c>
      <c r="N13" s="149">
        <f t="shared" si="4"/>
        <v>-0.17994858611825038</v>
      </c>
      <c r="O13" s="149">
        <f t="shared" si="4"/>
        <v>-0.73826079491802199</v>
      </c>
      <c r="P13" s="149">
        <f t="shared" si="4"/>
        <v>-1.366427397734149</v>
      </c>
      <c r="Q13" s="149">
        <f t="shared" si="4"/>
        <v>-1.4028934677772886</v>
      </c>
      <c r="R13" s="149">
        <f t="shared" si="4"/>
        <v>-2.072032014228542</v>
      </c>
      <c r="S13" s="149">
        <f t="shared" si="4"/>
        <v>-0.98074827460952196</v>
      </c>
      <c r="T13" s="154">
        <f t="shared" si="4"/>
        <v>-0.6511371973587643</v>
      </c>
    </row>
    <row r="14" spans="1:20" ht="20.149999999999999" customHeight="1">
      <c r="A14" s="77" t="s">
        <v>442</v>
      </c>
      <c r="B14" s="147">
        <v>37190</v>
      </c>
      <c r="C14" s="147">
        <v>37124</v>
      </c>
      <c r="D14" s="147">
        <v>37082</v>
      </c>
      <c r="E14" s="147">
        <v>37394</v>
      </c>
      <c r="F14" s="147">
        <v>37380</v>
      </c>
      <c r="G14" s="147">
        <v>37565</v>
      </c>
      <c r="H14" s="147">
        <v>37592</v>
      </c>
      <c r="I14" s="147">
        <v>37563</v>
      </c>
      <c r="J14" s="152">
        <v>37525</v>
      </c>
      <c r="K14" s="153">
        <v>37300</v>
      </c>
      <c r="L14" s="148">
        <f t="shared" si="4"/>
        <v>-0.17746706103791698</v>
      </c>
      <c r="M14" s="149">
        <f t="shared" si="4"/>
        <v>-0.11313436052149406</v>
      </c>
      <c r="N14" s="149">
        <f t="shared" si="4"/>
        <v>0.8413785664203699</v>
      </c>
      <c r="O14" s="149">
        <f t="shared" si="4"/>
        <v>-3.7439161362784468E-2</v>
      </c>
      <c r="P14" s="149">
        <f t="shared" si="4"/>
        <v>0.49491706795077306</v>
      </c>
      <c r="Q14" s="149">
        <f t="shared" si="4"/>
        <v>7.1875415945688026E-2</v>
      </c>
      <c r="R14" s="149">
        <f t="shared" si="4"/>
        <v>-7.7144073207069397E-2</v>
      </c>
      <c r="S14" s="149">
        <f t="shared" si="4"/>
        <v>-0.10116337885685001</v>
      </c>
      <c r="T14" s="154">
        <f t="shared" si="4"/>
        <v>-0.59960026648900877</v>
      </c>
    </row>
    <row r="15" spans="1:20" ht="20.149999999999999" customHeight="1">
      <c r="A15" s="77" t="s">
        <v>443</v>
      </c>
      <c r="B15" s="147">
        <v>32054</v>
      </c>
      <c r="C15" s="147">
        <v>32257</v>
      </c>
      <c r="D15" s="147">
        <v>32201</v>
      </c>
      <c r="E15" s="147">
        <v>31979</v>
      </c>
      <c r="F15" s="147">
        <v>31784</v>
      </c>
      <c r="G15" s="147">
        <v>31855</v>
      </c>
      <c r="H15" s="147">
        <v>31704</v>
      </c>
      <c r="I15" s="147">
        <v>31579</v>
      </c>
      <c r="J15" s="152">
        <v>31525</v>
      </c>
      <c r="K15" s="153">
        <v>31440</v>
      </c>
      <c r="L15" s="148">
        <f t="shared" si="4"/>
        <v>0.63330629562612373</v>
      </c>
      <c r="M15" s="149">
        <f t="shared" si="4"/>
        <v>-0.17360572898905691</v>
      </c>
      <c r="N15" s="149">
        <f t="shared" si="4"/>
        <v>-0.68941958324275632</v>
      </c>
      <c r="O15" s="149">
        <f t="shared" si="4"/>
        <v>-0.60977516495199779</v>
      </c>
      <c r="P15" s="149">
        <f t="shared" si="4"/>
        <v>0.22338283413037008</v>
      </c>
      <c r="Q15" s="149">
        <f t="shared" si="4"/>
        <v>-0.47402291633966698</v>
      </c>
      <c r="R15" s="149">
        <f t="shared" si="4"/>
        <v>-0.39427201614937735</v>
      </c>
      <c r="S15" s="149">
        <f t="shared" si="4"/>
        <v>-0.17099971500047495</v>
      </c>
      <c r="T15" s="154">
        <f t="shared" si="4"/>
        <v>-0.26962727993655733</v>
      </c>
    </row>
    <row r="16" spans="1:20" ht="20.149999999999999" customHeight="1">
      <c r="A16" s="77" t="s">
        <v>444</v>
      </c>
      <c r="B16" s="147">
        <v>21647</v>
      </c>
      <c r="C16" s="147">
        <v>21650</v>
      </c>
      <c r="D16" s="147">
        <v>21660</v>
      </c>
      <c r="E16" s="147">
        <v>21792</v>
      </c>
      <c r="F16" s="147">
        <v>21839</v>
      </c>
      <c r="G16" s="147">
        <v>21860</v>
      </c>
      <c r="H16" s="147">
        <v>21844</v>
      </c>
      <c r="I16" s="147">
        <v>21662</v>
      </c>
      <c r="J16" s="152">
        <v>21532</v>
      </c>
      <c r="K16" s="153">
        <v>21554</v>
      </c>
      <c r="L16" s="148">
        <f t="shared" si="4"/>
        <v>1.3858733311766791E-2</v>
      </c>
      <c r="M16" s="149">
        <f t="shared" si="4"/>
        <v>4.6189376443428465E-2</v>
      </c>
      <c r="N16" s="149">
        <f t="shared" si="4"/>
        <v>0.60941828254847952</v>
      </c>
      <c r="O16" s="149">
        <f t="shared" si="4"/>
        <v>0.2156754772393521</v>
      </c>
      <c r="P16" s="149">
        <f t="shared" si="4"/>
        <v>9.6158249004085761E-2</v>
      </c>
      <c r="Q16" s="149">
        <f t="shared" si="4"/>
        <v>-7.3193046660569028E-2</v>
      </c>
      <c r="R16" s="149">
        <f t="shared" si="4"/>
        <v>-0.83318073612891341</v>
      </c>
      <c r="S16" s="149">
        <f t="shared" si="4"/>
        <v>-0.60012925860954969</v>
      </c>
      <c r="T16" s="154">
        <f t="shared" si="4"/>
        <v>0.1021735091956133</v>
      </c>
    </row>
    <row r="17" spans="1:20" ht="20.149999999999999" customHeight="1">
      <c r="A17" s="77" t="s">
        <v>445</v>
      </c>
      <c r="B17" s="147">
        <v>20672</v>
      </c>
      <c r="C17" s="147">
        <v>20407</v>
      </c>
      <c r="D17" s="147">
        <v>20204</v>
      </c>
      <c r="E17" s="147">
        <v>19909</v>
      </c>
      <c r="F17" s="147">
        <v>19609</v>
      </c>
      <c r="G17" s="147">
        <v>19252</v>
      </c>
      <c r="H17" s="147">
        <v>18954</v>
      </c>
      <c r="I17" s="147">
        <v>18650</v>
      </c>
      <c r="J17" s="152">
        <v>18356</v>
      </c>
      <c r="K17" s="153">
        <v>18057</v>
      </c>
      <c r="L17" s="148">
        <f t="shared" si="4"/>
        <v>-1.2819272445820484</v>
      </c>
      <c r="M17" s="149">
        <f t="shared" si="4"/>
        <v>-0.99475670113196024</v>
      </c>
      <c r="N17" s="149">
        <f t="shared" si="4"/>
        <v>-1.4601069095228625</v>
      </c>
      <c r="O17" s="149">
        <f t="shared" si="4"/>
        <v>-1.506856195690387</v>
      </c>
      <c r="P17" s="149">
        <f t="shared" si="4"/>
        <v>-1.8205925850374838</v>
      </c>
      <c r="Q17" s="149">
        <f t="shared" si="4"/>
        <v>-1.5478911281944785</v>
      </c>
      <c r="R17" s="149">
        <f t="shared" si="4"/>
        <v>-1.6038830853645658</v>
      </c>
      <c r="S17" s="149">
        <f t="shared" si="4"/>
        <v>-1.5764075067024153</v>
      </c>
      <c r="T17" s="154">
        <f t="shared" si="4"/>
        <v>-1.6288951841359811</v>
      </c>
    </row>
    <row r="18" spans="1:20" ht="20.149999999999999" customHeight="1">
      <c r="A18" s="77"/>
      <c r="B18" s="147"/>
      <c r="C18" s="147"/>
      <c r="D18" s="147"/>
      <c r="E18" s="147"/>
      <c r="F18" s="147"/>
      <c r="G18" s="147"/>
      <c r="H18" s="147"/>
      <c r="I18" s="147"/>
      <c r="J18" s="147"/>
      <c r="K18" s="138"/>
      <c r="L18" s="148"/>
      <c r="M18" s="149"/>
      <c r="N18" s="149"/>
      <c r="O18" s="149"/>
      <c r="P18" s="149"/>
      <c r="Q18" s="59"/>
      <c r="R18" s="59"/>
      <c r="S18" s="59"/>
      <c r="T18" s="70"/>
    </row>
    <row r="19" spans="1:20" s="151" customFormat="1" ht="20.149999999999999" customHeight="1">
      <c r="A19" s="74" t="s">
        <v>264</v>
      </c>
      <c r="B19" s="141">
        <v>230376</v>
      </c>
      <c r="C19" s="141">
        <v>230627</v>
      </c>
      <c r="D19" s="141">
        <v>230611</v>
      </c>
      <c r="E19" s="141">
        <v>230538</v>
      </c>
      <c r="F19" s="141">
        <v>230805</v>
      </c>
      <c r="G19" s="141">
        <v>230864</v>
      </c>
      <c r="H19" s="141">
        <v>230279</v>
      </c>
      <c r="I19" s="141">
        <v>229207</v>
      </c>
      <c r="J19" s="155">
        <v>228142</v>
      </c>
      <c r="K19" s="156">
        <v>227114</v>
      </c>
      <c r="L19" s="144">
        <f t="shared" ref="L19:T19" si="5">(C19/B19-1)*100</f>
        <v>0.108952321422362</v>
      </c>
      <c r="M19" s="145">
        <f t="shared" si="5"/>
        <v>-6.9376092131423484E-3</v>
      </c>
      <c r="N19" s="145">
        <f t="shared" si="5"/>
        <v>-3.165503813781223E-2</v>
      </c>
      <c r="O19" s="145">
        <f t="shared" si="5"/>
        <v>0.11581604767978426</v>
      </c>
      <c r="P19" s="145">
        <f t="shared" si="5"/>
        <v>2.5562704447468221E-2</v>
      </c>
      <c r="Q19" s="145">
        <f t="shared" si="5"/>
        <v>-0.25339593873449084</v>
      </c>
      <c r="R19" s="145">
        <f t="shared" si="5"/>
        <v>-0.46552225778294654</v>
      </c>
      <c r="S19" s="145">
        <f t="shared" si="5"/>
        <v>-0.46464549512013065</v>
      </c>
      <c r="T19" s="146">
        <f t="shared" si="5"/>
        <v>-0.45059655828387779</v>
      </c>
    </row>
    <row r="20" spans="1:20" ht="20.149999999999999" customHeight="1">
      <c r="A20" s="77"/>
      <c r="B20" s="147"/>
      <c r="C20" s="147"/>
      <c r="D20" s="147"/>
      <c r="E20" s="147"/>
      <c r="F20" s="147"/>
      <c r="G20" s="147"/>
      <c r="H20" s="147"/>
      <c r="I20" s="147"/>
      <c r="J20" s="147"/>
      <c r="K20" s="138"/>
      <c r="L20" s="148"/>
      <c r="M20" s="149"/>
      <c r="N20" s="149"/>
      <c r="O20" s="149"/>
      <c r="P20" s="149"/>
      <c r="Q20" s="59"/>
      <c r="R20" s="59"/>
      <c r="S20" s="59"/>
      <c r="T20" s="70"/>
    </row>
    <row r="21" spans="1:20" ht="20.149999999999999" customHeight="1">
      <c r="A21" s="77" t="s">
        <v>446</v>
      </c>
      <c r="B21" s="147">
        <v>4427</v>
      </c>
      <c r="C21" s="147">
        <v>4382</v>
      </c>
      <c r="D21" s="147">
        <v>4334</v>
      </c>
      <c r="E21" s="147">
        <v>4271</v>
      </c>
      <c r="F21" s="147">
        <v>4277</v>
      </c>
      <c r="G21" s="147">
        <v>4239</v>
      </c>
      <c r="H21" s="147">
        <v>4172</v>
      </c>
      <c r="I21" s="147">
        <v>4140</v>
      </c>
      <c r="J21" s="147">
        <v>4096</v>
      </c>
      <c r="K21" s="138">
        <v>4051</v>
      </c>
      <c r="L21" s="148">
        <f t="shared" ref="L21:T37" si="6">(C21/B21-1)*100</f>
        <v>-1.0164897221594749</v>
      </c>
      <c r="M21" s="149">
        <f t="shared" si="6"/>
        <v>-1.0953902327704212</v>
      </c>
      <c r="N21" s="149">
        <f t="shared" si="6"/>
        <v>-1.4536225196123631</v>
      </c>
      <c r="O21" s="149">
        <f t="shared" si="6"/>
        <v>0.14048232264107785</v>
      </c>
      <c r="P21" s="149">
        <f t="shared" si="6"/>
        <v>-0.88847322889875624</v>
      </c>
      <c r="Q21" s="149">
        <f t="shared" si="6"/>
        <v>-1.5805614531729129</v>
      </c>
      <c r="R21" s="149">
        <f t="shared" si="6"/>
        <v>-0.76701821668264669</v>
      </c>
      <c r="S21" s="149">
        <f t="shared" si="6"/>
        <v>-1.0628019323671523</v>
      </c>
      <c r="T21" s="154">
        <f t="shared" si="6"/>
        <v>-1.0986328125</v>
      </c>
    </row>
    <row r="22" spans="1:20" ht="20.149999999999999" customHeight="1">
      <c r="A22" s="77" t="s">
        <v>447</v>
      </c>
      <c r="B22" s="147">
        <v>9732</v>
      </c>
      <c r="C22" s="147">
        <v>9904</v>
      </c>
      <c r="D22" s="147">
        <v>10009</v>
      </c>
      <c r="E22" s="147">
        <v>10072</v>
      </c>
      <c r="F22" s="147">
        <v>10244</v>
      </c>
      <c r="G22" s="147">
        <v>10524</v>
      </c>
      <c r="H22" s="147">
        <v>10511</v>
      </c>
      <c r="I22" s="147">
        <v>10639</v>
      </c>
      <c r="J22" s="147">
        <v>10696</v>
      </c>
      <c r="K22" s="138">
        <v>10810</v>
      </c>
      <c r="L22" s="148">
        <f t="shared" si="6"/>
        <v>1.7673653925195154</v>
      </c>
      <c r="M22" s="149">
        <f t="shared" si="6"/>
        <v>1.060177705977372</v>
      </c>
      <c r="N22" s="149">
        <f t="shared" si="6"/>
        <v>0.62943350984114854</v>
      </c>
      <c r="O22" s="149">
        <f t="shared" si="6"/>
        <v>1.7077045274026981</v>
      </c>
      <c r="P22" s="149">
        <f t="shared" si="6"/>
        <v>2.7333073018352305</v>
      </c>
      <c r="Q22" s="149">
        <f t="shared" si="6"/>
        <v>-0.12352717597871044</v>
      </c>
      <c r="R22" s="149">
        <f t="shared" si="6"/>
        <v>1.2177718580534735</v>
      </c>
      <c r="S22" s="149">
        <f t="shared" si="6"/>
        <v>0.53576463953379783</v>
      </c>
      <c r="T22" s="154">
        <f t="shared" si="6"/>
        <v>1.0658189977561738</v>
      </c>
    </row>
    <row r="23" spans="1:20" ht="20.149999999999999" customHeight="1">
      <c r="A23" s="77" t="s">
        <v>448</v>
      </c>
      <c r="B23" s="147">
        <v>12686</v>
      </c>
      <c r="C23" s="147">
        <v>13047</v>
      </c>
      <c r="D23" s="147">
        <v>13416</v>
      </c>
      <c r="E23" s="147">
        <v>13661</v>
      </c>
      <c r="F23" s="147">
        <v>14196</v>
      </c>
      <c r="G23" s="147">
        <v>14616</v>
      </c>
      <c r="H23" s="147">
        <v>14934</v>
      </c>
      <c r="I23" s="147">
        <v>15120</v>
      </c>
      <c r="J23" s="147">
        <v>15234</v>
      </c>
      <c r="K23" s="138">
        <v>15442</v>
      </c>
      <c r="L23" s="148">
        <f t="shared" si="6"/>
        <v>2.8456566293551866</v>
      </c>
      <c r="M23" s="149">
        <f t="shared" si="6"/>
        <v>2.828236376178439</v>
      </c>
      <c r="N23" s="149">
        <f t="shared" si="6"/>
        <v>1.8261776982707145</v>
      </c>
      <c r="O23" s="149">
        <f t="shared" si="6"/>
        <v>3.9162579606178083</v>
      </c>
      <c r="P23" s="149">
        <f t="shared" si="6"/>
        <v>2.9585798816567976</v>
      </c>
      <c r="Q23" s="149">
        <f t="shared" si="6"/>
        <v>2.1756978653530323</v>
      </c>
      <c r="R23" s="149">
        <f t="shared" si="6"/>
        <v>1.2454801124949677</v>
      </c>
      <c r="S23" s="149">
        <f t="shared" si="6"/>
        <v>0.75396825396825129</v>
      </c>
      <c r="T23" s="154">
        <f t="shared" si="6"/>
        <v>1.3653669423657533</v>
      </c>
    </row>
    <row r="24" spans="1:20" ht="20.149999999999999" customHeight="1">
      <c r="A24" s="77" t="s">
        <v>449</v>
      </c>
      <c r="B24" s="147">
        <v>4731</v>
      </c>
      <c r="C24" s="147">
        <v>4919</v>
      </c>
      <c r="D24" s="147">
        <v>5094</v>
      </c>
      <c r="E24" s="147">
        <v>5199</v>
      </c>
      <c r="F24" s="147">
        <v>5310</v>
      </c>
      <c r="G24" s="147">
        <v>5494</v>
      </c>
      <c r="H24" s="147">
        <v>5610</v>
      </c>
      <c r="I24" s="147">
        <v>5696</v>
      </c>
      <c r="J24" s="147">
        <v>5736</v>
      </c>
      <c r="K24" s="138">
        <v>5749</v>
      </c>
      <c r="L24" s="148">
        <f t="shared" si="6"/>
        <v>3.9737898964278262</v>
      </c>
      <c r="M24" s="149">
        <f t="shared" si="6"/>
        <v>3.5576336653791341</v>
      </c>
      <c r="N24" s="149">
        <f t="shared" si="6"/>
        <v>2.0612485276796155</v>
      </c>
      <c r="O24" s="149">
        <f t="shared" si="6"/>
        <v>2.1350259665320337</v>
      </c>
      <c r="P24" s="149">
        <f t="shared" si="6"/>
        <v>3.4651600753295764</v>
      </c>
      <c r="Q24" s="149">
        <f t="shared" si="6"/>
        <v>2.1113942482708481</v>
      </c>
      <c r="R24" s="149">
        <f t="shared" si="6"/>
        <v>1.5329768270944788</v>
      </c>
      <c r="S24" s="149">
        <f t="shared" si="6"/>
        <v>0.70224719101124045</v>
      </c>
      <c r="T24" s="154">
        <f t="shared" si="6"/>
        <v>0.22663877266386745</v>
      </c>
    </row>
    <row r="25" spans="1:20" ht="20.149999999999999" customHeight="1">
      <c r="A25" s="77" t="s">
        <v>450</v>
      </c>
      <c r="B25" s="147">
        <v>13431</v>
      </c>
      <c r="C25" s="147">
        <v>13781</v>
      </c>
      <c r="D25" s="147">
        <v>14136</v>
      </c>
      <c r="E25" s="147">
        <v>14433</v>
      </c>
      <c r="F25" s="147">
        <v>14772</v>
      </c>
      <c r="G25" s="147">
        <v>15228</v>
      </c>
      <c r="H25" s="147">
        <v>15572</v>
      </c>
      <c r="I25" s="147">
        <v>15858</v>
      </c>
      <c r="J25" s="147">
        <v>16028</v>
      </c>
      <c r="K25" s="138">
        <v>16194</v>
      </c>
      <c r="L25" s="148">
        <f t="shared" si="6"/>
        <v>2.6059116968207841</v>
      </c>
      <c r="M25" s="149">
        <f t="shared" si="6"/>
        <v>2.5760104491691527</v>
      </c>
      <c r="N25" s="149">
        <f t="shared" si="6"/>
        <v>2.1010186757215665</v>
      </c>
      <c r="O25" s="149">
        <f t="shared" si="6"/>
        <v>2.3487840365828294</v>
      </c>
      <c r="P25" s="149">
        <f t="shared" si="6"/>
        <v>3.086921202274584</v>
      </c>
      <c r="Q25" s="149">
        <f t="shared" si="6"/>
        <v>2.2589965852377158</v>
      </c>
      <c r="R25" s="149">
        <f t="shared" si="6"/>
        <v>1.8366298484459254</v>
      </c>
      <c r="S25" s="149">
        <f t="shared" si="6"/>
        <v>1.072014125362597</v>
      </c>
      <c r="T25" s="154">
        <f t="shared" si="6"/>
        <v>1.035687546793107</v>
      </c>
    </row>
    <row r="26" spans="1:20" ht="20.149999999999999" customHeight="1">
      <c r="A26" s="77" t="s">
        <v>451</v>
      </c>
      <c r="B26" s="147">
        <v>7914</v>
      </c>
      <c r="C26" s="147">
        <v>7993</v>
      </c>
      <c r="D26" s="147">
        <v>8003</v>
      </c>
      <c r="E26" s="147">
        <v>8199</v>
      </c>
      <c r="F26" s="147">
        <v>8278</v>
      </c>
      <c r="G26" s="147">
        <v>8325</v>
      </c>
      <c r="H26" s="147">
        <v>8436</v>
      </c>
      <c r="I26" s="147">
        <v>8380</v>
      </c>
      <c r="J26" s="147">
        <v>8376</v>
      </c>
      <c r="K26" s="138">
        <v>8558</v>
      </c>
      <c r="L26" s="148">
        <f t="shared" si="6"/>
        <v>0.99823098306797142</v>
      </c>
      <c r="M26" s="149">
        <f t="shared" si="6"/>
        <v>0.12510947078694379</v>
      </c>
      <c r="N26" s="149">
        <f t="shared" si="6"/>
        <v>2.4490815944020916</v>
      </c>
      <c r="O26" s="149">
        <f t="shared" si="6"/>
        <v>0.96353213806561477</v>
      </c>
      <c r="P26" s="149">
        <f t="shared" si="6"/>
        <v>0.56776999275187645</v>
      </c>
      <c r="Q26" s="149">
        <f t="shared" si="6"/>
        <v>1.3333333333333419</v>
      </c>
      <c r="R26" s="149">
        <f t="shared" si="6"/>
        <v>-0.66382171645329446</v>
      </c>
      <c r="S26" s="149">
        <f t="shared" si="6"/>
        <v>-4.7732696897373472E-2</v>
      </c>
      <c r="T26" s="154">
        <f t="shared" si="6"/>
        <v>2.1728748806112641</v>
      </c>
    </row>
    <row r="27" spans="1:20" ht="20.149999999999999" customHeight="1">
      <c r="A27" s="77" t="s">
        <v>452</v>
      </c>
      <c r="B27" s="147">
        <v>15704</v>
      </c>
      <c r="C27" s="147">
        <v>15546</v>
      </c>
      <c r="D27" s="147">
        <v>15504</v>
      </c>
      <c r="E27" s="147">
        <v>15366</v>
      </c>
      <c r="F27" s="147">
        <v>15187</v>
      </c>
      <c r="G27" s="147">
        <v>15125</v>
      </c>
      <c r="H27" s="147">
        <v>14995</v>
      </c>
      <c r="I27" s="147">
        <v>14794</v>
      </c>
      <c r="J27" s="147">
        <v>14703</v>
      </c>
      <c r="K27" s="138">
        <v>14525</v>
      </c>
      <c r="L27" s="148">
        <f t="shared" si="6"/>
        <v>-1.006113092205807</v>
      </c>
      <c r="M27" s="149">
        <f t="shared" si="6"/>
        <v>-0.27016595908915253</v>
      </c>
      <c r="N27" s="149">
        <f t="shared" si="6"/>
        <v>-0.89009287925696512</v>
      </c>
      <c r="O27" s="149">
        <f t="shared" si="6"/>
        <v>-1.1649095405440568</v>
      </c>
      <c r="P27" s="149">
        <f t="shared" si="6"/>
        <v>-0.40824389280305073</v>
      </c>
      <c r="Q27" s="149">
        <f t="shared" si="6"/>
        <v>-0.85950413223140343</v>
      </c>
      <c r="R27" s="149">
        <f t="shared" si="6"/>
        <v>-1.3404468156052007</v>
      </c>
      <c r="S27" s="149">
        <f t="shared" si="6"/>
        <v>-0.61511423550087985</v>
      </c>
      <c r="T27" s="154">
        <f t="shared" si="6"/>
        <v>-1.2106372849078451</v>
      </c>
    </row>
    <row r="28" spans="1:20" ht="20.149999999999999" customHeight="1">
      <c r="A28" s="77" t="s">
        <v>453</v>
      </c>
      <c r="B28" s="147">
        <v>4638</v>
      </c>
      <c r="C28" s="147">
        <v>4604</v>
      </c>
      <c r="D28" s="147">
        <v>4584</v>
      </c>
      <c r="E28" s="147">
        <v>4557</v>
      </c>
      <c r="F28" s="147">
        <v>4526</v>
      </c>
      <c r="G28" s="147">
        <v>4527</v>
      </c>
      <c r="H28" s="147">
        <v>4507</v>
      </c>
      <c r="I28" s="147">
        <v>4516</v>
      </c>
      <c r="J28" s="147">
        <v>4495</v>
      </c>
      <c r="K28" s="138">
        <v>4484</v>
      </c>
      <c r="L28" s="148">
        <f t="shared" si="6"/>
        <v>-0.73307460112117528</v>
      </c>
      <c r="M28" s="149">
        <f t="shared" si="6"/>
        <v>-0.4344048653344923</v>
      </c>
      <c r="N28" s="149">
        <f t="shared" si="6"/>
        <v>-0.58900523560209139</v>
      </c>
      <c r="O28" s="149">
        <f t="shared" si="6"/>
        <v>-0.68027210884353817</v>
      </c>
      <c r="P28" s="149">
        <f t="shared" si="6"/>
        <v>2.2094564737074052E-2</v>
      </c>
      <c r="Q28" s="149">
        <f t="shared" si="6"/>
        <v>-0.44179368235034433</v>
      </c>
      <c r="R28" s="149">
        <f t="shared" si="6"/>
        <v>0.19968937208785231</v>
      </c>
      <c r="S28" s="149">
        <f t="shared" si="6"/>
        <v>-0.46501328609388493</v>
      </c>
      <c r="T28" s="154">
        <f t="shared" si="6"/>
        <v>-0.24471635150167259</v>
      </c>
    </row>
    <row r="29" spans="1:20" ht="20.149999999999999" customHeight="1">
      <c r="A29" s="77" t="s">
        <v>454</v>
      </c>
      <c r="B29" s="147">
        <v>10748</v>
      </c>
      <c r="C29" s="147">
        <v>10862</v>
      </c>
      <c r="D29" s="147">
        <v>10856</v>
      </c>
      <c r="E29" s="147">
        <v>10865</v>
      </c>
      <c r="F29" s="147">
        <v>10868</v>
      </c>
      <c r="G29" s="147">
        <v>10908</v>
      </c>
      <c r="H29" s="147">
        <v>10921</v>
      </c>
      <c r="I29" s="147">
        <v>10843</v>
      </c>
      <c r="J29" s="147">
        <v>10850</v>
      </c>
      <c r="K29" s="138">
        <v>10886</v>
      </c>
      <c r="L29" s="148">
        <f t="shared" si="6"/>
        <v>1.0606624488276983</v>
      </c>
      <c r="M29" s="149">
        <f t="shared" si="6"/>
        <v>-5.5238445958383231E-2</v>
      </c>
      <c r="N29" s="149">
        <f t="shared" si="6"/>
        <v>8.2903463522465692E-2</v>
      </c>
      <c r="O29" s="149">
        <f t="shared" si="6"/>
        <v>2.7611596870680266E-2</v>
      </c>
      <c r="P29" s="149">
        <f t="shared" si="6"/>
        <v>0.36805299963194038</v>
      </c>
      <c r="Q29" s="149">
        <f t="shared" si="6"/>
        <v>0.11917858452512586</v>
      </c>
      <c r="R29" s="149">
        <f t="shared" si="6"/>
        <v>-0.71422030949547244</v>
      </c>
      <c r="S29" s="149">
        <f t="shared" si="6"/>
        <v>6.4557779212393029E-2</v>
      </c>
      <c r="T29" s="154">
        <f t="shared" si="6"/>
        <v>0.33179723502303471</v>
      </c>
    </row>
    <row r="30" spans="1:20" ht="20.149999999999999" customHeight="1">
      <c r="A30" s="77" t="s">
        <v>455</v>
      </c>
      <c r="B30" s="147">
        <v>8016</v>
      </c>
      <c r="C30" s="147">
        <v>8075</v>
      </c>
      <c r="D30" s="147">
        <v>8123</v>
      </c>
      <c r="E30" s="147">
        <v>8203</v>
      </c>
      <c r="F30" s="147">
        <v>8308</v>
      </c>
      <c r="G30" s="147">
        <v>8371</v>
      </c>
      <c r="H30" s="147">
        <v>8485</v>
      </c>
      <c r="I30" s="147">
        <v>8530</v>
      </c>
      <c r="J30" s="147">
        <v>8527</v>
      </c>
      <c r="K30" s="138">
        <v>8532</v>
      </c>
      <c r="L30" s="148">
        <f t="shared" si="6"/>
        <v>0.73602794411178341</v>
      </c>
      <c r="M30" s="149">
        <f t="shared" si="6"/>
        <v>0.59442724458205198</v>
      </c>
      <c r="N30" s="149">
        <f t="shared" si="6"/>
        <v>0.98485781115351667</v>
      </c>
      <c r="O30" s="149">
        <f t="shared" si="6"/>
        <v>1.2800195050591157</v>
      </c>
      <c r="P30" s="149">
        <f t="shared" si="6"/>
        <v>0.75830524795377219</v>
      </c>
      <c r="Q30" s="149">
        <f t="shared" si="6"/>
        <v>1.3618444630271176</v>
      </c>
      <c r="R30" s="149">
        <f t="shared" si="6"/>
        <v>0.53034767236299629</v>
      </c>
      <c r="S30" s="149">
        <f t="shared" si="6"/>
        <v>-3.516998827667317E-2</v>
      </c>
      <c r="T30" s="154">
        <f t="shared" si="6"/>
        <v>5.8637269848715867E-2</v>
      </c>
    </row>
    <row r="31" spans="1:20" ht="20.149999999999999" customHeight="1">
      <c r="A31" s="77" t="s">
        <v>456</v>
      </c>
      <c r="B31" s="147">
        <v>10674</v>
      </c>
      <c r="C31" s="147">
        <v>10633</v>
      </c>
      <c r="D31" s="147">
        <v>10683</v>
      </c>
      <c r="E31" s="147">
        <v>10671</v>
      </c>
      <c r="F31" s="147">
        <v>10691</v>
      </c>
      <c r="G31" s="147">
        <v>10657</v>
      </c>
      <c r="H31" s="147">
        <v>10600</v>
      </c>
      <c r="I31" s="147">
        <v>10556</v>
      </c>
      <c r="J31" s="147">
        <v>10539</v>
      </c>
      <c r="K31" s="138">
        <v>10447</v>
      </c>
      <c r="L31" s="148">
        <f t="shared" si="6"/>
        <v>-0.38411092373993316</v>
      </c>
      <c r="M31" s="149">
        <f t="shared" si="6"/>
        <v>0.4702341766199547</v>
      </c>
      <c r="N31" s="149">
        <f t="shared" si="6"/>
        <v>-0.11232799775343638</v>
      </c>
      <c r="O31" s="149">
        <f t="shared" si="6"/>
        <v>0.18742385905725634</v>
      </c>
      <c r="P31" s="149">
        <f t="shared" si="6"/>
        <v>-0.31802450659432768</v>
      </c>
      <c r="Q31" s="149">
        <f t="shared" si="6"/>
        <v>-0.53485971661818565</v>
      </c>
      <c r="R31" s="149">
        <f t="shared" si="6"/>
        <v>-0.41509433962264586</v>
      </c>
      <c r="S31" s="149">
        <f t="shared" si="6"/>
        <v>-0.16104585070102484</v>
      </c>
      <c r="T31" s="154">
        <f t="shared" si="6"/>
        <v>-0.87294809754245861</v>
      </c>
    </row>
    <row r="32" spans="1:20" ht="20.149999999999999" customHeight="1">
      <c r="A32" s="77" t="s">
        <v>457</v>
      </c>
      <c r="B32" s="147">
        <v>5919</v>
      </c>
      <c r="C32" s="147">
        <v>5907</v>
      </c>
      <c r="D32" s="147">
        <v>5872</v>
      </c>
      <c r="E32" s="147">
        <v>5849</v>
      </c>
      <c r="F32" s="147">
        <v>5823</v>
      </c>
      <c r="G32" s="147">
        <v>5757</v>
      </c>
      <c r="H32" s="147">
        <v>5732</v>
      </c>
      <c r="I32" s="147">
        <v>5665</v>
      </c>
      <c r="J32" s="147">
        <v>5649</v>
      </c>
      <c r="K32" s="138">
        <v>5587</v>
      </c>
      <c r="L32" s="148">
        <f t="shared" si="6"/>
        <v>-0.20273694880892368</v>
      </c>
      <c r="M32" s="149">
        <f t="shared" si="6"/>
        <v>-0.59251735229388647</v>
      </c>
      <c r="N32" s="149">
        <f t="shared" si="6"/>
        <v>-0.39168937329699949</v>
      </c>
      <c r="O32" s="149">
        <f t="shared" si="6"/>
        <v>-0.44452043084287629</v>
      </c>
      <c r="P32" s="149">
        <f t="shared" si="6"/>
        <v>-1.1334363730036046</v>
      </c>
      <c r="Q32" s="149">
        <f t="shared" si="6"/>
        <v>-0.43425395171096115</v>
      </c>
      <c r="R32" s="149">
        <f t="shared" si="6"/>
        <v>-1.1688764829030029</v>
      </c>
      <c r="S32" s="149">
        <f t="shared" si="6"/>
        <v>-0.28243601059134704</v>
      </c>
      <c r="T32" s="154">
        <f t="shared" si="6"/>
        <v>-1.097539387502211</v>
      </c>
    </row>
    <row r="33" spans="1:20" ht="20.149999999999999" customHeight="1">
      <c r="A33" s="77" t="s">
        <v>458</v>
      </c>
      <c r="B33" s="147">
        <v>10517</v>
      </c>
      <c r="C33" s="147">
        <v>10498</v>
      </c>
      <c r="D33" s="147">
        <v>10377</v>
      </c>
      <c r="E33" s="147">
        <v>10274</v>
      </c>
      <c r="F33" s="147">
        <v>10302</v>
      </c>
      <c r="G33" s="147">
        <v>10236</v>
      </c>
      <c r="H33" s="147">
        <v>10154</v>
      </c>
      <c r="I33" s="147">
        <v>10054</v>
      </c>
      <c r="J33" s="147">
        <v>9975</v>
      </c>
      <c r="K33" s="138">
        <v>9968</v>
      </c>
      <c r="L33" s="148">
        <f t="shared" si="6"/>
        <v>-0.18065988399733612</v>
      </c>
      <c r="M33" s="149">
        <f t="shared" si="6"/>
        <v>-1.1526004953324454</v>
      </c>
      <c r="N33" s="149">
        <f t="shared" si="6"/>
        <v>-0.99257974366386836</v>
      </c>
      <c r="O33" s="149">
        <f t="shared" si="6"/>
        <v>0.27253260657971179</v>
      </c>
      <c r="P33" s="149">
        <f t="shared" si="6"/>
        <v>-0.64065230052416933</v>
      </c>
      <c r="Q33" s="149">
        <f t="shared" si="6"/>
        <v>-0.80109417741305311</v>
      </c>
      <c r="R33" s="149">
        <f t="shared" si="6"/>
        <v>-0.98483356312782933</v>
      </c>
      <c r="S33" s="149">
        <f t="shared" si="6"/>
        <v>-0.78575691267157577</v>
      </c>
      <c r="T33" s="154">
        <f t="shared" si="6"/>
        <v>-7.0175438596487005E-2</v>
      </c>
    </row>
    <row r="34" spans="1:20" ht="20.149999999999999" customHeight="1">
      <c r="A34" s="77" t="s">
        <v>459</v>
      </c>
      <c r="B34" s="147">
        <v>5821</v>
      </c>
      <c r="C34" s="147">
        <v>5721</v>
      </c>
      <c r="D34" s="147">
        <v>5601</v>
      </c>
      <c r="E34" s="147">
        <v>5437</v>
      </c>
      <c r="F34" s="147">
        <v>5302</v>
      </c>
      <c r="G34" s="147">
        <v>5204</v>
      </c>
      <c r="H34" s="147">
        <v>5116</v>
      </c>
      <c r="I34" s="147">
        <v>5022</v>
      </c>
      <c r="J34" s="147">
        <v>4933</v>
      </c>
      <c r="K34" s="138">
        <v>4821</v>
      </c>
      <c r="L34" s="148">
        <f t="shared" si="6"/>
        <v>-1.7179178835251663</v>
      </c>
      <c r="M34" s="149">
        <f t="shared" si="6"/>
        <v>-2.0975353959098109</v>
      </c>
      <c r="N34" s="149">
        <f t="shared" si="6"/>
        <v>-2.9280485627566466</v>
      </c>
      <c r="O34" s="149">
        <f t="shared" si="6"/>
        <v>-2.482986941327936</v>
      </c>
      <c r="P34" s="149">
        <f t="shared" si="6"/>
        <v>-1.8483591097699037</v>
      </c>
      <c r="Q34" s="149">
        <f t="shared" si="6"/>
        <v>-1.6910069177555775</v>
      </c>
      <c r="R34" s="149">
        <f t="shared" si="6"/>
        <v>-1.8373729476153233</v>
      </c>
      <c r="S34" s="149">
        <f t="shared" si="6"/>
        <v>-1.7722023098367234</v>
      </c>
      <c r="T34" s="154">
        <f t="shared" si="6"/>
        <v>-2.2704236772754904</v>
      </c>
    </row>
    <row r="35" spans="1:20" ht="20.149999999999999" customHeight="1">
      <c r="A35" s="77" t="s">
        <v>460</v>
      </c>
      <c r="B35" s="147">
        <v>350</v>
      </c>
      <c r="C35" s="147">
        <v>341</v>
      </c>
      <c r="D35" s="147">
        <v>326</v>
      </c>
      <c r="E35" s="147">
        <v>324</v>
      </c>
      <c r="F35" s="147">
        <v>314</v>
      </c>
      <c r="G35" s="147">
        <v>300</v>
      </c>
      <c r="H35" s="147">
        <v>291</v>
      </c>
      <c r="I35" s="147">
        <v>278</v>
      </c>
      <c r="J35" s="147">
        <v>265</v>
      </c>
      <c r="K35" s="138">
        <v>263</v>
      </c>
      <c r="L35" s="148">
        <f t="shared" si="6"/>
        <v>-2.571428571428569</v>
      </c>
      <c r="M35" s="149">
        <f t="shared" si="6"/>
        <v>-4.3988269794721369</v>
      </c>
      <c r="N35" s="149">
        <f t="shared" si="6"/>
        <v>-0.61349693251533388</v>
      </c>
      <c r="O35" s="149">
        <f t="shared" si="6"/>
        <v>-3.0864197530864224</v>
      </c>
      <c r="P35" s="149">
        <f t="shared" si="6"/>
        <v>-4.4585987261146487</v>
      </c>
      <c r="Q35" s="149">
        <f t="shared" si="6"/>
        <v>-3.0000000000000027</v>
      </c>
      <c r="R35" s="149">
        <f t="shared" si="6"/>
        <v>-4.4673539518900292</v>
      </c>
      <c r="S35" s="149">
        <f t="shared" si="6"/>
        <v>-4.6762589928057601</v>
      </c>
      <c r="T35" s="154">
        <f t="shared" si="6"/>
        <v>-0.7547169811320753</v>
      </c>
    </row>
    <row r="36" spans="1:20" ht="20.149999999999999" customHeight="1">
      <c r="A36" s="77" t="s">
        <v>461</v>
      </c>
      <c r="B36" s="147">
        <v>22710</v>
      </c>
      <c r="C36" s="147">
        <v>22508</v>
      </c>
      <c r="D36" s="147">
        <v>22398</v>
      </c>
      <c r="E36" s="147">
        <v>22354</v>
      </c>
      <c r="F36" s="147">
        <v>22232</v>
      </c>
      <c r="G36" s="147">
        <v>22092</v>
      </c>
      <c r="H36" s="147">
        <v>21838</v>
      </c>
      <c r="I36" s="147">
        <v>21730</v>
      </c>
      <c r="J36" s="147">
        <v>21548</v>
      </c>
      <c r="K36" s="138">
        <v>21218</v>
      </c>
      <c r="L36" s="148">
        <f t="shared" si="6"/>
        <v>-0.88947600176133568</v>
      </c>
      <c r="M36" s="149">
        <f t="shared" si="6"/>
        <v>-0.48871512351164048</v>
      </c>
      <c r="N36" s="149">
        <f t="shared" si="6"/>
        <v>-0.19644611125992917</v>
      </c>
      <c r="O36" s="149">
        <f t="shared" si="6"/>
        <v>-0.54576362172318316</v>
      </c>
      <c r="P36" s="149">
        <f t="shared" si="6"/>
        <v>-0.62972292191435519</v>
      </c>
      <c r="Q36" s="149">
        <f t="shared" si="6"/>
        <v>-1.1497374615245359</v>
      </c>
      <c r="R36" s="149">
        <f t="shared" si="6"/>
        <v>-0.49455078303873856</v>
      </c>
      <c r="S36" s="149">
        <f t="shared" si="6"/>
        <v>-0.8375517717441272</v>
      </c>
      <c r="T36" s="154">
        <f t="shared" si="6"/>
        <v>-1.5314646370892859</v>
      </c>
    </row>
    <row r="37" spans="1:20" ht="20.149999999999999" customHeight="1">
      <c r="A37" s="77" t="s">
        <v>462</v>
      </c>
      <c r="B37" s="152">
        <v>2826</v>
      </c>
      <c r="C37" s="152">
        <v>2748</v>
      </c>
      <c r="D37" s="152">
        <v>2647</v>
      </c>
      <c r="E37" s="240">
        <v>2569</v>
      </c>
      <c r="F37" s="241">
        <v>2480</v>
      </c>
      <c r="G37" s="241">
        <v>2393</v>
      </c>
      <c r="H37" s="241">
        <v>2311</v>
      </c>
      <c r="I37" s="241">
        <v>2248</v>
      </c>
      <c r="J37" s="241">
        <v>2178</v>
      </c>
      <c r="K37" s="242">
        <v>2087</v>
      </c>
      <c r="L37" s="148">
        <f t="shared" si="6"/>
        <v>-2.7600849256900206</v>
      </c>
      <c r="M37" s="149">
        <f t="shared" si="6"/>
        <v>-3.6754002911208117</v>
      </c>
      <c r="N37" s="149">
        <f t="shared" si="6"/>
        <v>-2.9467321496033261</v>
      </c>
      <c r="O37" s="149">
        <f t="shared" si="6"/>
        <v>-3.4643830284157295</v>
      </c>
      <c r="P37" s="149">
        <f t="shared" si="6"/>
        <v>-3.508064516129028</v>
      </c>
      <c r="Q37" s="149">
        <f t="shared" si="6"/>
        <v>-3.4266610948600063</v>
      </c>
      <c r="R37" s="149">
        <f t="shared" si="6"/>
        <v>-2.7260926006058006</v>
      </c>
      <c r="S37" s="149">
        <f t="shared" si="6"/>
        <v>-3.1138790035587172</v>
      </c>
      <c r="T37" s="154">
        <f t="shared" si="6"/>
        <v>-4.178145087235996</v>
      </c>
    </row>
    <row r="38" spans="1:20" ht="20.149999999999999" customHeight="1">
      <c r="A38" s="77" t="s">
        <v>463</v>
      </c>
      <c r="B38" s="152">
        <v>7517</v>
      </c>
      <c r="C38" s="152">
        <v>7460</v>
      </c>
      <c r="D38" s="152">
        <v>7378</v>
      </c>
      <c r="E38" s="240">
        <v>7360</v>
      </c>
      <c r="F38" s="241">
        <v>7233</v>
      </c>
      <c r="G38" s="241">
        <v>7095</v>
      </c>
      <c r="H38" s="241">
        <v>7025</v>
      </c>
      <c r="I38" s="241">
        <v>6920</v>
      </c>
      <c r="J38" s="243">
        <v>6828</v>
      </c>
      <c r="K38" s="244">
        <v>6763</v>
      </c>
      <c r="L38" s="148">
        <f t="shared" ref="L38:N42" si="7">(C38/B38-1)*100</f>
        <v>-0.75828122921378638</v>
      </c>
      <c r="M38" s="149">
        <f t="shared" si="7"/>
        <v>-1.0991957104557692</v>
      </c>
      <c r="N38" s="149">
        <f t="shared" si="7"/>
        <v>-0.24396855516399807</v>
      </c>
      <c r="O38" s="149">
        <f>(F38/E38-1)*100</f>
        <v>-1.7255434782608714</v>
      </c>
      <c r="P38" s="149">
        <f t="shared" ref="P38:T42" si="8">(G38/F38-1)*100</f>
        <v>-1.9079220240564077</v>
      </c>
      <c r="Q38" s="149">
        <f t="shared" si="8"/>
        <v>-0.9866102889358741</v>
      </c>
      <c r="R38" s="149">
        <f t="shared" si="8"/>
        <v>-1.4946619217081847</v>
      </c>
      <c r="S38" s="149">
        <f t="shared" si="8"/>
        <v>-1.3294797687861237</v>
      </c>
      <c r="T38" s="154">
        <f t="shared" si="8"/>
        <v>-0.95196250732278997</v>
      </c>
    </row>
    <row r="39" spans="1:20" ht="20.149999999999999" customHeight="1">
      <c r="A39" s="77" t="s">
        <v>464</v>
      </c>
      <c r="B39" s="152">
        <v>23969</v>
      </c>
      <c r="C39" s="152">
        <v>23749</v>
      </c>
      <c r="D39" s="152">
        <v>23603</v>
      </c>
      <c r="E39" s="240">
        <v>23390</v>
      </c>
      <c r="F39" s="241">
        <v>23248</v>
      </c>
      <c r="G39" s="241">
        <v>22911</v>
      </c>
      <c r="H39" s="241">
        <v>22606</v>
      </c>
      <c r="I39" s="241">
        <v>22270</v>
      </c>
      <c r="J39" s="243">
        <v>22029</v>
      </c>
      <c r="K39" s="244">
        <v>21720</v>
      </c>
      <c r="L39" s="148">
        <f t="shared" si="7"/>
        <v>-0.91785222579164882</v>
      </c>
      <c r="M39" s="149">
        <f t="shared" si="7"/>
        <v>-0.61476272685165867</v>
      </c>
      <c r="N39" s="149">
        <f t="shared" si="7"/>
        <v>-0.90242765750117027</v>
      </c>
      <c r="O39" s="149">
        <f>(F39/E39-1)*100</f>
        <v>-0.60709705002137682</v>
      </c>
      <c r="P39" s="149">
        <f t="shared" si="8"/>
        <v>-1.4495870612525774</v>
      </c>
      <c r="Q39" s="149">
        <f t="shared" si="8"/>
        <v>-1.3312382698267178</v>
      </c>
      <c r="R39" s="149">
        <f t="shared" si="8"/>
        <v>-1.4863310625497617</v>
      </c>
      <c r="S39" s="149">
        <f t="shared" si="8"/>
        <v>-1.0821733273462031</v>
      </c>
      <c r="T39" s="154">
        <f t="shared" si="8"/>
        <v>-1.4026964455944424</v>
      </c>
    </row>
    <row r="40" spans="1:20" ht="20.149999999999999" customHeight="1">
      <c r="A40" s="77" t="s">
        <v>465</v>
      </c>
      <c r="B40" s="152">
        <v>25027</v>
      </c>
      <c r="C40" s="152">
        <v>25085</v>
      </c>
      <c r="D40" s="152">
        <v>25007</v>
      </c>
      <c r="E40" s="240">
        <v>25037</v>
      </c>
      <c r="F40" s="241">
        <v>25027</v>
      </c>
      <c r="G40" s="241">
        <v>24885</v>
      </c>
      <c r="H40" s="241">
        <v>24754</v>
      </c>
      <c r="I40" s="241">
        <v>24510</v>
      </c>
      <c r="J40" s="243">
        <v>24328</v>
      </c>
      <c r="K40" s="244">
        <v>24140</v>
      </c>
      <c r="L40" s="148">
        <f t="shared" si="7"/>
        <v>0.23174971031285629</v>
      </c>
      <c r="M40" s="149">
        <f t="shared" si="7"/>
        <v>-0.3109427944987031</v>
      </c>
      <c r="N40" s="149">
        <f t="shared" si="7"/>
        <v>0.11996640940536984</v>
      </c>
      <c r="O40" s="149">
        <f>(F40/E40-1)*100</f>
        <v>-3.994088748652258E-2</v>
      </c>
      <c r="P40" s="149">
        <f t="shared" si="8"/>
        <v>-0.56738722180045276</v>
      </c>
      <c r="Q40" s="149">
        <f t="shared" si="8"/>
        <v>-0.52642153907976885</v>
      </c>
      <c r="R40" s="149">
        <f t="shared" si="8"/>
        <v>-0.98569928092429038</v>
      </c>
      <c r="S40" s="149">
        <f t="shared" si="8"/>
        <v>-0.74255405956752396</v>
      </c>
      <c r="T40" s="154">
        <f t="shared" si="8"/>
        <v>-0.77277211443603777</v>
      </c>
    </row>
    <row r="41" spans="1:20" ht="20.149999999999999" customHeight="1">
      <c r="A41" s="77" t="s">
        <v>466</v>
      </c>
      <c r="B41" s="152">
        <v>5330</v>
      </c>
      <c r="C41" s="152">
        <v>5238</v>
      </c>
      <c r="D41" s="152">
        <v>5153</v>
      </c>
      <c r="E41" s="240">
        <v>5037</v>
      </c>
      <c r="F41" s="241">
        <v>4957</v>
      </c>
      <c r="G41" s="241">
        <v>4813</v>
      </c>
      <c r="H41" s="241">
        <v>4696</v>
      </c>
      <c r="I41" s="241">
        <v>4603</v>
      </c>
      <c r="J41" s="243">
        <v>4468</v>
      </c>
      <c r="K41" s="244">
        <v>4363</v>
      </c>
      <c r="L41" s="148">
        <f t="shared" si="7"/>
        <v>-1.7260787992495308</v>
      </c>
      <c r="M41" s="149">
        <f t="shared" si="7"/>
        <v>-1.6227567773959506</v>
      </c>
      <c r="N41" s="149">
        <f t="shared" si="7"/>
        <v>-2.2511158548418342</v>
      </c>
      <c r="O41" s="149">
        <f>(F41/E41-1)*100</f>
        <v>-1.5882469724042059</v>
      </c>
      <c r="P41" s="149">
        <f t="shared" si="8"/>
        <v>-2.9049828525317678</v>
      </c>
      <c r="Q41" s="149">
        <f t="shared" si="8"/>
        <v>-2.4309162684396424</v>
      </c>
      <c r="R41" s="149">
        <f t="shared" si="8"/>
        <v>-1.9804088586030666</v>
      </c>
      <c r="S41" s="149">
        <f t="shared" si="8"/>
        <v>-2.9328698674777276</v>
      </c>
      <c r="T41" s="154">
        <f t="shared" si="8"/>
        <v>-2.3500447627573862</v>
      </c>
    </row>
    <row r="42" spans="1:20" ht="20.149999999999999" customHeight="1">
      <c r="A42" s="157" t="s">
        <v>467</v>
      </c>
      <c r="B42" s="158">
        <v>17689</v>
      </c>
      <c r="C42" s="158">
        <v>17626</v>
      </c>
      <c r="D42" s="158">
        <v>17507</v>
      </c>
      <c r="E42" s="245">
        <v>17410</v>
      </c>
      <c r="F42" s="246">
        <v>17230</v>
      </c>
      <c r="G42" s="246">
        <v>17164</v>
      </c>
      <c r="H42" s="246">
        <v>17013</v>
      </c>
      <c r="I42" s="246">
        <v>16835</v>
      </c>
      <c r="J42" s="247">
        <v>16661</v>
      </c>
      <c r="K42" s="248">
        <v>16506</v>
      </c>
      <c r="L42" s="159">
        <f t="shared" si="7"/>
        <v>-0.35615354174910463</v>
      </c>
      <c r="M42" s="160">
        <f t="shared" si="7"/>
        <v>-0.67513899920571552</v>
      </c>
      <c r="N42" s="160">
        <f t="shared" si="7"/>
        <v>-0.55406408865025236</v>
      </c>
      <c r="O42" s="161">
        <f>(F42/E42-1)*100</f>
        <v>-1.0338885697874778</v>
      </c>
      <c r="P42" s="161">
        <f t="shared" si="8"/>
        <v>-0.3830528148578094</v>
      </c>
      <c r="Q42" s="161">
        <f t="shared" si="8"/>
        <v>-0.87974831041714996</v>
      </c>
      <c r="R42" s="161">
        <f t="shared" si="8"/>
        <v>-1.0462587433139325</v>
      </c>
      <c r="S42" s="161">
        <f t="shared" si="8"/>
        <v>-1.0335610335610368</v>
      </c>
      <c r="T42" s="162">
        <f t="shared" si="8"/>
        <v>-0.93031630754456529</v>
      </c>
    </row>
    <row r="43" spans="1:20">
      <c r="A43" s="35"/>
    </row>
    <row r="44" spans="1:20">
      <c r="A44" s="35"/>
    </row>
    <row r="45" spans="1:20">
      <c r="A45" s="35"/>
    </row>
    <row r="46" spans="1:20">
      <c r="A46" s="35"/>
    </row>
  </sheetData>
  <mergeCells count="1">
    <mergeCell ref="L3:S3"/>
  </mergeCells>
  <phoneticPr fontId="2"/>
  <hyperlinks>
    <hyperlink ref="K1" location="目次!A1" display="目次に戻る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4"/>
  <sheetViews>
    <sheetView view="pageBreakPreview" zoomScaleNormal="100" zoomScaleSheetLayoutView="100" workbookViewId="0">
      <selection activeCell="D7" sqref="D7"/>
    </sheetView>
  </sheetViews>
  <sheetFormatPr defaultColWidth="9" defaultRowHeight="13"/>
  <cols>
    <col min="1" max="1" width="14.33203125" style="23" customWidth="1"/>
    <col min="2" max="2" width="79.75" style="14" customWidth="1"/>
    <col min="3" max="3" width="11.58203125" style="14" customWidth="1"/>
    <col min="4" max="16384" width="9" style="14"/>
  </cols>
  <sheetData>
    <row r="1" spans="1:3" ht="36" customHeight="1" thickBot="1">
      <c r="A1" s="13" t="s">
        <v>107</v>
      </c>
      <c r="B1" s="13"/>
      <c r="C1" s="29" t="s">
        <v>469</v>
      </c>
    </row>
    <row r="2" spans="1:3" ht="24.75" customHeight="1">
      <c r="A2" s="15" t="s">
        <v>7</v>
      </c>
      <c r="B2" s="16" t="s">
        <v>8</v>
      </c>
    </row>
    <row r="3" spans="1:3" ht="86.25" customHeight="1">
      <c r="A3" s="30" t="s">
        <v>9</v>
      </c>
      <c r="B3" s="17" t="s">
        <v>10</v>
      </c>
    </row>
    <row r="4" spans="1:3" ht="66.75" customHeight="1">
      <c r="A4" s="30" t="s">
        <v>19</v>
      </c>
      <c r="B4" s="17" t="s">
        <v>20</v>
      </c>
    </row>
    <row r="5" spans="1:3" ht="67.5" customHeight="1">
      <c r="A5" s="30" t="s">
        <v>25</v>
      </c>
      <c r="B5" s="17" t="s">
        <v>26</v>
      </c>
    </row>
    <row r="6" spans="1:3" ht="68.25" customHeight="1">
      <c r="A6" s="30" t="s">
        <v>31</v>
      </c>
      <c r="B6" s="17" t="s">
        <v>32</v>
      </c>
    </row>
    <row r="7" spans="1:3" ht="96" customHeight="1">
      <c r="A7" s="30" t="s">
        <v>37</v>
      </c>
      <c r="B7" s="17" t="s">
        <v>38</v>
      </c>
    </row>
    <row r="8" spans="1:3" ht="40" customHeight="1">
      <c r="A8" s="30" t="s">
        <v>47</v>
      </c>
      <c r="B8" s="18" t="s">
        <v>48</v>
      </c>
    </row>
    <row r="9" spans="1:3" ht="40" customHeight="1">
      <c r="A9" s="30" t="s">
        <v>53</v>
      </c>
      <c r="B9" s="18" t="s">
        <v>54</v>
      </c>
    </row>
    <row r="10" spans="1:3" ht="40" customHeight="1">
      <c r="A10" s="30" t="s">
        <v>59</v>
      </c>
      <c r="B10" s="18" t="s">
        <v>60</v>
      </c>
    </row>
    <row r="11" spans="1:3" ht="40" customHeight="1">
      <c r="A11" s="30" t="s">
        <v>65</v>
      </c>
      <c r="B11" s="18" t="s">
        <v>66</v>
      </c>
    </row>
    <row r="12" spans="1:3" ht="40" customHeight="1">
      <c r="A12" s="30" t="s">
        <v>71</v>
      </c>
      <c r="B12" s="18" t="s">
        <v>72</v>
      </c>
    </row>
    <row r="13" spans="1:3" ht="40" customHeight="1">
      <c r="A13" s="30" t="s">
        <v>77</v>
      </c>
      <c r="B13" s="17" t="s">
        <v>72</v>
      </c>
    </row>
    <row r="14" spans="1:3" ht="40" customHeight="1">
      <c r="A14" s="30" t="s">
        <v>82</v>
      </c>
      <c r="B14" s="17" t="s">
        <v>72</v>
      </c>
    </row>
    <row r="15" spans="1:3" ht="40" customHeight="1">
      <c r="A15" s="30" t="s">
        <v>86</v>
      </c>
      <c r="B15" s="17" t="s">
        <v>87</v>
      </c>
    </row>
    <row r="16" spans="1:3" ht="40" customHeight="1">
      <c r="A16" s="30" t="s">
        <v>92</v>
      </c>
      <c r="B16" s="17" t="s">
        <v>93</v>
      </c>
    </row>
    <row r="17" spans="1:2" ht="40" customHeight="1">
      <c r="A17" s="30" t="s">
        <v>98</v>
      </c>
      <c r="B17" s="17" t="s">
        <v>99</v>
      </c>
    </row>
    <row r="18" spans="1:2" ht="40" customHeight="1">
      <c r="A18" s="30" t="s">
        <v>11</v>
      </c>
      <c r="B18" s="17" t="s">
        <v>12</v>
      </c>
    </row>
    <row r="19" spans="1:2" ht="40" customHeight="1">
      <c r="A19" s="30" t="s">
        <v>15</v>
      </c>
      <c r="B19" s="17" t="s">
        <v>16</v>
      </c>
    </row>
    <row r="20" spans="1:2" ht="40" customHeight="1">
      <c r="A20" s="30" t="s">
        <v>21</v>
      </c>
      <c r="B20" s="17" t="s">
        <v>22</v>
      </c>
    </row>
    <row r="21" spans="1:2" ht="40" customHeight="1">
      <c r="A21" s="30" t="s">
        <v>27</v>
      </c>
      <c r="B21" s="17" t="s">
        <v>28</v>
      </c>
    </row>
    <row r="22" spans="1:2" ht="40" customHeight="1">
      <c r="A22" s="30" t="s">
        <v>33</v>
      </c>
      <c r="B22" s="17" t="s">
        <v>34</v>
      </c>
    </row>
    <row r="23" spans="1:2" ht="40" customHeight="1">
      <c r="A23" s="30" t="s">
        <v>39</v>
      </c>
      <c r="B23" s="17" t="s">
        <v>40</v>
      </c>
    </row>
    <row r="24" spans="1:2" ht="40" customHeight="1">
      <c r="A24" s="30" t="s">
        <v>43</v>
      </c>
      <c r="B24" s="17" t="s">
        <v>44</v>
      </c>
    </row>
    <row r="25" spans="1:2" ht="40" customHeight="1">
      <c r="A25" s="30" t="s">
        <v>49</v>
      </c>
      <c r="B25" s="17" t="s">
        <v>50</v>
      </c>
    </row>
    <row r="26" spans="1:2" ht="40" customHeight="1">
      <c r="A26" s="30" t="s">
        <v>55</v>
      </c>
      <c r="B26" s="17" t="s">
        <v>56</v>
      </c>
    </row>
    <row r="27" spans="1:2" ht="40" customHeight="1">
      <c r="A27" s="30" t="s">
        <v>61</v>
      </c>
      <c r="B27" s="17" t="s">
        <v>62</v>
      </c>
    </row>
    <row r="28" spans="1:2" ht="40" customHeight="1">
      <c r="A28" s="30" t="s">
        <v>67</v>
      </c>
      <c r="B28" s="17" t="s">
        <v>68</v>
      </c>
    </row>
    <row r="29" spans="1:2" ht="40" customHeight="1">
      <c r="A29" s="30" t="s">
        <v>73</v>
      </c>
      <c r="B29" s="17" t="s">
        <v>74</v>
      </c>
    </row>
    <row r="30" spans="1:2" ht="40" customHeight="1">
      <c r="A30" s="30" t="s">
        <v>78</v>
      </c>
      <c r="B30" s="17" t="s">
        <v>79</v>
      </c>
    </row>
    <row r="31" spans="1:2" ht="40" customHeight="1">
      <c r="A31" s="30" t="s">
        <v>83</v>
      </c>
      <c r="B31" s="17" t="s">
        <v>84</v>
      </c>
    </row>
    <row r="32" spans="1:2" ht="40" customHeight="1">
      <c r="A32" s="30" t="s">
        <v>88</v>
      </c>
      <c r="B32" s="17" t="s">
        <v>89</v>
      </c>
    </row>
    <row r="33" spans="1:2" ht="40" customHeight="1">
      <c r="A33" s="30" t="s">
        <v>94</v>
      </c>
      <c r="B33" s="17" t="s">
        <v>95</v>
      </c>
    </row>
    <row r="34" spans="1:2" ht="40" customHeight="1">
      <c r="A34" s="30" t="s">
        <v>100</v>
      </c>
      <c r="B34" s="17" t="s">
        <v>101</v>
      </c>
    </row>
    <row r="35" spans="1:2" ht="40" customHeight="1">
      <c r="A35" s="30" t="s">
        <v>13</v>
      </c>
      <c r="B35" s="18" t="s">
        <v>14</v>
      </c>
    </row>
    <row r="36" spans="1:2" ht="40" customHeight="1">
      <c r="A36" s="30" t="s">
        <v>17</v>
      </c>
      <c r="B36" s="18" t="s">
        <v>18</v>
      </c>
    </row>
    <row r="37" spans="1:2" ht="40" customHeight="1">
      <c r="A37" s="30" t="s">
        <v>23</v>
      </c>
      <c r="B37" s="18" t="s">
        <v>24</v>
      </c>
    </row>
    <row r="38" spans="1:2" ht="40" customHeight="1">
      <c r="A38" s="30" t="s">
        <v>29</v>
      </c>
      <c r="B38" s="18" t="s">
        <v>30</v>
      </c>
    </row>
    <row r="39" spans="1:2" ht="40" customHeight="1">
      <c r="A39" s="30" t="s">
        <v>35</v>
      </c>
      <c r="B39" s="18" t="s">
        <v>36</v>
      </c>
    </row>
    <row r="40" spans="1:2" ht="44.25" customHeight="1">
      <c r="A40" s="30" t="s">
        <v>41</v>
      </c>
      <c r="B40" s="17" t="s">
        <v>42</v>
      </c>
    </row>
    <row r="41" spans="1:2" ht="40" customHeight="1">
      <c r="A41" s="30" t="s">
        <v>45</v>
      </c>
      <c r="B41" s="17" t="s">
        <v>46</v>
      </c>
    </row>
    <row r="42" spans="1:2" ht="40" customHeight="1">
      <c r="A42" s="30" t="s">
        <v>51</v>
      </c>
      <c r="B42" s="17" t="s">
        <v>52</v>
      </c>
    </row>
    <row r="43" spans="1:2" ht="40" customHeight="1">
      <c r="A43" s="30" t="s">
        <v>57</v>
      </c>
      <c r="B43" s="17" t="s">
        <v>58</v>
      </c>
    </row>
    <row r="44" spans="1:2" ht="47.25" customHeight="1">
      <c r="A44" s="30" t="s">
        <v>63</v>
      </c>
      <c r="B44" s="17" t="s">
        <v>64</v>
      </c>
    </row>
    <row r="45" spans="1:2" ht="40" customHeight="1">
      <c r="A45" s="30" t="s">
        <v>69</v>
      </c>
      <c r="B45" s="17" t="s">
        <v>70</v>
      </c>
    </row>
    <row r="46" spans="1:2" ht="40" customHeight="1">
      <c r="A46" s="30" t="s">
        <v>75</v>
      </c>
      <c r="B46" s="17" t="s">
        <v>76</v>
      </c>
    </row>
    <row r="47" spans="1:2" ht="40" customHeight="1">
      <c r="A47" s="30" t="s">
        <v>80</v>
      </c>
      <c r="B47" s="18" t="s">
        <v>81</v>
      </c>
    </row>
    <row r="48" spans="1:2" ht="40" customHeight="1">
      <c r="A48" s="30" t="s">
        <v>85</v>
      </c>
      <c r="B48" s="18" t="s">
        <v>81</v>
      </c>
    </row>
    <row r="49" spans="1:2" ht="40" customHeight="1">
      <c r="A49" s="30" t="s">
        <v>90</v>
      </c>
      <c r="B49" s="18" t="s">
        <v>91</v>
      </c>
    </row>
    <row r="50" spans="1:2" ht="40" customHeight="1">
      <c r="A50" s="30" t="s">
        <v>96</v>
      </c>
      <c r="B50" s="18" t="s">
        <v>97</v>
      </c>
    </row>
    <row r="51" spans="1:2" ht="40" customHeight="1" thickBot="1">
      <c r="A51" s="31" t="s">
        <v>102</v>
      </c>
      <c r="B51" s="19" t="s">
        <v>103</v>
      </c>
    </row>
    <row r="52" spans="1:2">
      <c r="A52" s="20" t="s">
        <v>104</v>
      </c>
      <c r="B52" s="21"/>
    </row>
    <row r="53" spans="1:2">
      <c r="A53" s="14" t="s">
        <v>105</v>
      </c>
      <c r="B53" s="22"/>
    </row>
    <row r="54" spans="1:2">
      <c r="A54" s="14" t="s">
        <v>106</v>
      </c>
      <c r="B54" s="22"/>
    </row>
  </sheetData>
  <phoneticPr fontId="6"/>
  <hyperlinks>
    <hyperlink ref="C1" location="目次!A1" display="目次に戻る" xr:uid="{00000000-0004-0000-0700-000000000000}"/>
  </hyperlinks>
  <printOptions horizontalCentered="1"/>
  <pageMargins left="0.47244094488188981" right="0.23622047244094491" top="0.70866141732283472" bottom="0.31496062992125984" header="0.11811023622047245" footer="0.11811023622047245"/>
  <pageSetup paperSize="9" scale="90" orientation="portrait" r:id="rId1"/>
  <headerFooter alignWithMargins="0">
    <oddFooter>&amp;C&amp;"ＭＳ Ｐ明朝,標準"－&amp;P－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目次</vt:lpstr>
      <vt:lpstr>第１表</vt:lpstr>
      <vt:lpstr>第２表</vt:lpstr>
      <vt:lpstr>第３表</vt:lpstr>
      <vt:lpstr>第４表</vt:lpstr>
      <vt:lpstr>第５表</vt:lpstr>
      <vt:lpstr>第６表</vt:lpstr>
      <vt:lpstr>小学校区町名一覧</vt:lpstr>
      <vt:lpstr>小学校区町名一覧!Print_Area</vt:lpstr>
      <vt:lpstr>第１表!Print_Area</vt:lpstr>
      <vt:lpstr>第２表!Print_Area</vt:lpstr>
      <vt:lpstr>第４表!Print_Area</vt:lpstr>
      <vt:lpstr>第５表!Print_Area</vt:lpstr>
      <vt:lpstr>第６表!Print_Area</vt:lpstr>
      <vt:lpstr>小学校区町名一覧!Print_Titles</vt:lpstr>
      <vt:lpstr>第３表!Print_Titles</vt:lpstr>
      <vt:lpstr>第４表!Print_Titles</vt:lpstr>
      <vt:lpstr>第５表!Print_Titles</vt:lpstr>
      <vt:lpstr>第６表!Print_Titles</vt:lpstr>
      <vt:lpstr>目次!Print_Titles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2025-10-10T00:53:29Z</dcterms:modified>
</cp:coreProperties>
</file>