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01\人権・男女共同参画推進課\！男女共同参画係\04_女性の活躍促進事業（女性活躍推進法）\R7\04_（事業実施）企業認定\01_認定制度実施要領\決裁\"/>
    </mc:Choice>
  </mc:AlternateContent>
  <xr:revisionPtr revIDLastSave="0" documentId="13_ncr:1_{2ADEFE97-953E-473E-BC68-5C7309BAE386}" xr6:coauthVersionLast="47" xr6:coauthVersionMax="47" xr10:uidLastSave="{00000000-0000-0000-0000-000000000000}"/>
  <bookViews>
    <workbookView xWindow="4095" yWindow="645" windowWidth="20820" windowHeight="14655" tabRatio="876" firstSheet="1" activeTab="1" xr2:uid="{00000000-000D-0000-FFFF-FFFF00000000}"/>
  </bookViews>
  <sheets>
    <sheet name="0825部長レク用" sheetId="8" state="hidden" r:id="rId1"/>
    <sheet name="様式第１号（第２条関係）" sheetId="13" r:id="rId2"/>
    <sheet name="様式第２号（第３条関係）-① " sheetId="21" r:id="rId3"/>
    <sheet name="様式第２号（第３条関係）-② " sheetId="22" r:id="rId4"/>
    <sheet name="様式第２号（第３条関係）-③" sheetId="19" r:id="rId5"/>
    <sheet name="項目修正比較（井野瀬先生後様式&amp;項目変更）" sheetId="1" state="hidden" r:id="rId6"/>
    <sheet name="【参考】他自治体との比較" sheetId="2" state="hidden" r:id="rId7"/>
  </sheets>
  <definedNames>
    <definedName name="_xlnm.Print_Area" localSheetId="0">'0825部長レク用'!$A$1:$L$23</definedName>
    <definedName name="_xlnm.Print_Area" localSheetId="5">'項目修正比較（井野瀬先生後様式&amp;項目変更）'!$A$1:$G$35</definedName>
    <definedName name="_xlnm.Print_Area" localSheetId="1">'様式第１号（第２条関係）'!$A$1:$I$40</definedName>
    <definedName name="_xlnm.Print_Area" localSheetId="2">'様式第２号（第３条関係）-① '!$A$1:$N$47</definedName>
    <definedName name="_xlnm.Print_Area" localSheetId="3">'様式第２号（第３条関係）-② '!$A$1:$I$44</definedName>
    <definedName name="_xlnm.Print_Area" localSheetId="4">'様式第２号（第３条関係）-③'!$A$1:$I$49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2" l="1"/>
  <c r="K14" i="22" l="1"/>
  <c r="K15" i="22"/>
  <c r="K17" i="22"/>
  <c r="K18" i="22"/>
  <c r="K19" i="22"/>
  <c r="K20" i="22"/>
  <c r="K21" i="22"/>
  <c r="K22" i="22"/>
  <c r="K23" i="22"/>
  <c r="K25" i="22"/>
  <c r="K26" i="22"/>
  <c r="K27" i="22"/>
  <c r="K28" i="22"/>
  <c r="K29" i="22"/>
  <c r="K30" i="22"/>
  <c r="K31" i="22"/>
  <c r="K33" i="22"/>
  <c r="F16" i="22"/>
  <c r="F13" i="22"/>
  <c r="F24" i="22"/>
  <c r="F32" i="22"/>
  <c r="F34" i="22"/>
  <c r="F29" i="21"/>
  <c r="O29" i="21" s="1"/>
  <c r="F35" i="22" l="1"/>
  <c r="H44" i="21"/>
  <c r="F44" i="21"/>
  <c r="D44" i="21"/>
  <c r="B44" i="21"/>
  <c r="G37" i="22" l="1"/>
  <c r="F30" i="21" l="1"/>
  <c r="O30" i="21" s="1"/>
  <c r="H45" i="21"/>
  <c r="M45" i="21"/>
  <c r="F45" i="21"/>
  <c r="D45" i="21"/>
  <c r="B45" i="21"/>
  <c r="C29" i="21" l="1"/>
  <c r="F3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C13" authorId="0" shapeId="0" xr:uid="{00000000-0006-0000-0200-000001000000}">
      <text>
        <r>
          <rPr>
            <sz val="12"/>
            <color indexed="81"/>
            <rFont val="メイリオ"/>
            <family val="3"/>
            <charset val="128"/>
          </rPr>
          <t>新規・更新のどちらかに〇を付けてください。</t>
        </r>
      </text>
    </comment>
    <comment ref="C25" authorId="0" shapeId="0" xr:uid="{00000000-0006-0000-0200-000002000000}">
      <text>
        <r>
          <rPr>
            <sz val="12"/>
            <color indexed="81"/>
            <rFont val="メイリオ"/>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G37" authorId="0" shapeId="0" xr:uid="{00000000-0006-0000-0300-000003000000}">
      <text>
        <r>
          <rPr>
            <sz val="14"/>
            <color indexed="81"/>
            <rFont val="メイリオ"/>
            <family val="3"/>
            <charset val="128"/>
          </rPr>
          <t>「不可」の場合は、申請することが出来ません。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D48" authorId="0" shapeId="0" xr:uid="{00000000-0006-0000-0400-000001000000}">
      <text>
        <r>
          <rPr>
            <sz val="9"/>
            <color indexed="81"/>
            <rFont val="メイリオ"/>
            <family val="3"/>
            <charset val="128"/>
          </rPr>
          <t>有の場合は、その内容を記載してください。</t>
        </r>
      </text>
    </comment>
  </commentList>
</comments>
</file>

<file path=xl/sharedStrings.xml><?xml version="1.0" encoding="utf-8"?>
<sst xmlns="http://schemas.openxmlformats.org/spreadsheetml/2006/main" count="582" uniqueCount="369">
  <si>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</si>
  <si>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</si>
  <si>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</si>
  <si>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</si>
  <si>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</si>
  <si>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</si>
  <si>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</si>
  <si>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</si>
  <si>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</si>
  <si>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</si>
  <si>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</si>
  <si>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</si>
  <si>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</si>
  <si>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</si>
  <si>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</si>
  <si>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</si>
  <si>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</si>
  <si>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</si>
  <si>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</si>
  <si>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</si>
  <si>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</si>
  <si>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</si>
  <si>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</si>
  <si>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</si>
  <si>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</si>
  <si>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</si>
  <si>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</si>
  <si>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</si>
  <si>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</si>
  <si>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</si>
  <si>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</si>
  <si>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</si>
  <si>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</si>
  <si>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</si>
  <si>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</si>
  <si>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</si>
  <si>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</si>
  <si>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</si>
  <si>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</si>
  <si>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</si>
  <si>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</si>
  <si>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</si>
  <si>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</si>
  <si>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</si>
  <si>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</si>
  <si>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</si>
  <si>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</si>
  <si>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</si>
  <si>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</si>
  <si>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</si>
  <si>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</si>
  <si>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</si>
  <si>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</si>
  <si>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</si>
  <si>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</si>
  <si>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</si>
  <si>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</si>
  <si>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</si>
  <si>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</si>
  <si>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</si>
  <si>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</si>
  <si>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</si>
  <si>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</si>
  <si>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</si>
  <si>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</si>
  <si>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</si>
  <si>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</si>
  <si>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</si>
  <si>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</si>
  <si>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</si>
  <si>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</si>
  <si>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</si>
  <si>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</si>
  <si>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</si>
  <si>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</si>
  <si>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</si>
  <si>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</si>
  <si>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</si>
  <si>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</si>
  <si>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</si>
  <si>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</si>
  <si>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</si>
  <si>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</si>
  <si>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</si>
  <si>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</si>
  <si>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</si>
  <si>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</si>
  <si>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</si>
  <si>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</si>
  <si>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</si>
  <si>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</si>
  <si>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</si>
  <si>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</si>
  <si>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</si>
  <si>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</si>
  <si>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</si>
  <si>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</si>
  <si>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</si>
  <si>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</si>
  <si>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</si>
  <si>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</si>
  <si>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</si>
  <si>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</si>
  <si>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</si>
  <si>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</si>
  <si>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</si>
  <si>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</si>
  <si>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</si>
  <si>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</si>
  <si>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</si>
  <si>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</si>
  <si>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</si>
  <si>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</si>
  <si>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</si>
  <si>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</si>
  <si>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</si>
  <si>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</si>
  <si>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</si>
  <si>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</si>
  <si>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</si>
  <si>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</si>
  <si>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</si>
  <si>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</si>
  <si>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</si>
  <si>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</si>
  <si>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</si>
  <si>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</si>
  <si>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</si>
  <si>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</si>
  <si>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</si>
  <si>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</si>
  <si>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</si>
  <si>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</si>
  <si>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</si>
  <si>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</si>
  <si>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</si>
  <si>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</si>
  <si>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</si>
  <si>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</si>
  <si>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</si>
  <si>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</si>
  <si>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</si>
  <si>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</si>
  <si>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</si>
  <si>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</si>
  <si>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</si>
  <si>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</si>
  <si>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</si>
  <si>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</si>
  <si>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</si>
  <si>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</si>
  <si>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</si>
  <si>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</si>
  <si>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</si>
  <si>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</si>
  <si>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</si>
  <si>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</si>
  <si>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</si>
  <si>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</si>
  <si>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</si>
  <si>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</si>
  <si>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</si>
  <si>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</si>
  <si>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</si>
  <si>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</si>
  <si>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</si>
  <si>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</si>
  <si>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</si>
  <si>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</si>
  <si>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</si>
  <si>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</si>
  <si>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</si>
  <si>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</si>
  <si>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</si>
  <si>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</si>
  <si>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</si>
  <si>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</si>
  <si>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</si>
  <si>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</si>
  <si>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</si>
  <si>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</si>
  <si>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</si>
  <si>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</si>
  <si>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</si>
  <si>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</si>
  <si>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</si>
  <si>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</si>
  <si>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</si>
  <si>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</si>
  <si>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</si>
  <si>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</si>
  <si>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</si>
  <si>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</si>
  <si>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</si>
  <si>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</si>
  <si>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</si>
  <si>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</si>
  <si>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</si>
  <si>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</si>
  <si>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</si>
  <si>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</si>
  <si>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</si>
  <si>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</si>
  <si>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</si>
  <si>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</si>
  <si>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</si>
  <si>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</si>
  <si>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</si>
  <si>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</si>
  <si>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</si>
  <si>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</si>
  <si>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</si>
  <si>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</si>
  <si>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平均勤続年数</t>
    <rPh sb="0" eb="2">
      <t>ヘイキン</t>
    </rPh>
    <rPh sb="2" eb="4">
      <t>キンゾク</t>
    </rPh>
    <rPh sb="4" eb="6">
      <t>ネンスウ</t>
    </rPh>
    <phoneticPr fontId="6"/>
  </si>
  <si>
    <t>（宛先）高松市長</t>
    <phoneticPr fontId="6"/>
  </si>
  <si>
    <t>所在地</t>
    <rPh sb="0" eb="3">
      <t>ショザイチ</t>
    </rPh>
    <phoneticPr fontId="6"/>
  </si>
  <si>
    <t>代表者名</t>
    <rPh sb="0" eb="3">
      <t>ダイヒョウシャ</t>
    </rPh>
    <rPh sb="3" eb="4">
      <t>メイ</t>
    </rPh>
    <phoneticPr fontId="6"/>
  </si>
  <si>
    <t>名　　称</t>
    <rPh sb="0" eb="1">
      <t>メイ</t>
    </rPh>
    <rPh sb="3" eb="4">
      <t>ショウ</t>
    </rPh>
    <phoneticPr fontId="6"/>
  </si>
  <si>
    <t>所 在 地</t>
    <rPh sb="0" eb="1">
      <t>トコロ</t>
    </rPh>
    <rPh sb="2" eb="3">
      <t>ザイ</t>
    </rPh>
    <rPh sb="4" eb="5">
      <t>チ</t>
    </rPh>
    <phoneticPr fontId="6"/>
  </si>
  <si>
    <t>確認書</t>
    <rPh sb="0" eb="3">
      <t>カクニンショ</t>
    </rPh>
    <phoneticPr fontId="6"/>
  </si>
  <si>
    <t>記</t>
    <rPh sb="0" eb="1">
      <t>シル</t>
    </rPh>
    <phoneticPr fontId="6"/>
  </si>
  <si>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6"/>
  </si>
  <si>
    <t>　（２）　暴力団員（同法第２条第６号に規定する暴力団員をいう。）</t>
    <rPh sb="5" eb="7">
      <t>ボウリョク</t>
    </rPh>
    <rPh sb="7" eb="9">
      <t>ダンイン</t>
    </rPh>
    <rPh sb="10" eb="12">
      <t>ドウホウ</t>
    </rPh>
    <rPh sb="12" eb="13">
      <t>ダイ</t>
    </rPh>
    <rPh sb="14" eb="15">
      <t>ジョウ</t>
    </rPh>
    <rPh sb="15" eb="16">
      <t>ダイ</t>
    </rPh>
    <rPh sb="17" eb="18">
      <t>ゴウ</t>
    </rPh>
    <rPh sb="19" eb="21">
      <t>キテイ</t>
    </rPh>
    <rPh sb="23" eb="25">
      <t>ボウリョク</t>
    </rPh>
    <rPh sb="25" eb="27">
      <t>ダンイン</t>
    </rPh>
    <phoneticPr fontId="6"/>
  </si>
  <si>
    <t>　（３）　暴力団又は暴力団員と社会的に非難されるべき関係を有すると認められる者</t>
    <rPh sb="5" eb="8">
      <t>ボウリョクダン</t>
    </rPh>
    <rPh sb="8" eb="9">
      <t>マタ</t>
    </rPh>
    <rPh sb="10" eb="12">
      <t>ボウリョク</t>
    </rPh>
    <rPh sb="12" eb="14">
      <t>ダンイン</t>
    </rPh>
    <rPh sb="15" eb="18">
      <t>シャカイテキ</t>
    </rPh>
    <rPh sb="19" eb="21">
      <t>ヒナン</t>
    </rPh>
    <rPh sb="26" eb="28">
      <t>カンケイ</t>
    </rPh>
    <rPh sb="29" eb="30">
      <t>ユウ</t>
    </rPh>
    <rPh sb="33" eb="34">
      <t>ミト</t>
    </rPh>
    <rPh sb="38" eb="39">
      <t>モノ</t>
    </rPh>
    <phoneticPr fontId="6"/>
  </si>
  <si>
    <t>２　当社は、次の各号のすべてを満たします。</t>
    <rPh sb="2" eb="4">
      <t>トウシャ</t>
    </rPh>
    <rPh sb="6" eb="7">
      <t>ツギ</t>
    </rPh>
    <rPh sb="8" eb="10">
      <t>カクゴウ</t>
    </rPh>
    <rPh sb="15" eb="16">
      <t>ミ</t>
    </rPh>
    <phoneticPr fontId="6"/>
  </si>
  <si>
    <t>※代表者印を押印しない場合は、下記の記載が必要です。</t>
    <rPh sb="1" eb="3">
      <t>ダイヒョウ</t>
    </rPh>
    <rPh sb="4" eb="5">
      <t>イン</t>
    </rPh>
    <rPh sb="6" eb="8">
      <t>オウイン</t>
    </rPh>
    <rPh sb="11" eb="13">
      <t>バアイ</t>
    </rPh>
    <rPh sb="15" eb="17">
      <t>カキ</t>
    </rPh>
    <rPh sb="18" eb="20">
      <t>キサイ</t>
    </rPh>
    <rPh sb="21" eb="23">
      <t>ヒツヨウ</t>
    </rPh>
    <phoneticPr fontId="6"/>
  </si>
  <si>
    <t>責任者（部署名・氏名）</t>
    <rPh sb="0" eb="3">
      <t>セキニンシャ</t>
    </rPh>
    <rPh sb="4" eb="6">
      <t>ブショ</t>
    </rPh>
    <rPh sb="6" eb="7">
      <t>メイ</t>
    </rPh>
    <rPh sb="8" eb="10">
      <t>シメイ</t>
    </rPh>
    <phoneticPr fontId="6"/>
  </si>
  <si>
    <t>担当者（部署名・氏名）</t>
    <rPh sb="0" eb="3">
      <t>タントウシャ</t>
    </rPh>
    <rPh sb="4" eb="6">
      <t>ブショ</t>
    </rPh>
    <rPh sb="6" eb="7">
      <t>メイ</t>
    </rPh>
    <rPh sb="8" eb="10">
      <t>シメイ</t>
    </rPh>
    <phoneticPr fontId="6"/>
  </si>
  <si>
    <t>連絡先</t>
    <rPh sb="0" eb="3">
      <t>レンラクサキ</t>
    </rPh>
    <phoneticPr fontId="6"/>
  </si>
  <si>
    <t>（ふりがな）</t>
    <phoneticPr fontId="6"/>
  </si>
  <si>
    <t>設立年</t>
    <rPh sb="0" eb="2">
      <t>セツリツ</t>
    </rPh>
    <rPh sb="2" eb="3">
      <t>ネン</t>
    </rPh>
    <phoneticPr fontId="6"/>
  </si>
  <si>
    <t>業種</t>
    <rPh sb="0" eb="2">
      <t>ギョウシュ</t>
    </rPh>
    <phoneticPr fontId="6"/>
  </si>
  <si>
    <t>担当者</t>
    <rPh sb="0" eb="3">
      <t>タントウシャ</t>
    </rPh>
    <phoneticPr fontId="6"/>
  </si>
  <si>
    <t>職氏名</t>
    <rPh sb="0" eb="1">
      <t>ショク</t>
    </rPh>
    <rPh sb="1" eb="3">
      <t>シメイ</t>
    </rPh>
    <phoneticPr fontId="6"/>
  </si>
  <si>
    <t>事業内容
（具体的に）</t>
    <rPh sb="0" eb="2">
      <t>ジギョウ</t>
    </rPh>
    <rPh sb="2" eb="4">
      <t>ナイヨウ</t>
    </rPh>
    <rPh sb="6" eb="9">
      <t>グタイテキ</t>
    </rPh>
    <phoneticPr fontId="6"/>
  </si>
  <si>
    <t>電話番号</t>
    <rPh sb="0" eb="2">
      <t>デンワ</t>
    </rPh>
    <rPh sb="2" eb="4">
      <t>バンゴウ</t>
    </rPh>
    <phoneticPr fontId="6"/>
  </si>
  <si>
    <t>メールアドレス</t>
    <phoneticPr fontId="6"/>
  </si>
  <si>
    <t>FAX番号</t>
    <rPh sb="3" eb="5">
      <t>バンゴウ</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</si>
  <si>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</si>
  <si>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</si>
  <si>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</si>
  <si>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</si>
  <si>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</si>
  <si>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 xml:space="preserve"> 男性：　</t>
    <rPh sb="1" eb="3">
      <t>ダンセイ</t>
    </rPh>
    <phoneticPr fontId="6"/>
  </si>
  <si>
    <t>人）</t>
    <rPh sb="0" eb="1">
      <t>ヒト</t>
    </rPh>
    <phoneticPr fontId="6"/>
  </si>
  <si>
    <t xml:space="preserve"> 女性：　</t>
    <rPh sb="1" eb="3">
      <t>ジョセイ</t>
    </rPh>
    <phoneticPr fontId="6"/>
  </si>
  <si>
    <t>所在地</t>
    <rPh sb="0" eb="1">
      <t>トコロ</t>
    </rPh>
    <rPh sb="1" eb="2">
      <t>ザイ</t>
    </rPh>
    <rPh sb="2" eb="3">
      <t>チ</t>
    </rPh>
    <phoneticPr fontId="6"/>
  </si>
  <si>
    <t>♦女性役員等の登用状況</t>
    <rPh sb="1" eb="3">
      <t>ジョセイ</t>
    </rPh>
    <rPh sb="3" eb="5">
      <t>ヤクイン</t>
    </rPh>
    <rPh sb="5" eb="6">
      <t>トウ</t>
    </rPh>
    <rPh sb="7" eb="9">
      <t>トウヨウ</t>
    </rPh>
    <rPh sb="9" eb="11">
      <t>ジョウキョウ</t>
    </rPh>
    <phoneticPr fontId="6"/>
  </si>
  <si>
    <t>①男性</t>
    <rPh sb="1" eb="3">
      <t>ダンセイ</t>
    </rPh>
    <phoneticPr fontId="6"/>
  </si>
  <si>
    <t>②女性</t>
    <rPh sb="1" eb="3">
      <t>ジョセイ</t>
    </rPh>
    <phoneticPr fontId="6"/>
  </si>
  <si>
    <t>③合計</t>
    <rPh sb="1" eb="3">
      <t>ゴウケイ</t>
    </rPh>
    <phoneticPr fontId="6"/>
  </si>
  <si>
    <t>②／③</t>
    <phoneticPr fontId="6"/>
  </si>
  <si>
    <t>役　員</t>
    <rPh sb="0" eb="1">
      <t>ヤク</t>
    </rPh>
    <rPh sb="2" eb="3">
      <t>イン</t>
    </rPh>
    <phoneticPr fontId="6"/>
  </si>
  <si>
    <t>管理職</t>
    <rPh sb="0" eb="2">
      <t>カンリ</t>
    </rPh>
    <rPh sb="2" eb="3">
      <t>ショク</t>
    </rPh>
    <phoneticPr fontId="6"/>
  </si>
  <si>
    <t>平均年齢</t>
    <rPh sb="0" eb="2">
      <t>ヘイキン</t>
    </rPh>
    <rPh sb="2" eb="4">
      <t>ネンレイ</t>
    </rPh>
    <phoneticPr fontId="6"/>
  </si>
  <si>
    <t>約</t>
    <rPh sb="0" eb="1">
      <t>ヤク</t>
    </rPh>
    <phoneticPr fontId="6"/>
  </si>
  <si>
    <t>年（a）</t>
    <rPh sb="0" eb="1">
      <t>ネン</t>
    </rPh>
    <phoneticPr fontId="6"/>
  </si>
  <si>
    <t>年（b）</t>
    <rPh sb="0" eb="1">
      <t>ネン</t>
    </rPh>
    <phoneticPr fontId="6"/>
  </si>
  <si>
    <t>年（c）</t>
    <rPh sb="0" eb="1">
      <t>ネン</t>
    </rPh>
    <phoneticPr fontId="6"/>
  </si>
  <si>
    <t>監督職
（係長・主任等）</t>
    <rPh sb="0" eb="2">
      <t>カントク</t>
    </rPh>
    <rPh sb="2" eb="3">
      <t>ショク</t>
    </rPh>
    <rPh sb="5" eb="7">
      <t>カカリチョウ</t>
    </rPh>
    <rPh sb="8" eb="10">
      <t>シュニン</t>
    </rPh>
    <rPh sb="10" eb="11">
      <t>トウ</t>
    </rPh>
    <phoneticPr fontId="6"/>
  </si>
  <si>
    <t>〒　　　　－</t>
    <phoneticPr fontId="6"/>
  </si>
  <si>
    <t>事業所・企業名</t>
    <phoneticPr fontId="6"/>
  </si>
  <si>
    <t>―</t>
    <phoneticPr fontId="6"/>
  </si>
  <si>
    <t>歳</t>
    <rPh sb="0" eb="1">
      <t>サイ</t>
    </rPh>
    <phoneticPr fontId="6"/>
  </si>
  <si>
    <t>(b)/(a)</t>
    <phoneticPr fontId="6"/>
  </si>
  <si>
    <t>名称</t>
    <rPh sb="0" eb="2">
      <t>メイショウ</t>
    </rPh>
    <phoneticPr fontId="6"/>
  </si>
  <si>
    <t>人　 　非正規</t>
    <rPh sb="4" eb="5">
      <t>ヒ</t>
    </rPh>
    <rPh sb="5" eb="7">
      <t>セイキ</t>
    </rPh>
    <phoneticPr fontId="6"/>
  </si>
  <si>
    <t>◆＜認定要件＞</t>
    <rPh sb="2" eb="4">
      <t>ニンテイ</t>
    </rPh>
    <rPh sb="4" eb="6">
      <t>ヨウケン</t>
    </rPh>
    <phoneticPr fontId="6"/>
  </si>
  <si>
    <t>【認定項目】</t>
    <rPh sb="1" eb="3">
      <t>ニンテイ</t>
    </rPh>
    <rPh sb="3" eb="5">
      <t>コウモク</t>
    </rPh>
    <phoneticPr fontId="6"/>
  </si>
  <si>
    <t>実施内容</t>
    <rPh sb="0" eb="2">
      <t>ジッシ</t>
    </rPh>
    <rPh sb="2" eb="4">
      <t>ナイヨウ</t>
    </rPh>
    <phoneticPr fontId="6"/>
  </si>
  <si>
    <t>提出書類</t>
    <rPh sb="0" eb="2">
      <t>テイシュツ</t>
    </rPh>
    <rPh sb="2" eb="4">
      <t>ショルイ</t>
    </rPh>
    <phoneticPr fontId="6"/>
  </si>
  <si>
    <t>取組
チェック</t>
    <rPh sb="0" eb="2">
      <t>トリクミ</t>
    </rPh>
    <phoneticPr fontId="6"/>
  </si>
  <si>
    <t>✔</t>
    <phoneticPr fontId="6"/>
  </si>
  <si>
    <t>・研修概要など</t>
  </si>
  <si>
    <t>・社内報、掲示物など周知内容、方法が分かるもの</t>
  </si>
  <si>
    <t>　　　　　　　　　　　　　　　　　　　　　　小計</t>
    <rPh sb="22" eb="24">
      <t>ショウケイ</t>
    </rPh>
    <phoneticPr fontId="6"/>
  </si>
  <si>
    <t>同意します。</t>
    <rPh sb="0" eb="2">
      <t>ドウイ</t>
    </rPh>
    <phoneticPr fontId="6"/>
  </si>
  <si>
    <t>　なお、申請に当たり、私が代表権を有する法人の市税の納付状況について確認することについて</t>
    <rPh sb="4" eb="6">
      <t>シンセイ</t>
    </rPh>
    <rPh sb="7" eb="8">
      <t>ア</t>
    </rPh>
    <rPh sb="11" eb="12">
      <t>ワタシ</t>
    </rPh>
    <rPh sb="13" eb="16">
      <t>ダイヒョウケン</t>
    </rPh>
    <rPh sb="17" eb="18">
      <t>ユウ</t>
    </rPh>
    <rPh sb="20" eb="22">
      <t>ホウジン</t>
    </rPh>
    <rPh sb="23" eb="24">
      <t>シ</t>
    </rPh>
    <rPh sb="24" eb="25">
      <t>ゼイ</t>
    </rPh>
    <rPh sb="26" eb="28">
      <t>ノウフ</t>
    </rPh>
    <rPh sb="28" eb="30">
      <t>ジョウキョウ</t>
    </rPh>
    <rPh sb="34" eb="36">
      <t>カクニン</t>
    </rPh>
    <phoneticPr fontId="6"/>
  </si>
  <si>
    <t>連絡先</t>
    <rPh sb="0" eb="3">
      <t>レンラクサキ</t>
    </rPh>
    <phoneticPr fontId="6"/>
  </si>
  <si>
    <t>♦表彰履歴等</t>
    <rPh sb="1" eb="3">
      <t>ヒョウショウ</t>
    </rPh>
    <rPh sb="3" eb="5">
      <t>リレキ</t>
    </rPh>
    <rPh sb="5" eb="6">
      <t>トウ</t>
    </rPh>
    <phoneticPr fontId="6"/>
  </si>
  <si>
    <t xml:space="preserve">
</t>
    <phoneticPr fontId="6"/>
  </si>
  <si>
    <t>　　　　第２条第２号に規定する暴力団をいう。）</t>
    <rPh sb="4" eb="5">
      <t>ダイ</t>
    </rPh>
    <rPh sb="6" eb="7">
      <t>ジョウ</t>
    </rPh>
    <rPh sb="7" eb="8">
      <t>ダイ</t>
    </rPh>
    <rPh sb="9" eb="10">
      <t>ゴウ</t>
    </rPh>
    <rPh sb="11" eb="13">
      <t>キテイ</t>
    </rPh>
    <rPh sb="15" eb="18">
      <t>ボウリョクダン</t>
    </rPh>
    <phoneticPr fontId="6"/>
  </si>
  <si>
    <t>様式第２号（第３条関係）</t>
    <rPh sb="0" eb="2">
      <t>ヨウシキ</t>
    </rPh>
    <rPh sb="2" eb="3">
      <t>ダイ</t>
    </rPh>
    <rPh sb="4" eb="5">
      <t>ゴウ</t>
    </rPh>
    <rPh sb="6" eb="7">
      <t>ダイ</t>
    </rPh>
    <rPh sb="8" eb="9">
      <t>ジョウ</t>
    </rPh>
    <rPh sb="9" eb="11">
      <t>カンケイ</t>
    </rPh>
    <phoneticPr fontId="6"/>
  </si>
  <si>
    <t>素敵にたかまつ女性活躍企業等認定（新規・更新）申込書</t>
    <phoneticPr fontId="6"/>
  </si>
  <si>
    <t>従業員</t>
    <rPh sb="0" eb="3">
      <t>ジュウギョウイン</t>
    </rPh>
    <phoneticPr fontId="6"/>
  </si>
  <si>
    <t>女性活躍に向けた取組方針を従業員に明示している。</t>
    <rPh sb="0" eb="2">
      <t>ジョセイ</t>
    </rPh>
    <rPh sb="2" eb="4">
      <t>カツヤク</t>
    </rPh>
    <rPh sb="5" eb="6">
      <t>ム</t>
    </rPh>
    <rPh sb="8" eb="10">
      <t>トリクミ</t>
    </rPh>
    <rPh sb="10" eb="12">
      <t>ホウシン</t>
    </rPh>
    <rPh sb="13" eb="15">
      <t>ジュウギョウ</t>
    </rPh>
    <rPh sb="15" eb="16">
      <t>イン</t>
    </rPh>
    <rPh sb="17" eb="19">
      <t>メイジ</t>
    </rPh>
    <phoneticPr fontId="6"/>
  </si>
  <si>
    <t>在宅勤務等のテレワークや時差出勤といった柔軟な働き方ができる取組を実施している。</t>
    <rPh sb="0" eb="2">
      <t>ザイタク</t>
    </rPh>
    <rPh sb="2" eb="4">
      <t>キンム</t>
    </rPh>
    <rPh sb="4" eb="5">
      <t>トウ</t>
    </rPh>
    <rPh sb="12" eb="14">
      <t>ジサ</t>
    </rPh>
    <rPh sb="14" eb="16">
      <t>シュッキン</t>
    </rPh>
    <rPh sb="20" eb="22">
      <t>ジュウナン</t>
    </rPh>
    <rPh sb="23" eb="24">
      <t>ハタラ</t>
    </rPh>
    <rPh sb="25" eb="26">
      <t>カタ</t>
    </rPh>
    <rPh sb="30" eb="32">
      <t>トリクミ</t>
    </rPh>
    <rPh sb="33" eb="35">
      <t>ジッシ</t>
    </rPh>
    <phoneticPr fontId="6"/>
  </si>
  <si>
    <t>育児や介護等と仕事が両立できるように、各種休業、休暇制度について事業所内で周知啓発に取り組んでいる。</t>
    <rPh sb="0" eb="2">
      <t>イクジ</t>
    </rPh>
    <rPh sb="3" eb="5">
      <t>カイゴ</t>
    </rPh>
    <rPh sb="5" eb="6">
      <t>トウ</t>
    </rPh>
    <rPh sb="7" eb="9">
      <t>シゴト</t>
    </rPh>
    <rPh sb="10" eb="12">
      <t>リョウリツ</t>
    </rPh>
    <rPh sb="19" eb="21">
      <t>カクシュ</t>
    </rPh>
    <rPh sb="21" eb="23">
      <t>キュウギョウ</t>
    </rPh>
    <rPh sb="24" eb="26">
      <t>キュウカ</t>
    </rPh>
    <rPh sb="26" eb="28">
      <t>セイド</t>
    </rPh>
    <rPh sb="32" eb="35">
      <t>ジギョウショ</t>
    </rPh>
    <rPh sb="35" eb="36">
      <t>ナイ</t>
    </rPh>
    <rPh sb="37" eb="39">
      <t>シュウチ</t>
    </rPh>
    <rPh sb="39" eb="41">
      <t>ケイハツ</t>
    </rPh>
    <rPh sb="42" eb="43">
      <t>ト</t>
    </rPh>
    <rPh sb="44" eb="45">
      <t>ク</t>
    </rPh>
    <phoneticPr fontId="6"/>
  </si>
  <si>
    <t>女性のキャリア形成や職域拡大を意識した研修を行っている。又は積極的に外部の研修に参加させている。</t>
    <rPh sb="0" eb="2">
      <t>ジョセイ</t>
    </rPh>
    <rPh sb="7" eb="9">
      <t>ケイセイ</t>
    </rPh>
    <rPh sb="10" eb="12">
      <t>ショクイキ</t>
    </rPh>
    <rPh sb="12" eb="14">
      <t>カクダイ</t>
    </rPh>
    <rPh sb="15" eb="17">
      <t>イシキ</t>
    </rPh>
    <rPh sb="19" eb="21">
      <t>ケンシュウ</t>
    </rPh>
    <rPh sb="22" eb="23">
      <t>オコナ</t>
    </rPh>
    <rPh sb="28" eb="29">
      <t>マタ</t>
    </rPh>
    <rPh sb="30" eb="33">
      <t>セッキョクテキ</t>
    </rPh>
    <rPh sb="34" eb="36">
      <t>ガイブ</t>
    </rPh>
    <rPh sb="37" eb="39">
      <t>ケンシュウ</t>
    </rPh>
    <rPh sb="40" eb="42">
      <t>サンカ</t>
    </rPh>
    <phoneticPr fontId="6"/>
  </si>
  <si>
    <t>女性の登用に関する現状・方針・取組等を具体的に開示している。</t>
    <rPh sb="0" eb="2">
      <t>ジョセイ</t>
    </rPh>
    <rPh sb="3" eb="5">
      <t>トウヨウ</t>
    </rPh>
    <rPh sb="6" eb="7">
      <t>カン</t>
    </rPh>
    <rPh sb="9" eb="11">
      <t>ゲンジョウ</t>
    </rPh>
    <rPh sb="12" eb="14">
      <t>ホウシン</t>
    </rPh>
    <rPh sb="15" eb="17">
      <t>トリクミ</t>
    </rPh>
    <rPh sb="17" eb="18">
      <t>トウ</t>
    </rPh>
    <rPh sb="19" eb="22">
      <t>グタイテキ</t>
    </rPh>
    <rPh sb="23" eb="25">
      <t>カイジ</t>
    </rPh>
    <phoneticPr fontId="6"/>
  </si>
  <si>
    <t>全　従　業　員</t>
    <rPh sb="0" eb="1">
      <t>ゼン</t>
    </rPh>
    <rPh sb="2" eb="3">
      <t>ジュウ</t>
    </rPh>
    <rPh sb="4" eb="5">
      <t>ゴウ</t>
    </rPh>
    <rPh sb="6" eb="7">
      <t>イン</t>
    </rPh>
    <phoneticPr fontId="6"/>
  </si>
  <si>
    <t>・研修概要など実施内容が分かるもの</t>
    <rPh sb="12" eb="13">
      <t>ワ</t>
    </rPh>
    <phoneticPr fontId="6"/>
  </si>
  <si>
    <t>・社内報、掲示物など制度が分かるもの</t>
    <rPh sb="13" eb="14">
      <t>ワ</t>
    </rPh>
    <phoneticPr fontId="6"/>
  </si>
  <si>
    <t>・実績が分かるもの</t>
    <rPh sb="4" eb="5">
      <t>ワ</t>
    </rPh>
    <phoneticPr fontId="6"/>
  </si>
  <si>
    <t xml:space="preserve"> 比率：</t>
    <rPh sb="1" eb="3">
      <t>ヒリツ</t>
    </rPh>
    <phoneticPr fontId="6"/>
  </si>
  <si>
    <t xml:space="preserve">◆＜提出物の確認について＞
</t>
    <rPh sb="2" eb="4">
      <t>テイシュツ</t>
    </rPh>
    <rPh sb="4" eb="5">
      <t>ブツ</t>
    </rPh>
    <rPh sb="6" eb="8">
      <t>カクニン</t>
    </rPh>
    <phoneticPr fontId="6"/>
  </si>
  <si>
    <t>　実施内容があるものについては、提出書類を参考に該当する書類等を提出してください。</t>
  </si>
  <si>
    <t>　提出書類には、実施内容の番号を明記してください。</t>
    <phoneticPr fontId="6"/>
  </si>
  <si>
    <t>提出物
チェック</t>
    <rPh sb="0" eb="2">
      <t>テイシュツ</t>
    </rPh>
    <rPh sb="2" eb="3">
      <t>ブツ</t>
    </rPh>
    <phoneticPr fontId="6"/>
  </si>
  <si>
    <t>ハラスメント防止のための取組や、男性の育児休業取得、家庭生活への参画を促進する取組など、女性活躍に向けた職場の意識改革を実施している。</t>
    <rPh sb="6" eb="8">
      <t>ボウシ</t>
    </rPh>
    <rPh sb="12" eb="14">
      <t>トリクミ</t>
    </rPh>
    <rPh sb="16" eb="18">
      <t>ダンセイ</t>
    </rPh>
    <rPh sb="19" eb="21">
      <t>イクジ</t>
    </rPh>
    <rPh sb="21" eb="23">
      <t>キュウギョウ</t>
    </rPh>
    <rPh sb="23" eb="25">
      <t>シュトク</t>
    </rPh>
    <rPh sb="26" eb="28">
      <t>カテイ</t>
    </rPh>
    <rPh sb="28" eb="30">
      <t>セイカツ</t>
    </rPh>
    <rPh sb="32" eb="34">
      <t>サンカク</t>
    </rPh>
    <rPh sb="35" eb="37">
      <t>ソクシン</t>
    </rPh>
    <rPh sb="39" eb="41">
      <t>トリクミ</t>
    </rPh>
    <rPh sb="44" eb="46">
      <t>ジョセイ</t>
    </rPh>
    <rPh sb="46" eb="48">
      <t>カツヤク</t>
    </rPh>
    <rPh sb="49" eb="50">
      <t>ム</t>
    </rPh>
    <rPh sb="52" eb="54">
      <t>ショクバ</t>
    </rPh>
    <rPh sb="55" eb="57">
      <t>イシキ</t>
    </rPh>
    <rPh sb="57" eb="59">
      <t>カイカク</t>
    </rPh>
    <rPh sb="60" eb="62">
      <t>ジッシ</t>
    </rPh>
    <phoneticPr fontId="6"/>
  </si>
  <si>
    <t>（※注）この項目については、従業員が女性のみの企業・団体においては認定項目対象外とする。</t>
    <phoneticPr fontId="6"/>
  </si>
  <si>
    <t>　　　　　　　　　認定申請の可否⇒⇒⇒</t>
    <rPh sb="9" eb="11">
      <t>ニンテイ</t>
    </rPh>
    <rPh sb="11" eb="13">
      <t>シンセイ</t>
    </rPh>
    <rPh sb="14" eb="16">
      <t>カヒ</t>
    </rPh>
    <phoneticPr fontId="6"/>
  </si>
  <si>
    <t>非正規雇用から正規雇用となる制度がある。又は過去３年以内に事例がある。</t>
    <rPh sb="0" eb="1">
      <t>ヒ</t>
    </rPh>
    <rPh sb="1" eb="3">
      <t>セイキ</t>
    </rPh>
    <rPh sb="3" eb="5">
      <t>コヨウ</t>
    </rPh>
    <rPh sb="7" eb="9">
      <t>セイキ</t>
    </rPh>
    <rPh sb="9" eb="11">
      <t>コヨウ</t>
    </rPh>
    <rPh sb="14" eb="16">
      <t>セイド</t>
    </rPh>
    <rPh sb="20" eb="21">
      <t>マタ</t>
    </rPh>
    <rPh sb="22" eb="24">
      <t>カコ</t>
    </rPh>
    <rPh sb="25" eb="26">
      <t>ネン</t>
    </rPh>
    <rPh sb="26" eb="28">
      <t>イナイ</t>
    </rPh>
    <rPh sb="29" eb="31">
      <t>ジレイ</t>
    </rPh>
    <phoneticPr fontId="6"/>
  </si>
  <si>
    <t>女性の勤続年数が男性の７割以上の水準にある。（※注）</t>
    <rPh sb="0" eb="2">
      <t>ジョセイ</t>
    </rPh>
    <rPh sb="3" eb="5">
      <t>キンゾク</t>
    </rPh>
    <rPh sb="5" eb="7">
      <t>ネンスウ</t>
    </rPh>
    <rPh sb="8" eb="10">
      <t>ダンセイ</t>
    </rPh>
    <rPh sb="12" eb="15">
      <t>ワリイジョウ</t>
    </rPh>
    <rPh sb="16" eb="18">
      <t>スイジュン</t>
    </rPh>
    <rPh sb="24" eb="25">
      <t>チュウ</t>
    </rPh>
    <phoneticPr fontId="6"/>
  </si>
  <si>
    <t>女性管理職の比率が１５％以上、あるいは過去５年間で１０％以上、上昇している。</t>
    <rPh sb="0" eb="2">
      <t>ジョセイ</t>
    </rPh>
    <rPh sb="2" eb="4">
      <t>カンリ</t>
    </rPh>
    <rPh sb="4" eb="5">
      <t>ショク</t>
    </rPh>
    <rPh sb="6" eb="8">
      <t>ヒリツ</t>
    </rPh>
    <rPh sb="12" eb="14">
      <t>イジョウ</t>
    </rPh>
    <rPh sb="19" eb="21">
      <t>カコ</t>
    </rPh>
    <rPh sb="22" eb="24">
      <t>ネンカン</t>
    </rPh>
    <rPh sb="28" eb="30">
      <t>イジョウ</t>
    </rPh>
    <rPh sb="31" eb="33">
      <t>ジョウショウ</t>
    </rPh>
    <phoneticPr fontId="6"/>
  </si>
  <si>
    <t>前年度における女性の採用比率が５０％以上、又は直近３年間における女性の平均採用比率が４０％ある。（※注）</t>
    <rPh sb="0" eb="3">
      <t>ゼンネンド</t>
    </rPh>
    <rPh sb="7" eb="9">
      <t>ジョセイ</t>
    </rPh>
    <rPh sb="10" eb="12">
      <t>サイヨウ</t>
    </rPh>
    <rPh sb="12" eb="14">
      <t>ヒリツ</t>
    </rPh>
    <rPh sb="18" eb="20">
      <t>イジョウ</t>
    </rPh>
    <rPh sb="21" eb="22">
      <t>マタ</t>
    </rPh>
    <rPh sb="23" eb="25">
      <t>チョッキン</t>
    </rPh>
    <rPh sb="26" eb="28">
      <t>ネンカン</t>
    </rPh>
    <rPh sb="32" eb="34">
      <t>ジョセイ</t>
    </rPh>
    <rPh sb="35" eb="37">
      <t>ヘイキン</t>
    </rPh>
    <rPh sb="37" eb="39">
      <t>サイヨウ</t>
    </rPh>
    <rPh sb="39" eb="41">
      <t>ヒリツ</t>
    </rPh>
    <phoneticPr fontId="6"/>
  </si>
  <si>
    <t>人     　（正規　　</t>
    <phoneticPr fontId="6"/>
  </si>
  <si>
    <t>人       （正規　　</t>
    <phoneticPr fontId="6"/>
  </si>
  <si>
    <t>様式第１号（第３条関係）</t>
    <rPh sb="0" eb="2">
      <t>ヨウシキ</t>
    </rPh>
    <rPh sb="2" eb="3">
      <t>ダイ</t>
    </rPh>
    <rPh sb="4" eb="5">
      <t>ゴウ</t>
    </rPh>
    <rPh sb="6" eb="7">
      <t>ダイ</t>
    </rPh>
    <rPh sb="8" eb="9">
      <t>ジョウ</t>
    </rPh>
    <rPh sb="9" eb="11">
      <t>カンケイ</t>
    </rPh>
    <phoneticPr fontId="6"/>
  </si>
  <si>
    <t>・取組内容、実績が分かるもの</t>
    <rPh sb="9" eb="10">
      <t>ワ</t>
    </rPh>
    <phoneticPr fontId="6"/>
  </si>
  <si>
    <t>♦該当する認定項目の取組について、アピールポイントを記入してください。</t>
    <rPh sb="26" eb="28">
      <t>キニュウ</t>
    </rPh>
    <phoneticPr fontId="6"/>
  </si>
  <si>
    <t>　（１）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6"/>
  </si>
  <si>
    <t>を申請するに当たって、下記の事項を満たすことを確認しました。</t>
    <rPh sb="1" eb="3">
      <t>シンセイ</t>
    </rPh>
    <rPh sb="6" eb="7">
      <t>ア</t>
    </rPh>
    <rPh sb="11" eb="13">
      <t>カキ</t>
    </rPh>
    <rPh sb="14" eb="16">
      <t>ジコウ</t>
    </rPh>
    <rPh sb="17" eb="18">
      <t>ミ</t>
    </rPh>
    <rPh sb="23" eb="25">
      <t>カクニン</t>
    </rPh>
    <phoneticPr fontId="6"/>
  </si>
  <si>
    <t>　素敵にたかまつ女性活躍企業等認定制度実施要領に規定する素敵にたかまつ女性活躍企業等認定</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6">
      <t>キテイ</t>
    </rPh>
    <rPh sb="28" eb="30">
      <t>ステキ</t>
    </rPh>
    <phoneticPr fontId="6"/>
  </si>
  <si>
    <t>おり申し込みます。</t>
    <rPh sb="2" eb="3">
      <t>モウ</t>
    </rPh>
    <rPh sb="4" eb="5">
      <t>コ</t>
    </rPh>
    <phoneticPr fontId="6"/>
  </si>
  <si>
    <t>　素敵にたかまつ女性活躍企業等認定制度実施要領に基づく認定を受けたいので、同要領第３条の規定により次のと</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5">
      <t>モト</t>
    </rPh>
    <rPh sb="27" eb="29">
      <t>ニンテイ</t>
    </rPh>
    <rPh sb="30" eb="31">
      <t>ウ</t>
    </rPh>
    <rPh sb="37" eb="38">
      <t>ドウ</t>
    </rPh>
    <rPh sb="38" eb="40">
      <t>ヨウリョウ</t>
    </rPh>
    <rPh sb="40" eb="41">
      <t>ダイ</t>
    </rPh>
    <rPh sb="42" eb="43">
      <t>ジョウ</t>
    </rPh>
    <rPh sb="44" eb="46">
      <t>キテイ</t>
    </rPh>
    <phoneticPr fontId="6"/>
  </si>
  <si>
    <t>おり、かつ申込企業等が全項目の半数以上の取組を行っていること。</t>
    <rPh sb="9" eb="10">
      <t>ナド</t>
    </rPh>
    <phoneticPr fontId="6"/>
  </si>
  <si>
    <t>現在の役員、管理職、監督職、従業員数が分かる根拠資料（組織図等）はあるか</t>
    <phoneticPr fontId="6"/>
  </si>
  <si>
    <t>育児又は介護休業を取得する従業員のために代替要員の確保やフォローのための制度がある。</t>
    <rPh sb="0" eb="2">
      <t>イクジ</t>
    </rPh>
    <rPh sb="2" eb="3">
      <t>マタ</t>
    </rPh>
    <rPh sb="4" eb="6">
      <t>カイゴ</t>
    </rPh>
    <rPh sb="6" eb="8">
      <t>キュウギョウ</t>
    </rPh>
    <rPh sb="9" eb="11">
      <t>シュトク</t>
    </rPh>
    <rPh sb="13" eb="16">
      <t>ジュウギョウイン</t>
    </rPh>
    <rPh sb="20" eb="22">
      <t>ダイタイ</t>
    </rPh>
    <rPh sb="22" eb="24">
      <t>ヨウイン</t>
    </rPh>
    <rPh sb="25" eb="27">
      <t>カクホ</t>
    </rPh>
    <rPh sb="36" eb="38">
      <t>セイド</t>
    </rPh>
    <phoneticPr fontId="6"/>
  </si>
  <si>
    <t>職場の環境整備又は従業員に対する経費援助を行っている。</t>
    <rPh sb="0" eb="2">
      <t>ショクバ</t>
    </rPh>
    <rPh sb="3" eb="5">
      <t>カンキョウ</t>
    </rPh>
    <rPh sb="5" eb="7">
      <t>セイビ</t>
    </rPh>
    <rPh sb="7" eb="8">
      <t>マタ</t>
    </rPh>
    <rPh sb="9" eb="11">
      <t>ジュウギョウ</t>
    </rPh>
    <rPh sb="11" eb="12">
      <t>イン</t>
    </rPh>
    <rPh sb="13" eb="14">
      <t>タイ</t>
    </rPh>
    <rPh sb="16" eb="18">
      <t>ケイヒ</t>
    </rPh>
    <rPh sb="18" eb="20">
      <t>エンジョ</t>
    </rPh>
    <rPh sb="21" eb="22">
      <t>オコナ</t>
    </rPh>
    <phoneticPr fontId="6"/>
  </si>
  <si>
    <t>※新規・更新のどちらかに〇をしてください。</t>
    <rPh sb="1" eb="3">
      <t>シンキ</t>
    </rPh>
    <rPh sb="4" eb="6">
      <t>コウシン</t>
    </rPh>
    <phoneticPr fontId="6"/>
  </si>
  <si>
    <t>※和暦をプルダウンから選択してください</t>
    <rPh sb="1" eb="3">
      <t>ワレキ</t>
    </rPh>
    <rPh sb="11" eb="13">
      <t>センタク</t>
    </rPh>
    <phoneticPr fontId="6"/>
  </si>
  <si>
    <t>※従業員数の人数は合っていますか？「O29」、「O30」のセルが「TRUE」になっていますか？</t>
    <rPh sb="1" eb="5">
      <t>ジュウギョウインスウ</t>
    </rPh>
    <rPh sb="6" eb="8">
      <t>ニンズウ</t>
    </rPh>
    <rPh sb="9" eb="10">
      <t>ア</t>
    </rPh>
    <phoneticPr fontId="6"/>
  </si>
  <si>
    <r>
      <t xml:space="preserve">全従業員数
（役員を除く）
</t>
    </r>
    <r>
      <rPr>
        <u/>
        <sz val="14"/>
        <color theme="1"/>
        <rFont val="BIZ UDゴシック"/>
        <family val="3"/>
        <charset val="128"/>
      </rPr>
      <t>※従業員数は100人
以下であるか</t>
    </r>
    <rPh sb="0" eb="1">
      <t>ゼン</t>
    </rPh>
    <rPh sb="1" eb="4">
      <t>ジュウギョウイン</t>
    </rPh>
    <rPh sb="4" eb="5">
      <t>スウ</t>
    </rPh>
    <rPh sb="7" eb="9">
      <t>ヤクイン</t>
    </rPh>
    <rPh sb="10" eb="11">
      <t>ノゾ</t>
    </rPh>
    <rPh sb="15" eb="19">
      <t>ジュウギョウインスウ</t>
    </rPh>
    <rPh sb="23" eb="24">
      <t>ヒト</t>
    </rPh>
    <rPh sb="25" eb="27">
      <t>イカ</t>
    </rPh>
    <phoneticPr fontId="6"/>
  </si>
  <si>
    <t>令和７年　月　日</t>
    <rPh sb="0" eb="2">
      <t>レイワ</t>
    </rPh>
    <rPh sb="3" eb="4">
      <t>ネン</t>
    </rPh>
    <rPh sb="5" eb="6">
      <t>ツキ</t>
    </rPh>
    <rPh sb="7" eb="8">
      <t>ニチ</t>
    </rPh>
    <phoneticPr fontId="6"/>
  </si>
  <si>
    <t>令和７年　月　日</t>
    <phoneticPr fontId="6"/>
  </si>
  <si>
    <t>・社内報等の写し、理念、方針　など</t>
    <phoneticPr fontId="6"/>
  </si>
  <si>
    <t>Ⅱ
職場風土の醸成</t>
    <rPh sb="7" eb="9">
      <t>ジョウセイ</t>
    </rPh>
    <phoneticPr fontId="6"/>
  </si>
  <si>
    <t>Ⅲ
働きやすい職場環境</t>
    <rPh sb="9" eb="11">
      <t>カンキョウ</t>
    </rPh>
    <phoneticPr fontId="6"/>
  </si>
  <si>
    <t xml:space="preserve">Ⅴ
情報公開
</t>
    <phoneticPr fontId="6"/>
  </si>
  <si>
    <t>　分類Ⅰ～Ⅴの各実施内容のうち、分類Ⅰ・Ⅱ・Ⅴは各分類に１つ以上、分類Ⅲ・Ⅳは各分類に２つ以上の取組を実施して</t>
    <phoneticPr fontId="6"/>
  </si>
  <si>
    <t>該当する実施内容の取組内容が確認できる書類</t>
    <rPh sb="0" eb="2">
      <t>トリクミ</t>
    </rPh>
    <phoneticPr fontId="6"/>
  </si>
  <si>
    <t>提出書類に実施内容の番号を明記しているか（付箋やインデックスでの記載可）</t>
    <rPh sb="0" eb="2">
      <t>テイシュツ</t>
    </rPh>
    <rPh sb="2" eb="4">
      <t>ショルイ</t>
    </rPh>
    <rPh sb="5" eb="7">
      <t>ジッシ</t>
    </rPh>
    <rPh sb="7" eb="9">
      <t>ナイヨウ</t>
    </rPh>
    <rPh sb="10" eb="12">
      <t>バンゴウ</t>
    </rPh>
    <rPh sb="13" eb="15">
      <t>メイキ</t>
    </rPh>
    <rPh sb="21" eb="23">
      <t>フセン</t>
    </rPh>
    <rPh sb="32" eb="34">
      <t>キサイ</t>
    </rPh>
    <rPh sb="34" eb="35">
      <t>カ</t>
    </rPh>
    <phoneticPr fontId="6"/>
  </si>
  <si>
    <t>◆＜提出前チェックリスト＞</t>
    <rPh sb="2" eb="4">
      <t>テイシュツ</t>
    </rPh>
    <rPh sb="4" eb="5">
      <t>マエ</t>
    </rPh>
    <phoneticPr fontId="6"/>
  </si>
  <si>
    <t>実施内容順に書類が並んでいるか</t>
    <rPh sb="4" eb="5">
      <t>ジュン</t>
    </rPh>
    <rPh sb="9" eb="10">
      <t>ナラ</t>
    </rPh>
    <phoneticPr fontId="6"/>
  </si>
  <si>
    <t>　（上記の人数がわかる資料を添付してください。（例：組織図等））</t>
    <rPh sb="2" eb="4">
      <t>ジョウキ</t>
    </rPh>
    <phoneticPr fontId="6"/>
  </si>
  <si>
    <t>育児休業及び介護休業を取得した社員が復帰後も、継続して勤務をしている割合が８０％以上である。（直近３事業年度のもの）</t>
    <rPh sb="0" eb="4">
      <t>イクジキュウギョウ</t>
    </rPh>
    <rPh sb="4" eb="5">
      <t>オヨ</t>
    </rPh>
    <rPh sb="6" eb="10">
      <t>カイゴキュウギョウ</t>
    </rPh>
    <rPh sb="11" eb="13">
      <t>シュトク</t>
    </rPh>
    <rPh sb="15" eb="17">
      <t>シャイン</t>
    </rPh>
    <rPh sb="18" eb="21">
      <t>フッキゴ</t>
    </rPh>
    <rPh sb="23" eb="25">
      <t>ケイゾク</t>
    </rPh>
    <rPh sb="27" eb="29">
      <t>キンム</t>
    </rPh>
    <rPh sb="34" eb="36">
      <t>ワリアイ</t>
    </rPh>
    <rPh sb="40" eb="42">
      <t>イジョウ</t>
    </rPh>
    <rPh sb="47" eb="49">
      <t>チョッキン</t>
    </rPh>
    <rPh sb="50" eb="54">
      <t>ジギョウネンド</t>
    </rPh>
    <phoneticPr fontId="6"/>
  </si>
  <si>
    <t>年次有給休暇の取得を促進する取組があり、かつ、1人当たり年平均５日以上の取得実績又は前年より５％以上増加している。</t>
    <rPh sb="0" eb="2">
      <t>ネンジ</t>
    </rPh>
    <rPh sb="2" eb="4">
      <t>ユウキュウ</t>
    </rPh>
    <rPh sb="4" eb="6">
      <t>キュウカ</t>
    </rPh>
    <rPh sb="7" eb="9">
      <t>シュトク</t>
    </rPh>
    <rPh sb="10" eb="12">
      <t>ソクシン</t>
    </rPh>
    <rPh sb="14" eb="16">
      <t>トリクミ</t>
    </rPh>
    <rPh sb="23" eb="26">
      <t>ヒトリア</t>
    </rPh>
    <rPh sb="28" eb="29">
      <t>ネン</t>
    </rPh>
    <rPh sb="29" eb="31">
      <t>ヘイキン</t>
    </rPh>
    <rPh sb="32" eb="33">
      <t>ニチ</t>
    </rPh>
    <rPh sb="33" eb="35">
      <t>イジョウ</t>
    </rPh>
    <rPh sb="36" eb="38">
      <t>シュトク</t>
    </rPh>
    <rPh sb="38" eb="40">
      <t>ジッセキ</t>
    </rPh>
    <rPh sb="40" eb="41">
      <t>マタ</t>
    </rPh>
    <rPh sb="42" eb="44">
      <t>ゼンネン</t>
    </rPh>
    <rPh sb="48" eb="50">
      <t>イジョウ</t>
    </rPh>
    <rPh sb="50" eb="52">
      <t>ゾウカ</t>
    </rPh>
    <phoneticPr fontId="6"/>
  </si>
  <si>
    <t>長時間労働の是正のための取組を実施し、かつ、労働者１人当たりの年間所定外労働時間が４５時間未満又は前年より１０％以上減少している。</t>
    <rPh sb="0" eb="3">
      <t>チョウジカン</t>
    </rPh>
    <rPh sb="3" eb="5">
      <t>ロウドウ</t>
    </rPh>
    <rPh sb="6" eb="8">
      <t>ゼセイ</t>
    </rPh>
    <rPh sb="12" eb="14">
      <t>トリクミ</t>
    </rPh>
    <rPh sb="15" eb="17">
      <t>ジッシ</t>
    </rPh>
    <rPh sb="22" eb="25">
      <t>ロウドウシャ</t>
    </rPh>
    <rPh sb="26" eb="27">
      <t>ニン</t>
    </rPh>
    <rPh sb="27" eb="28">
      <t>ア</t>
    </rPh>
    <rPh sb="31" eb="33">
      <t>ネンカン</t>
    </rPh>
    <rPh sb="33" eb="40">
      <t>ショテイガイロウドウジカン</t>
    </rPh>
    <rPh sb="43" eb="45">
      <t>ジカン</t>
    </rPh>
    <rPh sb="45" eb="47">
      <t>ミマン</t>
    </rPh>
    <rPh sb="47" eb="48">
      <t>マタ</t>
    </rPh>
    <rPh sb="49" eb="51">
      <t>ゼンネン</t>
    </rPh>
    <rPh sb="56" eb="58">
      <t>イジョウ</t>
    </rPh>
    <rPh sb="58" eb="60">
      <t>ゲンショウ</t>
    </rPh>
    <phoneticPr fontId="6"/>
  </si>
  <si>
    <t>・制度が分かるもの</t>
    <rPh sb="1" eb="3">
      <t>セイド</t>
    </rPh>
    <rPh sb="4" eb="5">
      <t>ワ</t>
    </rPh>
    <phoneticPr fontId="6"/>
  </si>
  <si>
    <t>・採用の実績が分かるもの</t>
    <rPh sb="1" eb="3">
      <t>サイヨウ</t>
    </rPh>
    <rPh sb="4" eb="6">
      <t>ジッセキ</t>
    </rPh>
    <rPh sb="7" eb="8">
      <t>ワ</t>
    </rPh>
    <phoneticPr fontId="6"/>
  </si>
  <si>
    <t>・開示状況が分かるもの
・女性活躍推進法に基づく一般事業主行動計画を策定している場合はそれが分かるもの</t>
    <rPh sb="6" eb="7">
      <t>ワ</t>
    </rPh>
    <rPh sb="13" eb="20">
      <t>ジョセイカツヤクスイシンホウ</t>
    </rPh>
    <rPh sb="21" eb="22">
      <t>モト</t>
    </rPh>
    <rPh sb="24" eb="33">
      <t>イッパンジギョウヌシコウドウケイカク</t>
    </rPh>
    <rPh sb="34" eb="36">
      <t>サクテイ</t>
    </rPh>
    <rPh sb="40" eb="42">
      <t>バアイ</t>
    </rPh>
    <rPh sb="46" eb="47">
      <t>ワ</t>
    </rPh>
    <phoneticPr fontId="6"/>
  </si>
  <si>
    <t>　Ⅰ．推進体制（１）</t>
    <rPh sb="3" eb="5">
      <t>スイシン</t>
    </rPh>
    <rPh sb="5" eb="7">
      <t>タイセイ</t>
    </rPh>
    <phoneticPr fontId="6"/>
  </si>
  <si>
    <t>　Ⅱ．職場風土の醸成（２、３）</t>
    <rPh sb="3" eb="5">
      <t>ショクバ</t>
    </rPh>
    <rPh sb="5" eb="7">
      <t>フウド</t>
    </rPh>
    <rPh sb="8" eb="10">
      <t>ジョウセイ</t>
    </rPh>
    <phoneticPr fontId="6"/>
  </si>
  <si>
    <t>　Ⅲ．働きやすい職場環境（４～10）</t>
    <rPh sb="3" eb="4">
      <t>ハタラ</t>
    </rPh>
    <rPh sb="8" eb="10">
      <t>ショクバ</t>
    </rPh>
    <rPh sb="10" eb="12">
      <t>カンキョウ</t>
    </rPh>
    <phoneticPr fontId="6"/>
  </si>
  <si>
    <t>　Ⅳ．女性の活躍推進（11～17）</t>
    <rPh sb="3" eb="5">
      <t>ジョセイ</t>
    </rPh>
    <rPh sb="6" eb="8">
      <t>カツヤク</t>
    </rPh>
    <rPh sb="8" eb="10">
      <t>スイシン</t>
    </rPh>
    <phoneticPr fontId="6"/>
  </si>
  <si>
    <t>　Ⅴ．情報公開（18）</t>
    <rPh sb="3" eb="7">
      <t>ジョウホウコウカイ</t>
    </rPh>
    <phoneticPr fontId="6"/>
  </si>
  <si>
    <t>♦その他、女性活躍や登用に関する先進的な取組等があれば記入してください。</t>
    <rPh sb="3" eb="4">
      <t>タ</t>
    </rPh>
    <rPh sb="5" eb="7">
      <t>ジョセイ</t>
    </rPh>
    <rPh sb="7" eb="9">
      <t>カツヤク</t>
    </rPh>
    <rPh sb="10" eb="12">
      <t>トウヨウ</t>
    </rPh>
    <rPh sb="13" eb="14">
      <t>カン</t>
    </rPh>
    <rPh sb="16" eb="19">
      <t>センシンテキ</t>
    </rPh>
    <rPh sb="20" eb="22">
      <t>トリクミ</t>
    </rPh>
    <rPh sb="22" eb="23">
      <t>ナド</t>
    </rPh>
    <rPh sb="27" eb="29">
      <t>キニュウ</t>
    </rPh>
    <phoneticPr fontId="6"/>
  </si>
  <si>
    <t>「有」の場合はその内容を記載してください。</t>
    <rPh sb="1" eb="2">
      <t>ア</t>
    </rPh>
    <rPh sb="4" eb="6">
      <t>バアイ</t>
    </rPh>
    <rPh sb="9" eb="11">
      <t>ナイヨウ</t>
    </rPh>
    <rPh sb="12" eb="14">
      <t>キサイ</t>
    </rPh>
    <phoneticPr fontId="6"/>
  </si>
  <si>
    <t>国や都道府県の女性活躍に関する認定又は表彰等受賞歴</t>
    <rPh sb="0" eb="1">
      <t>クニ</t>
    </rPh>
    <rPh sb="2" eb="3">
      <t>ト</t>
    </rPh>
    <rPh sb="3" eb="6">
      <t>ドウフケン</t>
    </rPh>
    <rPh sb="7" eb="9">
      <t>ジョセイ</t>
    </rPh>
    <rPh sb="9" eb="11">
      <t>カツヤク</t>
    </rPh>
    <rPh sb="12" eb="13">
      <t>カン</t>
    </rPh>
    <phoneticPr fontId="6"/>
  </si>
  <si>
    <t>女性活躍推進法に基づく一般事業主行動計画の策定</t>
    <rPh sb="0" eb="7">
      <t>ジョセイカツヤクスイシンホウ</t>
    </rPh>
    <rPh sb="8" eb="9">
      <t>モト</t>
    </rPh>
    <rPh sb="11" eb="13">
      <t>イッパン</t>
    </rPh>
    <rPh sb="13" eb="14">
      <t>ゴト</t>
    </rPh>
    <phoneticPr fontId="6"/>
  </si>
  <si>
    <t>労務管理、労働災害、労働関係、法令違反</t>
    <rPh sb="0" eb="2">
      <t>ロウム</t>
    </rPh>
    <rPh sb="2" eb="4">
      <t>カンリ</t>
    </rPh>
    <rPh sb="5" eb="7">
      <t>ロウドウ</t>
    </rPh>
    <rPh sb="7" eb="9">
      <t>サイガイ</t>
    </rPh>
    <rPh sb="10" eb="12">
      <t>ロウドウ</t>
    </rPh>
    <rPh sb="12" eb="14">
      <t>カンケイ</t>
    </rPh>
    <phoneticPr fontId="6"/>
  </si>
  <si>
    <t>　（１）　市内に本店又は主たる事業所を置く企業等である。</t>
    <rPh sb="5" eb="7">
      <t>シナイ</t>
    </rPh>
    <rPh sb="8" eb="10">
      <t>ホンテン</t>
    </rPh>
    <rPh sb="10" eb="11">
      <t>マタ</t>
    </rPh>
    <rPh sb="12" eb="13">
      <t>シュ</t>
    </rPh>
    <rPh sb="15" eb="18">
      <t>ジギョウショ</t>
    </rPh>
    <rPh sb="19" eb="20">
      <t>オ</t>
    </rPh>
    <rPh sb="21" eb="23">
      <t>キギョウ</t>
    </rPh>
    <rPh sb="23" eb="24">
      <t>ナド</t>
    </rPh>
    <phoneticPr fontId="6"/>
  </si>
  <si>
    <t>　（３）　市税等の滞納がない。</t>
    <rPh sb="5" eb="6">
      <t>シ</t>
    </rPh>
    <rPh sb="6" eb="7">
      <t>ゼイ</t>
    </rPh>
    <rPh sb="7" eb="8">
      <t>トウ</t>
    </rPh>
    <rPh sb="9" eb="11">
      <t>タイノウ</t>
    </rPh>
    <phoneticPr fontId="6"/>
  </si>
  <si>
    <t>　（４）　法令等の社会的模範を遵守している。</t>
    <rPh sb="5" eb="7">
      <t>ホウレイ</t>
    </rPh>
    <rPh sb="7" eb="8">
      <t>トウ</t>
    </rPh>
    <rPh sb="9" eb="12">
      <t>シャカイテキ</t>
    </rPh>
    <rPh sb="12" eb="14">
      <t>モハン</t>
    </rPh>
    <rPh sb="15" eb="17">
      <t>ジュンシュ</t>
    </rPh>
    <phoneticPr fontId="6"/>
  </si>
  <si>
    <t>法定休暇のほかに、会社が任意に定めた休暇（法定外休暇）を設けている。（直近３事業年度のもの）
法定休暇：年次有給休暇、育児休業、介護休業、生理休暇など
法定外休暇：育児休暇、病気休暇、不妊治療休暇、ボランティア休暇、リフレッシュ休暇など</t>
    <rPh sb="92" eb="98">
      <t>フニンチリョウキュウカ</t>
    </rPh>
    <phoneticPr fontId="6"/>
  </si>
  <si>
    <t>Ⅳ
女性の活躍推進
（採用・職域拡大・管理職登用）</t>
    <phoneticPr fontId="6"/>
  </si>
  <si>
    <r>
      <rPr>
        <sz val="14"/>
        <color theme="1"/>
        <rFont val="Microsoft YaHei"/>
        <family val="3"/>
        <charset val="134"/>
      </rPr>
      <t xml:space="preserve">Ⅰ
</t>
    </r>
    <r>
      <rPr>
        <sz val="14"/>
        <color theme="1"/>
        <rFont val="BIZ UDゴシック"/>
        <family val="3"/>
        <charset val="128"/>
      </rPr>
      <t>推進体制</t>
    </r>
    <rPh sb="2" eb="4">
      <t>スイシン</t>
    </rPh>
    <rPh sb="4" eb="6">
      <t>タイセイ</t>
    </rPh>
    <phoneticPr fontId="6"/>
  </si>
  <si>
    <t>女性活躍を含む、働きやすい職場環境を実現するための推進体制の整備がされている、又は責任者を置いている。</t>
    <rPh sb="5" eb="6">
      <t>フク</t>
    </rPh>
    <rPh sb="8" eb="9">
      <t>ハタラ</t>
    </rPh>
    <rPh sb="13" eb="17">
      <t>ショクバカンキョウ</t>
    </rPh>
    <rPh sb="18" eb="20">
      <t>ジツゲン</t>
    </rPh>
    <phoneticPr fontId="6"/>
  </si>
  <si>
    <t>・活動を推進する部署や推進体制が分かる組織図など</t>
    <rPh sb="1" eb="3">
      <t>カツドウ</t>
    </rPh>
    <rPh sb="4" eb="6">
      <t>スイシン</t>
    </rPh>
    <rPh sb="8" eb="10">
      <t>ブショ</t>
    </rPh>
    <rPh sb="11" eb="15">
      <t>スイシンタイセイ</t>
    </rPh>
    <rPh sb="16" eb="17">
      <t>ワ</t>
    </rPh>
    <rPh sb="19" eb="22">
      <t>ソシキズ</t>
    </rPh>
    <phoneticPr fontId="6"/>
  </si>
  <si>
    <t>・就業規則、社内報、掲示物など制度が分かるもの
・実績がある場合は、併せて利用実績が分かるもの</t>
    <rPh sb="18" eb="19">
      <t>ワ</t>
    </rPh>
    <rPh sb="25" eb="27">
      <t>ジッセキ</t>
    </rPh>
    <rPh sb="30" eb="32">
      <t>バアイ</t>
    </rPh>
    <rPh sb="34" eb="35">
      <t>アワ</t>
    </rPh>
    <rPh sb="37" eb="39">
      <t>リヨウ</t>
    </rPh>
    <rPh sb="39" eb="41">
      <t>ジッセキ</t>
    </rPh>
    <phoneticPr fontId="6"/>
  </si>
  <si>
    <t>・実績値が分かるもの</t>
    <rPh sb="1" eb="4">
      <t>ジッセキチ</t>
    </rPh>
    <rPh sb="5" eb="6">
      <t>ワ</t>
    </rPh>
    <phoneticPr fontId="6"/>
  </si>
  <si>
    <t>・就業規則又は過去の実績が分かるもの</t>
    <rPh sb="5" eb="6">
      <t>マタ</t>
    </rPh>
    <rPh sb="10" eb="12">
      <t>ジッセキ</t>
    </rPh>
    <rPh sb="13" eb="14">
      <t>ワ</t>
    </rPh>
    <phoneticPr fontId="6"/>
  </si>
  <si>
    <t>・就業規則など制度の内容が分かるもの
・実績がある場合は、併せて、取得実績が分かるもの</t>
    <rPh sb="1" eb="3">
      <t>シュウギョウ</t>
    </rPh>
    <rPh sb="3" eb="5">
      <t>キソク</t>
    </rPh>
    <rPh sb="7" eb="9">
      <t>セイド</t>
    </rPh>
    <rPh sb="10" eb="12">
      <t>ナイヨウ</t>
    </rPh>
    <rPh sb="13" eb="14">
      <t>ワ</t>
    </rPh>
    <rPh sb="20" eb="22">
      <t>ジッセキ</t>
    </rPh>
    <rPh sb="25" eb="27">
      <t>バアイ</t>
    </rPh>
    <rPh sb="29" eb="30">
      <t>アワ</t>
    </rPh>
    <rPh sb="33" eb="35">
      <t>シュトク</t>
    </rPh>
    <rPh sb="38" eb="39">
      <t>ワ</t>
    </rPh>
    <phoneticPr fontId="6"/>
  </si>
  <si>
    <t>女性従業員の比率が４５％以上、あるいは過去５年間で１０％以上、上昇している。</t>
    <rPh sb="0" eb="2">
      <t>ジョセイ</t>
    </rPh>
    <rPh sb="2" eb="5">
      <t>ジュウギョウイン</t>
    </rPh>
    <rPh sb="6" eb="8">
      <t>ヒリツ</t>
    </rPh>
    <rPh sb="12" eb="14">
      <t>イジョウ</t>
    </rPh>
    <rPh sb="19" eb="21">
      <t>カコ</t>
    </rPh>
    <rPh sb="22" eb="24">
      <t>ネンカン</t>
    </rPh>
    <rPh sb="28" eb="30">
      <t>イジョウ</t>
    </rPh>
    <rPh sb="31" eb="33">
      <t>ジョウショウ</t>
    </rPh>
    <phoneticPr fontId="6"/>
  </si>
  <si>
    <t>・実施状況や実績などが分かるもの</t>
    <rPh sb="1" eb="5">
      <t>ジッシジョウキョウ</t>
    </rPh>
    <rPh sb="11" eb="12">
      <t>ワ</t>
    </rPh>
    <phoneticPr fontId="6"/>
  </si>
  <si>
    <t>・状況が分かるもの</t>
    <rPh sb="1" eb="3">
      <t>ジョウキョウ</t>
    </rPh>
    <rPh sb="4" eb="5">
      <t>ワ</t>
    </rPh>
    <phoneticPr fontId="6"/>
  </si>
  <si>
    <t>　（２）　常時雇用する従業員（期間を定めて雇用される者及び季節業務に雇用される者を除く。）</t>
    <rPh sb="5" eb="7">
      <t>ジョウジ</t>
    </rPh>
    <rPh sb="7" eb="9">
      <t>コヨウ</t>
    </rPh>
    <rPh sb="11" eb="14">
      <t>ジュウギョウイン</t>
    </rPh>
    <rPh sb="15" eb="17">
      <t>キカン</t>
    </rPh>
    <rPh sb="18" eb="19">
      <t>サダ</t>
    </rPh>
    <rPh sb="21" eb="23">
      <t>コヨウ</t>
    </rPh>
    <rPh sb="26" eb="27">
      <t>モノ</t>
    </rPh>
    <rPh sb="27" eb="28">
      <t>オヨ</t>
    </rPh>
    <rPh sb="29" eb="31">
      <t>キセツ</t>
    </rPh>
    <rPh sb="31" eb="33">
      <t>ギョウム</t>
    </rPh>
    <rPh sb="34" eb="36">
      <t>コヨウ</t>
    </rPh>
    <rPh sb="39" eb="40">
      <t>モノ</t>
    </rPh>
    <rPh sb="41" eb="42">
      <t>ノゾ</t>
    </rPh>
    <phoneticPr fontId="6"/>
  </si>
  <si>
    <t>　　　　の数が100人以下である。</t>
    <rPh sb="5" eb="6">
      <t>カズ</t>
    </rPh>
    <rPh sb="10" eb="11">
      <t>ニン</t>
    </rPh>
    <rPh sb="11" eb="13">
      <t>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</si>
</sst>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3"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12"/>
      <color theme="1"/>
      <name val="ＭＳ 明朝"/>
      <family val="2"/>
      <charset val="128"/>
    </font>
    <font>
      <sz val="12"/>
      <color theme="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sz val="12"/>
      <color indexed="81"/>
      <name val="メイリオ"/>
      <family val="3"/>
      <charset val="128"/>
    </font>
    <font>
      <sz val="14"/>
      <color indexed="81"/>
      <name val="メイリオ"/>
      <family val="3"/>
      <charset val="128"/>
    </font>
    <font>
      <sz val="9"/>
      <color indexed="81"/>
      <name val="メイリオ"/>
      <family val="3"/>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2"/>
      <color theme="1"/>
      <name val="BIZ UDゴシック"/>
      <family val="3"/>
      <charset val="128"/>
    </font>
    <font>
      <sz val="18"/>
      <color theme="1"/>
      <name val="BIZ UDゴシック"/>
      <family val="3"/>
      <charset val="128"/>
    </font>
    <font>
      <b/>
      <sz val="14"/>
      <color theme="1"/>
      <name val="BIZ UDゴシック"/>
      <family val="3"/>
      <charset val="128"/>
    </font>
    <font>
      <b/>
      <sz val="12"/>
      <color theme="1"/>
      <name val="BIZ UDゴシック"/>
      <family val="3"/>
      <charset val="128"/>
    </font>
    <font>
      <u/>
      <sz val="14"/>
      <color theme="1"/>
      <name val="BIZ UDゴシック"/>
      <family val="3"/>
      <charset val="128"/>
    </font>
    <font>
      <sz val="16"/>
      <color theme="1"/>
      <name val="BIZ UDゴシック"/>
      <family val="3"/>
      <charset val="128"/>
    </font>
    <font>
      <sz val="20"/>
      <color theme="1"/>
      <name val="BIZ UDゴシック"/>
      <family val="3"/>
      <charset val="128"/>
    </font>
    <font>
      <sz val="26"/>
      <color theme="1"/>
      <name val="BIZ UDゴシック"/>
      <family val="3"/>
      <charset val="128"/>
    </font>
    <font>
      <sz val="14"/>
      <name val="BIZ UDゴシック"/>
      <family val="3"/>
      <charset val="128"/>
    </font>
    <font>
      <sz val="14"/>
      <color rgb="FF000000"/>
      <name val="BIZ UDゴシック"/>
      <family val="3"/>
      <charset val="128"/>
    </font>
    <font>
      <sz val="22"/>
      <color theme="1"/>
      <name val="BIZ UDゴシック"/>
      <family val="3"/>
      <charset val="128"/>
    </font>
    <font>
      <b/>
      <sz val="20"/>
      <color theme="0"/>
      <name val="BIZ UDゴシック"/>
      <family val="3"/>
      <charset val="128"/>
    </font>
    <font>
      <b/>
      <sz val="16"/>
      <color theme="0"/>
      <name val="BIZ UDゴシック"/>
      <family val="3"/>
      <charset val="128"/>
    </font>
    <font>
      <b/>
      <sz val="20"/>
      <color theme="1"/>
      <name val="BIZ UDゴシック"/>
      <family val="3"/>
      <charset val="128"/>
    </font>
    <font>
      <b/>
      <sz val="22"/>
      <color theme="0"/>
      <name val="BIZ UDゴシック"/>
      <family val="3"/>
      <charset val="128"/>
    </font>
    <font>
      <sz val="14"/>
      <color theme="1"/>
      <name val="Microsoft YaHei"/>
      <family val="3"/>
      <charset val="134"/>
    </font>
    <font>
      <sz val="14"/>
      <color theme="1"/>
      <name val="BIZ UDゴシック"/>
      <family val="3"/>
      <charset val="134"/>
    </font>
    <font>
      <b/>
      <sz val="11"/>
      <color theme="1"/>
      <name val="BIZ UD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6600"/>
        <bgColor indexed="64"/>
      </patternFill>
    </fill>
    <fill>
      <patternFill patternType="solid">
        <fgColor theme="9" tint="0.59999389629810485"/>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308">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8"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lignment vertical="center"/>
    </xf>
    <xf numFmtId="0" fontId="22" fillId="0" borderId="0" xfId="0" applyFont="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Border="1" applyAlignment="1">
      <alignment horizontal="center" vertical="center"/>
    </xf>
    <xf numFmtId="0" fontId="21" fillId="0" borderId="5" xfId="0" applyFont="1" applyBorder="1" applyAlignment="1">
      <alignment horizontal="justify" vertical="center" wrapText="1"/>
    </xf>
    <xf numFmtId="0" fontId="22"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Border="1" applyAlignment="1">
      <alignment horizontal="justify" vertical="center" wrapText="1"/>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3" fillId="0" borderId="0" xfId="0" applyFont="1" applyAlignment="1">
      <alignment horizontal="center" vertical="center" textRotation="255"/>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left" vertical="center"/>
    </xf>
    <xf numFmtId="0" fontId="32" fillId="3" borderId="1" xfId="0" applyFont="1" applyFill="1" applyBorder="1" applyAlignment="1">
      <alignment horizontal="justify" vertical="center" wrapText="1"/>
    </xf>
    <xf numFmtId="0" fontId="3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2" fillId="0" borderId="1" xfId="0" applyFont="1" applyBorder="1">
      <alignment vertical="center"/>
    </xf>
    <xf numFmtId="0" fontId="13" fillId="0" borderId="0" xfId="0" applyFont="1" applyAlignment="1">
      <alignment horizontal="center"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0" xfId="0" applyFont="1" applyAlignment="1">
      <alignment horizontal="justify" vertical="center" wrapText="1"/>
    </xf>
    <xf numFmtId="0" fontId="37" fillId="0" borderId="0" xfId="0" applyFont="1" applyAlignment="1">
      <alignment horizontal="left" vertical="center"/>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1"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2" fillId="0" borderId="14" xfId="0" applyFont="1" applyBorder="1">
      <alignment vertical="center"/>
    </xf>
    <xf numFmtId="0" fontId="44" fillId="0" borderId="0" xfId="0" applyFont="1" applyAlignment="1">
      <alignment horizontal="left" vertical="center"/>
    </xf>
    <xf numFmtId="0" fontId="45" fillId="0" borderId="0" xfId="0" applyFont="1">
      <alignment vertical="center"/>
    </xf>
    <xf numFmtId="0" fontId="45" fillId="0" borderId="0" xfId="0" applyFont="1" applyAlignment="1">
      <alignment horizontal="center"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45" fillId="0" borderId="0" xfId="0" applyFont="1" applyAlignment="1">
      <alignment horizontal="left" vertical="center"/>
    </xf>
    <xf numFmtId="0" fontId="46" fillId="0" borderId="0" xfId="0" applyFont="1">
      <alignment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10" xfId="0" applyFont="1" applyBorder="1" applyAlignment="1">
      <alignment horizontal="left" vertical="center"/>
    </xf>
    <xf numFmtId="0" fontId="45" fillId="0" borderId="10" xfId="0" applyFont="1" applyBorder="1">
      <alignment vertical="center"/>
    </xf>
    <xf numFmtId="0" fontId="45" fillId="0" borderId="4" xfId="0" applyFont="1" applyBorder="1">
      <alignment vertical="center"/>
    </xf>
    <xf numFmtId="0" fontId="45" fillId="0" borderId="19" xfId="0" applyFont="1" applyBorder="1">
      <alignment vertical="center"/>
    </xf>
    <xf numFmtId="0" fontId="44" fillId="2" borderId="20" xfId="0" applyFont="1" applyFill="1" applyBorder="1">
      <alignment vertical="center"/>
    </xf>
    <xf numFmtId="0" fontId="44" fillId="0" borderId="21" xfId="0" applyFont="1" applyBorder="1">
      <alignment vertical="center"/>
    </xf>
    <xf numFmtId="0" fontId="45" fillId="0" borderId="20" xfId="0" applyFont="1" applyBorder="1" applyAlignment="1">
      <alignment horizontal="left" vertical="center"/>
    </xf>
    <xf numFmtId="0" fontId="44" fillId="4" borderId="20" xfId="0" applyFont="1" applyFill="1" applyBorder="1">
      <alignment vertical="center"/>
    </xf>
    <xf numFmtId="0" fontId="45" fillId="0" borderId="20" xfId="0" applyFont="1" applyBorder="1">
      <alignment vertical="center"/>
    </xf>
    <xf numFmtId="0" fontId="45" fillId="0" borderId="21" xfId="0" applyFont="1" applyBorder="1">
      <alignment vertical="center"/>
    </xf>
    <xf numFmtId="0" fontId="45" fillId="0" borderId="34" xfId="0" applyFont="1" applyBorder="1">
      <alignment vertical="center"/>
    </xf>
    <xf numFmtId="0" fontId="44" fillId="2" borderId="36" xfId="0" applyFont="1" applyFill="1" applyBorder="1">
      <alignment vertical="center"/>
    </xf>
    <xf numFmtId="0" fontId="44" fillId="0" borderId="40" xfId="0" applyFont="1" applyBorder="1">
      <alignment vertical="center"/>
    </xf>
    <xf numFmtId="0" fontId="45" fillId="0" borderId="41" xfId="0" applyFont="1" applyBorder="1" applyAlignment="1">
      <alignment horizontal="left" vertical="center"/>
    </xf>
    <xf numFmtId="0" fontId="44" fillId="4" borderId="36" xfId="0" applyFont="1" applyFill="1" applyBorder="1">
      <alignment vertical="center"/>
    </xf>
    <xf numFmtId="0" fontId="45" fillId="0" borderId="36" xfId="0" applyFont="1" applyBorder="1" applyAlignment="1">
      <alignment horizontal="left" vertical="center"/>
    </xf>
    <xf numFmtId="0" fontId="45" fillId="0" borderId="36" xfId="0" applyFont="1" applyBorder="1">
      <alignment vertical="center"/>
    </xf>
    <xf numFmtId="0" fontId="45" fillId="0" borderId="35" xfId="0" applyFont="1" applyBorder="1">
      <alignment vertical="center"/>
    </xf>
    <xf numFmtId="0" fontId="45" fillId="0" borderId="37" xfId="0" applyFont="1" applyBorder="1">
      <alignment vertical="center"/>
    </xf>
    <xf numFmtId="177" fontId="45" fillId="2" borderId="38" xfId="0" applyNumberFormat="1" applyFont="1" applyFill="1" applyBorder="1">
      <alignment vertical="center"/>
    </xf>
    <xf numFmtId="0" fontId="44" fillId="0" borderId="0" xfId="0" applyFont="1">
      <alignment vertical="center"/>
    </xf>
    <xf numFmtId="0" fontId="45" fillId="0" borderId="2" xfId="0" applyFont="1" applyBorder="1">
      <alignment vertical="center"/>
    </xf>
    <xf numFmtId="0" fontId="44" fillId="0" borderId="18" xfId="0" applyFont="1" applyBorder="1" applyAlignment="1">
      <alignment horizontal="center" vertical="center"/>
    </xf>
    <xf numFmtId="0" fontId="47" fillId="0" borderId="0" xfId="0" applyFont="1">
      <alignment vertical="center"/>
    </xf>
    <xf numFmtId="0" fontId="48" fillId="0" borderId="0" xfId="0" applyFont="1">
      <alignment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4" fillId="0" borderId="3" xfId="0" applyFont="1" applyBorder="1">
      <alignment vertical="center"/>
    </xf>
    <xf numFmtId="0" fontId="45" fillId="4" borderId="32" xfId="0" applyFont="1" applyFill="1" applyBorder="1">
      <alignment vertical="center"/>
    </xf>
    <xf numFmtId="0" fontId="45" fillId="0" borderId="33" xfId="0" applyFont="1" applyBorder="1">
      <alignment vertical="center"/>
    </xf>
    <xf numFmtId="0" fontId="45" fillId="4" borderId="22" xfId="0" applyFont="1" applyFill="1" applyBorder="1">
      <alignment vertical="center"/>
    </xf>
    <xf numFmtId="0" fontId="45" fillId="0" borderId="1" xfId="0" applyFont="1" applyBorder="1" applyAlignment="1">
      <alignment horizontal="right" vertical="center"/>
    </xf>
    <xf numFmtId="0" fontId="45" fillId="4" borderId="22" xfId="0" applyFont="1" applyFill="1" applyBorder="1" applyAlignment="1">
      <alignment horizontal="right" vertical="center"/>
    </xf>
    <xf numFmtId="0" fontId="45" fillId="2" borderId="32" xfId="0" applyFont="1" applyFill="1" applyBorder="1">
      <alignment vertical="center"/>
    </xf>
    <xf numFmtId="0" fontId="45" fillId="2" borderId="22" xfId="0" applyFont="1" applyFill="1" applyBorder="1">
      <alignment vertical="center"/>
    </xf>
    <xf numFmtId="0" fontId="45" fillId="0" borderId="1" xfId="0" applyFont="1" applyBorder="1">
      <alignment vertical="center"/>
    </xf>
    <xf numFmtId="0" fontId="50" fillId="0" borderId="0" xfId="0" applyFont="1">
      <alignment vertical="center"/>
    </xf>
    <xf numFmtId="0" fontId="44" fillId="5" borderId="1" xfId="0" applyFont="1" applyFill="1" applyBorder="1" applyAlignment="1">
      <alignment horizontal="center" vertical="center"/>
    </xf>
    <xf numFmtId="0" fontId="45" fillId="5" borderId="1" xfId="0" applyFont="1" applyFill="1" applyBorder="1" applyAlignment="1">
      <alignment horizontal="center" vertical="center" wrapText="1"/>
    </xf>
    <xf numFmtId="0" fontId="45" fillId="0" borderId="4" xfId="0" applyFont="1" applyBorder="1" applyAlignment="1">
      <alignment horizontal="center" vertical="center"/>
    </xf>
    <xf numFmtId="0" fontId="44" fillId="0" borderId="1" xfId="0" applyFont="1" applyBorder="1">
      <alignment vertical="center"/>
    </xf>
    <xf numFmtId="0" fontId="51" fillId="0" borderId="1" xfId="0" applyFont="1" applyBorder="1" applyAlignment="1">
      <alignment horizontal="center" vertical="center"/>
    </xf>
    <xf numFmtId="0" fontId="44" fillId="0" borderId="1" xfId="0" applyFont="1" applyBorder="1" applyAlignment="1">
      <alignment vertical="center" wrapText="1"/>
    </xf>
    <xf numFmtId="0" fontId="52" fillId="0" borderId="0" xfId="0" applyFont="1">
      <alignment vertical="center"/>
    </xf>
    <xf numFmtId="0" fontId="45" fillId="0" borderId="10" xfId="0" applyFont="1" applyBorder="1" applyAlignment="1">
      <alignment horizontal="center" vertical="center"/>
    </xf>
    <xf numFmtId="0" fontId="44" fillId="0" borderId="1" xfId="0" applyFont="1" applyBorder="1" applyAlignment="1">
      <alignment horizontal="justify" vertical="center" wrapText="1"/>
    </xf>
    <xf numFmtId="0" fontId="44" fillId="0" borderId="4" xfId="0" applyFont="1" applyBorder="1" applyAlignment="1">
      <alignment horizontal="center" vertical="center" wrapText="1"/>
    </xf>
    <xf numFmtId="0" fontId="51" fillId="7" borderId="1" xfId="0" applyFont="1" applyFill="1" applyBorder="1" applyAlignment="1">
      <alignment horizontal="center" vertical="center"/>
    </xf>
    <xf numFmtId="0" fontId="53" fillId="0" borderId="1" xfId="0" applyFont="1" applyBorder="1" applyAlignment="1">
      <alignment vertical="center" wrapText="1"/>
    </xf>
    <xf numFmtId="0" fontId="54" fillId="0" borderId="1" xfId="0" applyFont="1" applyBorder="1" applyAlignment="1">
      <alignment vertical="center" wrapText="1"/>
    </xf>
    <xf numFmtId="0" fontId="45" fillId="0" borderId="3" xfId="0" applyFont="1" applyBorder="1" applyAlignment="1">
      <alignment horizontal="center" vertical="center"/>
    </xf>
    <xf numFmtId="0" fontId="54" fillId="0" borderId="6" xfId="0" applyFont="1" applyBorder="1" applyAlignment="1">
      <alignment vertical="center" wrapText="1"/>
    </xf>
    <xf numFmtId="0" fontId="55" fillId="0" borderId="6" xfId="0" applyFont="1" applyBorder="1" applyAlignment="1">
      <alignment horizontal="center" vertical="center"/>
    </xf>
    <xf numFmtId="0" fontId="45" fillId="0" borderId="0" xfId="0" applyFont="1" applyAlignment="1">
      <alignment horizontal="center" vertical="center" textRotation="255" wrapText="1"/>
    </xf>
    <xf numFmtId="0" fontId="45" fillId="0" borderId="2" xfId="0" applyFont="1" applyBorder="1" applyAlignment="1">
      <alignment horizontal="center" vertical="center"/>
    </xf>
    <xf numFmtId="0" fontId="56" fillId="3" borderId="7" xfId="0" applyFont="1" applyFill="1" applyBorder="1" applyAlignment="1">
      <alignment horizontal="center" vertical="center" wrapText="1"/>
    </xf>
    <xf numFmtId="0" fontId="56" fillId="3" borderId="1" xfId="0" applyFont="1" applyFill="1" applyBorder="1" applyAlignment="1">
      <alignment horizontal="center" vertical="center"/>
    </xf>
    <xf numFmtId="0" fontId="56" fillId="8" borderId="0" xfId="0" applyFont="1" applyFill="1" applyAlignment="1">
      <alignment horizontal="center" vertical="center"/>
    </xf>
    <xf numFmtId="0" fontId="57" fillId="0" borderId="0" xfId="0" applyFont="1">
      <alignment vertical="center"/>
    </xf>
    <xf numFmtId="0" fontId="55" fillId="0" borderId="1" xfId="0" applyFont="1" applyBorder="1" applyAlignment="1">
      <alignment horizontal="center" vertical="center"/>
    </xf>
    <xf numFmtId="0" fontId="44" fillId="0" borderId="7" xfId="0" applyFont="1" applyBorder="1">
      <alignment vertical="center"/>
    </xf>
    <xf numFmtId="0" fontId="44" fillId="0" borderId="6" xfId="0" applyFont="1" applyBorder="1" applyAlignment="1">
      <alignment vertical="center" wrapText="1"/>
    </xf>
    <xf numFmtId="0" fontId="62" fillId="0" borderId="0" xfId="0" applyFont="1">
      <alignment vertical="center"/>
    </xf>
    <xf numFmtId="0" fontId="42" fillId="0" borderId="1" xfId="0" applyFont="1" applyBorder="1" applyAlignment="1">
      <alignment horizontal="center" vertical="center"/>
    </xf>
    <xf numFmtId="0" fontId="42" fillId="0" borderId="0" xfId="0" applyFont="1" applyAlignment="1">
      <alignment vertical="center" wrapText="1"/>
    </xf>
    <xf numFmtId="0" fontId="11" fillId="0" borderId="6"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6"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1" xfId="0" applyFont="1" applyBorder="1" applyAlignment="1">
      <alignment horizontal="center" vertical="center" textRotation="255"/>
    </xf>
    <xf numFmtId="0" fontId="42" fillId="0" borderId="0" xfId="0" applyFont="1" applyAlignment="1">
      <alignment horizontal="center" vertical="center"/>
    </xf>
    <xf numFmtId="0" fontId="43" fillId="0" borderId="0" xfId="0" applyFont="1">
      <alignment vertical="center"/>
    </xf>
    <xf numFmtId="0" fontId="42" fillId="0" borderId="0" xfId="0" applyFont="1">
      <alignment vertical="center"/>
    </xf>
    <xf numFmtId="0" fontId="46" fillId="0" borderId="0" xfId="0" applyFont="1" applyAlignment="1">
      <alignment horizontal="center" vertical="center"/>
    </xf>
    <xf numFmtId="0" fontId="42" fillId="0" borderId="14" xfId="0" applyFont="1" applyBorder="1">
      <alignment vertical="center"/>
    </xf>
    <xf numFmtId="0" fontId="42" fillId="0" borderId="10" xfId="0" applyFont="1" applyBorder="1">
      <alignment vertical="center"/>
    </xf>
    <xf numFmtId="0" fontId="42" fillId="0" borderId="10" xfId="0" applyFont="1" applyBorder="1" applyAlignment="1">
      <alignment horizontal="left" vertical="center"/>
    </xf>
    <xf numFmtId="0" fontId="42" fillId="0" borderId="0" xfId="0" applyFont="1" applyAlignment="1">
      <alignment horizontal="left" vertical="center" wrapText="1"/>
    </xf>
    <xf numFmtId="2" fontId="44" fillId="2" borderId="3" xfId="1" applyNumberFormat="1" applyFont="1" applyFill="1" applyBorder="1" applyAlignment="1">
      <alignment horizontal="center" vertical="center"/>
    </xf>
    <xf numFmtId="2" fontId="44" fillId="2" borderId="4" xfId="1" applyNumberFormat="1" applyFont="1" applyFill="1" applyBorder="1" applyAlignment="1">
      <alignment horizontal="center" vertical="center"/>
    </xf>
    <xf numFmtId="0" fontId="45" fillId="0" borderId="11" xfId="0" applyFont="1" applyBorder="1" applyAlignment="1">
      <alignment horizontal="center" vertical="center"/>
    </xf>
    <xf numFmtId="0" fontId="45" fillId="0" borderId="9" xfId="0" applyFont="1" applyBorder="1" applyAlignment="1">
      <alignment horizontal="center" vertical="center"/>
    </xf>
    <xf numFmtId="0" fontId="45" fillId="0" borderId="15"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10" xfId="0" applyFont="1" applyBorder="1" applyAlignment="1">
      <alignment horizontal="center" vertical="center"/>
    </xf>
    <xf numFmtId="0" fontId="44" fillId="0" borderId="4" xfId="0" applyFont="1" applyBorder="1" applyAlignment="1">
      <alignment horizontal="center" vertical="center"/>
    </xf>
    <xf numFmtId="0" fontId="44" fillId="0" borderId="8" xfId="0" applyFont="1" applyBorder="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3" xfId="0" applyFont="1" applyBorder="1" applyAlignment="1">
      <alignment horizontal="center" vertical="center"/>
    </xf>
    <xf numFmtId="0" fontId="45" fillId="0" borderId="11" xfId="0" applyFont="1" applyBorder="1" applyAlignment="1">
      <alignment horizontal="center" vertical="center" wrapTex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44" fillId="0" borderId="11" xfId="0" applyFont="1" applyBorder="1" applyAlignment="1">
      <alignment horizontal="center" vertical="center"/>
    </xf>
    <xf numFmtId="0" fontId="44" fillId="0" borderId="15" xfId="0" applyFont="1" applyBorder="1" applyAlignment="1">
      <alignment horizontal="center" vertical="center"/>
    </xf>
    <xf numFmtId="0" fontId="44" fillId="0" borderId="8" xfId="0" applyFont="1" applyBorder="1" applyAlignment="1">
      <alignment horizontal="center" vertical="center"/>
    </xf>
    <xf numFmtId="176" fontId="45" fillId="2" borderId="30" xfId="1" applyNumberFormat="1" applyFont="1" applyFill="1" applyBorder="1" applyAlignment="1">
      <alignment horizontal="center" vertical="center"/>
    </xf>
    <xf numFmtId="176" fontId="45" fillId="2" borderId="31" xfId="1" applyNumberFormat="1" applyFont="1" applyFill="1" applyBorder="1" applyAlignment="1">
      <alignment horizontal="center" vertical="center"/>
    </xf>
    <xf numFmtId="176" fontId="45" fillId="2" borderId="10" xfId="1" applyNumberFormat="1" applyFont="1" applyFill="1" applyBorder="1" applyAlignment="1">
      <alignment horizontal="center" vertical="center"/>
    </xf>
    <xf numFmtId="176" fontId="45" fillId="2" borderId="4" xfId="1" applyNumberFormat="1" applyFont="1" applyFill="1" applyBorder="1" applyAlignment="1">
      <alignment horizontal="center" vertical="center"/>
    </xf>
    <xf numFmtId="176" fontId="45" fillId="2" borderId="3" xfId="1" applyNumberFormat="1" applyFont="1" applyFill="1" applyBorder="1" applyAlignment="1">
      <alignment horizontal="center" vertical="center"/>
    </xf>
    <xf numFmtId="9" fontId="45" fillId="0" borderId="3" xfId="1" applyFont="1" applyFill="1" applyBorder="1" applyAlignment="1">
      <alignment horizontal="center" vertical="center"/>
    </xf>
    <xf numFmtId="9" fontId="45" fillId="0" borderId="4" xfId="1" applyFont="1" applyFill="1" applyBorder="1" applyAlignment="1">
      <alignment horizontal="center" vertical="center"/>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1" xfId="0" applyFont="1" applyBorder="1" applyAlignment="1">
      <alignment horizontal="left" vertical="center"/>
    </xf>
    <xf numFmtId="0" fontId="44" fillId="0" borderId="8" xfId="0" applyFont="1" applyBorder="1" applyAlignment="1">
      <alignment horizontal="left" vertical="center"/>
    </xf>
    <xf numFmtId="0" fontId="44" fillId="0" borderId="12" xfId="0" applyFont="1" applyBorder="1" applyAlignment="1">
      <alignment horizontal="left" vertical="center"/>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5" xfId="0" applyFont="1" applyBorder="1" applyAlignment="1">
      <alignment horizontal="left" vertical="center"/>
    </xf>
    <xf numFmtId="0" fontId="44" fillId="0" borderId="14" xfId="0" applyFont="1" applyBorder="1" applyAlignment="1">
      <alignment horizontal="left" vertical="center"/>
    </xf>
    <xf numFmtId="0" fontId="44" fillId="0" borderId="13" xfId="0" applyFont="1" applyBorder="1" applyAlignment="1">
      <alignment horizontal="left"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0" fontId="44" fillId="0" borderId="21" xfId="0" applyFont="1" applyBorder="1" applyAlignment="1">
      <alignment horizontal="left" vertical="center"/>
    </xf>
    <xf numFmtId="0" fontId="44" fillId="0" borderId="9" xfId="0" applyFont="1" applyBorder="1" applyAlignment="1">
      <alignment horizontal="center" vertical="center" wrapText="1"/>
    </xf>
    <xf numFmtId="0" fontId="44" fillId="0" borderId="2" xfId="0" applyFont="1" applyBorder="1" applyAlignment="1">
      <alignment horizontal="center" vertical="center" wrapText="1"/>
    </xf>
    <xf numFmtId="0" fontId="44" fillId="2" borderId="1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5" xfId="0" applyFont="1" applyFill="1" applyBorder="1" applyAlignment="1">
      <alignment horizontal="center" vertical="center"/>
    </xf>
    <xf numFmtId="0" fontId="45" fillId="0" borderId="8"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176" fontId="45" fillId="0" borderId="39" xfId="1" applyNumberFormat="1" applyFont="1" applyFill="1" applyBorder="1" applyAlignment="1">
      <alignment horizontal="center" vertical="center"/>
    </xf>
    <xf numFmtId="0" fontId="44" fillId="0" borderId="3" xfId="0" applyFont="1" applyBorder="1" applyAlignment="1">
      <alignment horizontal="center" vertical="center"/>
    </xf>
    <xf numFmtId="0" fontId="44" fillId="0" borderId="3" xfId="0" applyFont="1" applyBorder="1" applyAlignment="1">
      <alignment horizontal="left" vertical="center"/>
    </xf>
    <xf numFmtId="0" fontId="44" fillId="0" borderId="10" xfId="0" applyFont="1" applyBorder="1" applyAlignment="1">
      <alignment horizontal="left" vertical="center"/>
    </xf>
    <xf numFmtId="0" fontId="44" fillId="0" borderId="4" xfId="0" applyFont="1" applyBorder="1" applyAlignment="1">
      <alignment horizontal="left" vertical="center"/>
    </xf>
    <xf numFmtId="0" fontId="44" fillId="0" borderId="0" xfId="0" applyFont="1" applyAlignment="1">
      <alignment horizontal="left" vertical="center"/>
    </xf>
    <xf numFmtId="0" fontId="44" fillId="0" borderId="9" xfId="0" applyFont="1" applyBorder="1" applyAlignment="1">
      <alignment horizontal="center" vertical="center"/>
    </xf>
    <xf numFmtId="0" fontId="44" fillId="0" borderId="2" xfId="0" applyFont="1" applyBorder="1" applyAlignment="1">
      <alignment horizontal="center" vertical="center"/>
    </xf>
    <xf numFmtId="0" fontId="44" fillId="0" borderId="9" xfId="0" applyFont="1" applyBorder="1" applyAlignment="1">
      <alignment horizontal="left" vertical="center"/>
    </xf>
    <xf numFmtId="0" fontId="44" fillId="0" borderId="2" xfId="0" applyFont="1" applyBorder="1" applyAlignment="1">
      <alignment horizontal="left" vertical="center"/>
    </xf>
    <xf numFmtId="0" fontId="45" fillId="0" borderId="0" xfId="0" applyFont="1" applyAlignment="1">
      <alignment horizontal="left" vertical="center"/>
    </xf>
    <xf numFmtId="0" fontId="44" fillId="0" borderId="0" xfId="0" applyFont="1" applyAlignment="1">
      <alignment horizontal="center" vertical="center"/>
    </xf>
    <xf numFmtId="0" fontId="44" fillId="0" borderId="6" xfId="0" applyFont="1" applyBorder="1" applyAlignment="1">
      <alignment horizontal="center" vertical="center" textRotation="255" wrapText="1"/>
    </xf>
    <xf numFmtId="0" fontId="44" fillId="0" borderId="7" xfId="0" applyFont="1" applyBorder="1" applyAlignment="1">
      <alignment horizontal="center" vertical="center" textRotation="255" wrapText="1"/>
    </xf>
    <xf numFmtId="0" fontId="58" fillId="0" borderId="0" xfId="0" applyFont="1" applyAlignment="1">
      <alignment horizontal="center" vertical="center"/>
    </xf>
    <xf numFmtId="0" fontId="59" fillId="6" borderId="0" xfId="0" applyFont="1" applyFill="1" applyAlignment="1">
      <alignment horizontal="center" vertical="center"/>
    </xf>
    <xf numFmtId="0" fontId="44" fillId="5" borderId="3" xfId="0" applyFont="1" applyFill="1" applyBorder="1" applyAlignment="1">
      <alignment horizontal="center" vertical="center"/>
    </xf>
    <xf numFmtId="0" fontId="44" fillId="5" borderId="4" xfId="0" applyFont="1" applyFill="1" applyBorder="1" applyAlignment="1">
      <alignment horizontal="center" vertical="center"/>
    </xf>
    <xf numFmtId="0" fontId="44" fillId="0" borderId="5" xfId="0" applyFont="1" applyBorder="1" applyAlignment="1">
      <alignment horizontal="center" vertical="center" textRotation="255" wrapText="1"/>
    </xf>
    <xf numFmtId="0" fontId="44" fillId="0" borderId="5" xfId="0" applyFont="1" applyBorder="1" applyAlignment="1">
      <alignment horizontal="center" vertical="center" textRotation="255"/>
    </xf>
    <xf numFmtId="0" fontId="44" fillId="0" borderId="7" xfId="0" applyFont="1" applyBorder="1" applyAlignment="1">
      <alignment horizontal="center" vertical="center" textRotation="255"/>
    </xf>
    <xf numFmtId="0" fontId="51" fillId="8" borderId="3" xfId="0" applyFont="1" applyFill="1" applyBorder="1" applyAlignment="1">
      <alignment horizontal="center" vertical="center"/>
    </xf>
    <xf numFmtId="0" fontId="51" fillId="8" borderId="4" xfId="0" applyFont="1" applyFill="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61" fillId="0" borderId="6" xfId="0" applyFont="1" applyBorder="1" applyAlignment="1">
      <alignment horizontal="center" vertical="center" textRotation="255" wrapText="1"/>
    </xf>
    <xf numFmtId="0" fontId="61" fillId="0" borderId="7" xfId="0" applyFont="1" applyBorder="1" applyAlignment="1">
      <alignment horizontal="center" vertical="center" textRotation="255" wrapText="1"/>
    </xf>
    <xf numFmtId="0" fontId="43" fillId="0" borderId="15" xfId="0" applyFont="1" applyBorder="1">
      <alignment vertical="center"/>
    </xf>
    <xf numFmtId="0" fontId="43" fillId="0" borderId="14" xfId="0" applyFont="1" applyBorder="1">
      <alignment vertical="center"/>
    </xf>
    <xf numFmtId="0" fontId="43" fillId="0" borderId="13" xfId="0" applyFont="1" applyBorder="1">
      <alignment vertical="center"/>
    </xf>
    <xf numFmtId="0" fontId="43" fillId="0" borderId="11" xfId="0" applyFont="1" applyBorder="1" applyAlignment="1">
      <alignment vertical="top"/>
    </xf>
    <xf numFmtId="0" fontId="43" fillId="0" borderId="8" xfId="0" applyFont="1" applyBorder="1" applyAlignment="1">
      <alignment vertical="top"/>
    </xf>
    <xf numFmtId="0" fontId="43" fillId="0" borderId="12" xfId="0" applyFont="1" applyBorder="1" applyAlignment="1">
      <alignment vertical="top"/>
    </xf>
    <xf numFmtId="0" fontId="43" fillId="0" borderId="15" xfId="0" applyFont="1" applyBorder="1" applyAlignment="1">
      <alignment vertical="top"/>
    </xf>
    <xf numFmtId="0" fontId="43" fillId="0" borderId="14" xfId="0" applyFont="1" applyBorder="1" applyAlignment="1">
      <alignment vertical="top"/>
    </xf>
    <xf numFmtId="0" fontId="43" fillId="0" borderId="13" xfId="0" applyFont="1" applyBorder="1" applyAlignment="1">
      <alignment vertical="top"/>
    </xf>
    <xf numFmtId="0" fontId="42" fillId="0" borderId="11" xfId="0" applyFont="1" applyBorder="1" applyAlignment="1">
      <alignment horizontal="left" vertical="center" wrapText="1"/>
    </xf>
    <xf numFmtId="0" fontId="42" fillId="0" borderId="8" xfId="0" applyFont="1" applyBorder="1" applyAlignment="1">
      <alignment horizontal="left" vertical="center" wrapText="1"/>
    </xf>
    <xf numFmtId="0" fontId="42" fillId="0" borderId="12" xfId="0" applyFont="1" applyBorder="1" applyAlignment="1">
      <alignment horizontal="left" vertical="center" wrapText="1"/>
    </xf>
    <xf numFmtId="0" fontId="42" fillId="0" borderId="15" xfId="0" applyFont="1" applyBorder="1" applyAlignment="1">
      <alignment horizontal="left" vertical="center" wrapText="1"/>
    </xf>
    <xf numFmtId="0" fontId="42" fillId="0" borderId="14" xfId="0" applyFont="1" applyBorder="1" applyAlignment="1">
      <alignment horizontal="left" vertical="center" wrapText="1"/>
    </xf>
    <xf numFmtId="0" fontId="42" fillId="0" borderId="13" xfId="0" applyFont="1" applyBorder="1" applyAlignment="1">
      <alignment horizontal="left" vertical="center" wrapText="1"/>
    </xf>
    <xf numFmtId="0" fontId="43" fillId="0" borderId="11" xfId="0" applyFont="1" applyBorder="1" applyAlignment="1">
      <alignment vertical="top" wrapText="1"/>
    </xf>
    <xf numFmtId="0" fontId="43" fillId="0" borderId="9" xfId="0" applyFont="1" applyBorder="1" applyAlignment="1">
      <alignment vertical="top"/>
    </xf>
    <xf numFmtId="0" fontId="43" fillId="0" borderId="0" xfId="0" applyFont="1" applyAlignment="1">
      <alignment vertical="top"/>
    </xf>
    <xf numFmtId="0" fontId="43" fillId="0" borderId="2" xfId="0" applyFont="1" applyBorder="1" applyAlignment="1">
      <alignment vertical="top"/>
    </xf>
    <xf numFmtId="0" fontId="43" fillId="0" borderId="8" xfId="0" applyFont="1" applyBorder="1">
      <alignment vertical="center"/>
    </xf>
    <xf numFmtId="0" fontId="43" fillId="0" borderId="12" xfId="0" applyFont="1" applyBorder="1">
      <alignment vertical="center"/>
    </xf>
    <xf numFmtId="0" fontId="42" fillId="0" borderId="11" xfId="0" applyFont="1" applyBorder="1" applyAlignment="1">
      <alignment vertical="center" wrapText="1"/>
    </xf>
    <xf numFmtId="0" fontId="43" fillId="0" borderId="9" xfId="0" applyFont="1" applyBorder="1">
      <alignment vertical="center"/>
    </xf>
    <xf numFmtId="0" fontId="43" fillId="0" borderId="2" xfId="0" applyFont="1" applyBorder="1">
      <alignment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E6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669009</xdr:colOff>
      <xdr:row>38</xdr:row>
      <xdr:rowOff>245439</xdr:rowOff>
    </xdr:from>
    <xdr:to>
      <xdr:col>21</xdr:col>
      <xdr:colOff>15876</xdr:colOff>
      <xdr:row>40</xdr:row>
      <xdr:rowOff>254000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634" y="11977064"/>
          <a:ext cx="4125242" cy="738811"/>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平均年齢、平均勤続年数は、役員を除いた全従業員数における数値を入力してください。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240063</xdr:colOff>
      <xdr:row>38</xdr:row>
      <xdr:rowOff>432288</xdr:rowOff>
    </xdr:from>
    <xdr:to>
      <xdr:col>14</xdr:col>
      <xdr:colOff>677092</xdr:colOff>
      <xdr:row>40</xdr:row>
      <xdr:rowOff>90509</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rot="10800000">
          <a:off x="10336563" y="11690838"/>
          <a:ext cx="437029" cy="3821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568465</xdr:colOff>
      <xdr:row>31</xdr:row>
      <xdr:rowOff>148165</xdr:rowOff>
    </xdr:from>
    <xdr:to>
      <xdr:col>20</xdr:col>
      <xdr:colOff>677332</xdr:colOff>
      <xdr:row>34</xdr:row>
      <xdr:rowOff>296334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739048" y="8784165"/>
          <a:ext cx="4236367" cy="1587502"/>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・黄色セルについては、自動計算です。</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・薄青色セルについては、入力が必要です。</a:t>
          </a:r>
          <a:endParaRPr kumimoji="1" lang="en-US" altLang="ja-JP" sz="1200" b="1">
            <a:latin typeface="メイリオ" panose="020B0604030504040204" pitchFamily="50" charset="-128"/>
            <a:ea typeface="メイリオ" panose="020B0604030504040204" pitchFamily="50" charset="-128"/>
          </a:endParaRPr>
        </a:p>
        <a:p>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20" customWidth="1"/>
    <col min="2" max="2" width="4.125" style="19" customWidth="1"/>
    <col min="3" max="3" width="135.125" style="20" customWidth="1"/>
    <col min="4" max="10" width="13" style="19" customWidth="1"/>
    <col min="11" max="11" width="3.375" style="19" customWidth="1"/>
    <col min="12" max="12" width="13" style="19" customWidth="1"/>
    <col min="13" max="13" width="11.625" style="20" customWidth="1"/>
    <col min="14" max="16384" width="9" style="20"/>
  </cols>
  <sheetData>
    <row r="1" spans="1:14" ht="49.5" customHeight="1" x14ac:dyDescent="0.15">
      <c r="A1" s="95" t="s">
        <v>201</v>
      </c>
      <c r="C1" s="75"/>
      <c r="N1" s="35" t="s">
        <v>42</v>
      </c>
    </row>
    <row r="2" spans="1:14" ht="14.25" customHeight="1" x14ac:dyDescent="0.15">
      <c r="A2" s="34"/>
      <c r="N2" s="35"/>
    </row>
    <row r="3" spans="1:14" s="75" customFormat="1" ht="39" customHeight="1" x14ac:dyDescent="0.15">
      <c r="A3" s="89" t="s">
        <v>41</v>
      </c>
      <c r="B3" s="90"/>
      <c r="C3" s="91" t="s">
        <v>40</v>
      </c>
      <c r="D3" s="91" t="s">
        <v>31</v>
      </c>
      <c r="E3" s="92" t="s">
        <v>33</v>
      </c>
      <c r="F3" s="92" t="s">
        <v>44</v>
      </c>
      <c r="G3" s="92" t="s">
        <v>34</v>
      </c>
      <c r="H3" s="91" t="s">
        <v>30</v>
      </c>
      <c r="I3" s="91" t="s">
        <v>32</v>
      </c>
      <c r="J3" s="91" t="s">
        <v>28</v>
      </c>
      <c r="K3" s="74"/>
      <c r="L3" s="92" t="s">
        <v>26</v>
      </c>
    </row>
    <row r="4" spans="1:14" s="75" customFormat="1" ht="60.75" customHeight="1" x14ac:dyDescent="0.15">
      <c r="A4" s="176" t="s">
        <v>37</v>
      </c>
      <c r="B4" s="92">
        <v>1</v>
      </c>
      <c r="C4" s="93" t="s">
        <v>181</v>
      </c>
      <c r="D4" s="96"/>
      <c r="E4" s="96" t="s">
        <v>196</v>
      </c>
      <c r="F4" s="96"/>
      <c r="G4" s="96"/>
      <c r="H4" s="96" t="s">
        <v>199</v>
      </c>
      <c r="I4" s="96" t="s">
        <v>60</v>
      </c>
      <c r="J4" s="96" t="s">
        <v>203</v>
      </c>
      <c r="K4" s="97"/>
      <c r="L4" s="98"/>
      <c r="M4" s="94"/>
    </row>
    <row r="5" spans="1:14" s="75" customFormat="1" ht="60.75" customHeight="1" x14ac:dyDescent="0.15">
      <c r="A5" s="177"/>
      <c r="B5" s="92">
        <v>2</v>
      </c>
      <c r="C5" s="93" t="s">
        <v>191</v>
      </c>
      <c r="D5" s="96"/>
      <c r="E5" s="96"/>
      <c r="F5" s="96"/>
      <c r="G5" s="96" t="s">
        <v>65</v>
      </c>
      <c r="H5" s="96"/>
      <c r="I5" s="96"/>
      <c r="J5" s="96" t="s">
        <v>75</v>
      </c>
      <c r="K5" s="97"/>
      <c r="L5" s="98"/>
      <c r="M5" s="94"/>
    </row>
    <row r="6" spans="1:14" s="75" customFormat="1" ht="60.75" customHeight="1" x14ac:dyDescent="0.15">
      <c r="A6" s="178"/>
      <c r="B6" s="92">
        <v>3</v>
      </c>
      <c r="C6" s="93" t="s">
        <v>152</v>
      </c>
      <c r="D6" s="96"/>
      <c r="E6" s="96"/>
      <c r="F6" s="96"/>
      <c r="G6" s="96"/>
      <c r="H6" s="96"/>
      <c r="I6" s="96"/>
      <c r="J6" s="96"/>
      <c r="K6" s="97"/>
      <c r="L6" s="98"/>
      <c r="M6" s="94"/>
    </row>
    <row r="7" spans="1:14" s="75" customFormat="1" ht="60.75" customHeight="1" x14ac:dyDescent="0.15">
      <c r="A7" s="176" t="s">
        <v>38</v>
      </c>
      <c r="B7" s="92">
        <v>4</v>
      </c>
      <c r="C7" s="93" t="s">
        <v>179</v>
      </c>
      <c r="D7" s="96"/>
      <c r="E7" s="96" t="s">
        <v>197</v>
      </c>
      <c r="F7" s="96"/>
      <c r="G7" s="96"/>
      <c r="H7" s="96" t="s">
        <v>70</v>
      </c>
      <c r="I7" s="96" t="s">
        <v>84</v>
      </c>
      <c r="J7" s="96" t="s">
        <v>61</v>
      </c>
      <c r="K7" s="97"/>
      <c r="L7" s="98"/>
      <c r="M7" s="94"/>
    </row>
    <row r="8" spans="1:14" s="75" customFormat="1" ht="60.75" customHeight="1" x14ac:dyDescent="0.15">
      <c r="A8" s="177"/>
      <c r="B8" s="92">
        <v>5</v>
      </c>
      <c r="C8" s="93" t="s">
        <v>182</v>
      </c>
      <c r="D8" s="96"/>
      <c r="E8" s="96" t="s">
        <v>55</v>
      </c>
      <c r="F8" s="96" t="s">
        <v>42</v>
      </c>
      <c r="G8" s="96"/>
      <c r="H8" s="96"/>
      <c r="I8" s="96"/>
      <c r="J8" s="96" t="s">
        <v>47</v>
      </c>
      <c r="K8" s="97"/>
      <c r="L8" s="98"/>
      <c r="M8" s="94"/>
    </row>
    <row r="9" spans="1:14" s="75" customFormat="1" ht="60.75" customHeight="1" x14ac:dyDescent="0.15">
      <c r="A9" s="178"/>
      <c r="B9" s="92">
        <v>6</v>
      </c>
      <c r="C9" s="93" t="s">
        <v>183</v>
      </c>
      <c r="D9" s="96"/>
      <c r="E9" s="96" t="s">
        <v>54</v>
      </c>
      <c r="F9" s="96"/>
      <c r="G9" s="96"/>
      <c r="H9" s="96" t="s">
        <v>65</v>
      </c>
      <c r="I9" s="96"/>
      <c r="J9" s="96"/>
      <c r="K9" s="97"/>
      <c r="L9" s="98"/>
      <c r="M9" s="94"/>
    </row>
    <row r="10" spans="1:14" s="75" customFormat="1" ht="60.75" customHeight="1" x14ac:dyDescent="0.15">
      <c r="A10" s="179" t="s">
        <v>39</v>
      </c>
      <c r="B10" s="92">
        <v>7</v>
      </c>
      <c r="C10" s="93" t="s">
        <v>212</v>
      </c>
      <c r="D10" s="96" t="s">
        <v>209</v>
      </c>
      <c r="E10" s="96" t="s">
        <v>198</v>
      </c>
      <c r="F10" s="96"/>
      <c r="G10" s="96" t="s">
        <v>50</v>
      </c>
      <c r="H10" s="96" t="s">
        <v>200</v>
      </c>
      <c r="I10" s="96" t="s">
        <v>202</v>
      </c>
      <c r="J10" s="96" t="s">
        <v>52</v>
      </c>
      <c r="K10" s="97"/>
      <c r="L10" s="98" t="s">
        <v>206</v>
      </c>
      <c r="M10" s="94"/>
    </row>
    <row r="11" spans="1:14" s="75" customFormat="1" ht="60.75" customHeight="1" x14ac:dyDescent="0.15">
      <c r="A11" s="180"/>
      <c r="B11" s="92">
        <v>8</v>
      </c>
      <c r="C11" s="93" t="s">
        <v>178</v>
      </c>
      <c r="D11" s="96" t="s">
        <v>60</v>
      </c>
      <c r="E11" s="96" t="s">
        <v>57</v>
      </c>
      <c r="F11" s="96"/>
      <c r="G11" s="96"/>
      <c r="H11" s="96" t="s">
        <v>67</v>
      </c>
      <c r="I11" s="96"/>
      <c r="J11" s="96" t="s">
        <v>78</v>
      </c>
      <c r="K11" s="97"/>
      <c r="L11" s="98" t="s">
        <v>206</v>
      </c>
      <c r="M11" s="94"/>
    </row>
    <row r="12" spans="1:14" s="75" customFormat="1" ht="60.75" customHeight="1" x14ac:dyDescent="0.15">
      <c r="A12" s="180"/>
      <c r="B12" s="92">
        <v>9</v>
      </c>
      <c r="C12" s="93" t="s">
        <v>184</v>
      </c>
      <c r="D12" s="96"/>
      <c r="E12" s="96"/>
      <c r="F12" s="96"/>
      <c r="G12" s="96"/>
      <c r="H12" s="96" t="s">
        <v>69</v>
      </c>
      <c r="I12" s="96" t="s">
        <v>61</v>
      </c>
      <c r="J12" s="96" t="s">
        <v>204</v>
      </c>
      <c r="K12" s="97"/>
      <c r="L12" s="98"/>
      <c r="M12" s="94"/>
    </row>
    <row r="13" spans="1:14" s="75" customFormat="1" ht="60.75" customHeight="1" x14ac:dyDescent="0.15">
      <c r="A13" s="181"/>
      <c r="B13" s="92">
        <v>10</v>
      </c>
      <c r="C13" s="93" t="s">
        <v>192</v>
      </c>
      <c r="D13" s="96"/>
      <c r="E13" s="96" t="s">
        <v>58</v>
      </c>
      <c r="F13" s="96"/>
      <c r="G13" s="96"/>
      <c r="H13" s="96"/>
      <c r="I13" s="96"/>
      <c r="J13" s="96"/>
      <c r="K13" s="97"/>
      <c r="L13" s="98"/>
      <c r="M13" s="94"/>
    </row>
    <row r="14" spans="1:14" s="75" customFormat="1" ht="60.75" customHeight="1" x14ac:dyDescent="0.15">
      <c r="A14" s="182" t="s">
        <v>35</v>
      </c>
      <c r="B14" s="92">
        <v>11</v>
      </c>
      <c r="C14" s="93" t="s">
        <v>16</v>
      </c>
      <c r="D14" s="96" t="s">
        <v>48</v>
      </c>
      <c r="E14" s="96" t="s">
        <v>57</v>
      </c>
      <c r="F14" s="96"/>
      <c r="G14" s="96" t="s">
        <v>74</v>
      </c>
      <c r="H14" s="96" t="s">
        <v>48</v>
      </c>
      <c r="I14" s="96"/>
      <c r="J14" s="96" t="s">
        <v>64</v>
      </c>
      <c r="K14" s="97"/>
      <c r="L14" s="98" t="s">
        <v>207</v>
      </c>
      <c r="M14" s="94"/>
    </row>
    <row r="15" spans="1:14" s="75" customFormat="1" ht="60.75" customHeight="1" x14ac:dyDescent="0.15">
      <c r="A15" s="182"/>
      <c r="B15" s="92">
        <v>12</v>
      </c>
      <c r="C15" s="93" t="s">
        <v>187</v>
      </c>
      <c r="D15" s="96"/>
      <c r="E15" s="96"/>
      <c r="F15" s="96"/>
      <c r="G15" s="96"/>
      <c r="H15" s="96" t="s">
        <v>66</v>
      </c>
      <c r="I15" s="96"/>
      <c r="J15" s="96"/>
      <c r="K15" s="97"/>
      <c r="L15" s="98"/>
      <c r="M15" s="94"/>
    </row>
    <row r="16" spans="1:14" s="75" customFormat="1" ht="60.75" customHeight="1" x14ac:dyDescent="0.15">
      <c r="A16" s="182"/>
      <c r="B16" s="92">
        <v>13</v>
      </c>
      <c r="C16" s="93" t="s">
        <v>195</v>
      </c>
      <c r="D16" s="96" t="s">
        <v>46</v>
      </c>
      <c r="E16" s="96"/>
      <c r="F16" s="96" t="s">
        <v>42</v>
      </c>
      <c r="G16" s="96"/>
      <c r="H16" s="96" t="s">
        <v>68</v>
      </c>
      <c r="I16" s="96" t="s">
        <v>75</v>
      </c>
      <c r="J16" s="96" t="s">
        <v>77</v>
      </c>
      <c r="K16" s="97"/>
      <c r="L16" s="98"/>
      <c r="M16" s="94"/>
    </row>
    <row r="17" spans="1:13" s="75" customFormat="1" ht="60.75" customHeight="1" x14ac:dyDescent="0.15">
      <c r="A17" s="182"/>
      <c r="B17" s="92">
        <v>14</v>
      </c>
      <c r="C17" s="93" t="s">
        <v>211</v>
      </c>
      <c r="D17" s="96"/>
      <c r="E17" s="96"/>
      <c r="F17" s="96"/>
      <c r="G17" s="96"/>
      <c r="H17" s="96"/>
      <c r="I17" s="96"/>
      <c r="J17" s="96"/>
      <c r="K17" s="97"/>
      <c r="L17" s="98"/>
      <c r="M17" s="94"/>
    </row>
    <row r="18" spans="1:13" s="75" customFormat="1" ht="60.75" customHeight="1" x14ac:dyDescent="0.15">
      <c r="A18" s="182"/>
      <c r="B18" s="92">
        <v>15</v>
      </c>
      <c r="C18" s="93" t="s">
        <v>208</v>
      </c>
      <c r="D18" s="96"/>
      <c r="E18" s="96"/>
      <c r="F18" s="96"/>
      <c r="G18" s="96"/>
      <c r="H18" s="96" t="s">
        <v>51</v>
      </c>
      <c r="I18" s="96" t="s">
        <v>66</v>
      </c>
      <c r="J18" s="96"/>
      <c r="K18" s="97"/>
      <c r="L18" s="98" t="s">
        <v>205</v>
      </c>
      <c r="M18" s="94"/>
    </row>
    <row r="19" spans="1:13" s="75" customFormat="1" ht="60.75" customHeight="1" x14ac:dyDescent="0.15">
      <c r="A19" s="182"/>
      <c r="B19" s="92">
        <v>16</v>
      </c>
      <c r="C19" s="93" t="s">
        <v>210</v>
      </c>
      <c r="D19" s="96"/>
      <c r="E19" s="96"/>
      <c r="F19" s="96" t="s">
        <v>42</v>
      </c>
      <c r="G19" s="96" t="s">
        <v>48</v>
      </c>
      <c r="H19" s="96" t="s">
        <v>61</v>
      </c>
      <c r="I19" s="96" t="s">
        <v>63</v>
      </c>
      <c r="J19" s="96" t="s">
        <v>82</v>
      </c>
      <c r="K19" s="97"/>
      <c r="L19" s="98"/>
      <c r="M19" s="94"/>
    </row>
    <row r="20" spans="1:13" s="75" customFormat="1" ht="60.75" customHeight="1" x14ac:dyDescent="0.15">
      <c r="A20" s="182"/>
      <c r="B20" s="92">
        <v>17</v>
      </c>
      <c r="C20" s="93" t="s">
        <v>128</v>
      </c>
      <c r="D20" s="96"/>
      <c r="E20" s="96" t="s">
        <v>59</v>
      </c>
      <c r="F20" s="96" t="s">
        <v>42</v>
      </c>
      <c r="G20" s="96" t="s">
        <v>52</v>
      </c>
      <c r="H20" s="96"/>
      <c r="I20" s="96" t="s">
        <v>63</v>
      </c>
      <c r="J20" s="96" t="s">
        <v>71</v>
      </c>
      <c r="K20" s="97"/>
      <c r="L20" s="98"/>
      <c r="M20" s="94"/>
    </row>
    <row r="21" spans="1:13" s="75" customFormat="1" ht="60.75" customHeight="1" x14ac:dyDescent="0.15">
      <c r="A21" s="182"/>
      <c r="B21" s="92">
        <v>18</v>
      </c>
      <c r="C21" s="93" t="s">
        <v>194</v>
      </c>
      <c r="D21" s="96"/>
      <c r="E21" s="96"/>
      <c r="F21" s="96"/>
      <c r="G21" s="96" t="s">
        <v>51</v>
      </c>
      <c r="H21" s="96"/>
      <c r="I21" s="96"/>
      <c r="J21" s="96" t="s">
        <v>80</v>
      </c>
      <c r="K21" s="97"/>
      <c r="L21" s="98"/>
      <c r="M21" s="94"/>
    </row>
    <row r="22" spans="1:13" s="75" customFormat="1" ht="60.75" customHeight="1" x14ac:dyDescent="0.15">
      <c r="A22" s="182"/>
      <c r="B22" s="92">
        <v>19</v>
      </c>
      <c r="C22" s="93" t="s">
        <v>23</v>
      </c>
      <c r="D22" s="96" t="s">
        <v>51</v>
      </c>
      <c r="E22" s="96"/>
      <c r="F22" s="96"/>
      <c r="G22" s="96" t="s">
        <v>49</v>
      </c>
      <c r="H22" s="96" t="s">
        <v>63</v>
      </c>
      <c r="I22" s="96" t="s">
        <v>85</v>
      </c>
      <c r="J22" s="96" t="s">
        <v>79</v>
      </c>
      <c r="K22" s="97"/>
      <c r="L22" s="98" t="s">
        <v>207</v>
      </c>
      <c r="M22" s="94"/>
    </row>
    <row r="23" spans="1:13" s="75" customFormat="1" ht="60.75" customHeight="1" x14ac:dyDescent="0.15">
      <c r="A23" s="182"/>
      <c r="B23" s="92">
        <v>20</v>
      </c>
      <c r="C23" s="93" t="s">
        <v>193</v>
      </c>
      <c r="D23" s="96"/>
      <c r="E23" s="96" t="s">
        <v>59</v>
      </c>
      <c r="F23" s="96"/>
      <c r="G23" s="96" t="s">
        <v>46</v>
      </c>
      <c r="H23" s="96" t="s">
        <v>62</v>
      </c>
      <c r="I23" s="96" t="s">
        <v>63</v>
      </c>
      <c r="J23" s="96" t="s">
        <v>81</v>
      </c>
      <c r="K23" s="97"/>
      <c r="L23" s="98"/>
      <c r="M23" s="94"/>
    </row>
    <row r="24" spans="1:13" s="24" customFormat="1" ht="33" customHeight="1" x14ac:dyDescent="0.15">
      <c r="A24" s="79"/>
      <c r="B24" s="80"/>
      <c r="C24" s="81"/>
      <c r="D24" s="80"/>
      <c r="E24" s="80"/>
      <c r="F24" s="80"/>
      <c r="G24" s="80"/>
      <c r="H24" s="80"/>
      <c r="I24" s="80"/>
      <c r="J24" s="80"/>
      <c r="K24" s="80"/>
      <c r="L24" s="88"/>
      <c r="M24" s="81"/>
    </row>
    <row r="25" spans="1:13" s="24" customFormat="1" ht="22.5" customHeight="1" x14ac:dyDescent="0.15">
      <c r="A25" s="79"/>
      <c r="B25" s="82" t="s">
        <v>177</v>
      </c>
      <c r="C25" s="81"/>
      <c r="D25" s="80"/>
      <c r="E25" s="80"/>
      <c r="F25" s="80"/>
      <c r="G25" s="80"/>
      <c r="H25" s="80"/>
      <c r="I25" s="80"/>
      <c r="J25" s="80"/>
      <c r="K25" s="80"/>
      <c r="L25" s="88"/>
      <c r="M25" s="81"/>
    </row>
    <row r="26" spans="1:13" s="24" customFormat="1" ht="18.75" customHeight="1" x14ac:dyDescent="0.15">
      <c r="A26" s="79"/>
      <c r="B26" s="80"/>
      <c r="C26" s="27" t="s">
        <v>161</v>
      </c>
      <c r="D26" s="80"/>
      <c r="E26" s="80"/>
      <c r="F26" s="80"/>
      <c r="G26" s="80"/>
      <c r="H26" s="80"/>
      <c r="I26" s="80"/>
      <c r="J26" s="80"/>
      <c r="K26" s="80"/>
      <c r="L26" s="88"/>
      <c r="M26" s="81"/>
    </row>
    <row r="27" spans="1:13" s="24" customFormat="1" ht="18.75" customHeight="1" x14ac:dyDescent="0.15">
      <c r="A27" s="79"/>
      <c r="B27" s="80"/>
      <c r="C27" s="27" t="s">
        <v>162</v>
      </c>
      <c r="D27" s="80"/>
      <c r="E27" s="80"/>
      <c r="F27" s="80"/>
      <c r="G27" s="80"/>
      <c r="H27" s="80"/>
      <c r="I27" s="80"/>
      <c r="J27" s="80"/>
      <c r="K27" s="80"/>
      <c r="L27" s="88"/>
      <c r="M27" s="81"/>
    </row>
    <row r="28" spans="1:13" s="24" customFormat="1" ht="18.75" customHeight="1" x14ac:dyDescent="0.15">
      <c r="A28" s="79"/>
      <c r="B28" s="80"/>
      <c r="C28" s="27" t="s">
        <v>163</v>
      </c>
      <c r="D28" s="80"/>
      <c r="E28" s="80"/>
      <c r="F28" s="80"/>
      <c r="G28" s="80"/>
      <c r="H28" s="80"/>
      <c r="I28" s="80"/>
      <c r="J28" s="80"/>
      <c r="K28" s="80"/>
      <c r="L28" s="88"/>
      <c r="M28" s="81"/>
    </row>
    <row r="29" spans="1:13" s="24" customFormat="1" ht="18.75" customHeight="1" x14ac:dyDescent="0.15">
      <c r="A29" s="79"/>
      <c r="B29" s="80"/>
      <c r="C29" s="27" t="s">
        <v>164</v>
      </c>
      <c r="D29" s="80"/>
      <c r="E29" s="80"/>
      <c r="F29" s="80"/>
      <c r="G29" s="80"/>
      <c r="H29" s="80"/>
      <c r="I29" s="80"/>
      <c r="J29" s="80"/>
      <c r="K29" s="80"/>
      <c r="L29" s="88"/>
      <c r="M29" s="81"/>
    </row>
    <row r="30" spans="1:13" s="24" customFormat="1" ht="18.75" customHeight="1" x14ac:dyDescent="0.15">
      <c r="A30" s="79"/>
      <c r="B30" s="80"/>
      <c r="C30" s="27" t="s">
        <v>165</v>
      </c>
      <c r="D30" s="80"/>
      <c r="E30" s="80"/>
      <c r="F30" s="80"/>
      <c r="G30" s="80"/>
      <c r="H30" s="80"/>
      <c r="I30" s="80"/>
      <c r="J30" s="80"/>
      <c r="K30" s="80"/>
      <c r="L30" s="88"/>
      <c r="M30" s="81"/>
    </row>
    <row r="31" spans="1:13" s="24" customFormat="1" ht="18.75" customHeight="1" x14ac:dyDescent="0.15">
      <c r="A31" s="79"/>
      <c r="B31" s="80"/>
      <c r="C31" s="27" t="s">
        <v>166</v>
      </c>
      <c r="D31" s="80"/>
      <c r="E31" s="80"/>
      <c r="F31" s="80"/>
      <c r="G31" s="80"/>
      <c r="H31" s="80"/>
      <c r="I31" s="80"/>
      <c r="J31" s="80"/>
      <c r="K31" s="80"/>
      <c r="L31" s="88"/>
      <c r="M31" s="81"/>
    </row>
    <row r="32" spans="1:13" s="24" customFormat="1" ht="18.75" customHeight="1" x14ac:dyDescent="0.15">
      <c r="A32" s="79"/>
      <c r="B32" s="80"/>
      <c r="C32" s="27" t="s">
        <v>167</v>
      </c>
      <c r="D32" s="80"/>
      <c r="E32" s="80"/>
      <c r="F32" s="80"/>
      <c r="G32" s="80"/>
      <c r="H32" s="80"/>
      <c r="I32" s="80"/>
      <c r="J32" s="80"/>
      <c r="K32" s="80"/>
      <c r="L32" s="88"/>
      <c r="M32" s="81"/>
    </row>
    <row r="33" spans="1:18" s="24" customFormat="1" ht="18.75" customHeight="1" x14ac:dyDescent="0.15">
      <c r="A33" s="79"/>
      <c r="B33" s="80"/>
      <c r="C33" s="27" t="s">
        <v>168</v>
      </c>
      <c r="D33" s="80"/>
      <c r="E33" s="80"/>
      <c r="F33" s="80"/>
      <c r="G33" s="80"/>
      <c r="H33" s="80"/>
      <c r="I33" s="80"/>
      <c r="J33" s="80"/>
      <c r="K33" s="80"/>
      <c r="L33" s="88"/>
      <c r="M33" s="81"/>
    </row>
    <row r="34" spans="1:18" s="24" customFormat="1" ht="18.75" customHeight="1" x14ac:dyDescent="0.15">
      <c r="A34" s="79"/>
      <c r="B34" s="80"/>
      <c r="C34" s="27" t="s">
        <v>169</v>
      </c>
      <c r="D34" s="80"/>
      <c r="E34" s="80"/>
      <c r="F34" s="80"/>
      <c r="G34" s="80"/>
      <c r="H34" s="80"/>
      <c r="I34" s="80"/>
      <c r="J34" s="80"/>
      <c r="K34" s="80"/>
      <c r="L34" s="88"/>
      <c r="M34" s="81"/>
    </row>
    <row r="35" spans="1:18" s="24" customFormat="1" ht="18.75" customHeight="1" x14ac:dyDescent="0.15">
      <c r="A35" s="79"/>
      <c r="B35" s="80"/>
      <c r="C35" s="27" t="s">
        <v>170</v>
      </c>
      <c r="D35" s="80"/>
      <c r="E35" s="80"/>
      <c r="F35" s="80"/>
      <c r="G35" s="80"/>
      <c r="H35" s="80"/>
      <c r="I35" s="80"/>
      <c r="J35" s="80"/>
      <c r="K35" s="80"/>
      <c r="L35" s="88"/>
      <c r="M35" s="81"/>
    </row>
    <row r="36" spans="1:18" s="24" customFormat="1" ht="18.75" customHeight="1" x14ac:dyDescent="0.15">
      <c r="A36" s="79"/>
      <c r="B36" s="80"/>
      <c r="C36" s="27" t="s">
        <v>171</v>
      </c>
      <c r="D36" s="80"/>
      <c r="E36" s="80"/>
      <c r="F36" s="80"/>
      <c r="G36" s="80"/>
      <c r="H36" s="80"/>
      <c r="I36" s="80"/>
      <c r="J36" s="80"/>
      <c r="K36" s="80"/>
      <c r="L36" s="88"/>
      <c r="M36" s="81"/>
    </row>
    <row r="37" spans="1:18" s="24" customFormat="1" ht="18.75" customHeight="1" x14ac:dyDescent="0.15">
      <c r="A37" s="79"/>
      <c r="B37" s="80"/>
      <c r="C37" s="27" t="s">
        <v>172</v>
      </c>
      <c r="D37" s="80"/>
      <c r="E37" s="80"/>
      <c r="F37" s="80"/>
      <c r="G37" s="80"/>
      <c r="H37" s="80"/>
      <c r="I37" s="80"/>
      <c r="J37" s="80"/>
      <c r="K37" s="80"/>
      <c r="L37" s="88"/>
      <c r="M37" s="81"/>
    </row>
    <row r="38" spans="1:18" s="24" customFormat="1" ht="18.75" customHeight="1" x14ac:dyDescent="0.15">
      <c r="A38" s="79"/>
      <c r="B38" s="80"/>
      <c r="C38" s="27" t="s">
        <v>173</v>
      </c>
      <c r="D38" s="80"/>
      <c r="E38" s="80"/>
      <c r="F38" s="80"/>
      <c r="G38" s="80"/>
      <c r="H38" s="80"/>
      <c r="I38" s="80"/>
      <c r="J38" s="80"/>
      <c r="K38" s="80"/>
      <c r="L38" s="88"/>
      <c r="M38" s="81"/>
    </row>
    <row r="39" spans="1:18" s="24" customFormat="1" ht="18.75" customHeight="1" x14ac:dyDescent="0.15">
      <c r="A39" s="79"/>
      <c r="B39" s="80"/>
      <c r="C39" s="27" t="s">
        <v>174</v>
      </c>
      <c r="D39" s="80"/>
      <c r="E39" s="80"/>
      <c r="F39" s="80"/>
      <c r="G39" s="80"/>
      <c r="H39" s="80"/>
      <c r="I39" s="80"/>
      <c r="J39" s="80"/>
      <c r="K39" s="80"/>
      <c r="L39" s="88"/>
      <c r="M39" s="81"/>
    </row>
    <row r="40" spans="1:18" ht="18.75" customHeight="1" x14ac:dyDescent="0.15">
      <c r="C40" s="87" t="s">
        <v>175</v>
      </c>
    </row>
    <row r="41" spans="1:18" s="19" customFormat="1" ht="18.75" customHeight="1" x14ac:dyDescent="0.15">
      <c r="A41" s="20"/>
      <c r="C41" s="87" t="s">
        <v>176</v>
      </c>
      <c r="M41" s="20"/>
      <c r="N41" s="20"/>
      <c r="O41" s="20"/>
      <c r="P41" s="20"/>
      <c r="Q41" s="20"/>
      <c r="R41" s="20"/>
    </row>
    <row r="42" spans="1:18" s="19" customFormat="1" ht="49.5" customHeight="1" x14ac:dyDescent="0.15">
      <c r="A42" s="20"/>
      <c r="C42" s="20"/>
      <c r="M42" s="20"/>
      <c r="N42" s="20"/>
      <c r="O42" s="20"/>
      <c r="P42" s="20"/>
      <c r="Q42" s="20"/>
      <c r="R42" s="20"/>
    </row>
    <row r="43" spans="1:18" s="19" customFormat="1" ht="49.5" customHeight="1" x14ac:dyDescent="0.15">
      <c r="A43" s="20"/>
      <c r="C43" s="20"/>
      <c r="M43" s="20"/>
      <c r="N43" s="20"/>
      <c r="O43" s="20"/>
      <c r="P43" s="20"/>
      <c r="Q43" s="20"/>
      <c r="R43" s="20"/>
    </row>
    <row r="44" spans="1:18" s="19" customFormat="1" ht="49.5" customHeight="1" x14ac:dyDescent="0.15">
      <c r="A44" s="20"/>
      <c r="C44" s="20"/>
      <c r="M44" s="20"/>
      <c r="N44" s="20"/>
      <c r="O44" s="20"/>
      <c r="P44" s="20"/>
      <c r="Q44" s="20"/>
      <c r="R44" s="20"/>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39"/>
  <sheetViews>
    <sheetView showGridLines="0" tabSelected="1" view="pageBreakPreview" zoomScaleNormal="70" zoomScaleSheetLayoutView="100" workbookViewId="0"/>
  </sheetViews>
  <sheetFormatPr defaultRowHeight="13.5" x14ac:dyDescent="0.15"/>
  <cols>
    <col min="1" max="1" width="9.875" style="100" customWidth="1"/>
    <col min="2" max="4" width="9.5" style="100" customWidth="1"/>
    <col min="5" max="5" width="11.875" style="100" customWidth="1"/>
    <col min="6" max="9" width="9.5" style="100" customWidth="1"/>
    <col min="10" max="16384" width="9" style="100"/>
  </cols>
  <sheetData>
    <row r="3" spans="1:9" ht="20.100000000000001" customHeight="1" x14ac:dyDescent="0.15">
      <c r="A3" s="183" t="s">
        <v>308</v>
      </c>
      <c r="B3" s="183"/>
      <c r="C3" s="183"/>
    </row>
    <row r="4" spans="1:9" ht="20.100000000000001" customHeight="1" x14ac:dyDescent="0.15">
      <c r="G4" s="183" t="s">
        <v>324</v>
      </c>
      <c r="H4" s="183"/>
      <c r="I4" s="183"/>
    </row>
    <row r="6" spans="1:9" ht="20.100000000000001" customHeight="1" x14ac:dyDescent="0.15">
      <c r="A6" s="183" t="s">
        <v>214</v>
      </c>
      <c r="B6" s="183"/>
    </row>
    <row r="7" spans="1:9" x14ac:dyDescent="0.15">
      <c r="A7" s="99"/>
      <c r="B7" s="99"/>
    </row>
    <row r="8" spans="1:9" x14ac:dyDescent="0.15">
      <c r="A8" s="99"/>
      <c r="B8" s="99"/>
    </row>
    <row r="9" spans="1:9" ht="20.100000000000001" customHeight="1" x14ac:dyDescent="0.15">
      <c r="E9" s="99" t="s">
        <v>218</v>
      </c>
      <c r="F9" s="184"/>
      <c r="G9" s="184"/>
      <c r="H9" s="184"/>
      <c r="I9" s="184"/>
    </row>
    <row r="10" spans="1:9" ht="20.100000000000001" customHeight="1" x14ac:dyDescent="0.15">
      <c r="E10" s="99" t="s">
        <v>217</v>
      </c>
      <c r="F10" s="185"/>
      <c r="G10" s="185"/>
      <c r="H10" s="185"/>
      <c r="I10" s="185"/>
    </row>
    <row r="11" spans="1:9" ht="20.100000000000001" customHeight="1" x14ac:dyDescent="0.15">
      <c r="E11" s="99" t="s">
        <v>216</v>
      </c>
      <c r="F11" s="185"/>
      <c r="G11" s="185"/>
      <c r="H11" s="185"/>
      <c r="I11" s="185"/>
    </row>
    <row r="13" spans="1:9" ht="20.100000000000001" customHeight="1" x14ac:dyDescent="0.15">
      <c r="A13" s="186" t="s">
        <v>219</v>
      </c>
      <c r="B13" s="186"/>
      <c r="C13" s="186"/>
      <c r="D13" s="186"/>
      <c r="E13" s="186"/>
      <c r="F13" s="186"/>
      <c r="G13" s="186"/>
      <c r="H13" s="186"/>
      <c r="I13" s="186"/>
    </row>
    <row r="15" spans="1:9" ht="20.100000000000001" customHeight="1" x14ac:dyDescent="0.15">
      <c r="A15" s="100" t="s">
        <v>313</v>
      </c>
    </row>
    <row r="16" spans="1:9" ht="20.100000000000001" customHeight="1" x14ac:dyDescent="0.15">
      <c r="A16" s="100" t="s">
        <v>312</v>
      </c>
    </row>
    <row r="17" spans="1:9" ht="20.100000000000001" customHeight="1" x14ac:dyDescent="0.15">
      <c r="A17" s="100" t="s">
        <v>277</v>
      </c>
    </row>
    <row r="18" spans="1:9" ht="20.100000000000001" customHeight="1" x14ac:dyDescent="0.15">
      <c r="A18" s="100" t="s">
        <v>276</v>
      </c>
    </row>
    <row r="20" spans="1:9" x14ac:dyDescent="0.15">
      <c r="E20" s="99" t="s">
        <v>220</v>
      </c>
    </row>
    <row r="22" spans="1:9" ht="20.100000000000001" customHeight="1" x14ac:dyDescent="0.15">
      <c r="A22" s="100" t="s">
        <v>221</v>
      </c>
    </row>
    <row r="23" spans="1:9" ht="20.100000000000001" customHeight="1" x14ac:dyDescent="0.15">
      <c r="A23" s="100" t="s">
        <v>311</v>
      </c>
    </row>
    <row r="24" spans="1:9" ht="20.100000000000001" customHeight="1" x14ac:dyDescent="0.15">
      <c r="A24" s="100" t="s">
        <v>281</v>
      </c>
    </row>
    <row r="25" spans="1:9" ht="20.100000000000001" customHeight="1" x14ac:dyDescent="0.15">
      <c r="A25" s="100" t="s">
        <v>222</v>
      </c>
    </row>
    <row r="26" spans="1:9" ht="20.100000000000001" customHeight="1" x14ac:dyDescent="0.15">
      <c r="A26" s="100" t="s">
        <v>223</v>
      </c>
    </row>
    <row r="27" spans="1:9" ht="20.100000000000001" customHeight="1" x14ac:dyDescent="0.15">
      <c r="A27" s="100" t="s">
        <v>224</v>
      </c>
    </row>
    <row r="28" spans="1:9" ht="20.100000000000001" customHeight="1" x14ac:dyDescent="0.15">
      <c r="A28" s="100" t="s">
        <v>352</v>
      </c>
    </row>
    <row r="29" spans="1:9" ht="19.5" customHeight="1" x14ac:dyDescent="0.15">
      <c r="A29" s="190" t="s">
        <v>367</v>
      </c>
      <c r="B29" s="190"/>
      <c r="C29" s="190"/>
      <c r="D29" s="190"/>
      <c r="E29" s="190"/>
      <c r="F29" s="190"/>
      <c r="G29" s="190"/>
      <c r="H29" s="190"/>
      <c r="I29" s="190"/>
    </row>
    <row r="30" spans="1:9" ht="20.100000000000001" customHeight="1" x14ac:dyDescent="0.15">
      <c r="A30" s="100" t="s">
        <v>368</v>
      </c>
      <c r="B30" s="175"/>
      <c r="C30" s="175"/>
      <c r="D30" s="175"/>
      <c r="E30" s="175"/>
      <c r="F30" s="175"/>
      <c r="G30" s="175"/>
      <c r="H30" s="175"/>
      <c r="I30" s="175"/>
    </row>
    <row r="31" spans="1:9" ht="20.100000000000001" customHeight="1" x14ac:dyDescent="0.15">
      <c r="A31" s="100" t="s">
        <v>353</v>
      </c>
    </row>
    <row r="32" spans="1:9" ht="20.100000000000001" customHeight="1" x14ac:dyDescent="0.15">
      <c r="A32" s="100" t="s">
        <v>354</v>
      </c>
    </row>
    <row r="33" spans="4:9" ht="20.100000000000001" customHeight="1" x14ac:dyDescent="0.15"/>
    <row r="35" spans="4:9" ht="20.100000000000001" customHeight="1" x14ac:dyDescent="0.15">
      <c r="D35" s="100" t="s">
        <v>225</v>
      </c>
    </row>
    <row r="37" spans="4:9" ht="21.95" customHeight="1" x14ac:dyDescent="0.15">
      <c r="D37" s="101" t="s">
        <v>226</v>
      </c>
      <c r="E37" s="101"/>
      <c r="F37" s="187"/>
      <c r="G37" s="187"/>
      <c r="H37" s="187"/>
      <c r="I37" s="187"/>
    </row>
    <row r="38" spans="4:9" ht="21.95" customHeight="1" x14ac:dyDescent="0.15">
      <c r="D38" s="101" t="s">
        <v>227</v>
      </c>
      <c r="E38" s="101"/>
      <c r="F38" s="188"/>
      <c r="G38" s="188"/>
      <c r="H38" s="188"/>
      <c r="I38" s="188"/>
    </row>
    <row r="39" spans="4:9" ht="21.95" customHeight="1" x14ac:dyDescent="0.15">
      <c r="D39" s="189" t="s">
        <v>278</v>
      </c>
      <c r="E39" s="189"/>
      <c r="F39" s="188"/>
      <c r="G39" s="188"/>
      <c r="H39" s="188"/>
      <c r="I39" s="188"/>
    </row>
  </sheetData>
  <mergeCells count="12">
    <mergeCell ref="F11:I11"/>
    <mergeCell ref="A13:I13"/>
    <mergeCell ref="F37:I37"/>
    <mergeCell ref="F38:I38"/>
    <mergeCell ref="F39:I39"/>
    <mergeCell ref="D39:E39"/>
    <mergeCell ref="A29:I29"/>
    <mergeCell ref="G4:I4"/>
    <mergeCell ref="A3:C3"/>
    <mergeCell ref="A6:B6"/>
    <mergeCell ref="F9:I9"/>
    <mergeCell ref="F10:I10"/>
  </mergeCells>
  <phoneticPr fontId="6"/>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54"/>
  <sheetViews>
    <sheetView showGridLines="0" view="pageBreakPreview" zoomScale="90" zoomScaleNormal="100" zoomScaleSheetLayoutView="90" workbookViewId="0">
      <selection activeCell="C26" sqref="C26:N26"/>
    </sheetView>
  </sheetViews>
  <sheetFormatPr defaultRowHeight="14.25" x14ac:dyDescent="0.15"/>
  <cols>
    <col min="1" max="1" width="16" style="103" customWidth="1"/>
    <col min="2" max="2" width="8.75" style="103" customWidth="1"/>
    <col min="3" max="3" width="9.625" style="103" customWidth="1"/>
    <col min="4" max="4" width="8.875" style="103" customWidth="1"/>
    <col min="5" max="5" width="9.75" style="103" customWidth="1"/>
    <col min="6" max="6" width="8.875" style="103" customWidth="1"/>
    <col min="7" max="7" width="11.375" style="103" customWidth="1"/>
    <col min="8" max="8" width="8.875" style="103" customWidth="1"/>
    <col min="9" max="9" width="9.75" style="103" customWidth="1"/>
    <col min="10" max="10" width="7.75" style="103" customWidth="1"/>
    <col min="11" max="11" width="8.125" style="103" customWidth="1"/>
    <col min="12" max="12" width="8.5" style="103" customWidth="1"/>
    <col min="13" max="13" width="8.25" style="103" customWidth="1"/>
    <col min="14" max="14" width="9" style="103" customWidth="1"/>
    <col min="15" max="16384" width="9" style="103"/>
  </cols>
  <sheetData>
    <row r="3" spans="1:15" ht="20.100000000000001" customHeight="1" x14ac:dyDescent="0.15">
      <c r="A3" s="252" t="s">
        <v>282</v>
      </c>
      <c r="B3" s="252"/>
      <c r="C3" s="252"/>
      <c r="D3" s="252"/>
    </row>
    <row r="4" spans="1:15" ht="20.100000000000001" customHeight="1" x14ac:dyDescent="0.15">
      <c r="A4" s="102"/>
      <c r="B4" s="102"/>
      <c r="C4" s="102"/>
      <c r="D4" s="102"/>
    </row>
    <row r="5" spans="1:15" ht="32.25" customHeight="1" x14ac:dyDescent="0.15">
      <c r="J5" s="258" t="s">
        <v>325</v>
      </c>
      <c r="K5" s="258"/>
      <c r="L5" s="258"/>
      <c r="M5" s="258"/>
      <c r="N5" s="258"/>
    </row>
    <row r="6" spans="1:15" ht="12" customHeight="1" x14ac:dyDescent="0.15"/>
    <row r="7" spans="1:15" ht="19.5" customHeight="1" x14ac:dyDescent="0.15">
      <c r="A7" s="258" t="s">
        <v>214</v>
      </c>
      <c r="B7" s="258"/>
      <c r="C7" s="104"/>
      <c r="F7" s="105"/>
      <c r="G7" s="105"/>
    </row>
    <row r="8" spans="1:15" ht="12" customHeight="1" x14ac:dyDescent="0.15">
      <c r="A8" s="104"/>
      <c r="B8" s="104"/>
      <c r="C8" s="104"/>
    </row>
    <row r="9" spans="1:15" ht="20.100000000000001" customHeight="1" x14ac:dyDescent="0.15">
      <c r="G9" s="106" t="s">
        <v>246</v>
      </c>
      <c r="H9" s="257"/>
      <c r="I9" s="257"/>
      <c r="J9" s="257"/>
      <c r="K9" s="257"/>
      <c r="L9" s="257"/>
      <c r="M9" s="257"/>
      <c r="N9" s="257"/>
    </row>
    <row r="10" spans="1:15" ht="20.100000000000001" customHeight="1" x14ac:dyDescent="0.15">
      <c r="G10" s="106" t="s">
        <v>265</v>
      </c>
      <c r="H10" s="257"/>
      <c r="I10" s="257"/>
      <c r="J10" s="257"/>
      <c r="K10" s="257"/>
      <c r="L10" s="257"/>
      <c r="M10" s="257"/>
      <c r="N10" s="257"/>
    </row>
    <row r="11" spans="1:15" ht="20.100000000000001" customHeight="1" x14ac:dyDescent="0.15">
      <c r="G11" s="106" t="s">
        <v>216</v>
      </c>
      <c r="H11" s="257"/>
      <c r="I11" s="257"/>
      <c r="J11" s="257"/>
      <c r="K11" s="257"/>
      <c r="L11" s="257"/>
      <c r="M11" s="257"/>
      <c r="N11" s="257"/>
    </row>
    <row r="12" spans="1:15" ht="20.100000000000001" customHeight="1" x14ac:dyDescent="0.15">
      <c r="G12" s="104"/>
      <c r="H12" s="104"/>
      <c r="I12" s="104"/>
      <c r="J12" s="104"/>
      <c r="K12" s="104"/>
      <c r="L12" s="104"/>
      <c r="M12" s="104"/>
      <c r="N12" s="104"/>
    </row>
    <row r="13" spans="1:15" ht="12" customHeight="1" x14ac:dyDescent="0.15">
      <c r="C13" s="186" t="s">
        <v>283</v>
      </c>
      <c r="D13" s="186"/>
      <c r="E13" s="186"/>
      <c r="F13" s="186"/>
      <c r="G13" s="186"/>
      <c r="H13" s="186"/>
      <c r="I13" s="186"/>
      <c r="J13" s="186"/>
      <c r="K13" s="186"/>
    </row>
    <row r="14" spans="1:15" ht="24.95" customHeight="1" x14ac:dyDescent="0.15">
      <c r="A14" s="108"/>
      <c r="B14" s="108"/>
      <c r="C14" s="186"/>
      <c r="D14" s="186"/>
      <c r="E14" s="186"/>
      <c r="F14" s="186"/>
      <c r="G14" s="186"/>
      <c r="H14" s="186"/>
      <c r="I14" s="186"/>
      <c r="J14" s="186"/>
      <c r="K14" s="186"/>
      <c r="L14" s="108"/>
      <c r="M14" s="108"/>
      <c r="N14" s="108"/>
      <c r="O14" s="103" t="s">
        <v>320</v>
      </c>
    </row>
    <row r="15" spans="1:15" ht="24.95" customHeight="1" x14ac:dyDescent="0.15">
      <c r="A15" s="104"/>
      <c r="B15" s="104"/>
      <c r="C15" s="104"/>
      <c r="D15" s="104"/>
      <c r="E15" s="104"/>
      <c r="F15" s="104"/>
      <c r="G15" s="104"/>
      <c r="H15" s="104"/>
      <c r="I15" s="104"/>
      <c r="J15" s="104"/>
      <c r="K15" s="104"/>
      <c r="L15" s="104"/>
      <c r="M15" s="104"/>
      <c r="N15" s="104"/>
    </row>
    <row r="16" spans="1:15" ht="12" customHeight="1" x14ac:dyDescent="0.15"/>
    <row r="17" spans="1:15" ht="20.100000000000001" customHeight="1" x14ac:dyDescent="0.15">
      <c r="A17" s="252" t="s">
        <v>315</v>
      </c>
      <c r="B17" s="252"/>
      <c r="C17" s="252"/>
      <c r="D17" s="252"/>
      <c r="E17" s="252"/>
      <c r="F17" s="252"/>
      <c r="G17" s="252"/>
      <c r="H17" s="252"/>
      <c r="I17" s="252"/>
      <c r="J17" s="252"/>
      <c r="K17" s="252"/>
      <c r="L17" s="252"/>
      <c r="M17" s="252"/>
      <c r="N17" s="252"/>
    </row>
    <row r="18" spans="1:15" ht="20.100000000000001" customHeight="1" x14ac:dyDescent="0.15">
      <c r="A18" s="252" t="s">
        <v>314</v>
      </c>
      <c r="B18" s="252"/>
      <c r="C18" s="252"/>
      <c r="D18" s="252"/>
      <c r="E18" s="252"/>
      <c r="F18" s="252"/>
      <c r="G18" s="252"/>
      <c r="H18" s="252"/>
      <c r="I18" s="252"/>
      <c r="J18" s="252"/>
      <c r="K18" s="252"/>
      <c r="L18" s="252"/>
      <c r="M18" s="252"/>
      <c r="N18" s="252"/>
    </row>
    <row r="19" spans="1:15" ht="19.5" customHeight="1" x14ac:dyDescent="0.15"/>
    <row r="20" spans="1:15" ht="27.95" customHeight="1" x14ac:dyDescent="0.15">
      <c r="A20" s="221" t="s">
        <v>229</v>
      </c>
      <c r="B20" s="222"/>
      <c r="C20" s="223"/>
      <c r="D20" s="224"/>
      <c r="E20" s="224"/>
      <c r="F20" s="224"/>
      <c r="G20" s="224"/>
      <c r="H20" s="224"/>
      <c r="I20" s="224"/>
      <c r="J20" s="224"/>
      <c r="K20" s="224"/>
      <c r="L20" s="224"/>
      <c r="M20" s="224"/>
      <c r="N20" s="225"/>
    </row>
    <row r="21" spans="1:15" ht="27.95" customHeight="1" x14ac:dyDescent="0.15">
      <c r="A21" s="226" t="s">
        <v>261</v>
      </c>
      <c r="B21" s="227"/>
      <c r="C21" s="228"/>
      <c r="D21" s="229"/>
      <c r="E21" s="229"/>
      <c r="F21" s="229"/>
      <c r="G21" s="229"/>
      <c r="H21" s="229"/>
      <c r="I21" s="229"/>
      <c r="J21" s="229"/>
      <c r="K21" s="229"/>
      <c r="L21" s="229"/>
      <c r="M21" s="229"/>
      <c r="N21" s="230"/>
    </row>
    <row r="22" spans="1:15" ht="16.5" x14ac:dyDescent="0.15">
      <c r="A22" s="211" t="s">
        <v>215</v>
      </c>
      <c r="B22" s="205"/>
      <c r="C22" s="223" t="s">
        <v>260</v>
      </c>
      <c r="D22" s="224"/>
      <c r="E22" s="224"/>
      <c r="F22" s="224"/>
      <c r="G22" s="224"/>
      <c r="H22" s="224"/>
      <c r="I22" s="224"/>
      <c r="J22" s="224"/>
      <c r="K22" s="224"/>
      <c r="L22" s="224"/>
      <c r="M22" s="224"/>
      <c r="N22" s="225"/>
    </row>
    <row r="23" spans="1:15" ht="16.5" x14ac:dyDescent="0.15">
      <c r="A23" s="253"/>
      <c r="B23" s="254"/>
      <c r="C23" s="255"/>
      <c r="D23" s="252"/>
      <c r="E23" s="252"/>
      <c r="F23" s="252"/>
      <c r="G23" s="252"/>
      <c r="H23" s="252"/>
      <c r="I23" s="252"/>
      <c r="J23" s="252"/>
      <c r="K23" s="252"/>
      <c r="L23" s="252"/>
      <c r="M23" s="252"/>
      <c r="N23" s="256"/>
    </row>
    <row r="24" spans="1:15" ht="16.5" x14ac:dyDescent="0.15">
      <c r="A24" s="212"/>
      <c r="B24" s="207"/>
      <c r="C24" s="228"/>
      <c r="D24" s="229"/>
      <c r="E24" s="229"/>
      <c r="F24" s="229"/>
      <c r="G24" s="229"/>
      <c r="H24" s="229"/>
      <c r="I24" s="229"/>
      <c r="J24" s="229"/>
      <c r="K24" s="229"/>
      <c r="L24" s="229"/>
      <c r="M24" s="229"/>
      <c r="N24" s="230"/>
    </row>
    <row r="25" spans="1:15" ht="36" customHeight="1" x14ac:dyDescent="0.15">
      <c r="A25" s="248" t="s">
        <v>230</v>
      </c>
      <c r="B25" s="202"/>
      <c r="C25" s="109"/>
      <c r="D25" s="110"/>
      <c r="E25" s="111" t="s">
        <v>104</v>
      </c>
      <c r="F25" s="112"/>
      <c r="G25" s="112"/>
      <c r="H25" s="112"/>
      <c r="I25" s="112"/>
      <c r="J25" s="112"/>
      <c r="K25" s="112"/>
      <c r="L25" s="112"/>
      <c r="M25" s="112"/>
      <c r="N25" s="113"/>
      <c r="O25" s="103" t="s">
        <v>321</v>
      </c>
    </row>
    <row r="26" spans="1:15" ht="40.5" customHeight="1" x14ac:dyDescent="0.15">
      <c r="A26" s="248" t="s">
        <v>231</v>
      </c>
      <c r="B26" s="202"/>
      <c r="C26" s="249"/>
      <c r="D26" s="250"/>
      <c r="E26" s="250"/>
      <c r="F26" s="250"/>
      <c r="G26" s="250"/>
      <c r="H26" s="250"/>
      <c r="I26" s="250"/>
      <c r="J26" s="250"/>
      <c r="K26" s="250"/>
      <c r="L26" s="250"/>
      <c r="M26" s="250"/>
      <c r="N26" s="251"/>
    </row>
    <row r="27" spans="1:15" ht="33" customHeight="1" x14ac:dyDescent="0.15">
      <c r="A27" s="221" t="s">
        <v>234</v>
      </c>
      <c r="B27" s="222"/>
      <c r="C27" s="236"/>
      <c r="D27" s="237"/>
      <c r="E27" s="237"/>
      <c r="F27" s="237"/>
      <c r="G27" s="237"/>
      <c r="H27" s="237"/>
      <c r="I27" s="237"/>
      <c r="J27" s="237"/>
      <c r="K27" s="237"/>
      <c r="L27" s="237"/>
      <c r="M27" s="237"/>
      <c r="N27" s="238"/>
    </row>
    <row r="28" spans="1:15" ht="33" customHeight="1" x14ac:dyDescent="0.15">
      <c r="A28" s="226"/>
      <c r="B28" s="227"/>
      <c r="C28" s="228"/>
      <c r="D28" s="229"/>
      <c r="E28" s="229"/>
      <c r="F28" s="229"/>
      <c r="G28" s="229"/>
      <c r="H28" s="229"/>
      <c r="I28" s="229"/>
      <c r="J28" s="229"/>
      <c r="K28" s="229"/>
      <c r="L28" s="229"/>
      <c r="M28" s="229"/>
      <c r="N28" s="230"/>
      <c r="O28" s="103" t="s">
        <v>322</v>
      </c>
    </row>
    <row r="29" spans="1:15" ht="27.95" customHeight="1" x14ac:dyDescent="0.15">
      <c r="A29" s="221" t="s">
        <v>323</v>
      </c>
      <c r="B29" s="222"/>
      <c r="C29" s="241">
        <f>F29+F30</f>
        <v>0</v>
      </c>
      <c r="D29" s="244" t="s">
        <v>105</v>
      </c>
      <c r="E29" s="114" t="s">
        <v>243</v>
      </c>
      <c r="F29" s="115">
        <f>D42+F42+H42</f>
        <v>0</v>
      </c>
      <c r="G29" s="116" t="s">
        <v>306</v>
      </c>
      <c r="H29" s="117"/>
      <c r="I29" s="118"/>
      <c r="J29" s="119" t="s">
        <v>266</v>
      </c>
      <c r="K29" s="119"/>
      <c r="L29" s="118"/>
      <c r="M29" s="119" t="s">
        <v>244</v>
      </c>
      <c r="N29" s="120"/>
      <c r="O29" s="103" t="b">
        <f>I29+L29=F29</f>
        <v>1</v>
      </c>
    </row>
    <row r="30" spans="1:15" ht="27.95" customHeight="1" x14ac:dyDescent="0.15">
      <c r="A30" s="239"/>
      <c r="B30" s="240"/>
      <c r="C30" s="242"/>
      <c r="D30" s="245"/>
      <c r="E30" s="121" t="s">
        <v>245</v>
      </c>
      <c r="F30" s="122">
        <f>D43+F43+H43</f>
        <v>0</v>
      </c>
      <c r="G30" s="123" t="s">
        <v>307</v>
      </c>
      <c r="H30" s="124"/>
      <c r="I30" s="125"/>
      <c r="J30" s="126" t="s">
        <v>266</v>
      </c>
      <c r="K30" s="126"/>
      <c r="L30" s="125"/>
      <c r="M30" s="127" t="s">
        <v>244</v>
      </c>
      <c r="N30" s="128"/>
      <c r="O30" s="103" t="b">
        <f>I30+L30=F30</f>
        <v>1</v>
      </c>
    </row>
    <row r="31" spans="1:15" ht="27.95" customHeight="1" x14ac:dyDescent="0.15">
      <c r="A31" s="226"/>
      <c r="B31" s="227"/>
      <c r="C31" s="243"/>
      <c r="D31" s="246"/>
      <c r="E31" s="129" t="s">
        <v>294</v>
      </c>
      <c r="F31" s="130" t="e">
        <f>(F30/C29)*100</f>
        <v>#DIV/0!</v>
      </c>
      <c r="G31" s="247"/>
      <c r="H31" s="247"/>
      <c r="I31" s="131"/>
      <c r="J31" s="107"/>
      <c r="K31" s="107"/>
      <c r="L31" s="131"/>
      <c r="N31" s="132"/>
    </row>
    <row r="32" spans="1:15" ht="38.25" customHeight="1" x14ac:dyDescent="0.15">
      <c r="A32" s="221" t="s">
        <v>232</v>
      </c>
      <c r="B32" s="222"/>
      <c r="C32" s="223"/>
      <c r="D32" s="224"/>
      <c r="E32" s="224"/>
      <c r="F32" s="224"/>
      <c r="G32" s="224"/>
      <c r="H32" s="224"/>
      <c r="I32" s="224"/>
      <c r="J32" s="224"/>
      <c r="K32" s="224"/>
      <c r="L32" s="224"/>
      <c r="M32" s="224"/>
      <c r="N32" s="225"/>
    </row>
    <row r="33" spans="1:14" ht="38.25" customHeight="1" x14ac:dyDescent="0.15">
      <c r="A33" s="226" t="s">
        <v>233</v>
      </c>
      <c r="B33" s="227"/>
      <c r="C33" s="228"/>
      <c r="D33" s="229"/>
      <c r="E33" s="229"/>
      <c r="F33" s="229"/>
      <c r="G33" s="229"/>
      <c r="H33" s="229"/>
      <c r="I33" s="229"/>
      <c r="J33" s="229"/>
      <c r="K33" s="229"/>
      <c r="L33" s="229"/>
      <c r="M33" s="229"/>
      <c r="N33" s="230"/>
    </row>
    <row r="34" spans="1:14" ht="36.75" customHeight="1" x14ac:dyDescent="0.15">
      <c r="A34" s="211" t="s">
        <v>228</v>
      </c>
      <c r="B34" s="231"/>
      <c r="C34" s="233" t="s">
        <v>235</v>
      </c>
      <c r="D34" s="234"/>
      <c r="E34" s="235"/>
      <c r="F34" s="233"/>
      <c r="G34" s="234"/>
      <c r="H34" s="235"/>
      <c r="I34" s="133" t="s">
        <v>237</v>
      </c>
      <c r="J34" s="233"/>
      <c r="K34" s="234"/>
      <c r="L34" s="234"/>
      <c r="M34" s="234"/>
      <c r="N34" s="235"/>
    </row>
    <row r="35" spans="1:14" ht="38.25" customHeight="1" x14ac:dyDescent="0.15">
      <c r="A35" s="212"/>
      <c r="B35" s="232"/>
      <c r="C35" s="212" t="s">
        <v>236</v>
      </c>
      <c r="D35" s="206"/>
      <c r="E35" s="207"/>
      <c r="F35" s="212"/>
      <c r="G35" s="206"/>
      <c r="H35" s="206"/>
      <c r="I35" s="206"/>
      <c r="J35" s="206"/>
      <c r="K35" s="206"/>
      <c r="L35" s="206"/>
      <c r="M35" s="206"/>
      <c r="N35" s="207"/>
    </row>
    <row r="36" spans="1:14" x14ac:dyDescent="0.15">
      <c r="A36" s="104"/>
      <c r="B36" s="104"/>
      <c r="C36" s="104"/>
      <c r="D36" s="104"/>
    </row>
    <row r="37" spans="1:14" x14ac:dyDescent="0.15">
      <c r="A37" s="104"/>
      <c r="B37" s="104"/>
      <c r="C37" s="104"/>
      <c r="D37" s="104"/>
    </row>
    <row r="38" spans="1:14" ht="17.25" thickBot="1" x14ac:dyDescent="0.2">
      <c r="A38" s="134" t="s">
        <v>247</v>
      </c>
      <c r="B38" s="135"/>
      <c r="C38" s="135"/>
    </row>
    <row r="39" spans="1:14" ht="37.5" customHeight="1" thickTop="1" x14ac:dyDescent="0.15">
      <c r="A39" s="193"/>
      <c r="B39" s="196" t="s">
        <v>252</v>
      </c>
      <c r="C39" s="197"/>
      <c r="D39" s="202" t="s">
        <v>290</v>
      </c>
      <c r="E39" s="202"/>
      <c r="F39" s="202"/>
      <c r="G39" s="202"/>
      <c r="H39" s="202"/>
      <c r="I39" s="202"/>
      <c r="J39" s="202"/>
      <c r="K39" s="202"/>
      <c r="L39" s="202"/>
      <c r="M39" s="202"/>
      <c r="N39" s="203"/>
    </row>
    <row r="40" spans="1:14" ht="19.5" customHeight="1" x14ac:dyDescent="0.15">
      <c r="A40" s="194"/>
      <c r="B40" s="198"/>
      <c r="C40" s="199"/>
      <c r="D40" s="204" t="s">
        <v>253</v>
      </c>
      <c r="E40" s="205"/>
      <c r="F40" s="208" t="s">
        <v>259</v>
      </c>
      <c r="G40" s="209"/>
      <c r="H40" s="208" t="s">
        <v>284</v>
      </c>
      <c r="I40" s="209"/>
      <c r="J40" s="211" t="s">
        <v>254</v>
      </c>
      <c r="K40" s="205"/>
      <c r="L40" s="211" t="s">
        <v>213</v>
      </c>
      <c r="M40" s="213"/>
      <c r="N40" s="205"/>
    </row>
    <row r="41" spans="1:14" ht="37.5" customHeight="1" x14ac:dyDescent="0.15">
      <c r="A41" s="195"/>
      <c r="B41" s="200"/>
      <c r="C41" s="201"/>
      <c r="D41" s="206"/>
      <c r="E41" s="207"/>
      <c r="F41" s="195"/>
      <c r="G41" s="210"/>
      <c r="H41" s="195"/>
      <c r="I41" s="210"/>
      <c r="J41" s="212"/>
      <c r="K41" s="207"/>
      <c r="L41" s="212"/>
      <c r="M41" s="206"/>
      <c r="N41" s="207"/>
    </row>
    <row r="42" spans="1:14" ht="30" customHeight="1" x14ac:dyDescent="0.15">
      <c r="A42" s="138" t="s">
        <v>248</v>
      </c>
      <c r="B42" s="139"/>
      <c r="C42" s="140" t="s">
        <v>105</v>
      </c>
      <c r="D42" s="139"/>
      <c r="E42" s="113" t="s">
        <v>105</v>
      </c>
      <c r="F42" s="141"/>
      <c r="G42" s="113" t="s">
        <v>105</v>
      </c>
      <c r="H42" s="141"/>
      <c r="I42" s="113" t="s">
        <v>105</v>
      </c>
      <c r="J42" s="141"/>
      <c r="K42" s="113" t="s">
        <v>263</v>
      </c>
      <c r="L42" s="142" t="s">
        <v>255</v>
      </c>
      <c r="M42" s="143"/>
      <c r="N42" s="113" t="s">
        <v>256</v>
      </c>
    </row>
    <row r="43" spans="1:14" ht="30" customHeight="1" x14ac:dyDescent="0.15">
      <c r="A43" s="138" t="s">
        <v>249</v>
      </c>
      <c r="B43" s="139"/>
      <c r="C43" s="140" t="s">
        <v>105</v>
      </c>
      <c r="D43" s="139"/>
      <c r="E43" s="113" t="s">
        <v>105</v>
      </c>
      <c r="F43" s="141"/>
      <c r="G43" s="113" t="s">
        <v>105</v>
      </c>
      <c r="H43" s="141"/>
      <c r="I43" s="113" t="s">
        <v>105</v>
      </c>
      <c r="J43" s="141"/>
      <c r="K43" s="113" t="s">
        <v>263</v>
      </c>
      <c r="L43" s="142" t="s">
        <v>255</v>
      </c>
      <c r="M43" s="141"/>
      <c r="N43" s="113" t="s">
        <v>257</v>
      </c>
    </row>
    <row r="44" spans="1:14" ht="30" customHeight="1" x14ac:dyDescent="0.15">
      <c r="A44" s="138" t="s">
        <v>250</v>
      </c>
      <c r="B44" s="144">
        <f>SUM(B42:B43)</f>
        <v>0</v>
      </c>
      <c r="C44" s="140" t="s">
        <v>105</v>
      </c>
      <c r="D44" s="144">
        <f>SUM(D42:D43)</f>
        <v>0</v>
      </c>
      <c r="E44" s="113" t="s">
        <v>105</v>
      </c>
      <c r="F44" s="145">
        <f>SUM(F42:F43)</f>
        <v>0</v>
      </c>
      <c r="G44" s="113" t="s">
        <v>105</v>
      </c>
      <c r="H44" s="145">
        <f>SUM(H42:H43)</f>
        <v>0</v>
      </c>
      <c r="I44" s="113" t="s">
        <v>105</v>
      </c>
      <c r="J44" s="141"/>
      <c r="K44" s="113" t="s">
        <v>263</v>
      </c>
      <c r="L44" s="142" t="s">
        <v>255</v>
      </c>
      <c r="M44" s="141"/>
      <c r="N44" s="113" t="s">
        <v>258</v>
      </c>
    </row>
    <row r="45" spans="1:14" ht="30" customHeight="1" thickBot="1" x14ac:dyDescent="0.2">
      <c r="A45" s="138" t="s">
        <v>251</v>
      </c>
      <c r="B45" s="214" t="e">
        <f>B43/B44</f>
        <v>#DIV/0!</v>
      </c>
      <c r="C45" s="215"/>
      <c r="D45" s="216" t="e">
        <f>D43/D44</f>
        <v>#DIV/0!</v>
      </c>
      <c r="E45" s="217"/>
      <c r="F45" s="218" t="e">
        <f>F43/F44</f>
        <v>#DIV/0!</v>
      </c>
      <c r="G45" s="217"/>
      <c r="H45" s="218" t="e">
        <f>H43/H44</f>
        <v>#DIV/0!</v>
      </c>
      <c r="I45" s="217"/>
      <c r="J45" s="219" t="s">
        <v>262</v>
      </c>
      <c r="K45" s="220"/>
      <c r="L45" s="146" t="s">
        <v>264</v>
      </c>
      <c r="M45" s="191" t="e">
        <f>M43/M42</f>
        <v>#DIV/0!</v>
      </c>
      <c r="N45" s="192"/>
    </row>
    <row r="46" spans="1:14" ht="15" thickTop="1" x14ac:dyDescent="0.15"/>
    <row r="47" spans="1:14" ht="16.5" x14ac:dyDescent="0.15">
      <c r="A47" s="131" t="s">
        <v>335</v>
      </c>
    </row>
    <row r="50" spans="8:8" x14ac:dyDescent="0.15">
      <c r="H50" s="103" t="s">
        <v>238</v>
      </c>
    </row>
    <row r="51" spans="8:8" x14ac:dyDescent="0.15">
      <c r="H51" s="103" t="s">
        <v>239</v>
      </c>
    </row>
    <row r="52" spans="8:8" x14ac:dyDescent="0.15">
      <c r="H52" s="103" t="s">
        <v>240</v>
      </c>
    </row>
    <row r="53" spans="8:8" x14ac:dyDescent="0.15">
      <c r="H53" s="103" t="s">
        <v>241</v>
      </c>
    </row>
    <row r="54" spans="8:8" x14ac:dyDescent="0.15">
      <c r="H54" s="103" t="s">
        <v>242</v>
      </c>
    </row>
  </sheetData>
  <mergeCells count="51">
    <mergeCell ref="H11:N11"/>
    <mergeCell ref="A3:D3"/>
    <mergeCell ref="J5:N5"/>
    <mergeCell ref="A7:B7"/>
    <mergeCell ref="H9:N9"/>
    <mergeCell ref="H10:N10"/>
    <mergeCell ref="A26:B26"/>
    <mergeCell ref="C26:N26"/>
    <mergeCell ref="C13:K14"/>
    <mergeCell ref="A17:N17"/>
    <mergeCell ref="A18:N18"/>
    <mergeCell ref="A20:B20"/>
    <mergeCell ref="C20:N20"/>
    <mergeCell ref="A21:B21"/>
    <mergeCell ref="C21:N21"/>
    <mergeCell ref="A22:B24"/>
    <mergeCell ref="C22:N22"/>
    <mergeCell ref="C23:N23"/>
    <mergeCell ref="C24:N24"/>
    <mergeCell ref="A25:B25"/>
    <mergeCell ref="A27:B28"/>
    <mergeCell ref="C27:N27"/>
    <mergeCell ref="C28:N28"/>
    <mergeCell ref="A29:B31"/>
    <mergeCell ref="C29:C31"/>
    <mergeCell ref="D29:D31"/>
    <mergeCell ref="G31:H31"/>
    <mergeCell ref="A32:B32"/>
    <mergeCell ref="C32:N32"/>
    <mergeCell ref="A33:B33"/>
    <mergeCell ref="C33:N33"/>
    <mergeCell ref="A34:B35"/>
    <mergeCell ref="C34:E34"/>
    <mergeCell ref="F34:H34"/>
    <mergeCell ref="J34:N34"/>
    <mergeCell ref="C35:E35"/>
    <mergeCell ref="F35:N35"/>
    <mergeCell ref="M45:N45"/>
    <mergeCell ref="A39:A41"/>
    <mergeCell ref="B39:C41"/>
    <mergeCell ref="D39:N39"/>
    <mergeCell ref="D40:E41"/>
    <mergeCell ref="F40:G41"/>
    <mergeCell ref="H40:I41"/>
    <mergeCell ref="J40:K41"/>
    <mergeCell ref="L40:N41"/>
    <mergeCell ref="B45:C45"/>
    <mergeCell ref="D45:E45"/>
    <mergeCell ref="F45:G45"/>
    <mergeCell ref="H45:I45"/>
    <mergeCell ref="J45:K45"/>
  </mergeCells>
  <phoneticPr fontId="6"/>
  <dataValidations count="1">
    <dataValidation type="list" allowBlank="1" showInputMessage="1" showErrorMessage="1" sqref="C25" xr:uid="{00000000-0002-0000-0200-000000000000}">
      <formula1>$H$49:$H$54</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43"/>
  <sheetViews>
    <sheetView showGridLines="0" view="pageBreakPreview" zoomScale="80" zoomScaleNormal="85" zoomScaleSheetLayoutView="80" workbookViewId="0"/>
  </sheetViews>
  <sheetFormatPr defaultRowHeight="14.25" x14ac:dyDescent="0.15"/>
  <cols>
    <col min="1" max="1" width="1.5" style="103" customWidth="1"/>
    <col min="2" max="2" width="5.125" style="103" customWidth="1"/>
    <col min="3" max="3" width="17.25" style="103" customWidth="1"/>
    <col min="4" max="4" width="6" style="103" customWidth="1"/>
    <col min="5" max="5" width="71.125" style="103" customWidth="1"/>
    <col min="6" max="6" width="10.5" style="103" customWidth="1"/>
    <col min="7" max="7" width="57.875" style="103" customWidth="1"/>
    <col min="8" max="8" width="10.5" style="103" customWidth="1"/>
    <col min="9" max="9" width="5.25" style="103" customWidth="1"/>
    <col min="10" max="10" width="9" style="103" hidden="1" customWidth="1"/>
    <col min="11" max="11" width="11" style="103" bestFit="1" customWidth="1"/>
    <col min="12" max="16384" width="9" style="103"/>
  </cols>
  <sheetData>
    <row r="2" spans="2:11" s="147" customFormat="1" ht="18.75" x14ac:dyDescent="0.15">
      <c r="B2" s="147" t="s">
        <v>267</v>
      </c>
    </row>
    <row r="3" spans="2:11" s="147" customFormat="1" ht="18.75" x14ac:dyDescent="0.15">
      <c r="B3" s="147" t="s">
        <v>330</v>
      </c>
    </row>
    <row r="4" spans="2:11" s="147" customFormat="1" ht="18.75" x14ac:dyDescent="0.15">
      <c r="B4" s="147" t="s">
        <v>316</v>
      </c>
    </row>
    <row r="5" spans="2:11" s="147" customFormat="1" ht="14.25" customHeight="1" x14ac:dyDescent="0.15"/>
    <row r="6" spans="2:11" s="147" customFormat="1" ht="18.75" x14ac:dyDescent="0.15">
      <c r="B6" s="147" t="s">
        <v>295</v>
      </c>
    </row>
    <row r="7" spans="2:11" s="147" customFormat="1" ht="18.75" x14ac:dyDescent="0.15">
      <c r="B7" s="147" t="s">
        <v>296</v>
      </c>
    </row>
    <row r="8" spans="2:11" s="147" customFormat="1" ht="18.75" x14ac:dyDescent="0.15">
      <c r="B8" s="147" t="s">
        <v>297</v>
      </c>
    </row>
    <row r="10" spans="2:11" ht="21" x14ac:dyDescent="0.15">
      <c r="C10" s="108" t="s">
        <v>268</v>
      </c>
    </row>
    <row r="11" spans="2:11" ht="28.5" x14ac:dyDescent="0.15">
      <c r="C11" s="148" t="s">
        <v>41</v>
      </c>
      <c r="D11" s="263" t="s">
        <v>269</v>
      </c>
      <c r="E11" s="264"/>
      <c r="F11" s="149" t="s">
        <v>271</v>
      </c>
      <c r="G11" s="148" t="s">
        <v>270</v>
      </c>
      <c r="H11" s="149" t="s">
        <v>298</v>
      </c>
    </row>
    <row r="12" spans="2:11" ht="54" customHeight="1" x14ac:dyDescent="0.15">
      <c r="C12" s="272" t="s">
        <v>357</v>
      </c>
      <c r="D12" s="136">
        <v>1</v>
      </c>
      <c r="E12" s="172" t="s">
        <v>358</v>
      </c>
      <c r="F12" s="152"/>
      <c r="G12" s="153" t="s">
        <v>359</v>
      </c>
      <c r="H12" s="152"/>
      <c r="K12" s="103" t="b">
        <f>F12=H12</f>
        <v>1</v>
      </c>
    </row>
    <row r="13" spans="2:11" ht="40.5" customHeight="1" x14ac:dyDescent="0.15">
      <c r="C13" s="273"/>
      <c r="D13" s="161"/>
      <c r="E13" s="157" t="s">
        <v>275</v>
      </c>
      <c r="F13" s="158">
        <f>COUNTIF(F12,"✔")</f>
        <v>0</v>
      </c>
      <c r="G13" s="248"/>
      <c r="H13" s="203"/>
    </row>
    <row r="14" spans="2:11" ht="54" customHeight="1" x14ac:dyDescent="0.15">
      <c r="C14" s="259" t="s">
        <v>327</v>
      </c>
      <c r="D14" s="137">
        <v>2</v>
      </c>
      <c r="E14" s="171" t="s">
        <v>285</v>
      </c>
      <c r="F14" s="152"/>
      <c r="G14" s="153" t="s">
        <v>326</v>
      </c>
      <c r="H14" s="152"/>
      <c r="J14" s="154" t="s">
        <v>272</v>
      </c>
      <c r="K14" s="103" t="b">
        <f t="shared" ref="K14:K33" si="0">F14=H14</f>
        <v>1</v>
      </c>
    </row>
    <row r="15" spans="2:11" ht="87.75" customHeight="1" x14ac:dyDescent="0.15">
      <c r="C15" s="265"/>
      <c r="D15" s="155">
        <v>3</v>
      </c>
      <c r="E15" s="156" t="s">
        <v>299</v>
      </c>
      <c r="F15" s="152"/>
      <c r="G15" s="151" t="s">
        <v>291</v>
      </c>
      <c r="H15" s="152"/>
      <c r="K15" s="103" t="b">
        <f t="shared" si="0"/>
        <v>1</v>
      </c>
    </row>
    <row r="16" spans="2:11" ht="41.25" customHeight="1" x14ac:dyDescent="0.15">
      <c r="C16" s="260"/>
      <c r="D16" s="155"/>
      <c r="E16" s="157" t="s">
        <v>275</v>
      </c>
      <c r="F16" s="158">
        <f>COUNTIF(F14:F15,"✔")</f>
        <v>0</v>
      </c>
      <c r="G16" s="248"/>
      <c r="H16" s="203"/>
    </row>
    <row r="17" spans="3:11" ht="54" customHeight="1" x14ac:dyDescent="0.15">
      <c r="C17" s="259" t="s">
        <v>328</v>
      </c>
      <c r="D17" s="150">
        <v>4</v>
      </c>
      <c r="E17" s="153" t="s">
        <v>286</v>
      </c>
      <c r="F17" s="152"/>
      <c r="G17" s="153" t="s">
        <v>360</v>
      </c>
      <c r="H17" s="152"/>
      <c r="K17" s="103" t="b">
        <f t="shared" si="0"/>
        <v>1</v>
      </c>
    </row>
    <row r="18" spans="3:11" ht="54" customHeight="1" x14ac:dyDescent="0.15">
      <c r="C18" s="265"/>
      <c r="D18" s="150">
        <v>5</v>
      </c>
      <c r="E18" s="153" t="s">
        <v>336</v>
      </c>
      <c r="F18" s="152"/>
      <c r="G18" s="153" t="s">
        <v>361</v>
      </c>
      <c r="H18" s="152"/>
      <c r="K18" s="103" t="b">
        <f t="shared" si="0"/>
        <v>1</v>
      </c>
    </row>
    <row r="19" spans="3:11" ht="54" customHeight="1" x14ac:dyDescent="0.15">
      <c r="C19" s="266"/>
      <c r="D19" s="150">
        <v>6</v>
      </c>
      <c r="E19" s="153" t="s">
        <v>287</v>
      </c>
      <c r="F19" s="152"/>
      <c r="G19" s="151" t="s">
        <v>292</v>
      </c>
      <c r="H19" s="152"/>
      <c r="K19" s="103" t="b">
        <f t="shared" si="0"/>
        <v>1</v>
      </c>
    </row>
    <row r="20" spans="3:11" ht="54" customHeight="1" x14ac:dyDescent="0.15">
      <c r="C20" s="266"/>
      <c r="D20" s="150">
        <v>7</v>
      </c>
      <c r="E20" s="153" t="s">
        <v>338</v>
      </c>
      <c r="F20" s="152"/>
      <c r="G20" s="153" t="s">
        <v>274</v>
      </c>
      <c r="H20" s="152"/>
      <c r="K20" s="103" t="b">
        <f t="shared" si="0"/>
        <v>1</v>
      </c>
    </row>
    <row r="21" spans="3:11" ht="54" customHeight="1" x14ac:dyDescent="0.15">
      <c r="C21" s="266"/>
      <c r="D21" s="150">
        <v>8</v>
      </c>
      <c r="E21" s="153" t="s">
        <v>337</v>
      </c>
      <c r="F21" s="152"/>
      <c r="G21" s="151" t="s">
        <v>309</v>
      </c>
      <c r="H21" s="152"/>
      <c r="K21" s="103" t="b">
        <f t="shared" si="0"/>
        <v>1</v>
      </c>
    </row>
    <row r="22" spans="3:11" ht="126.75" customHeight="1" x14ac:dyDescent="0.15">
      <c r="C22" s="266"/>
      <c r="D22" s="150">
        <v>9</v>
      </c>
      <c r="E22" s="159" t="s">
        <v>355</v>
      </c>
      <c r="F22" s="152"/>
      <c r="G22" s="153" t="s">
        <v>363</v>
      </c>
      <c r="H22" s="152"/>
      <c r="K22" s="103" t="b">
        <f t="shared" si="0"/>
        <v>1</v>
      </c>
    </row>
    <row r="23" spans="3:11" ht="53.25" customHeight="1" x14ac:dyDescent="0.15">
      <c r="C23" s="266"/>
      <c r="D23" s="150">
        <v>10</v>
      </c>
      <c r="E23" s="153" t="s">
        <v>318</v>
      </c>
      <c r="F23" s="152"/>
      <c r="G23" s="151" t="s">
        <v>339</v>
      </c>
      <c r="H23" s="152"/>
      <c r="K23" s="103" t="b">
        <f t="shared" si="0"/>
        <v>1</v>
      </c>
    </row>
    <row r="24" spans="3:11" ht="41.25" customHeight="1" x14ac:dyDescent="0.15">
      <c r="C24" s="267"/>
      <c r="D24" s="155"/>
      <c r="E24" s="157" t="s">
        <v>275</v>
      </c>
      <c r="F24" s="158">
        <f>COUNTIF(F17:F23,"✔")</f>
        <v>0</v>
      </c>
      <c r="G24" s="268"/>
      <c r="H24" s="269"/>
    </row>
    <row r="25" spans="3:11" ht="54" customHeight="1" x14ac:dyDescent="0.15">
      <c r="C25" s="259" t="s">
        <v>356</v>
      </c>
      <c r="D25" s="150">
        <v>11</v>
      </c>
      <c r="E25" s="153" t="s">
        <v>305</v>
      </c>
      <c r="F25" s="152"/>
      <c r="G25" s="151" t="s">
        <v>340</v>
      </c>
      <c r="H25" s="152"/>
      <c r="K25" s="103" t="b">
        <f t="shared" si="0"/>
        <v>1</v>
      </c>
    </row>
    <row r="26" spans="3:11" ht="54" customHeight="1" x14ac:dyDescent="0.15">
      <c r="C26" s="265"/>
      <c r="D26" s="150">
        <v>12</v>
      </c>
      <c r="E26" s="153" t="s">
        <v>302</v>
      </c>
      <c r="F26" s="152"/>
      <c r="G26" s="151" t="s">
        <v>362</v>
      </c>
      <c r="H26" s="152"/>
      <c r="K26" s="103" t="b">
        <f t="shared" si="0"/>
        <v>1</v>
      </c>
    </row>
    <row r="27" spans="3:11" ht="54" customHeight="1" x14ac:dyDescent="0.15">
      <c r="C27" s="265"/>
      <c r="D27" s="150">
        <v>13</v>
      </c>
      <c r="E27" s="160" t="s">
        <v>288</v>
      </c>
      <c r="F27" s="152"/>
      <c r="G27" s="151" t="s">
        <v>273</v>
      </c>
      <c r="H27" s="152"/>
      <c r="K27" s="103" t="b">
        <f t="shared" si="0"/>
        <v>1</v>
      </c>
    </row>
    <row r="28" spans="3:11" ht="54" customHeight="1" x14ac:dyDescent="0.15">
      <c r="C28" s="265"/>
      <c r="D28" s="150">
        <v>14</v>
      </c>
      <c r="E28" s="153" t="s">
        <v>304</v>
      </c>
      <c r="F28" s="152"/>
      <c r="G28" s="151" t="s">
        <v>293</v>
      </c>
      <c r="H28" s="152"/>
      <c r="K28" s="103" t="b">
        <f t="shared" si="0"/>
        <v>1</v>
      </c>
    </row>
    <row r="29" spans="3:11" ht="54" customHeight="1" x14ac:dyDescent="0.15">
      <c r="C29" s="265"/>
      <c r="D29" s="150">
        <v>15</v>
      </c>
      <c r="E29" s="151" t="s">
        <v>303</v>
      </c>
      <c r="F29" s="152"/>
      <c r="G29" s="151" t="s">
        <v>366</v>
      </c>
      <c r="H29" s="152"/>
      <c r="K29" s="103" t="b">
        <f t="shared" si="0"/>
        <v>1</v>
      </c>
    </row>
    <row r="30" spans="3:11" ht="54" customHeight="1" x14ac:dyDescent="0.15">
      <c r="C30" s="265"/>
      <c r="D30" s="150">
        <v>16</v>
      </c>
      <c r="E30" s="153" t="s">
        <v>364</v>
      </c>
      <c r="F30" s="152"/>
      <c r="G30" s="151" t="s">
        <v>366</v>
      </c>
      <c r="H30" s="152"/>
      <c r="K30" s="103" t="b">
        <f t="shared" si="0"/>
        <v>1</v>
      </c>
    </row>
    <row r="31" spans="3:11" ht="54" customHeight="1" x14ac:dyDescent="0.15">
      <c r="C31" s="265"/>
      <c r="D31" s="150">
        <v>17</v>
      </c>
      <c r="E31" s="153" t="s">
        <v>319</v>
      </c>
      <c r="F31" s="152"/>
      <c r="G31" s="151" t="s">
        <v>365</v>
      </c>
      <c r="H31" s="152"/>
      <c r="K31" s="103" t="b">
        <f t="shared" si="0"/>
        <v>1</v>
      </c>
    </row>
    <row r="32" spans="3:11" ht="41.25" customHeight="1" x14ac:dyDescent="0.15">
      <c r="C32" s="260"/>
      <c r="D32" s="155"/>
      <c r="E32" s="157" t="s">
        <v>275</v>
      </c>
      <c r="F32" s="158">
        <f>COUNTIF(F25:F31,"✔")</f>
        <v>0</v>
      </c>
      <c r="G32" s="270"/>
      <c r="H32" s="271"/>
    </row>
    <row r="33" spans="2:11" ht="99.75" customHeight="1" x14ac:dyDescent="0.15">
      <c r="C33" s="259" t="s">
        <v>329</v>
      </c>
      <c r="D33" s="136">
        <v>18</v>
      </c>
      <c r="E33" s="162" t="s">
        <v>289</v>
      </c>
      <c r="F33" s="163"/>
      <c r="G33" s="153" t="s">
        <v>341</v>
      </c>
      <c r="H33" s="163"/>
      <c r="K33" s="103" t="b">
        <f t="shared" si="0"/>
        <v>1</v>
      </c>
    </row>
    <row r="34" spans="2:11" ht="42" customHeight="1" x14ac:dyDescent="0.15">
      <c r="C34" s="260"/>
      <c r="D34" s="161"/>
      <c r="E34" s="157" t="s">
        <v>275</v>
      </c>
      <c r="F34" s="158">
        <f>COUNTIF(F33,"✔")</f>
        <v>0</v>
      </c>
      <c r="G34" s="193"/>
      <c r="H34" s="244"/>
    </row>
    <row r="35" spans="2:11" ht="49.5" customHeight="1" x14ac:dyDescent="0.15">
      <c r="C35" s="164"/>
      <c r="D35" s="165"/>
      <c r="E35" s="166" t="s">
        <v>180</v>
      </c>
      <c r="F35" s="167">
        <f>SUM(F13,F16,F24,F32,F34)</f>
        <v>0</v>
      </c>
      <c r="H35" s="168"/>
    </row>
    <row r="36" spans="2:11" ht="35.25" customHeight="1" x14ac:dyDescent="0.15">
      <c r="C36" s="131" t="s">
        <v>300</v>
      </c>
    </row>
    <row r="37" spans="2:11" ht="19.5" customHeight="1" x14ac:dyDescent="0.15">
      <c r="D37" s="169"/>
      <c r="E37" s="261" t="s">
        <v>301</v>
      </c>
      <c r="F37" s="261"/>
      <c r="G37" s="262" t="str">
        <f>IF(AND(F13&gt;=1,F16&gt;=1,F24&gt;=2,F32&gt;=2,F34&gt;=1,F35&gt;=9),"可","不可")</f>
        <v>不可</v>
      </c>
    </row>
    <row r="38" spans="2:11" ht="19.5" customHeight="1" x14ac:dyDescent="0.15">
      <c r="D38" s="169"/>
      <c r="E38" s="261"/>
      <c r="F38" s="261"/>
      <c r="G38" s="262"/>
    </row>
    <row r="39" spans="2:11" s="147" customFormat="1" ht="18.75" x14ac:dyDescent="0.15">
      <c r="B39" s="147" t="s">
        <v>333</v>
      </c>
    </row>
    <row r="40" spans="2:11" s="147" customFormat="1" ht="24.75" x14ac:dyDescent="0.15">
      <c r="B40" s="163"/>
      <c r="C40" s="147" t="s">
        <v>331</v>
      </c>
    </row>
    <row r="41" spans="2:11" s="147" customFormat="1" ht="24.75" x14ac:dyDescent="0.15">
      <c r="B41" s="163"/>
      <c r="C41" s="147" t="s">
        <v>332</v>
      </c>
    </row>
    <row r="42" spans="2:11" s="147" customFormat="1" ht="24.75" x14ac:dyDescent="0.15">
      <c r="B42" s="170"/>
      <c r="C42" s="147" t="s">
        <v>334</v>
      </c>
    </row>
    <row r="43" spans="2:11" s="147" customFormat="1" ht="24.75" x14ac:dyDescent="0.15">
      <c r="B43" s="170"/>
      <c r="C43" s="147" t="s">
        <v>317</v>
      </c>
    </row>
  </sheetData>
  <mergeCells count="13">
    <mergeCell ref="C33:C34"/>
    <mergeCell ref="G34:H34"/>
    <mergeCell ref="E37:F38"/>
    <mergeCell ref="G37:G38"/>
    <mergeCell ref="D11:E11"/>
    <mergeCell ref="G16:H16"/>
    <mergeCell ref="C17:C24"/>
    <mergeCell ref="G24:H24"/>
    <mergeCell ref="C25:C32"/>
    <mergeCell ref="G32:H32"/>
    <mergeCell ref="G13:H13"/>
    <mergeCell ref="C12:C13"/>
    <mergeCell ref="C14:C16"/>
  </mergeCells>
  <phoneticPr fontId="6"/>
  <dataValidations count="1">
    <dataValidation type="list" allowBlank="1" showInputMessage="1" showErrorMessage="1" sqref="F33 H25:H31 H17:H23 F14:F15 H33 F25:F31 H14:H15 B40:B43 F12 H12 F17:F23" xr:uid="{00000000-0002-0000-0300-000000000000}">
      <formula1>$J$12:$J$14</formula1>
    </dataValidation>
  </dataValidations>
  <pageMargins left="0.7" right="0.7" top="0.75" bottom="0.75" header="0.3" footer="0.3"/>
  <pageSetup paperSize="9" scale="4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showGridLines="0" view="pageBreakPreview" zoomScale="93" zoomScaleNormal="115" zoomScaleSheetLayoutView="93" workbookViewId="0">
      <selection activeCell="A22" sqref="A22"/>
    </sheetView>
  </sheetViews>
  <sheetFormatPr defaultRowHeight="14.25" x14ac:dyDescent="0.15"/>
  <cols>
    <col min="1" max="8" width="9" style="103"/>
    <col min="9" max="9" width="14.125" style="103" customWidth="1"/>
    <col min="10" max="16384" width="9" style="103"/>
  </cols>
  <sheetData>
    <row r="1" spans="1:9" x14ac:dyDescent="0.15">
      <c r="A1" s="103" t="s">
        <v>310</v>
      </c>
    </row>
    <row r="2" spans="1:9" ht="24.95" customHeight="1" x14ac:dyDescent="0.15">
      <c r="A2" s="173" t="s">
        <v>342</v>
      </c>
      <c r="B2" s="173"/>
      <c r="C2" s="173"/>
      <c r="D2" s="173"/>
    </row>
    <row r="3" spans="1:9" x14ac:dyDescent="0.15">
      <c r="A3" s="289"/>
      <c r="B3" s="278"/>
      <c r="C3" s="278"/>
      <c r="D3" s="278"/>
      <c r="E3" s="278"/>
      <c r="F3" s="278"/>
      <c r="G3" s="278"/>
      <c r="H3" s="278"/>
      <c r="I3" s="279"/>
    </row>
    <row r="4" spans="1:9" x14ac:dyDescent="0.15">
      <c r="A4" s="290"/>
      <c r="B4" s="291"/>
      <c r="C4" s="291"/>
      <c r="D4" s="291"/>
      <c r="E4" s="291"/>
      <c r="F4" s="291"/>
      <c r="G4" s="291"/>
      <c r="H4" s="291"/>
      <c r="I4" s="292"/>
    </row>
    <row r="5" spans="1:9" x14ac:dyDescent="0.15">
      <c r="A5" s="280"/>
      <c r="B5" s="281"/>
      <c r="C5" s="281"/>
      <c r="D5" s="281"/>
      <c r="E5" s="281"/>
      <c r="F5" s="281"/>
      <c r="G5" s="281"/>
      <c r="H5" s="281"/>
      <c r="I5" s="282"/>
    </row>
    <row r="6" spans="1:9" ht="24.95" customHeight="1" x14ac:dyDescent="0.15">
      <c r="A6" s="173" t="s">
        <v>343</v>
      </c>
      <c r="B6" s="173"/>
      <c r="C6" s="173"/>
    </row>
    <row r="7" spans="1:9" x14ac:dyDescent="0.15">
      <c r="A7" s="289" t="s">
        <v>280</v>
      </c>
      <c r="B7" s="278"/>
      <c r="C7" s="278"/>
      <c r="D7" s="278"/>
      <c r="E7" s="278"/>
      <c r="F7" s="278"/>
      <c r="G7" s="278"/>
      <c r="H7" s="278"/>
      <c r="I7" s="279"/>
    </row>
    <row r="8" spans="1:9" x14ac:dyDescent="0.15">
      <c r="A8" s="290"/>
      <c r="B8" s="291"/>
      <c r="C8" s="291"/>
      <c r="D8" s="291"/>
      <c r="E8" s="291"/>
      <c r="F8" s="291"/>
      <c r="G8" s="291"/>
      <c r="H8" s="291"/>
      <c r="I8" s="292"/>
    </row>
    <row r="9" spans="1:9" x14ac:dyDescent="0.15">
      <c r="A9" s="290"/>
      <c r="B9" s="291"/>
      <c r="C9" s="291"/>
      <c r="D9" s="291"/>
      <c r="E9" s="291"/>
      <c r="F9" s="291"/>
      <c r="G9" s="291"/>
      <c r="H9" s="291"/>
      <c r="I9" s="292"/>
    </row>
    <row r="10" spans="1:9" x14ac:dyDescent="0.15">
      <c r="A10" s="290"/>
      <c r="B10" s="291"/>
      <c r="C10" s="291"/>
      <c r="D10" s="291"/>
      <c r="E10" s="291"/>
      <c r="F10" s="291"/>
      <c r="G10" s="291"/>
      <c r="H10" s="291"/>
      <c r="I10" s="292"/>
    </row>
    <row r="11" spans="1:9" x14ac:dyDescent="0.15">
      <c r="A11" s="290"/>
      <c r="B11" s="291"/>
      <c r="C11" s="291"/>
      <c r="D11" s="291"/>
      <c r="E11" s="291"/>
      <c r="F11" s="291"/>
      <c r="G11" s="291"/>
      <c r="H11" s="291"/>
      <c r="I11" s="292"/>
    </row>
    <row r="12" spans="1:9" x14ac:dyDescent="0.15">
      <c r="A12" s="280"/>
      <c r="B12" s="281"/>
      <c r="C12" s="281"/>
      <c r="D12" s="281"/>
      <c r="E12" s="281"/>
      <c r="F12" s="281"/>
      <c r="G12" s="281"/>
      <c r="H12" s="281"/>
      <c r="I12" s="282"/>
    </row>
    <row r="13" spans="1:9" ht="24.95" customHeight="1" x14ac:dyDescent="0.15">
      <c r="A13" s="173" t="s">
        <v>344</v>
      </c>
      <c r="B13" s="173"/>
      <c r="C13" s="173"/>
      <c r="D13" s="173"/>
      <c r="E13" s="173"/>
      <c r="F13" s="173"/>
    </row>
    <row r="14" spans="1:9" x14ac:dyDescent="0.15">
      <c r="A14" s="277"/>
      <c r="B14" s="278"/>
      <c r="C14" s="278"/>
      <c r="D14" s="278"/>
      <c r="E14" s="278"/>
      <c r="F14" s="278"/>
      <c r="G14" s="278"/>
      <c r="H14" s="278"/>
      <c r="I14" s="279"/>
    </row>
    <row r="15" spans="1:9" x14ac:dyDescent="0.15">
      <c r="A15" s="290"/>
      <c r="B15" s="291"/>
      <c r="C15" s="291"/>
      <c r="D15" s="291"/>
      <c r="E15" s="291"/>
      <c r="F15" s="291"/>
      <c r="G15" s="291"/>
      <c r="H15" s="291"/>
      <c r="I15" s="292"/>
    </row>
    <row r="16" spans="1:9" x14ac:dyDescent="0.15">
      <c r="A16" s="290"/>
      <c r="B16" s="291"/>
      <c r="C16" s="291"/>
      <c r="D16" s="291"/>
      <c r="E16" s="291"/>
      <c r="F16" s="291"/>
      <c r="G16" s="291"/>
      <c r="H16" s="291"/>
      <c r="I16" s="292"/>
    </row>
    <row r="17" spans="1:9" x14ac:dyDescent="0.15">
      <c r="A17" s="290"/>
      <c r="B17" s="291"/>
      <c r="C17" s="291"/>
      <c r="D17" s="291"/>
      <c r="E17" s="291"/>
      <c r="F17" s="291"/>
      <c r="G17" s="291"/>
      <c r="H17" s="291"/>
      <c r="I17" s="292"/>
    </row>
    <row r="18" spans="1:9" x14ac:dyDescent="0.15">
      <c r="A18" s="290"/>
      <c r="B18" s="291"/>
      <c r="C18" s="291"/>
      <c r="D18" s="291"/>
      <c r="E18" s="291"/>
      <c r="F18" s="291"/>
      <c r="G18" s="291"/>
      <c r="H18" s="291"/>
      <c r="I18" s="292"/>
    </row>
    <row r="19" spans="1:9" x14ac:dyDescent="0.15">
      <c r="A19" s="290"/>
      <c r="B19" s="291"/>
      <c r="C19" s="291"/>
      <c r="D19" s="291"/>
      <c r="E19" s="291"/>
      <c r="F19" s="291"/>
      <c r="G19" s="291"/>
      <c r="H19" s="291"/>
      <c r="I19" s="292"/>
    </row>
    <row r="20" spans="1:9" x14ac:dyDescent="0.15">
      <c r="A20" s="290"/>
      <c r="B20" s="291"/>
      <c r="C20" s="291"/>
      <c r="D20" s="291"/>
      <c r="E20" s="291"/>
      <c r="F20" s="291"/>
      <c r="G20" s="291"/>
      <c r="H20" s="291"/>
      <c r="I20" s="292"/>
    </row>
    <row r="21" spans="1:9" x14ac:dyDescent="0.15">
      <c r="A21" s="280"/>
      <c r="B21" s="281"/>
      <c r="C21" s="281"/>
      <c r="D21" s="281"/>
      <c r="E21" s="281"/>
      <c r="F21" s="281"/>
      <c r="G21" s="281"/>
      <c r="H21" s="281"/>
      <c r="I21" s="282"/>
    </row>
    <row r="22" spans="1:9" ht="24.95" customHeight="1" x14ac:dyDescent="0.15">
      <c r="A22" s="173" t="s">
        <v>345</v>
      </c>
      <c r="B22" s="173"/>
      <c r="C22" s="173"/>
      <c r="D22" s="173"/>
      <c r="E22" s="173"/>
      <c r="F22" s="173"/>
    </row>
    <row r="23" spans="1:9" x14ac:dyDescent="0.15">
      <c r="A23" s="277"/>
      <c r="B23" s="278"/>
      <c r="C23" s="278"/>
      <c r="D23" s="278"/>
      <c r="E23" s="278"/>
      <c r="F23" s="278"/>
      <c r="G23" s="278"/>
      <c r="H23" s="278"/>
      <c r="I23" s="279"/>
    </row>
    <row r="24" spans="1:9" x14ac:dyDescent="0.15">
      <c r="A24" s="290"/>
      <c r="B24" s="291"/>
      <c r="C24" s="291"/>
      <c r="D24" s="291"/>
      <c r="E24" s="291"/>
      <c r="F24" s="291"/>
      <c r="G24" s="291"/>
      <c r="H24" s="291"/>
      <c r="I24" s="292"/>
    </row>
    <row r="25" spans="1:9" x14ac:dyDescent="0.15">
      <c r="A25" s="290"/>
      <c r="B25" s="291"/>
      <c r="C25" s="291"/>
      <c r="D25" s="291"/>
      <c r="E25" s="291"/>
      <c r="F25" s="291"/>
      <c r="G25" s="291"/>
      <c r="H25" s="291"/>
      <c r="I25" s="292"/>
    </row>
    <row r="26" spans="1:9" x14ac:dyDescent="0.15">
      <c r="A26" s="290"/>
      <c r="B26" s="291"/>
      <c r="C26" s="291"/>
      <c r="D26" s="291"/>
      <c r="E26" s="291"/>
      <c r="F26" s="291"/>
      <c r="G26" s="291"/>
      <c r="H26" s="291"/>
      <c r="I26" s="292"/>
    </row>
    <row r="27" spans="1:9" x14ac:dyDescent="0.15">
      <c r="A27" s="290"/>
      <c r="B27" s="291"/>
      <c r="C27" s="291"/>
      <c r="D27" s="291"/>
      <c r="E27" s="291"/>
      <c r="F27" s="291"/>
      <c r="G27" s="291"/>
      <c r="H27" s="291"/>
      <c r="I27" s="292"/>
    </row>
    <row r="28" spans="1:9" x14ac:dyDescent="0.15">
      <c r="A28" s="290"/>
      <c r="B28" s="291"/>
      <c r="C28" s="291"/>
      <c r="D28" s="291"/>
      <c r="E28" s="291"/>
      <c r="F28" s="291"/>
      <c r="G28" s="291"/>
      <c r="H28" s="291"/>
      <c r="I28" s="292"/>
    </row>
    <row r="29" spans="1:9" x14ac:dyDescent="0.15">
      <c r="A29" s="290"/>
      <c r="B29" s="291"/>
      <c r="C29" s="291"/>
      <c r="D29" s="291"/>
      <c r="E29" s="291"/>
      <c r="F29" s="291"/>
      <c r="G29" s="291"/>
      <c r="H29" s="291"/>
      <c r="I29" s="292"/>
    </row>
    <row r="30" spans="1:9" x14ac:dyDescent="0.15">
      <c r="A30" s="280"/>
      <c r="B30" s="281"/>
      <c r="C30" s="281"/>
      <c r="D30" s="281"/>
      <c r="E30" s="281"/>
      <c r="F30" s="281"/>
      <c r="G30" s="281"/>
      <c r="H30" s="281"/>
      <c r="I30" s="282"/>
    </row>
    <row r="31" spans="1:9" ht="24.95" customHeight="1" x14ac:dyDescent="0.15">
      <c r="A31" s="173" t="s">
        <v>346</v>
      </c>
      <c r="B31" s="173"/>
      <c r="C31" s="173"/>
      <c r="D31" s="173"/>
      <c r="E31" s="173"/>
      <c r="F31" s="173"/>
    </row>
    <row r="32" spans="1:9" ht="24" customHeight="1" x14ac:dyDescent="0.15">
      <c r="A32" s="277"/>
      <c r="B32" s="278"/>
      <c r="C32" s="278"/>
      <c r="D32" s="278"/>
      <c r="E32" s="278"/>
      <c r="F32" s="278"/>
      <c r="G32" s="278"/>
      <c r="H32" s="278"/>
      <c r="I32" s="279"/>
    </row>
    <row r="33" spans="1:9" x14ac:dyDescent="0.15">
      <c r="A33" s="280"/>
      <c r="B33" s="281"/>
      <c r="C33" s="281"/>
      <c r="D33" s="281"/>
      <c r="E33" s="281"/>
      <c r="F33" s="281"/>
      <c r="G33" s="281"/>
      <c r="H33" s="281"/>
      <c r="I33" s="282"/>
    </row>
    <row r="34" spans="1:9" ht="27" customHeight="1" x14ac:dyDescent="0.15">
      <c r="A34" s="173" t="s">
        <v>347</v>
      </c>
      <c r="B34" s="173"/>
      <c r="C34" s="173"/>
      <c r="D34" s="173"/>
      <c r="E34" s="173"/>
      <c r="F34" s="173"/>
      <c r="G34" s="173"/>
      <c r="H34" s="173"/>
    </row>
    <row r="35" spans="1:9" x14ac:dyDescent="0.15">
      <c r="A35" s="277"/>
      <c r="B35" s="278"/>
      <c r="C35" s="278"/>
      <c r="D35" s="278"/>
      <c r="E35" s="278"/>
      <c r="F35" s="278"/>
      <c r="G35" s="278"/>
      <c r="H35" s="278"/>
      <c r="I35" s="279"/>
    </row>
    <row r="36" spans="1:9" x14ac:dyDescent="0.15">
      <c r="A36" s="290"/>
      <c r="B36" s="291"/>
      <c r="C36" s="291"/>
      <c r="D36" s="291"/>
      <c r="E36" s="291"/>
      <c r="F36" s="291"/>
      <c r="G36" s="291"/>
      <c r="H36" s="291"/>
      <c r="I36" s="292"/>
    </row>
    <row r="37" spans="1:9" x14ac:dyDescent="0.15">
      <c r="A37" s="290"/>
      <c r="B37" s="291"/>
      <c r="C37" s="291"/>
      <c r="D37" s="291"/>
      <c r="E37" s="291"/>
      <c r="F37" s="291"/>
      <c r="G37" s="291"/>
      <c r="H37" s="291"/>
      <c r="I37" s="292"/>
    </row>
    <row r="38" spans="1:9" x14ac:dyDescent="0.15">
      <c r="A38" s="290"/>
      <c r="B38" s="291"/>
      <c r="C38" s="291"/>
      <c r="D38" s="291"/>
      <c r="E38" s="291"/>
      <c r="F38" s="291"/>
      <c r="G38" s="291"/>
      <c r="H38" s="291"/>
      <c r="I38" s="292"/>
    </row>
    <row r="39" spans="1:9" x14ac:dyDescent="0.15">
      <c r="A39" s="290"/>
      <c r="B39" s="291"/>
      <c r="C39" s="291"/>
      <c r="D39" s="291"/>
      <c r="E39" s="291"/>
      <c r="F39" s="291"/>
      <c r="G39" s="291"/>
      <c r="H39" s="291"/>
      <c r="I39" s="292"/>
    </row>
    <row r="40" spans="1:9" x14ac:dyDescent="0.15">
      <c r="A40" s="290"/>
      <c r="B40" s="291"/>
      <c r="C40" s="291"/>
      <c r="D40" s="291"/>
      <c r="E40" s="291"/>
      <c r="F40" s="291"/>
      <c r="G40" s="291"/>
      <c r="H40" s="291"/>
      <c r="I40" s="292"/>
    </row>
    <row r="41" spans="1:9" x14ac:dyDescent="0.15">
      <c r="A41" s="290"/>
      <c r="B41" s="291"/>
      <c r="C41" s="291"/>
      <c r="D41" s="291"/>
      <c r="E41" s="291"/>
      <c r="F41" s="291"/>
      <c r="G41" s="291"/>
      <c r="H41" s="291"/>
      <c r="I41" s="292"/>
    </row>
    <row r="42" spans="1:9" x14ac:dyDescent="0.15">
      <c r="A42" s="280"/>
      <c r="B42" s="281"/>
      <c r="C42" s="281"/>
      <c r="D42" s="281"/>
      <c r="E42" s="281"/>
      <c r="F42" s="281"/>
      <c r="G42" s="281"/>
      <c r="H42" s="281"/>
      <c r="I42" s="282"/>
    </row>
    <row r="43" spans="1:9" ht="26.25" customHeight="1" x14ac:dyDescent="0.15">
      <c r="A43" s="135" t="s">
        <v>279</v>
      </c>
      <c r="B43" s="135"/>
    </row>
    <row r="44" spans="1:9" x14ac:dyDescent="0.15">
      <c r="A44" s="283" t="s">
        <v>349</v>
      </c>
      <c r="B44" s="284"/>
      <c r="C44" s="285"/>
      <c r="D44" s="277"/>
      <c r="E44" s="278"/>
      <c r="F44" s="278"/>
      <c r="G44" s="278"/>
      <c r="H44" s="278"/>
      <c r="I44" s="279"/>
    </row>
    <row r="45" spans="1:9" ht="21" customHeight="1" x14ac:dyDescent="0.15">
      <c r="A45" s="286"/>
      <c r="B45" s="287"/>
      <c r="C45" s="288"/>
      <c r="D45" s="280"/>
      <c r="E45" s="281"/>
      <c r="F45" s="281"/>
      <c r="G45" s="281"/>
      <c r="H45" s="281"/>
      <c r="I45" s="282"/>
    </row>
    <row r="46" spans="1:9" ht="14.25" customHeight="1" x14ac:dyDescent="0.15">
      <c r="A46" s="283" t="s">
        <v>350</v>
      </c>
      <c r="B46" s="284"/>
      <c r="C46" s="285"/>
      <c r="D46" s="295"/>
      <c r="E46" s="293"/>
      <c r="F46" s="293"/>
      <c r="G46" s="293"/>
      <c r="H46" s="293"/>
      <c r="I46" s="294"/>
    </row>
    <row r="47" spans="1:9" ht="18.75" customHeight="1" x14ac:dyDescent="0.15">
      <c r="A47" s="286"/>
      <c r="B47" s="287"/>
      <c r="C47" s="288"/>
      <c r="D47" s="296"/>
      <c r="E47" s="184"/>
      <c r="F47" s="184"/>
      <c r="G47" s="184"/>
      <c r="H47" s="184"/>
      <c r="I47" s="297"/>
    </row>
    <row r="48" spans="1:9" x14ac:dyDescent="0.15">
      <c r="A48" s="283" t="s">
        <v>351</v>
      </c>
      <c r="B48" s="284"/>
      <c r="C48" s="285"/>
      <c r="D48" s="174"/>
      <c r="E48" s="293" t="s">
        <v>348</v>
      </c>
      <c r="F48" s="293"/>
      <c r="G48" s="293"/>
      <c r="H48" s="293"/>
      <c r="I48" s="294"/>
    </row>
    <row r="49" spans="1:9" ht="24" customHeight="1" x14ac:dyDescent="0.15">
      <c r="A49" s="286"/>
      <c r="B49" s="287"/>
      <c r="C49" s="288"/>
      <c r="D49" s="274"/>
      <c r="E49" s="275"/>
      <c r="F49" s="275"/>
      <c r="G49" s="275"/>
      <c r="H49" s="275"/>
      <c r="I49" s="276"/>
    </row>
  </sheetData>
  <mergeCells count="13">
    <mergeCell ref="A3:I5"/>
    <mergeCell ref="A7:I12"/>
    <mergeCell ref="A23:I30"/>
    <mergeCell ref="A35:I42"/>
    <mergeCell ref="E48:I48"/>
    <mergeCell ref="D46:I47"/>
    <mergeCell ref="A14:I21"/>
    <mergeCell ref="A32:I33"/>
    <mergeCell ref="D49:I49"/>
    <mergeCell ref="D44:I45"/>
    <mergeCell ref="A44:C45"/>
    <mergeCell ref="A46:C47"/>
    <mergeCell ref="A48:C49"/>
  </mergeCells>
  <phoneticPr fontId="6"/>
  <dataValidations count="2">
    <dataValidation type="list" allowBlank="1" showInputMessage="1" showErrorMessage="1" sqref="D48" xr:uid="{00000000-0002-0000-0400-000000000000}">
      <formula1>"　,有,無"</formula1>
    </dataValidation>
    <dataValidation type="list" allowBlank="1" showInputMessage="1" showErrorMessage="1" sqref="D46:I47" xr:uid="{91809AC0-AB5D-44E0-9C34-98C519732F9F}">
      <formula1>"未策定,策定済"</formula1>
    </dataValidation>
  </dataValidations>
  <pageMargins left="0.7" right="0.7" top="0.75" bottom="0.75" header="0.3" footer="0.3"/>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5"/>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20" customWidth="1"/>
    <col min="2" max="2" width="4.375" style="19" customWidth="1"/>
    <col min="3" max="3" width="72.625" style="20" customWidth="1"/>
    <col min="4" max="4" width="8.375" style="20" customWidth="1"/>
    <col min="5" max="5" width="6.125" style="20" customWidth="1"/>
    <col min="6" max="6" width="4.125" style="19" customWidth="1"/>
    <col min="7" max="7" width="72.625" style="20" customWidth="1"/>
    <col min="8" max="8" width="9.125" style="20" customWidth="1"/>
    <col min="9" max="9" width="4.25" style="48" customWidth="1"/>
    <col min="10" max="10" width="3.375" style="44" customWidth="1"/>
    <col min="11" max="11" width="9.125" style="20" customWidth="1"/>
    <col min="12" max="12" width="4.25" style="48" customWidth="1"/>
    <col min="13" max="13" width="9.125" style="20" customWidth="1"/>
    <col min="14" max="14" width="4.25" style="48" customWidth="1"/>
    <col min="15" max="15" width="2.5" style="20" customWidth="1"/>
    <col min="16" max="16" width="9" style="20"/>
    <col min="17" max="17" width="18.375" style="20" customWidth="1"/>
    <col min="18" max="16384" width="9" style="20"/>
  </cols>
  <sheetData>
    <row r="1" spans="1:19" ht="49.5" customHeight="1" x14ac:dyDescent="0.15">
      <c r="A1" s="34" t="s">
        <v>43</v>
      </c>
      <c r="S1" s="35" t="s">
        <v>115</v>
      </c>
    </row>
    <row r="2" spans="1:19" s="75" customFormat="1" ht="23.25" customHeight="1" x14ac:dyDescent="0.15">
      <c r="A2" s="73" t="s">
        <v>159</v>
      </c>
      <c r="B2" s="74"/>
      <c r="E2" s="75" t="s">
        <v>160</v>
      </c>
      <c r="F2" s="74"/>
      <c r="I2" s="76"/>
      <c r="J2" s="77"/>
      <c r="L2" s="76"/>
      <c r="N2" s="76"/>
      <c r="S2" s="78"/>
    </row>
    <row r="3" spans="1:19" s="24" customFormat="1" ht="26.25" customHeight="1" x14ac:dyDescent="0.15">
      <c r="A3" s="53" t="s">
        <v>41</v>
      </c>
      <c r="B3" s="23"/>
      <c r="C3" s="21" t="s">
        <v>40</v>
      </c>
      <c r="D3" s="55"/>
      <c r="E3" s="53" t="s">
        <v>41</v>
      </c>
      <c r="F3" s="23"/>
      <c r="G3" s="21" t="s">
        <v>40</v>
      </c>
      <c r="H3" s="22" t="s">
        <v>151</v>
      </c>
      <c r="I3" s="54"/>
      <c r="J3" s="45"/>
      <c r="K3" s="53" t="s">
        <v>102</v>
      </c>
      <c r="L3" s="54"/>
      <c r="M3" s="22" t="s">
        <v>109</v>
      </c>
      <c r="N3" s="23"/>
      <c r="P3" s="21" t="s">
        <v>114</v>
      </c>
      <c r="Q3" s="21" t="s">
        <v>119</v>
      </c>
    </row>
    <row r="4" spans="1:19" s="24" customFormat="1" ht="48.75" customHeight="1" x14ac:dyDescent="0.15">
      <c r="A4" s="304" t="s">
        <v>37</v>
      </c>
      <c r="B4" s="60">
        <v>1</v>
      </c>
      <c r="C4" s="63" t="s">
        <v>117</v>
      </c>
      <c r="D4" s="56"/>
      <c r="E4" s="25"/>
      <c r="F4" s="61"/>
      <c r="G4" s="38"/>
      <c r="H4" s="28"/>
      <c r="I4" s="49"/>
      <c r="J4" s="46"/>
      <c r="K4" s="29"/>
      <c r="L4" s="49"/>
      <c r="M4" s="29"/>
      <c r="N4" s="49"/>
      <c r="P4" s="36"/>
      <c r="Q4" s="52"/>
    </row>
    <row r="5" spans="1:19" s="24" customFormat="1" ht="48.75" customHeight="1" x14ac:dyDescent="0.15">
      <c r="A5" s="304"/>
      <c r="B5" s="60">
        <v>2</v>
      </c>
      <c r="C5" s="63" t="s">
        <v>118</v>
      </c>
      <c r="D5" s="56"/>
      <c r="E5" s="25"/>
      <c r="F5" s="61"/>
      <c r="G5" s="38"/>
      <c r="H5" s="30"/>
      <c r="I5" s="49"/>
      <c r="J5" s="46"/>
      <c r="K5" s="31"/>
      <c r="L5" s="49"/>
      <c r="M5" s="31"/>
      <c r="N5" s="49"/>
      <c r="P5" s="36"/>
      <c r="Q5" s="52"/>
    </row>
    <row r="6" spans="1:19" s="24" customFormat="1" ht="54.75" customHeight="1" x14ac:dyDescent="0.15">
      <c r="A6" s="304"/>
      <c r="B6" s="39"/>
      <c r="C6" s="40"/>
      <c r="D6" s="57"/>
      <c r="E6" s="298" t="s">
        <v>37</v>
      </c>
      <c r="F6" s="60">
        <v>1</v>
      </c>
      <c r="G6" s="72" t="s">
        <v>116</v>
      </c>
      <c r="H6" s="41"/>
      <c r="I6" s="50"/>
      <c r="J6" s="46"/>
      <c r="K6" s="42"/>
      <c r="L6" s="50"/>
      <c r="M6" s="42"/>
      <c r="N6" s="50"/>
      <c r="O6" s="47"/>
      <c r="P6" s="43"/>
      <c r="Q6" s="52" t="s">
        <v>134</v>
      </c>
    </row>
    <row r="7" spans="1:19" s="24" customFormat="1" ht="48.75" customHeight="1" x14ac:dyDescent="0.15">
      <c r="A7" s="304"/>
      <c r="B7" s="26">
        <v>3</v>
      </c>
      <c r="C7" s="27" t="s">
        <v>120</v>
      </c>
      <c r="D7" s="58"/>
      <c r="E7" s="299"/>
      <c r="F7" s="26">
        <v>2</v>
      </c>
      <c r="G7" s="27" t="s">
        <v>144</v>
      </c>
      <c r="H7" s="30"/>
      <c r="I7" s="49"/>
      <c r="J7" s="46"/>
      <c r="K7" s="31"/>
      <c r="L7" s="49"/>
      <c r="M7" s="31"/>
      <c r="N7" s="49"/>
      <c r="P7" s="36"/>
      <c r="Q7" s="52" t="s">
        <v>135</v>
      </c>
    </row>
    <row r="8" spans="1:19" s="24" customFormat="1" ht="48.75" customHeight="1" x14ac:dyDescent="0.15">
      <c r="A8" s="304"/>
      <c r="B8" s="26">
        <v>4</v>
      </c>
      <c r="C8" s="27" t="s">
        <v>3</v>
      </c>
      <c r="D8" s="58"/>
      <c r="E8" s="299"/>
      <c r="F8" s="84">
        <v>3</v>
      </c>
      <c r="G8" s="83" t="s">
        <v>190</v>
      </c>
      <c r="H8" s="28"/>
      <c r="I8" s="49" t="s">
        <v>103</v>
      </c>
      <c r="J8" s="46"/>
      <c r="K8" s="29"/>
      <c r="L8" s="49" t="s">
        <v>103</v>
      </c>
      <c r="M8" s="29"/>
      <c r="N8" s="49" t="s">
        <v>103</v>
      </c>
      <c r="P8" s="36"/>
      <c r="Q8" s="52" t="s">
        <v>136</v>
      </c>
    </row>
    <row r="9" spans="1:19" s="24" customFormat="1" ht="48.75" customHeight="1" x14ac:dyDescent="0.15">
      <c r="A9" s="65"/>
      <c r="B9" s="26"/>
      <c r="C9" s="27"/>
      <c r="D9" s="58"/>
      <c r="E9" s="299"/>
      <c r="F9" s="26">
        <v>4</v>
      </c>
      <c r="G9" s="72" t="s">
        <v>152</v>
      </c>
      <c r="H9" s="66"/>
      <c r="I9" s="67"/>
      <c r="J9" s="46"/>
      <c r="K9" s="68"/>
      <c r="L9" s="67"/>
      <c r="M9" s="68"/>
      <c r="N9" s="67"/>
      <c r="P9" s="69"/>
      <c r="Q9" s="52" t="s">
        <v>153</v>
      </c>
    </row>
    <row r="10" spans="1:19" s="24" customFormat="1" ht="54.75" customHeight="1" x14ac:dyDescent="0.15">
      <c r="A10" s="65"/>
      <c r="B10" s="26"/>
      <c r="C10" s="27"/>
      <c r="D10" s="58"/>
      <c r="E10" s="299"/>
      <c r="F10" s="84">
        <v>5</v>
      </c>
      <c r="G10" s="83" t="s">
        <v>189</v>
      </c>
      <c r="H10" s="30"/>
      <c r="I10" s="49"/>
      <c r="J10" s="46"/>
      <c r="K10" s="31"/>
      <c r="L10" s="49"/>
      <c r="M10" s="31"/>
      <c r="N10" s="49"/>
      <c r="P10" s="36"/>
      <c r="Q10" s="52"/>
    </row>
    <row r="11" spans="1:19" s="24" customFormat="1" ht="48.75" customHeight="1" x14ac:dyDescent="0.15">
      <c r="A11" s="301" t="s">
        <v>38</v>
      </c>
      <c r="B11" s="60">
        <v>5</v>
      </c>
      <c r="C11" s="63" t="s">
        <v>121</v>
      </c>
      <c r="D11" s="58"/>
      <c r="E11" s="298" t="s">
        <v>38</v>
      </c>
      <c r="F11" s="39">
        <v>6</v>
      </c>
      <c r="G11" s="72" t="s">
        <v>185</v>
      </c>
      <c r="H11" s="41"/>
      <c r="I11" s="50" t="s">
        <v>129</v>
      </c>
      <c r="J11" s="46"/>
      <c r="K11" s="31"/>
      <c r="L11" s="49"/>
      <c r="M11" s="31"/>
      <c r="N11" s="49"/>
      <c r="P11" s="36"/>
      <c r="Q11" s="52" t="s">
        <v>149</v>
      </c>
    </row>
    <row r="12" spans="1:19" s="24" customFormat="1" ht="48.75" customHeight="1" x14ac:dyDescent="0.15">
      <c r="A12" s="302"/>
      <c r="B12" s="60">
        <v>6</v>
      </c>
      <c r="C12" s="63" t="s">
        <v>122</v>
      </c>
      <c r="D12" s="58"/>
      <c r="E12" s="299"/>
      <c r="F12" s="26">
        <v>7</v>
      </c>
      <c r="G12" s="27" t="s">
        <v>130</v>
      </c>
      <c r="H12" s="30"/>
      <c r="I12" s="49"/>
      <c r="J12" s="46"/>
      <c r="K12" s="31"/>
      <c r="L12" s="49"/>
      <c r="M12" s="31"/>
      <c r="N12" s="49"/>
      <c r="P12" s="36"/>
      <c r="Q12" s="52" t="s">
        <v>137</v>
      </c>
    </row>
    <row r="13" spans="1:19" s="24" customFormat="1" ht="48.75" customHeight="1" x14ac:dyDescent="0.15">
      <c r="A13" s="302"/>
      <c r="B13" s="26"/>
      <c r="C13" s="27"/>
      <c r="D13" s="58"/>
      <c r="E13" s="300"/>
      <c r="F13" s="62">
        <v>8</v>
      </c>
      <c r="G13" s="32" t="s">
        <v>183</v>
      </c>
      <c r="H13" s="33"/>
      <c r="I13" s="51"/>
      <c r="J13" s="46"/>
      <c r="K13" s="31"/>
      <c r="L13" s="51"/>
      <c r="M13" s="31"/>
      <c r="N13" s="51"/>
      <c r="P13" s="36"/>
      <c r="Q13" s="52" t="s">
        <v>138</v>
      </c>
    </row>
    <row r="14" spans="1:19" s="24" customFormat="1" ht="48.75" customHeight="1" x14ac:dyDescent="0.15">
      <c r="A14" s="302"/>
      <c r="B14" s="26">
        <v>7</v>
      </c>
      <c r="C14" s="27" t="s">
        <v>7</v>
      </c>
      <c r="D14" s="58"/>
      <c r="E14" s="25"/>
      <c r="F14" s="26"/>
      <c r="G14" s="27"/>
      <c r="H14" s="30"/>
      <c r="I14" s="49"/>
      <c r="J14" s="46"/>
      <c r="K14" s="31"/>
      <c r="L14" s="49"/>
      <c r="M14" s="31"/>
      <c r="N14" s="49"/>
      <c r="P14" s="36"/>
      <c r="Q14" s="52"/>
    </row>
    <row r="15" spans="1:19" s="24" customFormat="1" ht="48.75" customHeight="1" x14ac:dyDescent="0.15">
      <c r="A15" s="303"/>
      <c r="B15" s="26">
        <v>8</v>
      </c>
      <c r="C15" s="32" t="s">
        <v>123</v>
      </c>
      <c r="D15" s="59"/>
      <c r="E15" s="25"/>
      <c r="F15" s="26"/>
      <c r="G15" s="27"/>
      <c r="H15" s="28"/>
      <c r="I15" s="49"/>
      <c r="J15" s="46"/>
      <c r="K15" s="29"/>
      <c r="L15" s="49"/>
      <c r="M15" s="29"/>
      <c r="N15" s="49"/>
      <c r="P15" s="36"/>
      <c r="Q15" s="52"/>
    </row>
    <row r="16" spans="1:19" s="24" customFormat="1" ht="48.75" customHeight="1" x14ac:dyDescent="0.15">
      <c r="A16" s="304" t="s">
        <v>39</v>
      </c>
      <c r="B16" s="26">
        <v>9</v>
      </c>
      <c r="C16" s="27" t="s">
        <v>9</v>
      </c>
      <c r="D16" s="58"/>
      <c r="E16" s="25"/>
      <c r="F16" s="26"/>
      <c r="G16" s="27"/>
      <c r="H16" s="28"/>
      <c r="I16" s="49"/>
      <c r="J16" s="46"/>
      <c r="K16" s="29"/>
      <c r="L16" s="49"/>
      <c r="M16" s="29"/>
      <c r="N16" s="49"/>
      <c r="P16" s="36"/>
      <c r="Q16" s="52"/>
    </row>
    <row r="17" spans="1:17" s="24" customFormat="1" ht="48.75" customHeight="1" x14ac:dyDescent="0.15">
      <c r="A17" s="304"/>
      <c r="B17" s="26">
        <v>10</v>
      </c>
      <c r="C17" s="27" t="s">
        <v>107</v>
      </c>
      <c r="D17" s="58"/>
      <c r="E17" s="301" t="s">
        <v>39</v>
      </c>
      <c r="F17" s="26">
        <v>9</v>
      </c>
      <c r="G17" s="72" t="s">
        <v>158</v>
      </c>
      <c r="H17" s="28"/>
      <c r="I17" s="49" t="s">
        <v>103</v>
      </c>
      <c r="J17" s="46"/>
      <c r="K17" s="29"/>
      <c r="L17" s="49" t="s">
        <v>103</v>
      </c>
      <c r="M17" s="29"/>
      <c r="N17" s="49" t="s">
        <v>103</v>
      </c>
      <c r="P17" s="36"/>
      <c r="Q17" s="52" t="s">
        <v>150</v>
      </c>
    </row>
    <row r="18" spans="1:17" s="24" customFormat="1" ht="64.5" customHeight="1" x14ac:dyDescent="0.15">
      <c r="A18" s="304"/>
      <c r="B18" s="26">
        <v>11</v>
      </c>
      <c r="C18" s="27" t="s">
        <v>10</v>
      </c>
      <c r="D18" s="58"/>
      <c r="E18" s="302"/>
      <c r="F18" s="26">
        <v>10</v>
      </c>
      <c r="G18" s="27" t="s">
        <v>11</v>
      </c>
      <c r="H18" s="28"/>
      <c r="I18" s="49" t="s">
        <v>103</v>
      </c>
      <c r="J18" s="46"/>
      <c r="K18" s="29"/>
      <c r="L18" s="49" t="s">
        <v>103</v>
      </c>
      <c r="M18" s="29"/>
      <c r="N18" s="49" t="s">
        <v>103</v>
      </c>
      <c r="P18" s="36"/>
      <c r="Q18" s="52" t="s">
        <v>131</v>
      </c>
    </row>
    <row r="19" spans="1:17" s="24" customFormat="1" ht="48.75" customHeight="1" x14ac:dyDescent="0.15">
      <c r="A19" s="304"/>
      <c r="B19" s="26"/>
      <c r="C19" s="27"/>
      <c r="D19" s="58"/>
      <c r="E19" s="302"/>
      <c r="F19" s="26">
        <v>11</v>
      </c>
      <c r="G19" s="27" t="s">
        <v>184</v>
      </c>
      <c r="H19" s="30"/>
      <c r="I19" s="49"/>
      <c r="J19" s="46"/>
      <c r="K19" s="31"/>
      <c r="L19" s="49"/>
      <c r="M19" s="31"/>
      <c r="N19" s="49"/>
      <c r="P19" s="36"/>
      <c r="Q19" s="52" t="s">
        <v>132</v>
      </c>
    </row>
    <row r="20" spans="1:17" s="24" customFormat="1" ht="48.75" customHeight="1" x14ac:dyDescent="0.15">
      <c r="A20" s="304"/>
      <c r="B20" s="26">
        <v>12</v>
      </c>
      <c r="C20" s="27" t="s">
        <v>11</v>
      </c>
      <c r="D20" s="58"/>
      <c r="E20" s="302"/>
      <c r="F20" s="26"/>
      <c r="G20" s="64" t="s">
        <v>112</v>
      </c>
      <c r="H20" s="30"/>
      <c r="I20" s="49"/>
      <c r="J20" s="46"/>
      <c r="K20" s="31"/>
      <c r="L20" s="49"/>
      <c r="M20" s="31"/>
      <c r="N20" s="49"/>
      <c r="P20" s="36"/>
      <c r="Q20" s="52"/>
    </row>
    <row r="21" spans="1:17" s="24" customFormat="1" ht="48.75" customHeight="1" x14ac:dyDescent="0.15">
      <c r="A21" s="304"/>
      <c r="B21" s="26">
        <v>13</v>
      </c>
      <c r="C21" s="27" t="s">
        <v>111</v>
      </c>
      <c r="D21" s="58"/>
      <c r="E21" s="302"/>
      <c r="F21" s="26">
        <v>12</v>
      </c>
      <c r="G21" s="37" t="s">
        <v>157</v>
      </c>
      <c r="H21" s="30"/>
      <c r="I21" s="49"/>
      <c r="J21" s="46"/>
      <c r="K21" s="31"/>
      <c r="L21" s="49"/>
      <c r="M21" s="31"/>
      <c r="N21" s="49"/>
      <c r="P21" s="36"/>
      <c r="Q21" s="52" t="s">
        <v>139</v>
      </c>
    </row>
    <row r="22" spans="1:17" s="24" customFormat="1" ht="48.75" customHeight="1" x14ac:dyDescent="0.15">
      <c r="A22" s="304"/>
      <c r="B22" s="26">
        <v>14</v>
      </c>
      <c r="C22" s="27" t="s">
        <v>110</v>
      </c>
      <c r="D22" s="58"/>
      <c r="E22" s="302"/>
      <c r="F22" s="70">
        <v>13</v>
      </c>
      <c r="G22" s="27" t="s">
        <v>145</v>
      </c>
      <c r="H22" s="30"/>
      <c r="I22" s="49"/>
      <c r="J22" s="46"/>
      <c r="K22" s="31"/>
      <c r="L22" s="49"/>
      <c r="M22" s="31"/>
      <c r="N22" s="49"/>
      <c r="P22" s="36"/>
      <c r="Q22" s="52" t="s">
        <v>146</v>
      </c>
    </row>
    <row r="23" spans="1:17" s="24" customFormat="1" ht="48.75" customHeight="1" x14ac:dyDescent="0.15">
      <c r="A23" s="304"/>
      <c r="B23" s="26">
        <v>15</v>
      </c>
      <c r="C23" s="27" t="s">
        <v>124</v>
      </c>
      <c r="D23" s="58"/>
      <c r="E23" s="303"/>
      <c r="F23" s="70">
        <v>14</v>
      </c>
      <c r="G23" s="27" t="s">
        <v>128</v>
      </c>
      <c r="H23" s="30"/>
      <c r="I23" s="49"/>
      <c r="J23" s="46"/>
      <c r="K23" s="31"/>
      <c r="L23" s="49"/>
      <c r="M23" s="31"/>
      <c r="N23" s="49"/>
      <c r="P23" s="36"/>
      <c r="Q23" s="52" t="s">
        <v>148</v>
      </c>
    </row>
    <row r="24" spans="1:17" s="24" customFormat="1" ht="48.75" customHeight="1" x14ac:dyDescent="0.15">
      <c r="A24" s="25"/>
      <c r="B24" s="26"/>
      <c r="C24" s="27"/>
      <c r="D24" s="58"/>
      <c r="E24" s="301" t="s">
        <v>35</v>
      </c>
      <c r="F24" s="61">
        <v>14</v>
      </c>
      <c r="G24" s="38" t="s">
        <v>15</v>
      </c>
      <c r="H24" s="28"/>
      <c r="I24" s="49" t="s">
        <v>104</v>
      </c>
      <c r="J24" s="46"/>
      <c r="K24" s="29"/>
      <c r="L24" s="49" t="s">
        <v>104</v>
      </c>
      <c r="M24" s="29"/>
      <c r="N24" s="49" t="s">
        <v>104</v>
      </c>
      <c r="P24" s="36"/>
      <c r="Q24" s="52" t="s">
        <v>132</v>
      </c>
    </row>
    <row r="25" spans="1:17" s="24" customFormat="1" ht="48.75" customHeight="1" x14ac:dyDescent="0.15">
      <c r="A25" s="25"/>
      <c r="B25" s="26"/>
      <c r="C25" s="27"/>
      <c r="D25" s="58"/>
      <c r="E25" s="302"/>
      <c r="F25" s="70">
        <v>15</v>
      </c>
      <c r="G25" s="37" t="s">
        <v>188</v>
      </c>
      <c r="H25" s="28"/>
      <c r="I25" s="49"/>
      <c r="J25" s="46"/>
      <c r="K25" s="29"/>
      <c r="L25" s="49" t="s">
        <v>104</v>
      </c>
      <c r="M25" s="29"/>
      <c r="N25" s="49" t="s">
        <v>104</v>
      </c>
      <c r="P25" s="36"/>
      <c r="Q25" s="52" t="s">
        <v>140</v>
      </c>
    </row>
    <row r="26" spans="1:17" s="24" customFormat="1" ht="48.75" customHeight="1" x14ac:dyDescent="0.15">
      <c r="A26" s="301" t="s">
        <v>35</v>
      </c>
      <c r="B26" s="26">
        <v>16</v>
      </c>
      <c r="C26" s="27" t="s">
        <v>15</v>
      </c>
      <c r="D26" s="58"/>
      <c r="E26" s="302"/>
      <c r="F26" s="84">
        <v>16</v>
      </c>
      <c r="G26" s="86" t="s">
        <v>186</v>
      </c>
      <c r="H26" s="28"/>
      <c r="I26" s="49" t="s">
        <v>103</v>
      </c>
      <c r="J26" s="46"/>
      <c r="K26" s="29"/>
      <c r="L26" s="49" t="s">
        <v>103</v>
      </c>
      <c r="M26" s="29"/>
      <c r="N26" s="49" t="s">
        <v>103</v>
      </c>
      <c r="P26" s="36"/>
      <c r="Q26" s="52" t="s">
        <v>133</v>
      </c>
    </row>
    <row r="27" spans="1:17" s="24" customFormat="1" ht="48.75" customHeight="1" x14ac:dyDescent="0.15">
      <c r="A27" s="302"/>
      <c r="B27" s="26">
        <v>17</v>
      </c>
      <c r="C27" s="27" t="s">
        <v>16</v>
      </c>
      <c r="D27" s="58"/>
      <c r="E27" s="302"/>
      <c r="F27" s="70">
        <v>18</v>
      </c>
      <c r="G27" s="37" t="s">
        <v>154</v>
      </c>
      <c r="H27" s="30"/>
      <c r="I27" s="49" t="s">
        <v>105</v>
      </c>
      <c r="J27" s="46"/>
      <c r="K27" s="31"/>
      <c r="L27" s="49"/>
      <c r="M27" s="31"/>
      <c r="N27" s="49"/>
      <c r="P27" s="36"/>
      <c r="Q27" s="52"/>
    </row>
    <row r="28" spans="1:17" s="24" customFormat="1" ht="48.75" customHeight="1" x14ac:dyDescent="0.15">
      <c r="A28" s="302"/>
      <c r="B28" s="26">
        <v>18</v>
      </c>
      <c r="C28" s="27" t="s">
        <v>108</v>
      </c>
      <c r="D28" s="58"/>
      <c r="E28" s="302"/>
      <c r="F28" s="70">
        <v>19</v>
      </c>
      <c r="G28" s="37" t="s">
        <v>155</v>
      </c>
      <c r="H28" s="28"/>
      <c r="I28" s="49" t="s">
        <v>105</v>
      </c>
      <c r="J28" s="46"/>
      <c r="K28" s="29"/>
      <c r="L28" s="49" t="s">
        <v>105</v>
      </c>
      <c r="M28" s="29"/>
      <c r="N28" s="49" t="s">
        <v>105</v>
      </c>
      <c r="P28" s="36"/>
      <c r="Q28" s="52" t="s">
        <v>141</v>
      </c>
    </row>
    <row r="29" spans="1:17" s="24" customFormat="1" ht="48.75" customHeight="1" x14ac:dyDescent="0.15">
      <c r="A29" s="302"/>
      <c r="B29" s="26">
        <v>19</v>
      </c>
      <c r="C29" s="27" t="s">
        <v>125</v>
      </c>
      <c r="D29" s="58"/>
      <c r="E29" s="302"/>
      <c r="F29" s="26">
        <v>17</v>
      </c>
      <c r="G29" s="27" t="s">
        <v>23</v>
      </c>
      <c r="H29" s="28"/>
      <c r="I29" s="49" t="s">
        <v>106</v>
      </c>
      <c r="J29" s="46"/>
      <c r="K29" s="29"/>
      <c r="L29" s="49" t="s">
        <v>106</v>
      </c>
      <c r="M29" s="29"/>
      <c r="N29" s="49" t="s">
        <v>106</v>
      </c>
      <c r="P29" s="36"/>
      <c r="Q29" s="52" t="s">
        <v>147</v>
      </c>
    </row>
    <row r="30" spans="1:17" s="24" customFormat="1" ht="48.75" customHeight="1" x14ac:dyDescent="0.15">
      <c r="A30" s="303"/>
      <c r="B30" s="26">
        <v>20</v>
      </c>
      <c r="C30" s="27" t="s">
        <v>19</v>
      </c>
      <c r="D30" s="58"/>
      <c r="E30" s="302"/>
      <c r="F30" s="70">
        <v>20</v>
      </c>
      <c r="G30" s="37" t="s">
        <v>156</v>
      </c>
      <c r="H30" s="28"/>
      <c r="I30" s="49" t="s">
        <v>105</v>
      </c>
      <c r="J30" s="46"/>
      <c r="K30" s="29"/>
      <c r="L30" s="49" t="s">
        <v>105</v>
      </c>
      <c r="M30" s="29"/>
      <c r="N30" s="49" t="s">
        <v>105</v>
      </c>
      <c r="P30" s="36"/>
      <c r="Q30" s="52" t="s">
        <v>143</v>
      </c>
    </row>
    <row r="31" spans="1:17" s="24" customFormat="1" ht="48.75" customHeight="1" x14ac:dyDescent="0.15">
      <c r="A31" s="25"/>
      <c r="B31" s="26">
        <v>24</v>
      </c>
      <c r="C31" s="27" t="s">
        <v>23</v>
      </c>
      <c r="D31" s="58"/>
      <c r="E31" s="303"/>
      <c r="F31" s="85">
        <v>20</v>
      </c>
      <c r="G31" s="64" t="s">
        <v>142</v>
      </c>
      <c r="H31" s="30"/>
      <c r="I31" s="49" t="s">
        <v>103</v>
      </c>
      <c r="J31" s="46"/>
      <c r="K31" s="31"/>
      <c r="L31" s="49" t="s">
        <v>103</v>
      </c>
      <c r="M31" s="31"/>
      <c r="N31" s="49" t="s">
        <v>103</v>
      </c>
      <c r="P31" s="36"/>
      <c r="Q31" s="52" t="s">
        <v>147</v>
      </c>
    </row>
    <row r="32" spans="1:17" ht="49.5" customHeight="1" x14ac:dyDescent="0.15">
      <c r="A32" s="304" t="s">
        <v>36</v>
      </c>
      <c r="B32" s="26">
        <v>21</v>
      </c>
      <c r="C32" s="27" t="s">
        <v>126</v>
      </c>
      <c r="D32" s="71"/>
    </row>
    <row r="33" spans="1:4" ht="49.5" customHeight="1" x14ac:dyDescent="0.15">
      <c r="A33" s="304"/>
      <c r="B33" s="26">
        <v>22</v>
      </c>
      <c r="C33" s="27" t="s">
        <v>113</v>
      </c>
      <c r="D33" s="71"/>
    </row>
    <row r="34" spans="1:4" ht="49.5" customHeight="1" x14ac:dyDescent="0.15">
      <c r="A34" s="304"/>
      <c r="B34" s="26">
        <v>23</v>
      </c>
      <c r="C34" s="27" t="s">
        <v>127</v>
      </c>
      <c r="D34" s="71"/>
    </row>
    <row r="35" spans="1:4" ht="49.5" customHeight="1" x14ac:dyDescent="0.15">
      <c r="A35" s="304"/>
      <c r="B35" s="26">
        <v>25</v>
      </c>
      <c r="C35" s="27" t="s">
        <v>128</v>
      </c>
      <c r="D35" s="7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 customWidth="1"/>
    <col min="2" max="2" width="4.25" style="5" customWidth="1"/>
    <col min="3" max="3" width="70.375" style="1" customWidth="1"/>
    <col min="4" max="4" width="8.375" style="15" hidden="1" customWidth="1"/>
    <col min="5" max="10" width="6.625" style="5" customWidth="1"/>
    <col min="11" max="11" width="3.625" style="1" customWidth="1"/>
    <col min="12" max="12" width="6.625" style="5" customWidth="1"/>
    <col min="13" max="13" width="1.125" style="1" customWidth="1"/>
    <col min="14" max="14" width="7" style="1" customWidth="1"/>
    <col min="15" max="15" width="3.5" style="1" customWidth="1"/>
    <col min="16" max="16384" width="9" style="1"/>
  </cols>
  <sheetData>
    <row r="1" spans="1:14" ht="49.5" customHeight="1" x14ac:dyDescent="0.15">
      <c r="A1" s="14" t="s">
        <v>43</v>
      </c>
    </row>
    <row r="2" spans="1:14" ht="26.25" customHeight="1" x14ac:dyDescent="0.15">
      <c r="A2" s="306" t="s">
        <v>41</v>
      </c>
      <c r="B2" s="307"/>
      <c r="C2" s="6" t="s">
        <v>40</v>
      </c>
      <c r="D2" s="16"/>
      <c r="E2" s="12" t="s">
        <v>30</v>
      </c>
      <c r="F2" s="12" t="s">
        <v>31</v>
      </c>
      <c r="G2" s="10" t="s">
        <v>33</v>
      </c>
      <c r="H2" s="11" t="s">
        <v>34</v>
      </c>
      <c r="I2" s="12" t="s">
        <v>32</v>
      </c>
      <c r="J2" s="12" t="s">
        <v>28</v>
      </c>
      <c r="L2" s="11" t="s">
        <v>44</v>
      </c>
      <c r="N2" s="13" t="s">
        <v>26</v>
      </c>
    </row>
    <row r="3" spans="1:14" ht="48.75" customHeight="1" x14ac:dyDescent="0.15">
      <c r="A3" s="305" t="s">
        <v>37</v>
      </c>
      <c r="B3" s="3">
        <v>1</v>
      </c>
      <c r="C3" s="2" t="s">
        <v>0</v>
      </c>
      <c r="D3" s="17" t="s">
        <v>86</v>
      </c>
      <c r="E3" s="3" t="s">
        <v>71</v>
      </c>
      <c r="F3" s="3"/>
      <c r="G3" s="3" t="s">
        <v>53</v>
      </c>
      <c r="H3" s="3"/>
      <c r="I3" s="3" t="s">
        <v>60</v>
      </c>
      <c r="J3" s="3" t="s">
        <v>60</v>
      </c>
      <c r="K3" s="7"/>
      <c r="L3" s="3"/>
      <c r="N3" s="2"/>
    </row>
    <row r="4" spans="1:14" ht="48.75" customHeight="1" x14ac:dyDescent="0.15">
      <c r="A4" s="305"/>
      <c r="B4" s="3">
        <v>2</v>
      </c>
      <c r="C4" s="2" t="s">
        <v>1</v>
      </c>
      <c r="D4" s="17" t="s">
        <v>87</v>
      </c>
      <c r="E4" s="3" t="s">
        <v>83</v>
      </c>
      <c r="F4" s="3"/>
      <c r="G4" s="3" t="s">
        <v>54</v>
      </c>
      <c r="H4" s="3"/>
      <c r="I4" s="3"/>
      <c r="J4" s="3" t="s">
        <v>48</v>
      </c>
      <c r="K4" s="7"/>
      <c r="L4" s="3"/>
      <c r="N4" s="2"/>
    </row>
    <row r="5" spans="1:14" ht="48.75" customHeight="1" x14ac:dyDescent="0.15">
      <c r="A5" s="305"/>
      <c r="B5" s="3">
        <v>3</v>
      </c>
      <c r="C5" s="2" t="s">
        <v>2</v>
      </c>
      <c r="D5" s="17" t="s">
        <v>88</v>
      </c>
      <c r="E5" s="3"/>
      <c r="F5" s="3"/>
      <c r="G5" s="3"/>
      <c r="H5" s="3" t="s">
        <v>65</v>
      </c>
      <c r="I5" s="3"/>
      <c r="J5" s="3" t="s">
        <v>75</v>
      </c>
      <c r="K5" s="7"/>
      <c r="L5" s="3"/>
      <c r="N5" s="2"/>
    </row>
    <row r="6" spans="1:14" ht="48.75" customHeight="1" x14ac:dyDescent="0.15">
      <c r="A6" s="305"/>
      <c r="B6" s="3">
        <v>4</v>
      </c>
      <c r="C6" s="2" t="s">
        <v>3</v>
      </c>
      <c r="D6" s="17" t="s">
        <v>89</v>
      </c>
      <c r="E6" s="3" t="s">
        <v>51</v>
      </c>
      <c r="F6" s="3"/>
      <c r="G6" s="3"/>
      <c r="H6" s="3"/>
      <c r="I6" s="3" t="s">
        <v>66</v>
      </c>
      <c r="J6" s="3"/>
      <c r="K6" s="7"/>
      <c r="L6" s="3"/>
      <c r="N6" s="3" t="s">
        <v>4</v>
      </c>
    </row>
    <row r="7" spans="1:14" ht="48.75" customHeight="1" x14ac:dyDescent="0.15">
      <c r="A7" s="305" t="s">
        <v>38</v>
      </c>
      <c r="B7" s="3">
        <v>5</v>
      </c>
      <c r="C7" s="2" t="s">
        <v>5</v>
      </c>
      <c r="D7" s="17" t="s">
        <v>90</v>
      </c>
      <c r="E7" s="3" t="s">
        <v>70</v>
      </c>
      <c r="F7" s="3"/>
      <c r="G7" s="3" t="s">
        <v>54</v>
      </c>
      <c r="H7" s="3"/>
      <c r="I7" s="3" t="s">
        <v>51</v>
      </c>
      <c r="J7" s="3"/>
      <c r="K7" s="7"/>
      <c r="L7" s="3"/>
      <c r="N7" s="2"/>
    </row>
    <row r="8" spans="1:14" ht="48.75" customHeight="1" x14ac:dyDescent="0.15">
      <c r="A8" s="305"/>
      <c r="B8" s="3">
        <v>6</v>
      </c>
      <c r="C8" s="2" t="s">
        <v>6</v>
      </c>
      <c r="D8" s="17" t="s">
        <v>86</v>
      </c>
      <c r="E8" s="3" t="s">
        <v>70</v>
      </c>
      <c r="F8" s="3"/>
      <c r="G8" s="3" t="s">
        <v>55</v>
      </c>
      <c r="H8" s="3"/>
      <c r="I8" s="3" t="s">
        <v>84</v>
      </c>
      <c r="J8" s="3" t="s">
        <v>61</v>
      </c>
      <c r="K8" s="7"/>
      <c r="L8" s="3"/>
      <c r="N8" s="2"/>
    </row>
    <row r="9" spans="1:14" ht="48.75" customHeight="1" x14ac:dyDescent="0.15">
      <c r="A9" s="305"/>
      <c r="B9" s="3">
        <v>7</v>
      </c>
      <c r="C9" s="2" t="s">
        <v>7</v>
      </c>
      <c r="D9" s="17" t="s">
        <v>27</v>
      </c>
      <c r="E9" s="3"/>
      <c r="F9" s="3"/>
      <c r="G9" s="3" t="s">
        <v>55</v>
      </c>
      <c r="H9" s="3"/>
      <c r="I9" s="3"/>
      <c r="J9" s="3" t="s">
        <v>47</v>
      </c>
      <c r="K9" s="7"/>
      <c r="L9" s="3" t="s">
        <v>42</v>
      </c>
      <c r="N9" s="2"/>
    </row>
    <row r="10" spans="1:14" ht="48.75" customHeight="1" x14ac:dyDescent="0.15">
      <c r="A10" s="305"/>
      <c r="B10" s="3">
        <v>8</v>
      </c>
      <c r="C10" s="4" t="s">
        <v>8</v>
      </c>
      <c r="D10" s="18" t="s">
        <v>91</v>
      </c>
      <c r="E10" s="9" t="s">
        <v>65</v>
      </c>
      <c r="F10" s="9"/>
      <c r="G10" s="9" t="s">
        <v>54</v>
      </c>
      <c r="H10" s="9"/>
      <c r="I10" s="9"/>
      <c r="J10" s="9"/>
      <c r="K10" s="8"/>
      <c r="L10" s="9"/>
      <c r="N10" s="2"/>
    </row>
    <row r="11" spans="1:14" ht="48.75" customHeight="1" x14ac:dyDescent="0.15">
      <c r="A11" s="305" t="s">
        <v>39</v>
      </c>
      <c r="B11" s="3">
        <v>9</v>
      </c>
      <c r="C11" s="2" t="s">
        <v>9</v>
      </c>
      <c r="D11" s="17" t="s">
        <v>29</v>
      </c>
      <c r="E11" s="3"/>
      <c r="F11" s="3"/>
      <c r="G11" s="3" t="s">
        <v>56</v>
      </c>
      <c r="H11" s="3"/>
      <c r="I11" s="3"/>
      <c r="J11" s="3"/>
      <c r="K11" s="7"/>
      <c r="L11" s="3"/>
      <c r="N11" s="3"/>
    </row>
    <row r="12" spans="1:14" ht="48.75" customHeight="1" x14ac:dyDescent="0.15">
      <c r="A12" s="305"/>
      <c r="B12" s="3">
        <v>10</v>
      </c>
      <c r="C12" s="2" t="s">
        <v>45</v>
      </c>
      <c r="D12" s="17" t="s">
        <v>92</v>
      </c>
      <c r="E12" s="3" t="s">
        <v>72</v>
      </c>
      <c r="F12" s="3" t="s">
        <v>75</v>
      </c>
      <c r="G12" s="3" t="s">
        <v>57</v>
      </c>
      <c r="H12" s="3" t="s">
        <v>50</v>
      </c>
      <c r="I12" s="3" t="s">
        <v>52</v>
      </c>
      <c r="J12" s="3" t="s">
        <v>52</v>
      </c>
      <c r="K12" s="7"/>
      <c r="L12" s="3"/>
      <c r="N12" s="3" t="s">
        <v>4</v>
      </c>
    </row>
    <row r="13" spans="1:14" ht="48.75" customHeight="1" x14ac:dyDescent="0.15">
      <c r="A13" s="305"/>
      <c r="B13" s="3">
        <v>11</v>
      </c>
      <c r="C13" s="2" t="s">
        <v>10</v>
      </c>
      <c r="D13" s="17" t="s">
        <v>90</v>
      </c>
      <c r="E13" s="3" t="s">
        <v>49</v>
      </c>
      <c r="F13" s="3"/>
      <c r="G13" s="3" t="s">
        <v>57</v>
      </c>
      <c r="H13" s="3"/>
      <c r="I13" s="3" t="s">
        <v>47</v>
      </c>
      <c r="J13" s="3"/>
      <c r="K13" s="7"/>
      <c r="L13" s="3"/>
      <c r="N13" s="3" t="s">
        <v>4</v>
      </c>
    </row>
    <row r="14" spans="1:14" ht="48.75" customHeight="1" x14ac:dyDescent="0.15">
      <c r="A14" s="305"/>
      <c r="B14" s="3">
        <v>12</v>
      </c>
      <c r="C14" s="2" t="s">
        <v>11</v>
      </c>
      <c r="D14" s="17" t="s">
        <v>93</v>
      </c>
      <c r="E14" s="3" t="s">
        <v>67</v>
      </c>
      <c r="F14" s="3" t="s">
        <v>60</v>
      </c>
      <c r="G14" s="3" t="s">
        <v>57</v>
      </c>
      <c r="H14" s="3"/>
      <c r="I14" s="3"/>
      <c r="J14" s="3" t="s">
        <v>78</v>
      </c>
      <c r="K14" s="7"/>
      <c r="L14" s="3"/>
      <c r="N14" s="3" t="s">
        <v>4</v>
      </c>
    </row>
    <row r="15" spans="1:14" ht="48.75" customHeight="1" x14ac:dyDescent="0.15">
      <c r="A15" s="305"/>
      <c r="B15" s="3">
        <v>13</v>
      </c>
      <c r="C15" s="2" t="s">
        <v>12</v>
      </c>
      <c r="D15" s="17" t="s">
        <v>94</v>
      </c>
      <c r="E15" s="3" t="s">
        <v>69</v>
      </c>
      <c r="F15" s="3"/>
      <c r="G15" s="3"/>
      <c r="H15" s="3"/>
      <c r="I15" s="3" t="s">
        <v>61</v>
      </c>
      <c r="J15" s="3" t="s">
        <v>76</v>
      </c>
      <c r="K15" s="7"/>
      <c r="L15" s="3"/>
      <c r="N15" s="3"/>
    </row>
    <row r="16" spans="1:14" ht="48.75" customHeight="1" x14ac:dyDescent="0.15">
      <c r="A16" s="305"/>
      <c r="B16" s="3">
        <v>14</v>
      </c>
      <c r="C16" s="2" t="s">
        <v>13</v>
      </c>
      <c r="D16" s="17" t="s">
        <v>94</v>
      </c>
      <c r="E16" s="3" t="s">
        <v>73</v>
      </c>
      <c r="F16" s="3"/>
      <c r="G16" s="3"/>
      <c r="H16" s="3"/>
      <c r="I16" s="3" t="s">
        <v>48</v>
      </c>
      <c r="J16" s="3" t="s">
        <v>73</v>
      </c>
      <c r="K16" s="7"/>
      <c r="L16" s="3"/>
      <c r="N16" s="3"/>
    </row>
    <row r="17" spans="1:14" ht="48.75" customHeight="1" x14ac:dyDescent="0.15">
      <c r="A17" s="305"/>
      <c r="B17" s="3">
        <v>15</v>
      </c>
      <c r="C17" s="2" t="s">
        <v>14</v>
      </c>
      <c r="D17" s="17" t="s">
        <v>29</v>
      </c>
      <c r="E17" s="3"/>
      <c r="F17" s="3"/>
      <c r="G17" s="3" t="s">
        <v>58</v>
      </c>
      <c r="H17" s="3"/>
      <c r="I17" s="3"/>
      <c r="J17" s="3"/>
      <c r="K17" s="7"/>
      <c r="L17" s="3"/>
      <c r="N17" s="2"/>
    </row>
    <row r="18" spans="1:14" ht="48.75" customHeight="1" x14ac:dyDescent="0.15">
      <c r="A18" s="305" t="s">
        <v>35</v>
      </c>
      <c r="B18" s="3">
        <v>16</v>
      </c>
      <c r="C18" s="2" t="s">
        <v>15</v>
      </c>
      <c r="D18" s="17" t="s">
        <v>92</v>
      </c>
      <c r="E18" s="3" t="s">
        <v>60</v>
      </c>
      <c r="F18" s="3" t="s">
        <v>48</v>
      </c>
      <c r="G18" s="3" t="s">
        <v>57</v>
      </c>
      <c r="H18" s="3" t="s">
        <v>74</v>
      </c>
      <c r="I18" s="3"/>
      <c r="J18" s="3" t="s">
        <v>64</v>
      </c>
      <c r="K18" s="7"/>
      <c r="L18" s="3"/>
      <c r="N18" s="3" t="s">
        <v>25</v>
      </c>
    </row>
    <row r="19" spans="1:14" ht="48.75" customHeight="1" x14ac:dyDescent="0.15">
      <c r="A19" s="305"/>
      <c r="B19" s="3">
        <v>17</v>
      </c>
      <c r="C19" s="2" t="s">
        <v>16</v>
      </c>
      <c r="D19" s="17" t="s">
        <v>95</v>
      </c>
      <c r="E19" s="3" t="s">
        <v>48</v>
      </c>
      <c r="F19" s="3" t="s">
        <v>48</v>
      </c>
      <c r="G19" s="3"/>
      <c r="H19" s="3"/>
      <c r="I19" s="3"/>
      <c r="J19" s="3"/>
      <c r="K19" s="7"/>
      <c r="L19" s="3"/>
      <c r="N19" s="3"/>
    </row>
    <row r="20" spans="1:14" ht="48.75" customHeight="1" x14ac:dyDescent="0.15">
      <c r="A20" s="305"/>
      <c r="B20" s="3">
        <v>18</v>
      </c>
      <c r="C20" s="2" t="s">
        <v>17</v>
      </c>
      <c r="D20" s="17" t="s">
        <v>30</v>
      </c>
      <c r="E20" s="3" t="s">
        <v>66</v>
      </c>
      <c r="F20" s="3"/>
      <c r="G20" s="3"/>
      <c r="H20" s="3"/>
      <c r="I20" s="3"/>
      <c r="J20" s="3"/>
      <c r="K20" s="7"/>
      <c r="L20" s="3"/>
      <c r="N20" s="3"/>
    </row>
    <row r="21" spans="1:14" ht="48.75" customHeight="1" x14ac:dyDescent="0.15">
      <c r="A21" s="305"/>
      <c r="B21" s="3">
        <v>19</v>
      </c>
      <c r="C21" s="2" t="s">
        <v>18</v>
      </c>
      <c r="D21" s="17" t="s">
        <v>88</v>
      </c>
      <c r="E21" s="3"/>
      <c r="F21" s="3"/>
      <c r="G21" s="3"/>
      <c r="H21" s="3" t="s">
        <v>51</v>
      </c>
      <c r="I21" s="3"/>
      <c r="J21" s="3" t="s">
        <v>80</v>
      </c>
      <c r="K21" s="7"/>
      <c r="L21" s="3"/>
      <c r="N21" s="2"/>
    </row>
    <row r="22" spans="1:14" ht="48.75" customHeight="1" x14ac:dyDescent="0.15">
      <c r="A22" s="305"/>
      <c r="B22" s="3">
        <v>20</v>
      </c>
      <c r="C22" s="2" t="s">
        <v>19</v>
      </c>
      <c r="D22" s="17" t="s">
        <v>96</v>
      </c>
      <c r="E22" s="3" t="s">
        <v>68</v>
      </c>
      <c r="F22" s="3" t="s">
        <v>46</v>
      </c>
      <c r="G22" s="3"/>
      <c r="H22" s="3"/>
      <c r="I22" s="3" t="s">
        <v>75</v>
      </c>
      <c r="J22" s="3" t="s">
        <v>77</v>
      </c>
      <c r="K22" s="7"/>
      <c r="L22" s="3" t="s">
        <v>42</v>
      </c>
      <c r="N22" s="2"/>
    </row>
    <row r="23" spans="1:14" ht="48.75" customHeight="1" x14ac:dyDescent="0.15">
      <c r="A23" s="305" t="s">
        <v>36</v>
      </c>
      <c r="B23" s="3">
        <v>21</v>
      </c>
      <c r="C23" s="2" t="s">
        <v>20</v>
      </c>
      <c r="D23" s="17" t="s">
        <v>97</v>
      </c>
      <c r="E23" s="3" t="s">
        <v>62</v>
      </c>
      <c r="F23" s="3"/>
      <c r="G23" s="3" t="s">
        <v>59</v>
      </c>
      <c r="H23" s="3" t="s">
        <v>46</v>
      </c>
      <c r="I23" s="3" t="s">
        <v>63</v>
      </c>
      <c r="J23" s="3" t="s">
        <v>81</v>
      </c>
      <c r="K23" s="7"/>
      <c r="L23" s="3"/>
      <c r="N23" s="2"/>
    </row>
    <row r="24" spans="1:14" ht="48.75" customHeight="1" x14ac:dyDescent="0.15">
      <c r="A24" s="305"/>
      <c r="B24" s="3">
        <v>22</v>
      </c>
      <c r="C24" s="2" t="s">
        <v>21</v>
      </c>
      <c r="D24" s="17" t="s">
        <v>98</v>
      </c>
      <c r="E24" s="3" t="s">
        <v>64</v>
      </c>
      <c r="F24" s="3"/>
      <c r="G24" s="3"/>
      <c r="H24" s="3" t="s">
        <v>47</v>
      </c>
      <c r="I24" s="3"/>
      <c r="J24" s="3"/>
      <c r="K24" s="7"/>
      <c r="L24" s="3" t="s">
        <v>42</v>
      </c>
      <c r="N24" s="2"/>
    </row>
    <row r="25" spans="1:14" ht="48.75" customHeight="1" x14ac:dyDescent="0.15">
      <c r="A25" s="305"/>
      <c r="B25" s="3">
        <v>23</v>
      </c>
      <c r="C25" s="2" t="s">
        <v>22</v>
      </c>
      <c r="D25" s="17" t="s">
        <v>99</v>
      </c>
      <c r="E25" s="3" t="s">
        <v>61</v>
      </c>
      <c r="F25" s="3"/>
      <c r="G25" s="3"/>
      <c r="H25" s="3" t="s">
        <v>48</v>
      </c>
      <c r="I25" s="3" t="s">
        <v>63</v>
      </c>
      <c r="J25" s="3" t="s">
        <v>82</v>
      </c>
      <c r="K25" s="7"/>
      <c r="L25" s="3" t="s">
        <v>42</v>
      </c>
      <c r="N25" s="2"/>
    </row>
    <row r="26" spans="1:14" ht="48.75" customHeight="1" x14ac:dyDescent="0.15">
      <c r="A26" s="305"/>
      <c r="B26" s="3">
        <v>24</v>
      </c>
      <c r="C26" s="2" t="s">
        <v>23</v>
      </c>
      <c r="D26" s="17" t="s">
        <v>100</v>
      </c>
      <c r="E26" s="3" t="s">
        <v>63</v>
      </c>
      <c r="F26" s="3" t="s">
        <v>51</v>
      </c>
      <c r="G26" s="3"/>
      <c r="H26" s="3" t="s">
        <v>49</v>
      </c>
      <c r="I26" s="3" t="s">
        <v>85</v>
      </c>
      <c r="J26" s="3" t="s">
        <v>79</v>
      </c>
      <c r="K26" s="7"/>
      <c r="L26" s="3"/>
      <c r="N26" s="3" t="s">
        <v>25</v>
      </c>
    </row>
    <row r="27" spans="1:14" ht="48.75" customHeight="1" x14ac:dyDescent="0.15">
      <c r="A27" s="305"/>
      <c r="B27" s="3">
        <v>25</v>
      </c>
      <c r="C27" s="2" t="s">
        <v>24</v>
      </c>
      <c r="D27" s="17" t="s">
        <v>101</v>
      </c>
      <c r="E27" s="3"/>
      <c r="F27" s="3"/>
      <c r="G27" s="3" t="s">
        <v>59</v>
      </c>
      <c r="H27" s="3" t="s">
        <v>52</v>
      </c>
      <c r="I27" s="3" t="s">
        <v>63</v>
      </c>
      <c r="J27" s="3" t="s">
        <v>71</v>
      </c>
      <c r="K27" s="7"/>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0825部長レク用</vt:lpstr>
      <vt:lpstr>様式第１号（第２条関係）</vt:lpstr>
      <vt:lpstr>様式第２号（第３条関係）-① </vt:lpstr>
      <vt:lpstr>様式第２号（第３条関係）-② </vt:lpstr>
      <vt:lpstr>様式第２号（第３条関係）-③</vt:lpstr>
      <vt:lpstr>項目修正比較（井野瀬先生後様式&amp;項目変更）</vt:lpstr>
      <vt:lpstr>【参考】他自治体との比較</vt:lpstr>
      <vt:lpstr>'0825部長レク用'!Print_Area</vt:lpstr>
      <vt:lpstr>'項目修正比較（井野瀬先生後様式&amp;項目変更）'!Print_Area</vt:lpstr>
      <vt:lpstr>'様式第１号（第２条関係）'!Print_Area</vt:lpstr>
      <vt:lpstr>'様式第２号（第３条関係）-① '!Print_Area</vt:lpstr>
      <vt:lpstr>'様式第２号（第３条関係）-② '!Print_Area</vt:lpstr>
      <vt:lpstr>'様式第２号（第３条関係）-③'!Print_Area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平井 美希</cp:lastModifiedBy>
  <cp:lastPrinted>2025-09-10T05:41:42Z</cp:lastPrinted>
  <dcterms:created xsi:type="dcterms:W3CDTF">2022-07-22T08:37:12Z</dcterms:created>
  <dcterms:modified xsi:type="dcterms:W3CDTF">2025-09-10T06:57:56Z</dcterms:modified>
</cp:coreProperties>
</file>