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ile01\人権・男女共同参画推進課\！男女共同参画係\04_女性の活躍促進事業（女性活躍推進法）\R6\04_（事業実施）企業認定\01_認定制度実施要領\決裁\"/>
    </mc:Choice>
  </mc:AlternateContent>
  <xr:revisionPtr revIDLastSave="0" documentId="13_ncr:1_{06C6C7C1-65CA-4CAE-BFA2-7D03E773755B}" xr6:coauthVersionLast="47" xr6:coauthVersionMax="47" xr10:uidLastSave="{00000000-0000-0000-0000-000000000000}"/>
  <bookViews>
    <workbookView xWindow="-120" yWindow="-120" windowWidth="19440" windowHeight="11040" tabRatio="876" firstSheet="1" activeTab="4" xr2:uid="{00000000-000D-0000-FFFF-FFFF00000000}"/>
  </bookViews>
  <sheets>
    <sheet name="0825部長レク用" sheetId="8" state="hidden" r:id="rId1"/>
    <sheet name="様式第１号（第２条関係）" sheetId="13" r:id="rId2"/>
    <sheet name="様式第２号（第３条関係）-① " sheetId="21" r:id="rId3"/>
    <sheet name="様式第２号（第３条関係）-② " sheetId="22" r:id="rId4"/>
    <sheet name="様式第２号（第３条関係）-③" sheetId="19" r:id="rId5"/>
    <sheet name="(別添様式)実績入力用" sheetId="17" r:id="rId6"/>
    <sheet name="項目修正比較（井野瀬先生後様式&amp;項目変更）" sheetId="1" state="hidden" r:id="rId7"/>
    <sheet name="【参考】他自治体との比較" sheetId="2" state="hidden" r:id="rId8"/>
  </sheets>
  <definedNames>
    <definedName name="_xlnm.Print_Area" localSheetId="5">'(別添様式)実績入力用'!$A$1:$V$72</definedName>
    <definedName name="_xlnm.Print_Area" localSheetId="0">'0825部長レク用'!$A$1:$L$23</definedName>
    <definedName name="_xlnm.Print_Area" localSheetId="6">'項目修正比較（井野瀬先生後様式&amp;項目変更）'!$A$1:$G$35</definedName>
    <definedName name="_xlnm.Print_Area" localSheetId="1">'様式第１号（第２条関係）'!$A$1:$I$36</definedName>
    <definedName name="_xlnm.Print_Area" localSheetId="2">'様式第２号（第３条関係）-① '!$A$1:$N$47</definedName>
    <definedName name="_xlnm.Print_Area" localSheetId="3">'様式第２号（第３条関係）-② '!$A$1:$I$42</definedName>
    <definedName name="_xlnm.Print_Area" localSheetId="4">'様式第２号（第３条関係）-③'!$A$1:$I$42</definedName>
    <definedName name="_xlnm.Print_Titles" localSheetId="5">'(別添様式)実績入力用'!$1:$1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30" i="17" l="1"/>
  <c r="N30" i="17"/>
  <c r="K30" i="17"/>
  <c r="H30" i="17"/>
  <c r="E30" i="17"/>
  <c r="Q29" i="17"/>
  <c r="N29" i="17"/>
  <c r="K29" i="17"/>
  <c r="H29" i="17"/>
  <c r="E29" i="17"/>
  <c r="Q28" i="17"/>
  <c r="N28" i="17"/>
  <c r="K28" i="17"/>
  <c r="H28" i="17"/>
  <c r="E28" i="17"/>
  <c r="Q27" i="17"/>
  <c r="N27" i="17"/>
  <c r="K27" i="17"/>
  <c r="H27" i="17"/>
  <c r="E27" i="17"/>
  <c r="Q26" i="17"/>
  <c r="N26" i="17"/>
  <c r="K26" i="17"/>
  <c r="H26" i="17"/>
  <c r="E26" i="17"/>
  <c r="H44" i="21" l="1"/>
  <c r="F44" i="21"/>
  <c r="D44" i="21"/>
  <c r="B44" i="21"/>
  <c r="F32" i="22" l="1"/>
  <c r="F30" i="22"/>
  <c r="F22" i="22"/>
  <c r="F15" i="22"/>
  <c r="F33" i="22" l="1"/>
  <c r="G35" i="22" s="1"/>
  <c r="F30" i="21" l="1"/>
  <c r="F29" i="21"/>
  <c r="H45" i="21"/>
  <c r="M45" i="21"/>
  <c r="F45" i="21"/>
  <c r="D45" i="21"/>
  <c r="B45" i="21"/>
  <c r="C29" i="21" l="1"/>
  <c r="F31" i="21" s="1"/>
  <c r="I55" i="17" l="1"/>
  <c r="T52" i="17"/>
  <c r="T53" i="17"/>
  <c r="T54" i="17"/>
  <c r="T55" i="17"/>
  <c r="T51" i="17"/>
  <c r="T50" i="17"/>
  <c r="I51" i="17"/>
  <c r="I52" i="17"/>
  <c r="I53" i="17"/>
  <c r="I54" i="17"/>
  <c r="I50" i="17"/>
  <c r="F19" i="17" l="1"/>
  <c r="I36" i="17" l="1"/>
  <c r="K36" i="17"/>
  <c r="G36" i="17"/>
  <c r="L71" i="17"/>
  <c r="J71" i="17"/>
  <c r="H71" i="17"/>
  <c r="F71" i="17"/>
  <c r="D71" i="17"/>
  <c r="F63" i="17"/>
  <c r="H63" i="17"/>
  <c r="J63" i="17"/>
  <c r="L63" i="17"/>
  <c r="D63" i="17"/>
  <c r="S44" i="17"/>
  <c r="Q44" i="17"/>
  <c r="O44" i="17"/>
  <c r="F44" i="17"/>
  <c r="H44" i="17"/>
  <c r="D44" i="17"/>
  <c r="S19" i="17"/>
  <c r="U19" i="17"/>
  <c r="Q19" i="17"/>
  <c r="H19" i="17"/>
  <c r="J19" i="17"/>
  <c r="L8" i="17" l="1"/>
  <c r="L9" i="17"/>
  <c r="L10" i="17"/>
  <c r="L7" i="17"/>
  <c r="I8" i="17"/>
  <c r="I9" i="17"/>
  <c r="I10" i="17"/>
  <c r="I7" i="17"/>
  <c r="F8" i="17"/>
  <c r="F9" i="17"/>
  <c r="F10" i="17"/>
  <c r="F7"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長廻 孝祐</author>
  </authors>
  <commentList>
    <comment ref="C13" authorId="0" shapeId="0" xr:uid="{00000000-0006-0000-0200-000001000000}">
      <text>
        <r>
          <rPr>
            <sz val="12"/>
            <color indexed="81"/>
            <rFont val="メイリオ"/>
            <family val="3"/>
            <charset val="128"/>
          </rPr>
          <t>新規・更新のどちらかに〇を付けてください。</t>
        </r>
      </text>
    </comment>
    <comment ref="C25" authorId="0" shapeId="0" xr:uid="{00000000-0006-0000-0200-000002000000}">
      <text>
        <r>
          <rPr>
            <sz val="12"/>
            <color indexed="81"/>
            <rFont val="メイリオ"/>
            <family val="3"/>
            <charset val="128"/>
          </rPr>
          <t>プルダウンから選択してください。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長廻 孝祐</author>
  </authors>
  <commentList>
    <comment ref="F11" authorId="0" shapeId="0" xr:uid="{00000000-0006-0000-0300-000001000000}">
      <text>
        <r>
          <rPr>
            <sz val="12"/>
            <color indexed="81"/>
            <rFont val="メイリオ"/>
            <family val="3"/>
            <charset val="128"/>
          </rPr>
          <t>プルダウンから選択してください。↓↓</t>
        </r>
      </text>
    </comment>
    <comment ref="H11" authorId="0" shapeId="0" xr:uid="{00000000-0006-0000-0300-000002000000}">
      <text>
        <r>
          <rPr>
            <sz val="12"/>
            <color indexed="81"/>
            <rFont val="メイリオ"/>
            <family val="3"/>
            <charset val="128"/>
          </rPr>
          <t>プルダウンから選択してください。↓↓</t>
        </r>
      </text>
    </comment>
    <comment ref="G35" authorId="0" shapeId="0" xr:uid="{00000000-0006-0000-0300-000003000000}">
      <text>
        <r>
          <rPr>
            <sz val="14"/>
            <color indexed="81"/>
            <rFont val="メイリオ"/>
            <family val="3"/>
            <charset val="128"/>
          </rPr>
          <t>「不可」の場合は、申請することが出来ません。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長廻 孝祐</author>
  </authors>
  <commentList>
    <comment ref="D41" authorId="0" shapeId="0" xr:uid="{00000000-0006-0000-0400-000001000000}">
      <text>
        <r>
          <rPr>
            <sz val="9"/>
            <color indexed="81"/>
            <rFont val="メイリオ"/>
            <family val="3"/>
            <charset val="128"/>
          </rPr>
          <t>有の場合は、その内容を記載してください。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長廻 孝祐</author>
  </authors>
  <commentList>
    <comment ref="A48" authorId="0" shapeId="0" xr:uid="{00000000-0006-0000-0500-000001000000}">
      <text>
        <r>
          <rPr>
            <sz val="10"/>
            <color indexed="81"/>
            <rFont val="メイリオ"/>
            <family val="3"/>
            <charset val="128"/>
          </rPr>
          <t>社内講師だけでなく、外部講師を招き実施した場合も含みます。</t>
        </r>
      </text>
    </comment>
  </commentList>
</comments>
</file>

<file path=xl/sharedStrings.xml><?xml version="1.0" encoding="utf-8"?>
<sst xmlns="http://schemas.openxmlformats.org/spreadsheetml/2006/main" count="724" uniqueCount="436">
  <si>
    <t>会社の方針として女性活躍に取り組む方針を明示し、従業員に周知している。</t>
  </si>
  <si>
    <t>女性活躍を推進するための体制（担当部署の設置等）が作られている。</t>
  </si>
  <si>
    <t>女性活躍に向けた職場の状況把握・課題分析及び課題解決に向けた取組（アンケート調査やヒアリング等）を実施している。</t>
  </si>
  <si>
    <t>男性育休取得率が県内平均値（●●％）以上である。</t>
  </si>
  <si>
    <t>問２</t>
  </si>
  <si>
    <t>管理職を対象に、女性活躍についての意識改革や人材育成等についての研修を実施している。</t>
  </si>
  <si>
    <t>女性管理職候補を対象に、意識改革やキャリアアップ等についての研修を実施している。</t>
  </si>
  <si>
    <t>女性の昇進促進に向けた取り組みを行っている（メンター制度の導入、ロールモデル人材の育成等）。</t>
  </si>
  <si>
    <t>従業員が望むライフプラン・キャリアに関する考え方を確認し、希望する働き方を応援する仕組みがある（上司と部下1対1での面談機会など）。</t>
  </si>
  <si>
    <t>過去３年間に女性役員（経営者を含む）を登用している。</t>
  </si>
  <si>
    <t>過去３年間で、係長相当職に占める女性割合が増加している。</t>
  </si>
  <si>
    <t>過去３年間で女性の採用比率（正規雇用に限る）が増加している。</t>
  </si>
  <si>
    <t>過去３年間で、これまで女性が少なかった職場や職種に女性を配置している。</t>
  </si>
  <si>
    <t>女性活躍推進法に基づく一般事業主行動計画を策定し、従業員に周知、外部に公表、労働局に届け出ている。</t>
  </si>
  <si>
    <t>女性登用や女性活躍に関する取組内容を具体的に社外に開示している。</t>
  </si>
  <si>
    <t>過去３年間で、正規従業員における男女間の平均勤続年数差が縮小した、もしくは差がない状態で推移している。</t>
  </si>
  <si>
    <t>直近年度における女性正規従業員の平均勤続年数が産業毎の平均値以上である。</t>
  </si>
  <si>
    <r>
      <t>女性従業員の賃金割合が男性の７割以上である。</t>
    </r>
    <r>
      <rPr>
        <b/>
        <sz val="11"/>
        <color theme="1"/>
        <rFont val="ＭＳ ゴシック"/>
        <family val="3"/>
        <charset val="128"/>
      </rPr>
      <t>【Ｐ】</t>
    </r>
  </si>
  <si>
    <t>本人の希望に応じ、職務や勤務地を限定できる体制となっている（もしくは職務や勤務地を限定する制度がある）。</t>
  </si>
  <si>
    <t>非正規従業員を対象とした正規従業員への転換制度があり、実際に制度利用した女性従業員がいる。</t>
  </si>
  <si>
    <t>テレワークや在宅勤務など、働く場所や時間に捉われない柔軟な働き方を導入している。</t>
  </si>
  <si>
    <t>時間単位もしくは半日単位で利用できる年次有給休暇制度がある。</t>
  </si>
  <si>
    <t>育児・介護休業、子の看護休暇、介護休暇について、育児・介護休業法で定める基準を超える制度がある。</t>
  </si>
  <si>
    <t>直近年度における正規従業員の月平均所定外労働時間が県平均（●●時間）以内である。</t>
  </si>
  <si>
    <t>事業所内保育施設の設置・運営や育児・介護等に要する経費の援助を行っている。</t>
  </si>
  <si>
    <t>問３</t>
  </si>
  <si>
    <t>男女Cアンケート</t>
    <rPh sb="0" eb="2">
      <t>ダンジョ</t>
    </rPh>
    <phoneticPr fontId="6"/>
  </si>
  <si>
    <t>女活表彰
神戸市</t>
    <rPh sb="0" eb="1">
      <t>オンナ</t>
    </rPh>
    <rPh sb="1" eb="2">
      <t>カツ</t>
    </rPh>
    <rPh sb="2" eb="4">
      <t>ヒョウショウ</t>
    </rPh>
    <rPh sb="5" eb="7">
      <t>コウベ</t>
    </rPh>
    <rPh sb="7" eb="8">
      <t>シ</t>
    </rPh>
    <phoneticPr fontId="6"/>
  </si>
  <si>
    <t>神戸市</t>
    <rPh sb="0" eb="3">
      <t>コウベシ</t>
    </rPh>
    <phoneticPr fontId="6"/>
  </si>
  <si>
    <t>女活表彰</t>
    <rPh sb="0" eb="1">
      <t>オンナ</t>
    </rPh>
    <rPh sb="1" eb="2">
      <t>カツ</t>
    </rPh>
    <rPh sb="2" eb="4">
      <t>ヒョウショウ</t>
    </rPh>
    <phoneticPr fontId="6"/>
  </si>
  <si>
    <t>滋賀県</t>
    <rPh sb="0" eb="3">
      <t>シガケン</t>
    </rPh>
    <phoneticPr fontId="6"/>
  </si>
  <si>
    <t>えるぼし</t>
    <phoneticPr fontId="6"/>
  </si>
  <si>
    <t>大阪市</t>
    <rPh sb="0" eb="3">
      <t>オオサカシ</t>
    </rPh>
    <phoneticPr fontId="6"/>
  </si>
  <si>
    <t>兵庫県
女活表彰</t>
    <rPh sb="0" eb="3">
      <t>ヒョウゴケン</t>
    </rPh>
    <rPh sb="4" eb="5">
      <t>オンナ</t>
    </rPh>
    <rPh sb="5" eb="6">
      <t>カツ</t>
    </rPh>
    <rPh sb="6" eb="8">
      <t>ヒョウショウ</t>
    </rPh>
    <phoneticPr fontId="6"/>
  </si>
  <si>
    <t>兵庫県
WLB認定</t>
    <rPh sb="0" eb="3">
      <t>ヒョウゴケン</t>
    </rPh>
    <rPh sb="7" eb="9">
      <t>ニンテイ</t>
    </rPh>
    <phoneticPr fontId="6"/>
  </si>
  <si>
    <t>４女性の定着促進</t>
    <rPh sb="1" eb="3">
      <t>ジョセイ</t>
    </rPh>
    <rPh sb="4" eb="6">
      <t>テイチャク</t>
    </rPh>
    <rPh sb="6" eb="8">
      <t>ソクシン</t>
    </rPh>
    <phoneticPr fontId="6"/>
  </si>
  <si>
    <t>５仕事と生活の両立支援</t>
    <rPh sb="1" eb="3">
      <t>シゴト</t>
    </rPh>
    <rPh sb="4" eb="6">
      <t>セイカツ</t>
    </rPh>
    <rPh sb="7" eb="9">
      <t>リョウリツ</t>
    </rPh>
    <rPh sb="9" eb="11">
      <t>シエン</t>
    </rPh>
    <phoneticPr fontId="6"/>
  </si>
  <si>
    <t>１意識・職場風土の醸成</t>
    <rPh sb="1" eb="3">
      <t>イシキ</t>
    </rPh>
    <rPh sb="4" eb="6">
      <t>ショクバ</t>
    </rPh>
    <rPh sb="6" eb="8">
      <t>フウド</t>
    </rPh>
    <rPh sb="9" eb="11">
      <t>ジョウセイ</t>
    </rPh>
    <phoneticPr fontId="6"/>
  </si>
  <si>
    <t>２キャリア形成支援</t>
    <rPh sb="5" eb="7">
      <t>ケイセイ</t>
    </rPh>
    <rPh sb="7" eb="9">
      <t>シエン</t>
    </rPh>
    <phoneticPr fontId="6"/>
  </si>
  <si>
    <t>３女性の登用促進</t>
    <rPh sb="1" eb="3">
      <t>ジョセイ</t>
    </rPh>
    <rPh sb="4" eb="6">
      <t>トウヨウ</t>
    </rPh>
    <rPh sb="6" eb="8">
      <t>ソクシン</t>
    </rPh>
    <phoneticPr fontId="6"/>
  </si>
  <si>
    <t>項目</t>
    <rPh sb="0" eb="2">
      <t>コウモク</t>
    </rPh>
    <phoneticPr fontId="6"/>
  </si>
  <si>
    <t>分類</t>
    <rPh sb="0" eb="2">
      <t>ブンルイ</t>
    </rPh>
    <phoneticPr fontId="6"/>
  </si>
  <si>
    <t>○</t>
    <phoneticPr fontId="6"/>
  </si>
  <si>
    <t>女性活躍推進企業認定制度項目案</t>
    <rPh sb="0" eb="2">
      <t>ジョセイ</t>
    </rPh>
    <rPh sb="2" eb="4">
      <t>カツヤク</t>
    </rPh>
    <rPh sb="4" eb="6">
      <t>スイシン</t>
    </rPh>
    <rPh sb="6" eb="8">
      <t>キギョウ</t>
    </rPh>
    <rPh sb="8" eb="10">
      <t>ニンテイ</t>
    </rPh>
    <rPh sb="10" eb="12">
      <t>セイド</t>
    </rPh>
    <rPh sb="12" eb="14">
      <t>コウモク</t>
    </rPh>
    <rPh sb="14" eb="15">
      <t>アン</t>
    </rPh>
    <phoneticPr fontId="6"/>
  </si>
  <si>
    <t>兵庫県
男女協定</t>
    <rPh sb="0" eb="3">
      <t>ヒョウゴケン</t>
    </rPh>
    <rPh sb="4" eb="6">
      <t>ダンジョ</t>
    </rPh>
    <rPh sb="6" eb="8">
      <t>キョウテイ</t>
    </rPh>
    <phoneticPr fontId="6"/>
  </si>
  <si>
    <r>
      <t>管理職（部長・課長級相当職）に占める女性割合が、産業平均値</t>
    </r>
    <r>
      <rPr>
        <vertAlign val="superscript"/>
        <sz val="11"/>
        <color theme="1"/>
        <rFont val="ＭＳ 明朝"/>
        <family val="1"/>
        <charset val="128"/>
      </rPr>
      <t>※</t>
    </r>
    <r>
      <rPr>
        <sz val="11"/>
        <color theme="1"/>
        <rFont val="ＭＳ 明朝"/>
        <family val="1"/>
        <charset val="128"/>
      </rPr>
      <t xml:space="preserve">以上である。
</t>
    </r>
    <r>
      <rPr>
        <sz val="9"/>
        <color theme="1"/>
        <rFont val="ＭＳ 明朝"/>
        <family val="1"/>
        <charset val="128"/>
      </rPr>
      <t>※雇均発0624第1号令和３年６月24日付「女性の職業生活における活躍の推進に関する法律に基づく認定制度に係る基準における「平均値」について」</t>
    </r>
    <phoneticPr fontId="6"/>
  </si>
  <si>
    <t>○
5</t>
    <phoneticPr fontId="6"/>
  </si>
  <si>
    <t>○
7</t>
    <phoneticPr fontId="6"/>
  </si>
  <si>
    <t>○
2</t>
    <phoneticPr fontId="6"/>
  </si>
  <si>
    <t>○
31</t>
    <phoneticPr fontId="6"/>
  </si>
  <si>
    <t>○
35</t>
    <phoneticPr fontId="6"/>
  </si>
  <si>
    <t>○
3</t>
    <phoneticPr fontId="6"/>
  </si>
  <si>
    <t>○
8</t>
    <phoneticPr fontId="6"/>
  </si>
  <si>
    <t>○
①､②</t>
    <phoneticPr fontId="6"/>
  </si>
  <si>
    <t>○
③</t>
    <phoneticPr fontId="6"/>
  </si>
  <si>
    <t>○
④</t>
    <phoneticPr fontId="6"/>
  </si>
  <si>
    <t>○
⑦</t>
    <phoneticPr fontId="6"/>
  </si>
  <si>
    <t>○
⑥</t>
    <phoneticPr fontId="6"/>
  </si>
  <si>
    <t>○
⑧</t>
    <phoneticPr fontId="6"/>
  </si>
  <si>
    <t>○
⑤</t>
    <phoneticPr fontId="6"/>
  </si>
  <si>
    <t>○
1</t>
    <phoneticPr fontId="6"/>
  </si>
  <si>
    <t>○
6</t>
    <phoneticPr fontId="6"/>
  </si>
  <si>
    <t>○
8､10</t>
    <phoneticPr fontId="6"/>
  </si>
  <si>
    <t>○
11</t>
    <phoneticPr fontId="6"/>
  </si>
  <si>
    <t>○
13</t>
    <phoneticPr fontId="6"/>
  </si>
  <si>
    <t>○
16</t>
    <phoneticPr fontId="6"/>
  </si>
  <si>
    <t>○
20</t>
    <phoneticPr fontId="6"/>
  </si>
  <si>
    <t>○
21</t>
    <phoneticPr fontId="6"/>
  </si>
  <si>
    <t>○
23</t>
    <phoneticPr fontId="6"/>
  </si>
  <si>
    <t>○
25</t>
    <phoneticPr fontId="6"/>
  </si>
  <si>
    <t>○
27</t>
    <phoneticPr fontId="6"/>
  </si>
  <si>
    <t>○
28</t>
    <phoneticPr fontId="6"/>
  </si>
  <si>
    <t>○
32</t>
    <phoneticPr fontId="6"/>
  </si>
  <si>
    <t>○
30</t>
    <phoneticPr fontId="6"/>
  </si>
  <si>
    <t>○
39</t>
    <phoneticPr fontId="6"/>
  </si>
  <si>
    <t>○
4</t>
    <phoneticPr fontId="6"/>
  </si>
  <si>
    <t>○
9</t>
    <phoneticPr fontId="6"/>
  </si>
  <si>
    <t>○
10</t>
    <phoneticPr fontId="6"/>
  </si>
  <si>
    <t>○
12</t>
    <phoneticPr fontId="6"/>
  </si>
  <si>
    <t>○
15</t>
    <phoneticPr fontId="6"/>
  </si>
  <si>
    <t>○
22</t>
    <phoneticPr fontId="6"/>
  </si>
  <si>
    <t>○
19～21</t>
    <phoneticPr fontId="6"/>
  </si>
  <si>
    <t>○
26</t>
    <phoneticPr fontId="6"/>
  </si>
  <si>
    <t>○
29</t>
    <phoneticPr fontId="6"/>
  </si>
  <si>
    <t>○
3､5</t>
    <phoneticPr fontId="6"/>
  </si>
  <si>
    <t>○
9､13</t>
    <phoneticPr fontId="6"/>
  </si>
  <si>
    <t>滋賀県
女活表彰
大阪市
神戸市</t>
    <rPh sb="0" eb="3">
      <t>シガケン</t>
    </rPh>
    <rPh sb="4" eb="5">
      <t>オンナ</t>
    </rPh>
    <rPh sb="5" eb="6">
      <t>カツ</t>
    </rPh>
    <rPh sb="6" eb="8">
      <t>ヒョウショウ</t>
    </rPh>
    <rPh sb="9" eb="12">
      <t>オオサカシ</t>
    </rPh>
    <rPh sb="13" eb="15">
      <t>コウベ</t>
    </rPh>
    <rPh sb="15" eb="16">
      <t>シ</t>
    </rPh>
    <phoneticPr fontId="6"/>
  </si>
  <si>
    <t>滋賀県
女活表彰
神戸市</t>
    <rPh sb="0" eb="3">
      <t>シガケン</t>
    </rPh>
    <rPh sb="4" eb="5">
      <t>オンナ</t>
    </rPh>
    <rPh sb="5" eb="6">
      <t>カツ</t>
    </rPh>
    <rPh sb="6" eb="8">
      <t>ヒョウショウ</t>
    </rPh>
    <rPh sb="9" eb="11">
      <t>コウベ</t>
    </rPh>
    <rPh sb="11" eb="12">
      <t>シ</t>
    </rPh>
    <phoneticPr fontId="6"/>
  </si>
  <si>
    <t>WLB認定
神戸市</t>
    <rPh sb="3" eb="5">
      <t>ニンテイ</t>
    </rPh>
    <rPh sb="6" eb="9">
      <t>コウベシ</t>
    </rPh>
    <phoneticPr fontId="6"/>
  </si>
  <si>
    <t>滋賀県
大阪市</t>
    <rPh sb="0" eb="3">
      <t>シガケン</t>
    </rPh>
    <rPh sb="4" eb="7">
      <t>オオサカシ</t>
    </rPh>
    <phoneticPr fontId="6"/>
  </si>
  <si>
    <t>滋賀県
女活表彰
大阪市</t>
    <rPh sb="0" eb="3">
      <t>シガケン</t>
    </rPh>
    <rPh sb="4" eb="5">
      <t>オンナ</t>
    </rPh>
    <rPh sb="5" eb="6">
      <t>カツ</t>
    </rPh>
    <rPh sb="6" eb="8">
      <t>ヒョウショウ</t>
    </rPh>
    <rPh sb="9" eb="11">
      <t>オオサカ</t>
    </rPh>
    <rPh sb="11" eb="12">
      <t>シ</t>
    </rPh>
    <phoneticPr fontId="6"/>
  </si>
  <si>
    <t>滋賀県
女活表彰</t>
    <rPh sb="0" eb="3">
      <t>シガケン</t>
    </rPh>
    <rPh sb="4" eb="5">
      <t>オンナ</t>
    </rPh>
    <rPh sb="5" eb="6">
      <t>カツ</t>
    </rPh>
    <rPh sb="6" eb="8">
      <t>ヒョウショウ</t>
    </rPh>
    <phoneticPr fontId="6"/>
  </si>
  <si>
    <t>滋賀県
えるぼし
女活表彰
WLB認定等</t>
    <rPh sb="0" eb="3">
      <t>シガケン</t>
    </rPh>
    <rPh sb="9" eb="10">
      <t>オンナ</t>
    </rPh>
    <rPh sb="10" eb="11">
      <t>カツ</t>
    </rPh>
    <rPh sb="11" eb="13">
      <t>ヒョウショウ</t>
    </rPh>
    <rPh sb="17" eb="19">
      <t>ニンテイ</t>
    </rPh>
    <rPh sb="19" eb="20">
      <t>トウ</t>
    </rPh>
    <phoneticPr fontId="6"/>
  </si>
  <si>
    <t>滋賀県
えるぼし
女活表彰
神戸市</t>
    <rPh sb="0" eb="3">
      <t>シガケン</t>
    </rPh>
    <rPh sb="9" eb="10">
      <t>オンナ</t>
    </rPh>
    <rPh sb="10" eb="11">
      <t>カツ</t>
    </rPh>
    <rPh sb="11" eb="13">
      <t>ヒョウショウ</t>
    </rPh>
    <rPh sb="14" eb="17">
      <t>コウベシ</t>
    </rPh>
    <phoneticPr fontId="6"/>
  </si>
  <si>
    <t>滋賀県
大阪市
神戸市</t>
    <rPh sb="0" eb="3">
      <t>シガケン</t>
    </rPh>
    <rPh sb="4" eb="7">
      <t>オオサカシ</t>
    </rPh>
    <rPh sb="8" eb="11">
      <t>コウベシ</t>
    </rPh>
    <phoneticPr fontId="6"/>
  </si>
  <si>
    <t>滋賀県
えるぼし</t>
    <rPh sb="0" eb="3">
      <t>シガケン</t>
    </rPh>
    <phoneticPr fontId="6"/>
  </si>
  <si>
    <t>滋賀県
えるぼし
大阪市
神戸市</t>
    <rPh sb="0" eb="3">
      <t>シガケン</t>
    </rPh>
    <rPh sb="9" eb="12">
      <t>オオサカシ</t>
    </rPh>
    <rPh sb="13" eb="16">
      <t>コウベシ</t>
    </rPh>
    <phoneticPr fontId="6"/>
  </si>
  <si>
    <t>滋賀県
女活表彰
WLB認定
大阪市等</t>
    <rPh sb="0" eb="3">
      <t>シガケン</t>
    </rPh>
    <rPh sb="4" eb="5">
      <t>オンナ</t>
    </rPh>
    <rPh sb="5" eb="6">
      <t>カツ</t>
    </rPh>
    <rPh sb="6" eb="8">
      <t>ヒョウショウ</t>
    </rPh>
    <rPh sb="12" eb="14">
      <t>ニンテイ</t>
    </rPh>
    <rPh sb="15" eb="18">
      <t>オオサカシ</t>
    </rPh>
    <rPh sb="18" eb="19">
      <t>トウ</t>
    </rPh>
    <phoneticPr fontId="6"/>
  </si>
  <si>
    <t>滋賀県
WLB認定</t>
    <rPh sb="0" eb="3">
      <t>シガケン</t>
    </rPh>
    <rPh sb="7" eb="9">
      <t>ニンテイ</t>
    </rPh>
    <phoneticPr fontId="6"/>
  </si>
  <si>
    <t>滋賀県
WLB認定
大阪市
神戸市</t>
    <rPh sb="0" eb="3">
      <t>シガケン</t>
    </rPh>
    <rPh sb="7" eb="9">
      <t>ニンテイ</t>
    </rPh>
    <rPh sb="10" eb="13">
      <t>オオサカシ</t>
    </rPh>
    <rPh sb="14" eb="17">
      <t>コウベシ</t>
    </rPh>
    <phoneticPr fontId="6"/>
  </si>
  <si>
    <t>滋賀県
えるぼし
WLB認定
大阪市等</t>
    <rPh sb="0" eb="3">
      <t>シガケン</t>
    </rPh>
    <rPh sb="12" eb="14">
      <t>ニンテイ</t>
    </rPh>
    <rPh sb="15" eb="18">
      <t>オオサカシ</t>
    </rPh>
    <rPh sb="18" eb="19">
      <t>トウ</t>
    </rPh>
    <phoneticPr fontId="6"/>
  </si>
  <si>
    <t>女活表彰
WLB認定
大阪市
神戸市</t>
    <rPh sb="0" eb="1">
      <t>オンナ</t>
    </rPh>
    <rPh sb="1" eb="2">
      <t>カツ</t>
    </rPh>
    <rPh sb="2" eb="4">
      <t>ヒョウショウ</t>
    </rPh>
    <rPh sb="8" eb="10">
      <t>ニンテイ</t>
    </rPh>
    <rPh sb="11" eb="14">
      <t>オオサカシ</t>
    </rPh>
    <rPh sb="15" eb="17">
      <t>コウベ</t>
    </rPh>
    <rPh sb="17" eb="18">
      <t>シ</t>
    </rPh>
    <phoneticPr fontId="6"/>
  </si>
  <si>
    <t>平均値</t>
    <rPh sb="0" eb="3">
      <t>ヘイキンチ</t>
    </rPh>
    <phoneticPr fontId="6"/>
  </si>
  <si>
    <t>％</t>
    <phoneticPr fontId="6"/>
  </si>
  <si>
    <t>年</t>
    <rPh sb="0" eb="1">
      <t>ネン</t>
    </rPh>
    <phoneticPr fontId="6"/>
  </si>
  <si>
    <t>人</t>
    <rPh sb="0" eb="1">
      <t>ヒト</t>
    </rPh>
    <phoneticPr fontId="6"/>
  </si>
  <si>
    <t>時間</t>
    <rPh sb="0" eb="2">
      <t>ジカン</t>
    </rPh>
    <phoneticPr fontId="6"/>
  </si>
  <si>
    <r>
      <t>管理職（部長・課長級相当職）に占める女性割合が、産業平均値</t>
    </r>
    <r>
      <rPr>
        <vertAlign val="superscript"/>
        <sz val="12"/>
        <color theme="1"/>
        <rFont val="Meiryo UI"/>
        <family val="3"/>
        <charset val="128"/>
      </rPr>
      <t>※</t>
    </r>
    <r>
      <rPr>
        <sz val="12"/>
        <color theme="1"/>
        <rFont val="Meiryo UI"/>
        <family val="3"/>
        <charset val="128"/>
      </rPr>
      <t xml:space="preserve">以上である。
</t>
    </r>
    <r>
      <rPr>
        <sz val="9"/>
        <color theme="1"/>
        <rFont val="Meiryo UI"/>
        <family val="3"/>
        <charset val="128"/>
      </rPr>
      <t>※雇均発0624第1号令和３年６月24日付「女性の職業生活における活躍の推進に関する法律に基づく認定制度に係る基準における「平均値」について」</t>
    </r>
    <phoneticPr fontId="6"/>
  </si>
  <si>
    <r>
      <t>女性従業員の賃金割合が男性の７割以上である。</t>
    </r>
    <r>
      <rPr>
        <b/>
        <sz val="12"/>
        <color theme="1"/>
        <rFont val="Meiryo UI"/>
        <family val="3"/>
        <charset val="128"/>
      </rPr>
      <t>【Ｐ】</t>
    </r>
  </si>
  <si>
    <t>兵庫県目標値</t>
    <rPh sb="0" eb="3">
      <t>ヒョウゴケン</t>
    </rPh>
    <rPh sb="3" eb="6">
      <t>モクヒョウチ</t>
    </rPh>
    <phoneticPr fontId="6"/>
  </si>
  <si>
    <t>女性活躍推進法に基づく一般事業主行動計画を策定し、従業員に周知、外部に公表、労働局に届け出ている。</t>
    <phoneticPr fontId="6"/>
  </si>
  <si>
    <t>過去３年間で、これまで女性が少なかった職場や職種に女性を配置している。
〔例〕</t>
    <phoneticPr fontId="6"/>
  </si>
  <si>
    <t>女性活躍推進法に基づく一般事業主行動計画を策定し、従業員に周知、外部に公表、労働局に届け出ている。
〔例〕</t>
    <phoneticPr fontId="6"/>
  </si>
  <si>
    <t>時間単位もしくは半日単位で利用できる年次有給休暇制度がある。</t>
    <phoneticPr fontId="6"/>
  </si>
  <si>
    <t>申請</t>
    <rPh sb="0" eb="2">
      <t>シンセイ</t>
    </rPh>
    <phoneticPr fontId="6"/>
  </si>
  <si>
    <t>○</t>
    <phoneticPr fontId="6"/>
  </si>
  <si>
    <t>女性活躍を推進するための体制（担当部署の設置等）を整備したうえで、会社として取組を推進するという方針を従業員に明示している。
〔例〕ダイバーシティ推進室を開設し、一般事業主行動計画により明示している。</t>
    <rPh sb="25" eb="27">
      <t>セイビ</t>
    </rPh>
    <rPh sb="33" eb="35">
      <t>カイシャ</t>
    </rPh>
    <rPh sb="38" eb="40">
      <t>トリクミ</t>
    </rPh>
    <rPh sb="41" eb="43">
      <t>スイシン</t>
    </rPh>
    <rPh sb="48" eb="50">
      <t>ホウシン</t>
    </rPh>
    <rPh sb="51" eb="54">
      <t>ジュウギョウイン</t>
    </rPh>
    <rPh sb="55" eb="57">
      <t>メイジ</t>
    </rPh>
    <rPh sb="64" eb="65">
      <t>レイ</t>
    </rPh>
    <rPh sb="73" eb="76">
      <t>スイシンシツ</t>
    </rPh>
    <rPh sb="77" eb="79">
      <t>カイセツ</t>
    </rPh>
    <rPh sb="81" eb="83">
      <t>イッパン</t>
    </rPh>
    <rPh sb="83" eb="86">
      <t>ジギョウヌシ</t>
    </rPh>
    <rPh sb="86" eb="88">
      <t>コウドウ</t>
    </rPh>
    <rPh sb="88" eb="90">
      <t>ケイカク</t>
    </rPh>
    <rPh sb="93" eb="95">
      <t>メイジ</t>
    </rPh>
    <phoneticPr fontId="6"/>
  </si>
  <si>
    <t>会社の方針として女性活躍に取り組む方針を明示し、従業員に周知している。</t>
    <phoneticPr fontId="6"/>
  </si>
  <si>
    <t>女性活躍を推進するための体制（担当部署の設置等）が作られている。</t>
    <phoneticPr fontId="6"/>
  </si>
  <si>
    <t>添付書類</t>
    <rPh sb="0" eb="2">
      <t>テンプ</t>
    </rPh>
    <rPh sb="2" eb="4">
      <t>ショルイ</t>
    </rPh>
    <phoneticPr fontId="6"/>
  </si>
  <si>
    <t>女性活躍に向けた職場の状況把握・課題分析及び課題解決に向けた取組（アンケート調査やヒアリング等）を実施している。</t>
    <phoneticPr fontId="6"/>
  </si>
  <si>
    <t>管理職を対象に、女性活躍についての意識改革や人材育成等についての研修を実施している。</t>
    <phoneticPr fontId="6"/>
  </si>
  <si>
    <t>女性管理職候補を対象に、意識改革やキャリアアップ等についての研修を実施している。</t>
    <phoneticPr fontId="6"/>
  </si>
  <si>
    <t>従業員が望むライフプラン・キャリアに関する考え方を確認し、希望する働き方を応援する仕組みがある（上司と部下1対1での面談機会など）。</t>
    <phoneticPr fontId="6"/>
  </si>
  <si>
    <t>女性登用や女性活躍に関する取組内容を具体的に社外に開示している。</t>
    <phoneticPr fontId="6"/>
  </si>
  <si>
    <t>本人の希望に応じ、職務や勤務地を限定できる体制となっている（もしくは職務や勤務地を限定する制度がある）。</t>
    <phoneticPr fontId="6"/>
  </si>
  <si>
    <t>テレワークや在宅勤務など、働く場所や時間に捉われない柔軟な働き方を導入している。</t>
    <phoneticPr fontId="6"/>
  </si>
  <si>
    <t>育児・介護休業、子の看護休暇、介護休暇について、育児・介護休業法で定める基準を超える制度がある。</t>
    <phoneticPr fontId="6"/>
  </si>
  <si>
    <t>事業所内保育施設の設置・運営や育児・介護等に要する経費の援助を行っている。</t>
    <phoneticPr fontId="6"/>
  </si>
  <si>
    <t>回</t>
    <rPh sb="0" eb="1">
      <t>カイ</t>
    </rPh>
    <phoneticPr fontId="6"/>
  </si>
  <si>
    <t>女性の昇進促進に向けた取り組みを行っている。
〔例〕メンター制度の導入、ロールモデル人材の育成等</t>
    <rPh sb="24" eb="25">
      <t>レイ</t>
    </rPh>
    <phoneticPr fontId="6"/>
  </si>
  <si>
    <t>別添様式
（各年度の数値を記載）</t>
    <rPh sb="0" eb="2">
      <t>ベッテン</t>
    </rPh>
    <rPh sb="2" eb="4">
      <t>ヨウシキ</t>
    </rPh>
    <rPh sb="6" eb="7">
      <t>カク</t>
    </rPh>
    <rPh sb="7" eb="9">
      <t>ネンド</t>
    </rPh>
    <rPh sb="10" eb="12">
      <t>スウチ</t>
    </rPh>
    <rPh sb="13" eb="15">
      <t>キサイ</t>
    </rPh>
    <phoneticPr fontId="6"/>
  </si>
  <si>
    <t>別添様式
（配置した部署の各年度の数値を記載）</t>
    <rPh sb="0" eb="2">
      <t>ベッテン</t>
    </rPh>
    <rPh sb="2" eb="4">
      <t>ヨウシキ</t>
    </rPh>
    <rPh sb="6" eb="8">
      <t>ハイチ</t>
    </rPh>
    <rPh sb="10" eb="12">
      <t>ブショ</t>
    </rPh>
    <rPh sb="13" eb="14">
      <t>カク</t>
    </rPh>
    <rPh sb="14" eb="16">
      <t>ネンド</t>
    </rPh>
    <rPh sb="17" eb="19">
      <t>スウチ</t>
    </rPh>
    <rPh sb="20" eb="22">
      <t>キサイ</t>
    </rPh>
    <phoneticPr fontId="6"/>
  </si>
  <si>
    <t>別添様式
（男女別年間平均賃金を記載）</t>
    <rPh sb="0" eb="2">
      <t>ベッテン</t>
    </rPh>
    <rPh sb="2" eb="4">
      <t>ヨウシキ</t>
    </rPh>
    <rPh sb="6" eb="9">
      <t>ダンジョベツ</t>
    </rPh>
    <rPh sb="9" eb="11">
      <t>ネンカン</t>
    </rPh>
    <rPh sb="11" eb="13">
      <t>ヘイキン</t>
    </rPh>
    <rPh sb="13" eb="15">
      <t>チンギン</t>
    </rPh>
    <rPh sb="16" eb="18">
      <t>キサイ</t>
    </rPh>
    <phoneticPr fontId="6"/>
  </si>
  <si>
    <t>組織が確認できる資料
計画や社内通達等の資料</t>
    <rPh sb="0" eb="2">
      <t>ソシキ</t>
    </rPh>
    <rPh sb="3" eb="5">
      <t>カクニン</t>
    </rPh>
    <rPh sb="8" eb="10">
      <t>シリョウ</t>
    </rPh>
    <rPh sb="11" eb="13">
      <t>ケイカク</t>
    </rPh>
    <rPh sb="14" eb="16">
      <t>シャナイ</t>
    </rPh>
    <rPh sb="16" eb="18">
      <t>ツウタツ</t>
    </rPh>
    <rPh sb="18" eb="19">
      <t>トウ</t>
    </rPh>
    <rPh sb="20" eb="22">
      <t>シリョウ</t>
    </rPh>
    <phoneticPr fontId="6"/>
  </si>
  <si>
    <t>アンケート結果等取組内容がわかる資料</t>
    <rPh sb="5" eb="7">
      <t>ケッカ</t>
    </rPh>
    <rPh sb="7" eb="8">
      <t>トウ</t>
    </rPh>
    <rPh sb="8" eb="10">
      <t>トリクミ</t>
    </rPh>
    <rPh sb="10" eb="12">
      <t>ナイヨウ</t>
    </rPh>
    <rPh sb="16" eb="18">
      <t>シリョウ</t>
    </rPh>
    <phoneticPr fontId="6"/>
  </si>
  <si>
    <t>別添様式
（対象者数、取得者数を記載）</t>
    <rPh sb="0" eb="2">
      <t>ベッテン</t>
    </rPh>
    <rPh sb="2" eb="4">
      <t>ヨウシキ</t>
    </rPh>
    <rPh sb="6" eb="9">
      <t>タイショウシャ</t>
    </rPh>
    <rPh sb="9" eb="10">
      <t>スウ</t>
    </rPh>
    <rPh sb="11" eb="14">
      <t>シュトクシャ</t>
    </rPh>
    <rPh sb="14" eb="15">
      <t>スウ</t>
    </rPh>
    <rPh sb="16" eb="18">
      <t>キサイ</t>
    </rPh>
    <phoneticPr fontId="6"/>
  </si>
  <si>
    <t>従業員への説明資料等取組内容がわかる資料</t>
    <rPh sb="0" eb="2">
      <t>ジュウギョウ</t>
    </rPh>
    <rPh sb="2" eb="3">
      <t>イン</t>
    </rPh>
    <rPh sb="5" eb="7">
      <t>セツメイ</t>
    </rPh>
    <rPh sb="7" eb="9">
      <t>シリョウ</t>
    </rPh>
    <rPh sb="9" eb="10">
      <t>トウ</t>
    </rPh>
    <rPh sb="10" eb="12">
      <t>トリクミ</t>
    </rPh>
    <rPh sb="12" eb="14">
      <t>ナイヨウ</t>
    </rPh>
    <rPh sb="18" eb="20">
      <t>シリョウ</t>
    </rPh>
    <phoneticPr fontId="6"/>
  </si>
  <si>
    <t>面談案内等取組内容がわかる資料</t>
    <rPh sb="0" eb="2">
      <t>メンダン</t>
    </rPh>
    <rPh sb="2" eb="4">
      <t>アンナイ</t>
    </rPh>
    <rPh sb="4" eb="5">
      <t>トウ</t>
    </rPh>
    <rPh sb="5" eb="7">
      <t>トリクミ</t>
    </rPh>
    <rPh sb="7" eb="9">
      <t>ナイヨウ</t>
    </rPh>
    <rPh sb="13" eb="15">
      <t>シリョウ</t>
    </rPh>
    <phoneticPr fontId="6"/>
  </si>
  <si>
    <t>企業HPの写し、社内報等取組内容がわかる資料</t>
    <rPh sb="0" eb="2">
      <t>キギョウ</t>
    </rPh>
    <rPh sb="5" eb="6">
      <t>ウツ</t>
    </rPh>
    <rPh sb="8" eb="11">
      <t>シャナイホウ</t>
    </rPh>
    <rPh sb="11" eb="12">
      <t>トウ</t>
    </rPh>
    <rPh sb="12" eb="14">
      <t>トリクミ</t>
    </rPh>
    <rPh sb="14" eb="16">
      <t>ナイヨウ</t>
    </rPh>
    <rPh sb="20" eb="22">
      <t>シリョウ</t>
    </rPh>
    <phoneticPr fontId="6"/>
  </si>
  <si>
    <t>なし（平均勤続年数の数値報告のみ）</t>
    <rPh sb="3" eb="5">
      <t>ヘイキン</t>
    </rPh>
    <rPh sb="5" eb="7">
      <t>キンゾク</t>
    </rPh>
    <rPh sb="7" eb="9">
      <t>ネンスウ</t>
    </rPh>
    <rPh sb="10" eb="12">
      <t>スウチ</t>
    </rPh>
    <rPh sb="12" eb="14">
      <t>ホウコク</t>
    </rPh>
    <phoneticPr fontId="6"/>
  </si>
  <si>
    <t>別添様式
（年度別利用者数を記載）</t>
    <rPh sb="0" eb="2">
      <t>ベッテン</t>
    </rPh>
    <rPh sb="2" eb="4">
      <t>ヨウシキ</t>
    </rPh>
    <rPh sb="6" eb="8">
      <t>ネンド</t>
    </rPh>
    <rPh sb="8" eb="9">
      <t>ベツ</t>
    </rPh>
    <rPh sb="9" eb="11">
      <t>リヨウ</t>
    </rPh>
    <rPh sb="11" eb="12">
      <t>シャ</t>
    </rPh>
    <rPh sb="12" eb="13">
      <t>スウ</t>
    </rPh>
    <rPh sb="14" eb="16">
      <t>キサイ</t>
    </rPh>
    <phoneticPr fontId="6"/>
  </si>
  <si>
    <t>直近年度の年次有給休暇の取得率が、平均値（●●％）以上である。</t>
    <rPh sb="0" eb="2">
      <t>チョッキン</t>
    </rPh>
    <rPh sb="2" eb="4">
      <t>ネンド</t>
    </rPh>
    <rPh sb="5" eb="7">
      <t>ネンジ</t>
    </rPh>
    <rPh sb="7" eb="9">
      <t>ユウキュウ</t>
    </rPh>
    <rPh sb="9" eb="11">
      <t>キュウカ</t>
    </rPh>
    <rPh sb="12" eb="15">
      <t>シュトクリツ</t>
    </rPh>
    <rPh sb="17" eb="19">
      <t>ヘイキン</t>
    </rPh>
    <rPh sb="19" eb="20">
      <t>チ</t>
    </rPh>
    <rPh sb="25" eb="27">
      <t>イジョウ</t>
    </rPh>
    <phoneticPr fontId="6"/>
  </si>
  <si>
    <t>別添様式
（平均付与日数、平均取得日数を記載）</t>
    <rPh sb="0" eb="2">
      <t>ベッテン</t>
    </rPh>
    <rPh sb="2" eb="4">
      <t>ヨウシキ</t>
    </rPh>
    <rPh sb="6" eb="8">
      <t>ヘイキン</t>
    </rPh>
    <rPh sb="8" eb="10">
      <t>フヨ</t>
    </rPh>
    <rPh sb="10" eb="12">
      <t>ニッスウ</t>
    </rPh>
    <rPh sb="13" eb="15">
      <t>ヘイキン</t>
    </rPh>
    <rPh sb="15" eb="17">
      <t>シュトク</t>
    </rPh>
    <rPh sb="17" eb="19">
      <t>ニッスウ</t>
    </rPh>
    <rPh sb="20" eb="22">
      <t>キサイ</t>
    </rPh>
    <phoneticPr fontId="6"/>
  </si>
  <si>
    <r>
      <t xml:space="preserve">女性活躍に向けた職場の状況把握・課題分析及び課題解決に向けた取組を実施している。
</t>
    </r>
    <r>
      <rPr>
        <sz val="12"/>
        <color rgb="FFFF0000"/>
        <rFont val="Meiryo UI"/>
        <family val="3"/>
        <charset val="128"/>
      </rPr>
      <t>〔例〕アンケート調査、従業員へのヒアリング　等</t>
    </r>
    <rPh sb="42" eb="43">
      <t>レイ</t>
    </rPh>
    <rPh sb="52" eb="55">
      <t>ジュウギョウイン</t>
    </rPh>
    <rPh sb="63" eb="64">
      <t>トウ</t>
    </rPh>
    <phoneticPr fontId="6"/>
  </si>
  <si>
    <r>
      <t>育児・介護休業、子の看護休暇、介護休暇について、育児・介護休業法で定める基準を超える制度がある。</t>
    </r>
    <r>
      <rPr>
        <sz val="12"/>
        <color rgb="FFFF0000"/>
        <rFont val="Meiryo UI"/>
        <family val="3"/>
        <charset val="128"/>
      </rPr>
      <t xml:space="preserve">
〔例〕休業・休暇日を法定より長く設定する、子の看護休暇を有給化する　等</t>
    </r>
    <rPh sb="52" eb="54">
      <t>キュウギョウ</t>
    </rPh>
    <rPh sb="55" eb="57">
      <t>キュウカ</t>
    </rPh>
    <rPh sb="57" eb="58">
      <t>ビ</t>
    </rPh>
    <rPh sb="59" eb="61">
      <t>ホウテイ</t>
    </rPh>
    <rPh sb="63" eb="64">
      <t>ナガ</t>
    </rPh>
    <rPh sb="65" eb="67">
      <t>セッテイ</t>
    </rPh>
    <rPh sb="70" eb="71">
      <t>コ</t>
    </rPh>
    <rPh sb="72" eb="74">
      <t>カンゴ</t>
    </rPh>
    <rPh sb="74" eb="76">
      <t>キュウカ</t>
    </rPh>
    <rPh sb="77" eb="79">
      <t>ユウキュウ</t>
    </rPh>
    <rPh sb="79" eb="80">
      <t>バ</t>
    </rPh>
    <rPh sb="83" eb="84">
      <t>トウ</t>
    </rPh>
    <phoneticPr fontId="6"/>
  </si>
  <si>
    <t>就業規則等の写し</t>
    <rPh sb="0" eb="2">
      <t>シュウギョウ</t>
    </rPh>
    <rPh sb="2" eb="4">
      <t>キソク</t>
    </rPh>
    <rPh sb="4" eb="5">
      <t>トウ</t>
    </rPh>
    <rPh sb="6" eb="7">
      <t>ウツ</t>
    </rPh>
    <phoneticPr fontId="6"/>
  </si>
  <si>
    <t>就業規則等の写し
別添様式（年度別利用者数を記載）</t>
    <rPh sb="0" eb="2">
      <t>シュウギョウ</t>
    </rPh>
    <rPh sb="2" eb="4">
      <t>キソク</t>
    </rPh>
    <rPh sb="4" eb="5">
      <t>トウ</t>
    </rPh>
    <rPh sb="6" eb="7">
      <t>ウツ</t>
    </rPh>
    <rPh sb="9" eb="11">
      <t>ベッテン</t>
    </rPh>
    <rPh sb="11" eb="13">
      <t>ヨウシキ</t>
    </rPh>
    <rPh sb="14" eb="16">
      <t>ネンド</t>
    </rPh>
    <rPh sb="16" eb="17">
      <t>ベツ</t>
    </rPh>
    <rPh sb="17" eb="19">
      <t>リヨウ</t>
    </rPh>
    <rPh sb="19" eb="20">
      <t>シャ</t>
    </rPh>
    <rPh sb="20" eb="21">
      <t>スウ</t>
    </rPh>
    <rPh sb="22" eb="24">
      <t>キサイ</t>
    </rPh>
    <phoneticPr fontId="6"/>
  </si>
  <si>
    <t>パンフレット等取組内容が確認できる資料</t>
    <rPh sb="6" eb="7">
      <t>トウ</t>
    </rPh>
    <rPh sb="7" eb="9">
      <t>トリクミ</t>
    </rPh>
    <rPh sb="9" eb="11">
      <t>ナイヨウ</t>
    </rPh>
    <rPh sb="12" eb="14">
      <t>カクニン</t>
    </rPh>
    <rPh sb="17" eb="19">
      <t>シリョウ</t>
    </rPh>
    <phoneticPr fontId="6"/>
  </si>
  <si>
    <t>研修名・研修対象・研修内容・参加実績のわかる資料</t>
    <rPh sb="0" eb="2">
      <t>ケンシュウ</t>
    </rPh>
    <rPh sb="2" eb="3">
      <t>メイ</t>
    </rPh>
    <rPh sb="4" eb="6">
      <t>ケンシュウ</t>
    </rPh>
    <rPh sb="6" eb="8">
      <t>タイショウ</t>
    </rPh>
    <rPh sb="9" eb="11">
      <t>ケンシュウ</t>
    </rPh>
    <rPh sb="11" eb="13">
      <t>ナイヨウ</t>
    </rPh>
    <rPh sb="14" eb="16">
      <t>サンカ</t>
    </rPh>
    <rPh sb="16" eb="18">
      <t>ジッセキ</t>
    </rPh>
    <rPh sb="22" eb="24">
      <t>シリョウ</t>
    </rPh>
    <phoneticPr fontId="6"/>
  </si>
  <si>
    <t>別添様式
（各年度の役職別数値を記載）</t>
    <rPh sb="0" eb="2">
      <t>ベッテン</t>
    </rPh>
    <rPh sb="2" eb="4">
      <t>ヨウシキ</t>
    </rPh>
    <rPh sb="6" eb="7">
      <t>カク</t>
    </rPh>
    <rPh sb="7" eb="9">
      <t>ネンド</t>
    </rPh>
    <rPh sb="10" eb="13">
      <t>ヤクショクベツ</t>
    </rPh>
    <rPh sb="13" eb="15">
      <t>スウチ</t>
    </rPh>
    <rPh sb="16" eb="18">
      <t>キサイ</t>
    </rPh>
    <phoneticPr fontId="6"/>
  </si>
  <si>
    <t>現状</t>
    <rPh sb="0" eb="2">
      <t>ゲンジョウ</t>
    </rPh>
    <phoneticPr fontId="6"/>
  </si>
  <si>
    <t>兵庫県「「わたし」からアクション宣言」を行っている。</t>
    <rPh sb="0" eb="3">
      <t>ヒョウゴケン</t>
    </rPh>
    <rPh sb="16" eb="18">
      <t>センゲン</t>
    </rPh>
    <rPh sb="20" eb="21">
      <t>オコナ</t>
    </rPh>
    <phoneticPr fontId="6"/>
  </si>
  <si>
    <t>企業HP等宣言を発信していることがわかる資料</t>
    <rPh sb="0" eb="2">
      <t>キギョウ</t>
    </rPh>
    <rPh sb="4" eb="5">
      <t>トウ</t>
    </rPh>
    <rPh sb="5" eb="7">
      <t>センゲン</t>
    </rPh>
    <rPh sb="8" eb="10">
      <t>ハッシン</t>
    </rPh>
    <rPh sb="20" eb="22">
      <t>シリョウ</t>
    </rPh>
    <phoneticPr fontId="6"/>
  </si>
  <si>
    <r>
      <t>本人の希望に応じ、職務や勤務地を限定できる制度となっており（もしくは職務や勤務地を限定する制度があり）</t>
    </r>
    <r>
      <rPr>
        <u/>
        <sz val="12"/>
        <color rgb="FFFF0000"/>
        <rFont val="Meiryo UI"/>
        <family val="3"/>
        <charset val="128"/>
      </rPr>
      <t>、過去３年間で実際に制度利用した女性従業員がいる。</t>
    </r>
    <rPh sb="21" eb="23">
      <t>セイド</t>
    </rPh>
    <rPh sb="52" eb="54">
      <t>カコ</t>
    </rPh>
    <rPh sb="55" eb="57">
      <t>ネンカン</t>
    </rPh>
    <rPh sb="58" eb="60">
      <t>ジッサイ</t>
    </rPh>
    <rPh sb="61" eb="63">
      <t>セイド</t>
    </rPh>
    <rPh sb="63" eb="65">
      <t>リヨウ</t>
    </rPh>
    <rPh sb="67" eb="69">
      <t>ジョセイ</t>
    </rPh>
    <rPh sb="69" eb="72">
      <t>ジュウギョウイン</t>
    </rPh>
    <phoneticPr fontId="6"/>
  </si>
  <si>
    <r>
      <t>非正規従業員を対象とした正規従業員への転換制度があり、</t>
    </r>
    <r>
      <rPr>
        <u/>
        <sz val="12"/>
        <color rgb="FFFF0000"/>
        <rFont val="Meiryo UI"/>
        <family val="3"/>
        <charset val="128"/>
      </rPr>
      <t>過去３年間で</t>
    </r>
    <r>
      <rPr>
        <sz val="12"/>
        <color theme="1"/>
        <rFont val="Meiryo UI"/>
        <family val="3"/>
        <charset val="128"/>
      </rPr>
      <t>実際に制度利用した女性従業員がいる。</t>
    </r>
    <rPh sb="27" eb="29">
      <t>カコ</t>
    </rPh>
    <rPh sb="30" eb="32">
      <t>ネンカン</t>
    </rPh>
    <rPh sb="33" eb="35">
      <t>ジッサイ</t>
    </rPh>
    <phoneticPr fontId="6"/>
  </si>
  <si>
    <r>
      <t>テレワークや在宅勤務、</t>
    </r>
    <r>
      <rPr>
        <u/>
        <sz val="12"/>
        <color rgb="FFFF0000"/>
        <rFont val="Meiryo UI"/>
        <family val="3"/>
        <charset val="128"/>
      </rPr>
      <t>フレックスタイム</t>
    </r>
    <r>
      <rPr>
        <sz val="12"/>
        <color theme="1"/>
        <rFont val="Meiryo UI"/>
        <family val="3"/>
        <charset val="128"/>
      </rPr>
      <t>など、働く場所や時間に捉われない柔軟な働き方を導入して</t>
    </r>
    <r>
      <rPr>
        <u/>
        <sz val="12"/>
        <color rgb="FFFF0000"/>
        <rFont val="Meiryo UI"/>
        <family val="3"/>
        <charset val="128"/>
      </rPr>
      <t>おり、過去３年間で制度を利用した女性従業員がいる。</t>
    </r>
    <rPh sb="49" eb="51">
      <t>カコ</t>
    </rPh>
    <rPh sb="52" eb="54">
      <t>ネンカン</t>
    </rPh>
    <rPh sb="55" eb="57">
      <t>セイド</t>
    </rPh>
    <rPh sb="58" eb="60">
      <t>リヨウ</t>
    </rPh>
    <rPh sb="62" eb="64">
      <t>ジョセイ</t>
    </rPh>
    <rPh sb="64" eb="67">
      <t>ジュウギョウイン</t>
    </rPh>
    <phoneticPr fontId="6"/>
  </si>
  <si>
    <r>
      <t>女性登用や女性活躍に関する取組内容を具体的に社</t>
    </r>
    <r>
      <rPr>
        <u/>
        <sz val="12"/>
        <color rgb="FFFF0000"/>
        <rFont val="Meiryo UI"/>
        <family val="3"/>
        <charset val="128"/>
      </rPr>
      <t>内</t>
    </r>
    <r>
      <rPr>
        <sz val="12"/>
        <color theme="1"/>
        <rFont val="Meiryo UI"/>
        <family val="3"/>
        <charset val="128"/>
      </rPr>
      <t xml:space="preserve">外に開示している。
</t>
    </r>
    <r>
      <rPr>
        <sz val="12"/>
        <color rgb="FFFF0000"/>
        <rFont val="Meiryo UI"/>
        <family val="3"/>
        <charset val="128"/>
      </rPr>
      <t>〔例〕企業HPへの現状値の掲載、社内報への掲載　等</t>
    </r>
    <rPh sb="23" eb="24">
      <t>ナイ</t>
    </rPh>
    <rPh sb="37" eb="39">
      <t>キギョウ</t>
    </rPh>
    <rPh sb="43" eb="45">
      <t>ゲンジョウ</t>
    </rPh>
    <rPh sb="45" eb="46">
      <t>チ</t>
    </rPh>
    <rPh sb="47" eb="49">
      <t>ケイサイ</t>
    </rPh>
    <rPh sb="50" eb="53">
      <t>シャナイホウ</t>
    </rPh>
    <rPh sb="55" eb="57">
      <t>ケイサイ</t>
    </rPh>
    <rPh sb="58" eb="59">
      <t>トウ</t>
    </rPh>
    <phoneticPr fontId="6"/>
  </si>
  <si>
    <r>
      <rPr>
        <u/>
        <sz val="12"/>
        <color rgb="FFFF0000"/>
        <rFont val="Meiryo UI"/>
        <family val="3"/>
        <charset val="128"/>
      </rPr>
      <t>過去３年間で、係長相当職以上（役員含む）に占める女性割合が、産業平均値以上</t>
    </r>
    <r>
      <rPr>
        <u/>
        <vertAlign val="superscript"/>
        <sz val="12"/>
        <color rgb="FFFF0000"/>
        <rFont val="Meiryo UI"/>
        <family val="3"/>
        <charset val="128"/>
      </rPr>
      <t>※</t>
    </r>
    <r>
      <rPr>
        <u/>
        <sz val="12"/>
        <color rgb="FFFF0000"/>
        <rFont val="Meiryo UI"/>
        <family val="3"/>
        <charset val="128"/>
      </rPr>
      <t>である。</t>
    </r>
    <r>
      <rPr>
        <u/>
        <sz val="9"/>
        <color rgb="FFFF0000"/>
        <rFont val="Meiryo UI"/>
        <family val="3"/>
        <charset val="128"/>
      </rPr>
      <t xml:space="preserve">
※厚労省「雇用均等基本調査」</t>
    </r>
    <rPh sb="0" eb="2">
      <t>カコ</t>
    </rPh>
    <rPh sb="3" eb="5">
      <t>ネンカン</t>
    </rPh>
    <rPh sb="7" eb="9">
      <t>カカリチョウ</t>
    </rPh>
    <rPh sb="9" eb="11">
      <t>ソウトウ</t>
    </rPh>
    <rPh sb="11" eb="12">
      <t>ショク</t>
    </rPh>
    <rPh sb="12" eb="14">
      <t>イジョウ</t>
    </rPh>
    <rPh sb="15" eb="17">
      <t>ヤクイン</t>
    </rPh>
    <rPh sb="17" eb="18">
      <t>フク</t>
    </rPh>
    <rPh sb="21" eb="22">
      <t>シ</t>
    </rPh>
    <rPh sb="24" eb="26">
      <t>ジョセイ</t>
    </rPh>
    <rPh sb="26" eb="28">
      <t>ワリアイ</t>
    </rPh>
    <rPh sb="30" eb="32">
      <t>サンギョウ</t>
    </rPh>
    <rPh sb="32" eb="35">
      <t>ヘイキンチ</t>
    </rPh>
    <rPh sb="35" eb="37">
      <t>イジョウ</t>
    </rPh>
    <rPh sb="44" eb="47">
      <t>コウロウショウ</t>
    </rPh>
    <rPh sb="48" eb="50">
      <t>コヨウ</t>
    </rPh>
    <rPh sb="50" eb="52">
      <t>キントウ</t>
    </rPh>
    <rPh sb="52" eb="54">
      <t>キホン</t>
    </rPh>
    <rPh sb="54" eb="56">
      <t>チョウサ</t>
    </rPh>
    <phoneticPr fontId="6"/>
  </si>
  <si>
    <t>【元】</t>
    <rPh sb="1" eb="2">
      <t>モト</t>
    </rPh>
    <phoneticPr fontId="6"/>
  </si>
  <si>
    <t>【井野瀬先生協議後】原則、数値で回答できる設問内容に見直し。</t>
    <rPh sb="1" eb="2">
      <t>イ</t>
    </rPh>
    <rPh sb="2" eb="3">
      <t>ノ</t>
    </rPh>
    <rPh sb="3" eb="4">
      <t>セ</t>
    </rPh>
    <rPh sb="4" eb="6">
      <t>センセイ</t>
    </rPh>
    <rPh sb="6" eb="9">
      <t>キョウギゴ</t>
    </rPh>
    <rPh sb="10" eb="12">
      <t>ゲンソク</t>
    </rPh>
    <rPh sb="13" eb="15">
      <t>スウチ</t>
    </rPh>
    <rPh sb="16" eb="18">
      <t>カイトウ</t>
    </rPh>
    <rPh sb="21" eb="23">
      <t>セツモン</t>
    </rPh>
    <rPh sb="23" eb="25">
      <t>ナイヨウ</t>
    </rPh>
    <rPh sb="26" eb="28">
      <t>ミナオ</t>
    </rPh>
    <phoneticPr fontId="6"/>
  </si>
  <si>
    <t>鉱業、採石業、砂利採取業</t>
    <rPh sb="0" eb="2">
      <t>コウギョウ</t>
    </rPh>
    <rPh sb="3" eb="5">
      <t>サイセキ</t>
    </rPh>
    <rPh sb="5" eb="6">
      <t>ギョウ</t>
    </rPh>
    <rPh sb="7" eb="9">
      <t>ジャリ</t>
    </rPh>
    <rPh sb="9" eb="11">
      <t>サイシュ</t>
    </rPh>
    <rPh sb="11" eb="12">
      <t>ギョウ</t>
    </rPh>
    <phoneticPr fontId="6"/>
  </si>
  <si>
    <t>建設業</t>
    <rPh sb="0" eb="3">
      <t>ケンセツギョウ</t>
    </rPh>
    <phoneticPr fontId="6"/>
  </si>
  <si>
    <t>製造業</t>
    <rPh sb="0" eb="3">
      <t>セイゾウギョウ</t>
    </rPh>
    <phoneticPr fontId="6"/>
  </si>
  <si>
    <t>電気・ガス・熱供給・水道業</t>
    <rPh sb="0" eb="2">
      <t>デンキ</t>
    </rPh>
    <rPh sb="6" eb="9">
      <t>ネツキョウキュウ</t>
    </rPh>
    <rPh sb="10" eb="13">
      <t>スイドウギョウ</t>
    </rPh>
    <phoneticPr fontId="6"/>
  </si>
  <si>
    <t>情報通信業</t>
    <rPh sb="0" eb="2">
      <t>ジョウホウ</t>
    </rPh>
    <rPh sb="2" eb="5">
      <t>ツウシンギョウ</t>
    </rPh>
    <phoneticPr fontId="6"/>
  </si>
  <si>
    <t>運輸業、郵便業</t>
    <rPh sb="0" eb="3">
      <t>ウンユギョウ</t>
    </rPh>
    <rPh sb="4" eb="6">
      <t>ユウビン</t>
    </rPh>
    <rPh sb="6" eb="7">
      <t>ギョウ</t>
    </rPh>
    <phoneticPr fontId="6"/>
  </si>
  <si>
    <t>卸売業、小売業</t>
    <rPh sb="0" eb="3">
      <t>オロシウリギョウ</t>
    </rPh>
    <rPh sb="4" eb="7">
      <t>コウリギョウ</t>
    </rPh>
    <phoneticPr fontId="6"/>
  </si>
  <si>
    <t>金融業、保険業</t>
    <rPh sb="0" eb="3">
      <t>キンユウギョウ</t>
    </rPh>
    <rPh sb="4" eb="7">
      <t>ホケンギョウ</t>
    </rPh>
    <phoneticPr fontId="6"/>
  </si>
  <si>
    <t>不動産業、物品賃貸業</t>
    <rPh sb="0" eb="4">
      <t>フドウサンギョウ</t>
    </rPh>
    <rPh sb="5" eb="7">
      <t>ブッピン</t>
    </rPh>
    <rPh sb="7" eb="10">
      <t>チンタイギョウ</t>
    </rPh>
    <phoneticPr fontId="6"/>
  </si>
  <si>
    <t>学術研究、専門・技術サービス業</t>
    <rPh sb="0" eb="2">
      <t>ガクジュツ</t>
    </rPh>
    <rPh sb="2" eb="4">
      <t>ケンキュウ</t>
    </rPh>
    <rPh sb="5" eb="7">
      <t>センモン</t>
    </rPh>
    <rPh sb="8" eb="10">
      <t>ギジュツ</t>
    </rPh>
    <rPh sb="14" eb="15">
      <t>ギョウ</t>
    </rPh>
    <phoneticPr fontId="6"/>
  </si>
  <si>
    <t>宿泊業、飲食サービス業</t>
    <rPh sb="0" eb="2">
      <t>シュクハク</t>
    </rPh>
    <rPh sb="2" eb="3">
      <t>ギョウ</t>
    </rPh>
    <rPh sb="4" eb="6">
      <t>インショク</t>
    </rPh>
    <rPh sb="10" eb="11">
      <t>ギョウ</t>
    </rPh>
    <phoneticPr fontId="6"/>
  </si>
  <si>
    <t>生活関連サービス業、娯楽業</t>
    <rPh sb="0" eb="2">
      <t>セイカツ</t>
    </rPh>
    <rPh sb="2" eb="4">
      <t>カンレン</t>
    </rPh>
    <rPh sb="8" eb="9">
      <t>ギョウ</t>
    </rPh>
    <rPh sb="10" eb="13">
      <t>ゴラクギョウ</t>
    </rPh>
    <phoneticPr fontId="6"/>
  </si>
  <si>
    <t>教育、学習支援業</t>
    <rPh sb="0" eb="2">
      <t>キョウイク</t>
    </rPh>
    <rPh sb="3" eb="5">
      <t>ガクシュウ</t>
    </rPh>
    <rPh sb="5" eb="8">
      <t>シエンギョウ</t>
    </rPh>
    <phoneticPr fontId="6"/>
  </si>
  <si>
    <t>医療、福祉</t>
    <rPh sb="0" eb="2">
      <t>イリョウ</t>
    </rPh>
    <rPh sb="3" eb="5">
      <t>フクシ</t>
    </rPh>
    <phoneticPr fontId="6"/>
  </si>
  <si>
    <t>複合サービス業</t>
    <rPh sb="0" eb="2">
      <t>フクゴウ</t>
    </rPh>
    <rPh sb="6" eb="7">
      <t>ギョウ</t>
    </rPh>
    <phoneticPr fontId="6"/>
  </si>
  <si>
    <t>サービス業（他に分類されないもの）</t>
    <rPh sb="4" eb="5">
      <t>ギョウ</t>
    </rPh>
    <rPh sb="6" eb="7">
      <t>ホカ</t>
    </rPh>
    <rPh sb="8" eb="10">
      <t>ブンルイ</t>
    </rPh>
    <phoneticPr fontId="6"/>
  </si>
  <si>
    <t>【業種一覧】</t>
    <rPh sb="1" eb="3">
      <t>ギョウシュ</t>
    </rPh>
    <rPh sb="3" eb="5">
      <t>イチラン</t>
    </rPh>
    <phoneticPr fontId="6"/>
  </si>
  <si>
    <t>過去３年間で女性の採用比率（正規雇用に限る）が増加している。</t>
    <phoneticPr fontId="6"/>
  </si>
  <si>
    <t>男性</t>
    <rPh sb="0" eb="2">
      <t>ダンセイ</t>
    </rPh>
    <phoneticPr fontId="6"/>
  </si>
  <si>
    <t>女性</t>
    <rPh sb="0" eb="2">
      <t>ジョセイ</t>
    </rPh>
    <phoneticPr fontId="6"/>
  </si>
  <si>
    <t>女性活躍に関するテーマの研修等を実施している、または従業員を参加させている。
〔例〕アンコンシャスバイアス、ダイバーシティ&amp;インクリュージョン　等</t>
    <rPh sb="5" eb="6">
      <t>カン</t>
    </rPh>
    <rPh sb="12" eb="14">
      <t>ケンシュウ</t>
    </rPh>
    <rPh sb="14" eb="15">
      <t>トウ</t>
    </rPh>
    <rPh sb="16" eb="18">
      <t>ジッシ</t>
    </rPh>
    <rPh sb="26" eb="29">
      <t>ジュウギョウイン</t>
    </rPh>
    <rPh sb="30" eb="32">
      <t>サンカ</t>
    </rPh>
    <rPh sb="72" eb="73">
      <t>トウ</t>
    </rPh>
    <phoneticPr fontId="6"/>
  </si>
  <si>
    <t>合計</t>
    <rPh sb="0" eb="2">
      <t>ゴウケイ</t>
    </rPh>
    <phoneticPr fontId="6"/>
  </si>
  <si>
    <t>R3</t>
    <phoneticPr fontId="6"/>
  </si>
  <si>
    <t>女性活躍を推進するための体制（担当部署の設置等）を整備したうえで、会社として取組を推進するという方針を従業員に明示している。
〔例〕ダイバーシティ推進室を開設し、一般事業主行動計画により明示している</t>
    <rPh sb="25" eb="27">
      <t>セイビ</t>
    </rPh>
    <rPh sb="33" eb="35">
      <t>カイシャ</t>
    </rPh>
    <rPh sb="38" eb="40">
      <t>トリクミ</t>
    </rPh>
    <rPh sb="41" eb="43">
      <t>スイシン</t>
    </rPh>
    <rPh sb="48" eb="50">
      <t>ホウシン</t>
    </rPh>
    <rPh sb="51" eb="54">
      <t>ジュウギョウイン</t>
    </rPh>
    <rPh sb="55" eb="57">
      <t>メイジ</t>
    </rPh>
    <rPh sb="64" eb="65">
      <t>レイ</t>
    </rPh>
    <rPh sb="73" eb="76">
      <t>スイシンシツ</t>
    </rPh>
    <rPh sb="77" eb="79">
      <t>カイセツ</t>
    </rPh>
    <rPh sb="81" eb="83">
      <t>イッパン</t>
    </rPh>
    <rPh sb="83" eb="86">
      <t>ジギョウヌシ</t>
    </rPh>
    <rPh sb="86" eb="88">
      <t>コウドウ</t>
    </rPh>
    <rPh sb="88" eb="90">
      <t>ケイカク</t>
    </rPh>
    <rPh sb="93" eb="95">
      <t>メイジ</t>
    </rPh>
    <phoneticPr fontId="6"/>
  </si>
  <si>
    <t>女性の昇進促進に向けた取り組みを行っている。
〔例〕メンター制度の導入、ロールモデル人材の育成　等</t>
    <rPh sb="24" eb="25">
      <t>レイ</t>
    </rPh>
    <phoneticPr fontId="6"/>
  </si>
  <si>
    <t>従業員が望むライフプラン・キャリアに関する考え方を確認し、希望する働き方を応援する仕組みがある。
〔例〕上司と部下1対1での面談機会の設定　等</t>
    <rPh sb="67" eb="69">
      <t>セッテイ</t>
    </rPh>
    <rPh sb="70" eb="71">
      <t>トウ</t>
    </rPh>
    <phoneticPr fontId="6"/>
  </si>
  <si>
    <t>過去３年間で、これまで女性が少なかった職場や職種に女性を配置している。</t>
    <phoneticPr fontId="6"/>
  </si>
  <si>
    <t>女性活躍に関するテーマの研修等を実施している、または従業員を参加させている。
〔例〕アンコンシャスバイアス、ダイバーシティ＆インクリュージョン　等</t>
    <rPh sb="5" eb="6">
      <t>カン</t>
    </rPh>
    <rPh sb="12" eb="14">
      <t>ケンシュウ</t>
    </rPh>
    <rPh sb="14" eb="15">
      <t>トウ</t>
    </rPh>
    <rPh sb="16" eb="18">
      <t>ジッシ</t>
    </rPh>
    <rPh sb="26" eb="29">
      <t>ジュウギョウイン</t>
    </rPh>
    <rPh sb="30" eb="32">
      <t>サンカ</t>
    </rPh>
    <rPh sb="72" eb="73">
      <t>トウ</t>
    </rPh>
    <phoneticPr fontId="6"/>
  </si>
  <si>
    <t>直近年度における男性の平均賃金に対する女性の平均賃金の割合が平均値以上である。</t>
    <rPh sb="0" eb="2">
      <t>チョッキン</t>
    </rPh>
    <rPh sb="2" eb="4">
      <t>ネンド</t>
    </rPh>
    <rPh sb="8" eb="10">
      <t>ダンセイ</t>
    </rPh>
    <rPh sb="11" eb="13">
      <t>ヘイキン</t>
    </rPh>
    <rPh sb="13" eb="15">
      <t>チンギン</t>
    </rPh>
    <rPh sb="16" eb="17">
      <t>タイ</t>
    </rPh>
    <rPh sb="19" eb="21">
      <t>ジョセイ</t>
    </rPh>
    <rPh sb="22" eb="24">
      <t>ヘイキン</t>
    </rPh>
    <rPh sb="24" eb="26">
      <t>チンギン</t>
    </rPh>
    <rPh sb="27" eb="29">
      <t>ワリアイ</t>
    </rPh>
    <rPh sb="30" eb="33">
      <t>ヘイキンチ</t>
    </rPh>
    <rPh sb="33" eb="35">
      <t>イジョウ</t>
    </rPh>
    <phoneticPr fontId="6"/>
  </si>
  <si>
    <t>直近年度における男性の平均賃金に対する女性の平均賃金の割合が平均値以上である。</t>
    <rPh sb="0" eb="2">
      <t>チョッキン</t>
    </rPh>
    <rPh sb="2" eb="4">
      <t>ネンド</t>
    </rPh>
    <rPh sb="8" eb="10">
      <t>ダンセイ</t>
    </rPh>
    <rPh sb="11" eb="13">
      <t>ヘイキン</t>
    </rPh>
    <rPh sb="13" eb="15">
      <t>チンギン</t>
    </rPh>
    <rPh sb="16" eb="17">
      <t>タイ</t>
    </rPh>
    <rPh sb="19" eb="21">
      <t>ジョセイ</t>
    </rPh>
    <rPh sb="22" eb="24">
      <t>ヘイキン</t>
    </rPh>
    <rPh sb="24" eb="26">
      <t>チンギン</t>
    </rPh>
    <rPh sb="27" eb="29">
      <t>ワリアイ</t>
    </rPh>
    <rPh sb="30" eb="32">
      <t>ヘイキン</t>
    </rPh>
    <rPh sb="32" eb="33">
      <t>アタイ</t>
    </rPh>
    <rPh sb="33" eb="35">
      <t>イジョウ</t>
    </rPh>
    <phoneticPr fontId="6"/>
  </si>
  <si>
    <t>過去３年間における女性正規従業員の平均勤続年数が産業毎の平均値以上である。</t>
    <rPh sb="0" eb="2">
      <t>カコ</t>
    </rPh>
    <rPh sb="3" eb="5">
      <t>ネンカン</t>
    </rPh>
    <phoneticPr fontId="6"/>
  </si>
  <si>
    <t>正社員として新卒者等（新卒者のほか、新卒者と同じ採用枠で採用した既卒者など、新卒者と同等の処遇を行うものを含む）を採用し、定着に向けた取組を行っている。
〔例〕人材育成方針や教育訓練計画の作成　等</t>
    <phoneticPr fontId="6"/>
  </si>
  <si>
    <r>
      <rPr>
        <u/>
        <sz val="12"/>
        <color theme="0"/>
        <rFont val="Meiryo UI"/>
        <family val="3"/>
        <charset val="128"/>
      </rPr>
      <t>過去３年間における</t>
    </r>
    <r>
      <rPr>
        <sz val="12"/>
        <color theme="0"/>
        <rFont val="Meiryo UI"/>
        <family val="3"/>
        <charset val="128"/>
      </rPr>
      <t>男性育休取得率が県内平均値（●●％）以上である。</t>
    </r>
    <r>
      <rPr>
        <b/>
        <sz val="12"/>
        <color theme="0"/>
        <rFont val="Meiryo UI"/>
        <family val="3"/>
        <charset val="128"/>
      </rPr>
      <t>【Ｐ】</t>
    </r>
    <rPh sb="0" eb="2">
      <t>カコ</t>
    </rPh>
    <rPh sb="3" eb="5">
      <t>ネンカン</t>
    </rPh>
    <phoneticPr fontId="6"/>
  </si>
  <si>
    <t>女性活躍に向けた職場の状況把握・課題分析及び課題解決に向けた取組を実施している。
〔例〕アンケート調査、従業員へのヒアリング　等</t>
    <rPh sb="42" eb="43">
      <t>レイ</t>
    </rPh>
    <rPh sb="52" eb="55">
      <t>ジュウギョウイン</t>
    </rPh>
    <rPh sb="63" eb="64">
      <t>トウ</t>
    </rPh>
    <phoneticPr fontId="6"/>
  </si>
  <si>
    <t>女性登用や女性活躍に関する取組内容を具体的に社内外に開示している。
〔例〕企業HPへの現状値の掲載、社内報への掲載　等</t>
    <rPh sb="23" eb="24">
      <t>ナイ</t>
    </rPh>
    <rPh sb="37" eb="39">
      <t>キギョウ</t>
    </rPh>
    <rPh sb="43" eb="45">
      <t>ゲンジョウ</t>
    </rPh>
    <rPh sb="45" eb="46">
      <t>チ</t>
    </rPh>
    <rPh sb="47" eb="49">
      <t>ケイサイ</t>
    </rPh>
    <rPh sb="50" eb="53">
      <t>シャナイホウ</t>
    </rPh>
    <rPh sb="55" eb="57">
      <t>ケイサイ</t>
    </rPh>
    <rPh sb="58" eb="59">
      <t>トウ</t>
    </rPh>
    <phoneticPr fontId="6"/>
  </si>
  <si>
    <t>テレワークや在宅勤務、フレックスタイムなど、働く場所や時間に捉われない柔軟な働き方を導入しており、過去３年間で制度を利用した女性従業員がいる。</t>
    <rPh sb="49" eb="51">
      <t>カコ</t>
    </rPh>
    <rPh sb="52" eb="54">
      <t>ネンカン</t>
    </rPh>
    <rPh sb="55" eb="57">
      <t>セイド</t>
    </rPh>
    <rPh sb="58" eb="60">
      <t>リヨウ</t>
    </rPh>
    <rPh sb="62" eb="64">
      <t>ジョセイ</t>
    </rPh>
    <rPh sb="64" eb="67">
      <t>ジュウギョウイン</t>
    </rPh>
    <phoneticPr fontId="6"/>
  </si>
  <si>
    <t>本人の希望に応じ、職務や勤務地を限定できる制度となっており（もしくは職務や勤務地を限定する制度があり）、過去３年間で実際に制度利用した女性従業員がいる。</t>
    <rPh sb="21" eb="23">
      <t>セイド</t>
    </rPh>
    <rPh sb="52" eb="54">
      <t>カコ</t>
    </rPh>
    <rPh sb="55" eb="57">
      <t>ネンカン</t>
    </rPh>
    <rPh sb="58" eb="60">
      <t>ジッサイ</t>
    </rPh>
    <rPh sb="61" eb="63">
      <t>セイド</t>
    </rPh>
    <rPh sb="63" eb="65">
      <t>リヨウ</t>
    </rPh>
    <rPh sb="67" eb="69">
      <t>ジョセイ</t>
    </rPh>
    <rPh sb="69" eb="72">
      <t>ジュウギョウイン</t>
    </rPh>
    <phoneticPr fontId="6"/>
  </si>
  <si>
    <t>非正規従業員を対象とした正規従業員への転換制度があり、過去３年間で実際に制度利用した女性従業員がいる。</t>
    <rPh sb="27" eb="29">
      <t>カコ</t>
    </rPh>
    <rPh sb="30" eb="32">
      <t>ネンカン</t>
    </rPh>
    <rPh sb="33" eb="35">
      <t>ジッサイ</t>
    </rPh>
    <phoneticPr fontId="6"/>
  </si>
  <si>
    <t>○
①～③</t>
    <phoneticPr fontId="6"/>
  </si>
  <si>
    <t>○
③④</t>
    <phoneticPr fontId="6"/>
  </si>
  <si>
    <t>○
⑥⑦</t>
    <phoneticPr fontId="6"/>
  </si>
  <si>
    <t>○
28､29</t>
    <phoneticPr fontId="6"/>
  </si>
  <si>
    <t>○
31､32</t>
    <phoneticPr fontId="6"/>
  </si>
  <si>
    <t>ひょうご女性活躍企業認定項目（案）</t>
    <rPh sb="4" eb="6">
      <t>ジョセイ</t>
    </rPh>
    <rPh sb="6" eb="8">
      <t>カツヤク</t>
    </rPh>
    <rPh sb="8" eb="10">
      <t>キギョウ</t>
    </rPh>
    <rPh sb="10" eb="12">
      <t>ニンテイ</t>
    </rPh>
    <rPh sb="12" eb="14">
      <t>コウモク</t>
    </rPh>
    <rPh sb="15" eb="16">
      <t>アン</t>
    </rPh>
    <phoneticPr fontId="6"/>
  </si>
  <si>
    <t>○
7､8</t>
    <phoneticPr fontId="6"/>
  </si>
  <si>
    <t>○
1､2</t>
    <phoneticPr fontId="6"/>
  </si>
  <si>
    <t>○
９</t>
    <phoneticPr fontId="6"/>
  </si>
  <si>
    <t>問２</t>
    <rPh sb="0" eb="1">
      <t>ト</t>
    </rPh>
    <phoneticPr fontId="6"/>
  </si>
  <si>
    <t>問2</t>
    <rPh sb="0" eb="1">
      <t>ト</t>
    </rPh>
    <phoneticPr fontId="6"/>
  </si>
  <si>
    <t>問3</t>
    <rPh sb="0" eb="1">
      <t>ト</t>
    </rPh>
    <phoneticPr fontId="6"/>
  </si>
  <si>
    <r>
      <rPr>
        <b/>
        <u/>
        <sz val="14"/>
        <color theme="1"/>
        <rFont val="Meiryo UI"/>
        <family val="3"/>
        <charset val="128"/>
      </rPr>
      <t>過去３年間</t>
    </r>
    <r>
      <rPr>
        <u val="singleAccounting"/>
        <sz val="14"/>
        <color theme="1"/>
        <rFont val="Meiryo UI"/>
        <family val="3"/>
        <charset val="128"/>
      </rPr>
      <t>における</t>
    </r>
    <r>
      <rPr>
        <sz val="14"/>
        <color theme="1"/>
        <rFont val="Meiryo UI"/>
        <family val="3"/>
        <charset val="128"/>
      </rPr>
      <t>男性育休取得率が県内平均値（●●％）以上である。</t>
    </r>
    <r>
      <rPr>
        <b/>
        <sz val="14"/>
        <color theme="1"/>
        <rFont val="Meiryo UI"/>
        <family val="3"/>
        <charset val="128"/>
      </rPr>
      <t>【P】</t>
    </r>
    <rPh sb="0" eb="2">
      <t>カコ</t>
    </rPh>
    <rPh sb="3" eb="5">
      <t>ネンカン</t>
    </rPh>
    <phoneticPr fontId="6"/>
  </si>
  <si>
    <t xml:space="preserve">○
4
</t>
    <phoneticPr fontId="6"/>
  </si>
  <si>
    <t>育児・介護休業、子の看護休暇、介護休暇について、育児・介護休業法で定める基準を超える制度があり、過去３年間で制度を利用した女性従業員がいる。　〔例〕休業・休暇日を法定より長く設定する、子の看護休暇を有給化する　等</t>
    <rPh sb="48" eb="50">
      <t>カコ</t>
    </rPh>
    <rPh sb="51" eb="53">
      <t>ネンカン</t>
    </rPh>
    <rPh sb="54" eb="56">
      <t>セイド</t>
    </rPh>
    <rPh sb="57" eb="59">
      <t>リヨウ</t>
    </rPh>
    <rPh sb="61" eb="63">
      <t>ジョセイ</t>
    </rPh>
    <rPh sb="63" eb="66">
      <t>ジュウギョウイン</t>
    </rPh>
    <rPh sb="74" eb="76">
      <t>キュウギョウ</t>
    </rPh>
    <rPh sb="77" eb="79">
      <t>キュウカ</t>
    </rPh>
    <rPh sb="79" eb="80">
      <t>ビ</t>
    </rPh>
    <rPh sb="81" eb="83">
      <t>ホウテイ</t>
    </rPh>
    <rPh sb="85" eb="86">
      <t>ナガ</t>
    </rPh>
    <rPh sb="87" eb="89">
      <t>セッテイ</t>
    </rPh>
    <rPh sb="92" eb="93">
      <t>コ</t>
    </rPh>
    <rPh sb="94" eb="96">
      <t>カンゴ</t>
    </rPh>
    <rPh sb="96" eb="98">
      <t>キュウカ</t>
    </rPh>
    <rPh sb="99" eb="101">
      <t>ユウキュウ</t>
    </rPh>
    <rPh sb="101" eb="102">
      <t>バ</t>
    </rPh>
    <rPh sb="105" eb="106">
      <t>トウ</t>
    </rPh>
    <phoneticPr fontId="6"/>
  </si>
  <si>
    <t>男女問わず、正社員として新卒者等（新卒者のほか、新卒者と同じ採用枠で採用した既卒者など、新卒者と同等の処遇を行うものを含む）を採用し、定着に向けた取組を行っている。　〔例〕人材育成方針や教育訓練計画の作成　等</t>
    <rPh sb="0" eb="2">
      <t>ダンジョ</t>
    </rPh>
    <rPh sb="2" eb="3">
      <t>ト</t>
    </rPh>
    <rPh sb="6" eb="9">
      <t>セイシャイン</t>
    </rPh>
    <rPh sb="12" eb="15">
      <t>シンソツシャ</t>
    </rPh>
    <rPh sb="15" eb="16">
      <t>トウ</t>
    </rPh>
    <rPh sb="17" eb="20">
      <t>シンソツシャ</t>
    </rPh>
    <rPh sb="24" eb="27">
      <t>シンソツシャ</t>
    </rPh>
    <rPh sb="28" eb="29">
      <t>オナ</t>
    </rPh>
    <rPh sb="30" eb="32">
      <t>サイヨウ</t>
    </rPh>
    <rPh sb="32" eb="33">
      <t>ワク</t>
    </rPh>
    <rPh sb="34" eb="36">
      <t>サイヨウ</t>
    </rPh>
    <rPh sb="38" eb="40">
      <t>キソツ</t>
    </rPh>
    <rPh sb="40" eb="41">
      <t>シャ</t>
    </rPh>
    <rPh sb="44" eb="47">
      <t>シンソツシャ</t>
    </rPh>
    <rPh sb="48" eb="50">
      <t>ドウトウ</t>
    </rPh>
    <rPh sb="51" eb="53">
      <t>ショグウ</t>
    </rPh>
    <rPh sb="54" eb="55">
      <t>オコナ</t>
    </rPh>
    <rPh sb="59" eb="60">
      <t>フク</t>
    </rPh>
    <rPh sb="63" eb="65">
      <t>サイヨウ</t>
    </rPh>
    <rPh sb="67" eb="69">
      <t>テイチャク</t>
    </rPh>
    <rPh sb="70" eb="71">
      <t>ム</t>
    </rPh>
    <rPh sb="73" eb="75">
      <t>トリクミ</t>
    </rPh>
    <rPh sb="76" eb="77">
      <t>オコナ</t>
    </rPh>
    <rPh sb="84" eb="85">
      <t>レイ</t>
    </rPh>
    <rPh sb="86" eb="88">
      <t>ジンザイ</t>
    </rPh>
    <rPh sb="88" eb="90">
      <t>イクセイ</t>
    </rPh>
    <rPh sb="90" eb="92">
      <t>ホウシン</t>
    </rPh>
    <rPh sb="93" eb="95">
      <t>キョウイク</t>
    </rPh>
    <rPh sb="95" eb="97">
      <t>クンレン</t>
    </rPh>
    <rPh sb="97" eb="99">
      <t>ケイカク</t>
    </rPh>
    <rPh sb="100" eb="102">
      <t>サクセイ</t>
    </rPh>
    <rPh sb="103" eb="104">
      <t>トウ</t>
    </rPh>
    <phoneticPr fontId="6"/>
  </si>
  <si>
    <t>過去３年間で、係長相当職以上（役員含む）に占める女性割合が、産業平均値以上である。</t>
    <rPh sb="0" eb="2">
      <t>カコ</t>
    </rPh>
    <rPh sb="3" eb="5">
      <t>ネンカン</t>
    </rPh>
    <rPh sb="7" eb="9">
      <t>カカリチョウ</t>
    </rPh>
    <rPh sb="9" eb="11">
      <t>ソウトウ</t>
    </rPh>
    <rPh sb="11" eb="12">
      <t>ショク</t>
    </rPh>
    <rPh sb="12" eb="14">
      <t>イジョウ</t>
    </rPh>
    <rPh sb="15" eb="17">
      <t>ヤクイン</t>
    </rPh>
    <rPh sb="17" eb="18">
      <t>フク</t>
    </rPh>
    <rPh sb="21" eb="22">
      <t>シ</t>
    </rPh>
    <rPh sb="24" eb="26">
      <t>ジョセイ</t>
    </rPh>
    <rPh sb="26" eb="28">
      <t>ワリアイ</t>
    </rPh>
    <rPh sb="30" eb="32">
      <t>サンギョウ</t>
    </rPh>
    <rPh sb="32" eb="35">
      <t>ヘイキンチ</t>
    </rPh>
    <rPh sb="35" eb="37">
      <t>イジョウ</t>
    </rPh>
    <phoneticPr fontId="6"/>
  </si>
  <si>
    <t>平均勤続年数</t>
    <rPh sb="0" eb="2">
      <t>ヘイキン</t>
    </rPh>
    <rPh sb="2" eb="4">
      <t>キンゾク</t>
    </rPh>
    <rPh sb="4" eb="6">
      <t>ネンスウ</t>
    </rPh>
    <phoneticPr fontId="6"/>
  </si>
  <si>
    <t>（宛先）高松市長</t>
    <phoneticPr fontId="6"/>
  </si>
  <si>
    <t>所在地</t>
    <rPh sb="0" eb="3">
      <t>ショザイチ</t>
    </rPh>
    <phoneticPr fontId="6"/>
  </si>
  <si>
    <t>代表者名</t>
    <rPh sb="0" eb="3">
      <t>ダイヒョウシャ</t>
    </rPh>
    <rPh sb="3" eb="4">
      <t>メイ</t>
    </rPh>
    <phoneticPr fontId="6"/>
  </si>
  <si>
    <t>名　　称</t>
    <rPh sb="0" eb="1">
      <t>メイ</t>
    </rPh>
    <rPh sb="3" eb="4">
      <t>ショウ</t>
    </rPh>
    <phoneticPr fontId="6"/>
  </si>
  <si>
    <t>所 在 地</t>
    <rPh sb="0" eb="1">
      <t>トコロ</t>
    </rPh>
    <rPh sb="2" eb="3">
      <t>ザイ</t>
    </rPh>
    <rPh sb="4" eb="5">
      <t>チ</t>
    </rPh>
    <phoneticPr fontId="6"/>
  </si>
  <si>
    <t>確認書</t>
    <rPh sb="0" eb="3">
      <t>カクニンショ</t>
    </rPh>
    <phoneticPr fontId="6"/>
  </si>
  <si>
    <t>記</t>
    <rPh sb="0" eb="1">
      <t>シル</t>
    </rPh>
    <phoneticPr fontId="6"/>
  </si>
  <si>
    <t>１　自己又は自己の役員等は、次の各号のいずれにも該当しません。</t>
    <rPh sb="2" eb="4">
      <t>ジコ</t>
    </rPh>
    <rPh sb="4" eb="5">
      <t>マタ</t>
    </rPh>
    <rPh sb="6" eb="8">
      <t>ジコ</t>
    </rPh>
    <rPh sb="9" eb="11">
      <t>ヤクイン</t>
    </rPh>
    <rPh sb="11" eb="12">
      <t>トウ</t>
    </rPh>
    <rPh sb="14" eb="15">
      <t>ツギ</t>
    </rPh>
    <rPh sb="16" eb="18">
      <t>カクゴウ</t>
    </rPh>
    <rPh sb="24" eb="26">
      <t>ガイトウ</t>
    </rPh>
    <phoneticPr fontId="6"/>
  </si>
  <si>
    <t>　（２）　暴力団員（同法第２条第６号に規定する暴力団員をいう。）</t>
    <rPh sb="5" eb="7">
      <t>ボウリョク</t>
    </rPh>
    <rPh sb="7" eb="9">
      <t>ダンイン</t>
    </rPh>
    <rPh sb="10" eb="12">
      <t>ドウホウ</t>
    </rPh>
    <rPh sb="12" eb="13">
      <t>ダイ</t>
    </rPh>
    <rPh sb="14" eb="15">
      <t>ジョウ</t>
    </rPh>
    <rPh sb="15" eb="16">
      <t>ダイ</t>
    </rPh>
    <rPh sb="17" eb="18">
      <t>ゴウ</t>
    </rPh>
    <rPh sb="19" eb="21">
      <t>キテイ</t>
    </rPh>
    <rPh sb="23" eb="25">
      <t>ボウリョク</t>
    </rPh>
    <rPh sb="25" eb="27">
      <t>ダンイン</t>
    </rPh>
    <phoneticPr fontId="6"/>
  </si>
  <si>
    <t>　（３）　暴力団又は暴力団員と社会的に非難されるべき関係を有すると認められる者</t>
    <rPh sb="5" eb="8">
      <t>ボウリョクダン</t>
    </rPh>
    <rPh sb="8" eb="9">
      <t>マタ</t>
    </rPh>
    <rPh sb="10" eb="12">
      <t>ボウリョク</t>
    </rPh>
    <rPh sb="12" eb="14">
      <t>ダンイン</t>
    </rPh>
    <rPh sb="15" eb="18">
      <t>シャカイテキ</t>
    </rPh>
    <rPh sb="19" eb="21">
      <t>ヒナン</t>
    </rPh>
    <rPh sb="26" eb="28">
      <t>カンケイ</t>
    </rPh>
    <rPh sb="29" eb="30">
      <t>ユウ</t>
    </rPh>
    <rPh sb="33" eb="34">
      <t>ミト</t>
    </rPh>
    <rPh sb="38" eb="39">
      <t>モノ</t>
    </rPh>
    <phoneticPr fontId="6"/>
  </si>
  <si>
    <t>２　当社は、次の各号のすべてを満たします。</t>
    <rPh sb="2" eb="4">
      <t>トウシャ</t>
    </rPh>
    <rPh sb="6" eb="7">
      <t>ツギ</t>
    </rPh>
    <rPh sb="8" eb="10">
      <t>カクゴウ</t>
    </rPh>
    <rPh sb="15" eb="16">
      <t>ミ</t>
    </rPh>
    <phoneticPr fontId="6"/>
  </si>
  <si>
    <t>　（１）　市税等の滞納がない</t>
    <rPh sb="5" eb="6">
      <t>シ</t>
    </rPh>
    <rPh sb="6" eb="7">
      <t>ゼイ</t>
    </rPh>
    <rPh sb="7" eb="8">
      <t>トウ</t>
    </rPh>
    <rPh sb="9" eb="11">
      <t>タイノウ</t>
    </rPh>
    <phoneticPr fontId="6"/>
  </si>
  <si>
    <t>　（２）　法令等の社会的模範を遵守している。</t>
    <rPh sb="5" eb="7">
      <t>ホウレイ</t>
    </rPh>
    <rPh sb="7" eb="8">
      <t>トウ</t>
    </rPh>
    <rPh sb="9" eb="12">
      <t>シャカイテキ</t>
    </rPh>
    <rPh sb="12" eb="14">
      <t>モハン</t>
    </rPh>
    <rPh sb="15" eb="17">
      <t>ジュンシュ</t>
    </rPh>
    <phoneticPr fontId="6"/>
  </si>
  <si>
    <t>※代表者印を押印しない場合は、下記の記載が必要です。</t>
    <rPh sb="1" eb="3">
      <t>ダイヒョウ</t>
    </rPh>
    <rPh sb="4" eb="5">
      <t>イン</t>
    </rPh>
    <rPh sb="6" eb="8">
      <t>オウイン</t>
    </rPh>
    <rPh sb="11" eb="13">
      <t>バアイ</t>
    </rPh>
    <rPh sb="15" eb="17">
      <t>カキ</t>
    </rPh>
    <rPh sb="18" eb="20">
      <t>キサイ</t>
    </rPh>
    <rPh sb="21" eb="23">
      <t>ヒツヨウ</t>
    </rPh>
    <phoneticPr fontId="6"/>
  </si>
  <si>
    <t>責任者（部署名・氏名）</t>
    <rPh sb="0" eb="3">
      <t>セキニンシャ</t>
    </rPh>
    <rPh sb="4" eb="6">
      <t>ブショ</t>
    </rPh>
    <rPh sb="6" eb="7">
      <t>メイ</t>
    </rPh>
    <rPh sb="8" eb="10">
      <t>シメイ</t>
    </rPh>
    <phoneticPr fontId="6"/>
  </si>
  <si>
    <t>担当者（部署名・氏名）</t>
    <rPh sb="0" eb="3">
      <t>タントウシャ</t>
    </rPh>
    <rPh sb="4" eb="6">
      <t>ブショ</t>
    </rPh>
    <rPh sb="6" eb="7">
      <t>メイ</t>
    </rPh>
    <rPh sb="8" eb="10">
      <t>シメイ</t>
    </rPh>
    <phoneticPr fontId="6"/>
  </si>
  <si>
    <t>連絡先</t>
    <rPh sb="0" eb="3">
      <t>レンラクサキ</t>
    </rPh>
    <phoneticPr fontId="6"/>
  </si>
  <si>
    <t>（ふりがな）</t>
    <phoneticPr fontId="6"/>
  </si>
  <si>
    <t>設立年</t>
    <rPh sb="0" eb="2">
      <t>セツリツ</t>
    </rPh>
    <rPh sb="2" eb="3">
      <t>ネン</t>
    </rPh>
    <phoneticPr fontId="6"/>
  </si>
  <si>
    <t>業種</t>
    <rPh sb="0" eb="2">
      <t>ギョウシュ</t>
    </rPh>
    <phoneticPr fontId="6"/>
  </si>
  <si>
    <t>担当者</t>
    <rPh sb="0" eb="3">
      <t>タントウシャ</t>
    </rPh>
    <phoneticPr fontId="6"/>
  </si>
  <si>
    <t>職氏名</t>
    <rPh sb="0" eb="1">
      <t>ショク</t>
    </rPh>
    <rPh sb="1" eb="3">
      <t>シメイ</t>
    </rPh>
    <phoneticPr fontId="6"/>
  </si>
  <si>
    <t>事業内容
（具体的に）</t>
    <rPh sb="0" eb="2">
      <t>ジギョウ</t>
    </rPh>
    <rPh sb="2" eb="4">
      <t>ナイヨウ</t>
    </rPh>
    <rPh sb="6" eb="9">
      <t>グタイテキ</t>
    </rPh>
    <phoneticPr fontId="6"/>
  </si>
  <si>
    <t>電話番号</t>
    <rPh sb="0" eb="2">
      <t>デンワ</t>
    </rPh>
    <rPh sb="2" eb="4">
      <t>バンゴウ</t>
    </rPh>
    <phoneticPr fontId="6"/>
  </si>
  <si>
    <t>メールアドレス</t>
    <phoneticPr fontId="6"/>
  </si>
  <si>
    <t>FAX番号</t>
    <rPh sb="3" eb="5">
      <t>バンゴウ</t>
    </rPh>
    <phoneticPr fontId="6"/>
  </si>
  <si>
    <t>明治</t>
    <rPh sb="0" eb="2">
      <t>メイジ</t>
    </rPh>
    <phoneticPr fontId="6"/>
  </si>
  <si>
    <t>大正</t>
    <rPh sb="0" eb="2">
      <t>タイショウ</t>
    </rPh>
    <phoneticPr fontId="6"/>
  </si>
  <si>
    <t>昭和</t>
    <rPh sb="0" eb="2">
      <t>ショウワ</t>
    </rPh>
    <phoneticPr fontId="6"/>
  </si>
  <si>
    <t>平成</t>
    <rPh sb="0" eb="2">
      <t>ヘイセイ</t>
    </rPh>
    <phoneticPr fontId="6"/>
  </si>
  <si>
    <t>令和</t>
    <rPh sb="0" eb="2">
      <t>レイワ</t>
    </rPh>
    <phoneticPr fontId="6"/>
  </si>
  <si>
    <t xml:space="preserve"> 男性：　</t>
    <rPh sb="1" eb="3">
      <t>ダンセイ</t>
    </rPh>
    <phoneticPr fontId="6"/>
  </si>
  <si>
    <t>人）</t>
    <rPh sb="0" eb="1">
      <t>ヒト</t>
    </rPh>
    <phoneticPr fontId="6"/>
  </si>
  <si>
    <t xml:space="preserve"> 女性：　</t>
    <rPh sb="1" eb="3">
      <t>ジョセイ</t>
    </rPh>
    <phoneticPr fontId="6"/>
  </si>
  <si>
    <t>所在地</t>
    <rPh sb="0" eb="1">
      <t>トコロ</t>
    </rPh>
    <rPh sb="1" eb="2">
      <t>ザイ</t>
    </rPh>
    <rPh sb="2" eb="3">
      <t>チ</t>
    </rPh>
    <phoneticPr fontId="6"/>
  </si>
  <si>
    <t>♦女性役員等の登用状況</t>
    <rPh sb="1" eb="3">
      <t>ジョセイ</t>
    </rPh>
    <rPh sb="3" eb="5">
      <t>ヤクイン</t>
    </rPh>
    <rPh sb="5" eb="6">
      <t>トウ</t>
    </rPh>
    <rPh sb="7" eb="9">
      <t>トウヨウ</t>
    </rPh>
    <rPh sb="9" eb="11">
      <t>ジョウキョウ</t>
    </rPh>
    <phoneticPr fontId="6"/>
  </si>
  <si>
    <t>①男性</t>
    <rPh sb="1" eb="3">
      <t>ダンセイ</t>
    </rPh>
    <phoneticPr fontId="6"/>
  </si>
  <si>
    <t>②女性</t>
    <rPh sb="1" eb="3">
      <t>ジョセイ</t>
    </rPh>
    <phoneticPr fontId="6"/>
  </si>
  <si>
    <t>③合計</t>
    <rPh sb="1" eb="3">
      <t>ゴウケイ</t>
    </rPh>
    <phoneticPr fontId="6"/>
  </si>
  <si>
    <t>②／③</t>
    <phoneticPr fontId="6"/>
  </si>
  <si>
    <t>役　員</t>
    <rPh sb="0" eb="1">
      <t>ヤク</t>
    </rPh>
    <rPh sb="2" eb="3">
      <t>イン</t>
    </rPh>
    <phoneticPr fontId="6"/>
  </si>
  <si>
    <t>管理職</t>
    <rPh sb="0" eb="2">
      <t>カンリ</t>
    </rPh>
    <rPh sb="2" eb="3">
      <t>ショク</t>
    </rPh>
    <phoneticPr fontId="6"/>
  </si>
  <si>
    <t>平均年齢</t>
    <rPh sb="0" eb="2">
      <t>ヘイキン</t>
    </rPh>
    <rPh sb="2" eb="4">
      <t>ネンレイ</t>
    </rPh>
    <phoneticPr fontId="6"/>
  </si>
  <si>
    <t>約</t>
    <rPh sb="0" eb="1">
      <t>ヤク</t>
    </rPh>
    <phoneticPr fontId="6"/>
  </si>
  <si>
    <t>年（a）</t>
    <rPh sb="0" eb="1">
      <t>ネン</t>
    </rPh>
    <phoneticPr fontId="6"/>
  </si>
  <si>
    <t>年（b）</t>
    <rPh sb="0" eb="1">
      <t>ネン</t>
    </rPh>
    <phoneticPr fontId="6"/>
  </si>
  <si>
    <t>年（c）</t>
    <rPh sb="0" eb="1">
      <t>ネン</t>
    </rPh>
    <phoneticPr fontId="6"/>
  </si>
  <si>
    <t>監督職
（係長・主任等）</t>
    <rPh sb="0" eb="2">
      <t>カントク</t>
    </rPh>
    <rPh sb="2" eb="3">
      <t>ショク</t>
    </rPh>
    <rPh sb="5" eb="7">
      <t>カカリチョウ</t>
    </rPh>
    <rPh sb="8" eb="10">
      <t>シュニン</t>
    </rPh>
    <rPh sb="10" eb="11">
      <t>トウ</t>
    </rPh>
    <phoneticPr fontId="6"/>
  </si>
  <si>
    <t>事業所・企業名</t>
    <phoneticPr fontId="6"/>
  </si>
  <si>
    <t>―</t>
    <phoneticPr fontId="6"/>
  </si>
  <si>
    <t>歳</t>
    <rPh sb="0" eb="1">
      <t>サイ</t>
    </rPh>
    <phoneticPr fontId="6"/>
  </si>
  <si>
    <t>(b)/(a)</t>
    <phoneticPr fontId="6"/>
  </si>
  <si>
    <t>名称</t>
    <rPh sb="0" eb="2">
      <t>メイショウ</t>
    </rPh>
    <phoneticPr fontId="6"/>
  </si>
  <si>
    <t>人　 　非正規</t>
    <rPh sb="4" eb="5">
      <t>ヒ</t>
    </rPh>
    <rPh sb="5" eb="7">
      <t>セイキ</t>
    </rPh>
    <phoneticPr fontId="6"/>
  </si>
  <si>
    <t>◆＜認定要件＞</t>
    <rPh sb="2" eb="4">
      <t>ニンテイ</t>
    </rPh>
    <rPh sb="4" eb="6">
      <t>ヨウケン</t>
    </rPh>
    <phoneticPr fontId="6"/>
  </si>
  <si>
    <t>【認定項目】</t>
    <rPh sb="1" eb="3">
      <t>ニンテイ</t>
    </rPh>
    <rPh sb="3" eb="5">
      <t>コウモク</t>
    </rPh>
    <phoneticPr fontId="6"/>
  </si>
  <si>
    <t>実施内容</t>
    <rPh sb="0" eb="2">
      <t>ジッシ</t>
    </rPh>
    <rPh sb="2" eb="4">
      <t>ナイヨウ</t>
    </rPh>
    <phoneticPr fontId="6"/>
  </si>
  <si>
    <t>提出書類</t>
    <rPh sb="0" eb="2">
      <t>テイシュツ</t>
    </rPh>
    <rPh sb="2" eb="4">
      <t>ショルイ</t>
    </rPh>
    <phoneticPr fontId="6"/>
  </si>
  <si>
    <t>Ⅰ．推進体制及び
職場風土の改善</t>
    <phoneticPr fontId="6"/>
  </si>
  <si>
    <t xml:space="preserve">Ⅳ．
情報公開
</t>
    <phoneticPr fontId="6"/>
  </si>
  <si>
    <t>Ⅲ．女性の活躍推進
（採用・職域拡大・
管理職登用）</t>
    <phoneticPr fontId="6"/>
  </si>
  <si>
    <t>取組
チェック</t>
    <rPh sb="0" eb="2">
      <t>トリクミ</t>
    </rPh>
    <phoneticPr fontId="6"/>
  </si>
  <si>
    <t>✔</t>
    <phoneticPr fontId="6"/>
  </si>
  <si>
    <t>　分類Ⅰ～Ⅳの各実施内容のうち、分類Ⅰ・Ⅳは各分類に１つ以上、分類Ⅱ・Ⅲは各分類に２つ以上の取組を実施して</t>
    <phoneticPr fontId="6"/>
  </si>
  <si>
    <t>・研修概要など</t>
  </si>
  <si>
    <t>・社内報等の写し
・理念、方針　など</t>
    <phoneticPr fontId="6"/>
  </si>
  <si>
    <t>・社内報、掲示物など周知内容、方法が分かるもの</t>
  </si>
  <si>
    <t>・就業規則、過去の実例　など</t>
    <phoneticPr fontId="6"/>
  </si>
  <si>
    <t>　　　　　　　　　　　　　　　　　　　　　　小計</t>
    <rPh sb="22" eb="24">
      <t>ショウケイ</t>
    </rPh>
    <phoneticPr fontId="6"/>
  </si>
  <si>
    <t>R4</t>
    <phoneticPr fontId="6"/>
  </si>
  <si>
    <t>計</t>
    <rPh sb="0" eb="1">
      <t>ケイ</t>
    </rPh>
    <phoneticPr fontId="6"/>
  </si>
  <si>
    <t>男性</t>
    <rPh sb="0" eb="2">
      <t>ダンセイ</t>
    </rPh>
    <phoneticPr fontId="6"/>
  </si>
  <si>
    <t>●1人当たりの月平均残業時間（過去３年分）　</t>
    <rPh sb="1" eb="3">
      <t>ヒトリ</t>
    </rPh>
    <rPh sb="3" eb="4">
      <t>ア</t>
    </rPh>
    <rPh sb="7" eb="10">
      <t>ツキヘイキン</t>
    </rPh>
    <rPh sb="10" eb="12">
      <t>ザンギョウ</t>
    </rPh>
    <rPh sb="12" eb="14">
      <t>ジカン</t>
    </rPh>
    <rPh sb="15" eb="17">
      <t>カコ</t>
    </rPh>
    <rPh sb="18" eb="20">
      <t>ネンブン</t>
    </rPh>
    <phoneticPr fontId="6"/>
  </si>
  <si>
    <t>1年間の総残業時間（時間）</t>
    <rPh sb="1" eb="3">
      <t>ネンカン</t>
    </rPh>
    <rPh sb="4" eb="5">
      <t>ソウ</t>
    </rPh>
    <rPh sb="5" eb="7">
      <t>ザンギョウ</t>
    </rPh>
    <rPh sb="7" eb="9">
      <t>ジカン</t>
    </rPh>
    <rPh sb="10" eb="12">
      <t>ジカン</t>
    </rPh>
    <phoneticPr fontId="6"/>
  </si>
  <si>
    <t>職員数（人）</t>
    <rPh sb="0" eb="3">
      <t>ショクインスウ</t>
    </rPh>
    <rPh sb="4" eb="5">
      <t>ヒト</t>
    </rPh>
    <phoneticPr fontId="6"/>
  </si>
  <si>
    <t>●１人当たりの年次有給休暇の取得率（過去３年分）</t>
    <phoneticPr fontId="6"/>
  </si>
  <si>
    <t>年間の総付与日数（日）</t>
    <phoneticPr fontId="6"/>
  </si>
  <si>
    <t>年間の総取得日数（日）</t>
    <phoneticPr fontId="6"/>
  </si>
  <si>
    <t>1人当たりの平均取得率（％）</t>
    <phoneticPr fontId="6"/>
  </si>
  <si>
    <t>男　性（人）</t>
    <rPh sb="0" eb="1">
      <t>オトコ</t>
    </rPh>
    <rPh sb="2" eb="3">
      <t>セイ</t>
    </rPh>
    <rPh sb="4" eb="5">
      <t>ヒト</t>
    </rPh>
    <phoneticPr fontId="6"/>
  </si>
  <si>
    <t>女　性（人）</t>
    <rPh sb="0" eb="1">
      <t>オンナ</t>
    </rPh>
    <rPh sb="2" eb="3">
      <t>セイ</t>
    </rPh>
    <rPh sb="4" eb="5">
      <t>ヒト</t>
    </rPh>
    <phoneticPr fontId="6"/>
  </si>
  <si>
    <t>合　計（人）</t>
    <rPh sb="0" eb="1">
      <t>ア</t>
    </rPh>
    <rPh sb="2" eb="3">
      <t>ケイ</t>
    </rPh>
    <rPh sb="4" eb="5">
      <t>ヒト</t>
    </rPh>
    <phoneticPr fontId="6"/>
  </si>
  <si>
    <t>割　合（％）</t>
    <rPh sb="0" eb="1">
      <t>ワリ</t>
    </rPh>
    <rPh sb="2" eb="3">
      <t>ゴウ</t>
    </rPh>
    <phoneticPr fontId="6"/>
  </si>
  <si>
    <t>男性管理職数（人）</t>
    <rPh sb="0" eb="2">
      <t>ダンセイ</t>
    </rPh>
    <rPh sb="2" eb="4">
      <t>カンリ</t>
    </rPh>
    <rPh sb="4" eb="5">
      <t>ショク</t>
    </rPh>
    <rPh sb="5" eb="6">
      <t>スウ</t>
    </rPh>
    <rPh sb="7" eb="8">
      <t>ニン</t>
    </rPh>
    <phoneticPr fontId="6"/>
  </si>
  <si>
    <t>女性管理職数（人）</t>
    <rPh sb="0" eb="2">
      <t>ジョセイ</t>
    </rPh>
    <rPh sb="2" eb="4">
      <t>カンリ</t>
    </rPh>
    <rPh sb="4" eb="5">
      <t>ショク</t>
    </rPh>
    <rPh sb="5" eb="6">
      <t>スウ</t>
    </rPh>
    <rPh sb="7" eb="8">
      <t>ヒト</t>
    </rPh>
    <phoneticPr fontId="6"/>
  </si>
  <si>
    <t>男　性（人）</t>
    <rPh sb="0" eb="1">
      <t>オトコ</t>
    </rPh>
    <rPh sb="2" eb="3">
      <t>セイ</t>
    </rPh>
    <rPh sb="4" eb="5">
      <t>ニン</t>
    </rPh>
    <phoneticPr fontId="6"/>
  </si>
  <si>
    <t>在宅勤務制度（人）</t>
    <rPh sb="0" eb="2">
      <t>ザイタク</t>
    </rPh>
    <rPh sb="2" eb="4">
      <t>キンム</t>
    </rPh>
    <rPh sb="4" eb="6">
      <t>セイド</t>
    </rPh>
    <rPh sb="7" eb="8">
      <t>ヒト</t>
    </rPh>
    <phoneticPr fontId="6"/>
  </si>
  <si>
    <t>時差出勤制度（人）</t>
    <rPh sb="0" eb="2">
      <t>ジサ</t>
    </rPh>
    <rPh sb="2" eb="4">
      <t>シュッキン</t>
    </rPh>
    <rPh sb="4" eb="6">
      <t>セイド</t>
    </rPh>
    <rPh sb="7" eb="8">
      <t>ヒト</t>
    </rPh>
    <phoneticPr fontId="6"/>
  </si>
  <si>
    <t>短時間勤務制度（人）</t>
    <rPh sb="0" eb="3">
      <t>タンジカン</t>
    </rPh>
    <rPh sb="3" eb="5">
      <t>キンム</t>
    </rPh>
    <rPh sb="5" eb="7">
      <t>セイド</t>
    </rPh>
    <rPh sb="8" eb="9">
      <t>ヒト</t>
    </rPh>
    <phoneticPr fontId="6"/>
  </si>
  <si>
    <t>配偶者が出産した男性従業員数（人）</t>
    <rPh sb="0" eb="3">
      <t>ハイグウシャ</t>
    </rPh>
    <rPh sb="4" eb="6">
      <t>シュッサン</t>
    </rPh>
    <rPh sb="8" eb="10">
      <t>ダンセイ</t>
    </rPh>
    <rPh sb="10" eb="13">
      <t>ジュウギョウイン</t>
    </rPh>
    <rPh sb="13" eb="14">
      <t>スウ</t>
    </rPh>
    <rPh sb="15" eb="16">
      <t>ヒト</t>
    </rPh>
    <phoneticPr fontId="6"/>
  </si>
  <si>
    <t>同意します。</t>
    <rPh sb="0" eb="2">
      <t>ドウイ</t>
    </rPh>
    <phoneticPr fontId="6"/>
  </si>
  <si>
    <t>　なお、申請に当たり、私が代表権を有する法人の市税の納付状況について確認することについて</t>
    <rPh sb="4" eb="6">
      <t>シンセイ</t>
    </rPh>
    <rPh sb="7" eb="8">
      <t>ア</t>
    </rPh>
    <rPh sb="11" eb="12">
      <t>ワタシ</t>
    </rPh>
    <rPh sb="13" eb="16">
      <t>ダイヒョウケン</t>
    </rPh>
    <rPh sb="17" eb="18">
      <t>ユウ</t>
    </rPh>
    <rPh sb="20" eb="22">
      <t>ホウジン</t>
    </rPh>
    <rPh sb="23" eb="24">
      <t>シ</t>
    </rPh>
    <rPh sb="24" eb="25">
      <t>ゼイ</t>
    </rPh>
    <rPh sb="26" eb="28">
      <t>ノウフ</t>
    </rPh>
    <rPh sb="28" eb="30">
      <t>ジョウキョウ</t>
    </rPh>
    <rPh sb="34" eb="36">
      <t>カクニン</t>
    </rPh>
    <phoneticPr fontId="6"/>
  </si>
  <si>
    <t>連絡先</t>
    <rPh sb="0" eb="3">
      <t>レンラクサキ</t>
    </rPh>
    <phoneticPr fontId="6"/>
  </si>
  <si>
    <t>1人当たりの月平均残業時間（時間）</t>
    <rPh sb="0" eb="2">
      <t>ヒトリ</t>
    </rPh>
    <rPh sb="2" eb="3">
      <t>ア</t>
    </rPh>
    <rPh sb="6" eb="9">
      <t>ツキヘイキン</t>
    </rPh>
    <rPh sb="9" eb="11">
      <t>ザンギョウ</t>
    </rPh>
    <rPh sb="11" eb="13">
      <t>ジカン</t>
    </rPh>
    <rPh sb="14" eb="16">
      <t>ジカン</t>
    </rPh>
    <phoneticPr fontId="6"/>
  </si>
  <si>
    <t>♦表彰履歴等</t>
    <rPh sb="1" eb="3">
      <t>ヒョウショウ</t>
    </rPh>
    <rPh sb="3" eb="5">
      <t>リレキ</t>
    </rPh>
    <rPh sb="5" eb="6">
      <t>トウ</t>
    </rPh>
    <phoneticPr fontId="6"/>
  </si>
  <si>
    <t>国や都道府県の女性活躍に関す</t>
    <rPh sb="0" eb="1">
      <t>クニ</t>
    </rPh>
    <rPh sb="2" eb="3">
      <t>ト</t>
    </rPh>
    <rPh sb="3" eb="6">
      <t>ドウフケン</t>
    </rPh>
    <rPh sb="7" eb="9">
      <t>ジョセイ</t>
    </rPh>
    <rPh sb="9" eb="11">
      <t>カツヤク</t>
    </rPh>
    <rPh sb="12" eb="13">
      <t>カン</t>
    </rPh>
    <phoneticPr fontId="6"/>
  </si>
  <si>
    <t>る認定又は表彰等受賞歴</t>
    <rPh sb="1" eb="3">
      <t>ニンテイ</t>
    </rPh>
    <phoneticPr fontId="6"/>
  </si>
  <si>
    <t>労務管理、労働災害、労働関係</t>
    <rPh sb="0" eb="2">
      <t>ロウム</t>
    </rPh>
    <rPh sb="2" eb="4">
      <t>カンリ</t>
    </rPh>
    <rPh sb="5" eb="7">
      <t>ロウドウ</t>
    </rPh>
    <rPh sb="7" eb="9">
      <t>サイガイ</t>
    </rPh>
    <rPh sb="10" eb="12">
      <t>ロウドウ</t>
    </rPh>
    <rPh sb="12" eb="14">
      <t>カンケイ</t>
    </rPh>
    <phoneticPr fontId="6"/>
  </si>
  <si>
    <t>法令違反</t>
    <phoneticPr fontId="6"/>
  </si>
  <si>
    <t>研修名</t>
    <rPh sb="0" eb="2">
      <t>ケンシュウ</t>
    </rPh>
    <rPh sb="2" eb="3">
      <t>メイ</t>
    </rPh>
    <phoneticPr fontId="6"/>
  </si>
  <si>
    <t>●外部の研修への参加者数（過去３年間）</t>
    <rPh sb="1" eb="3">
      <t>ガイブ</t>
    </rPh>
    <rPh sb="4" eb="6">
      <t>ケンシュウ</t>
    </rPh>
    <rPh sb="8" eb="11">
      <t>サンカシャ</t>
    </rPh>
    <rPh sb="11" eb="12">
      <t>スウ</t>
    </rPh>
    <rPh sb="13" eb="15">
      <t>カコ</t>
    </rPh>
    <rPh sb="16" eb="18">
      <t>ネンカン</t>
    </rPh>
    <phoneticPr fontId="6"/>
  </si>
  <si>
    <t>男性（人）</t>
    <rPh sb="0" eb="2">
      <t>ダンセイ</t>
    </rPh>
    <rPh sb="3" eb="4">
      <t>ヒト</t>
    </rPh>
    <phoneticPr fontId="6"/>
  </si>
  <si>
    <t>女性（人）</t>
    <rPh sb="0" eb="2">
      <t>ジョセイ</t>
    </rPh>
    <rPh sb="3" eb="4">
      <t>ヒト</t>
    </rPh>
    <phoneticPr fontId="6"/>
  </si>
  <si>
    <t>計（人）</t>
    <rPh sb="0" eb="1">
      <t>ケイ</t>
    </rPh>
    <rPh sb="2" eb="3">
      <t>ヒト</t>
    </rPh>
    <phoneticPr fontId="6"/>
  </si>
  <si>
    <t>●自主的に実施した研修への参加者数（過去３年間）</t>
    <rPh sb="1" eb="4">
      <t>ジシュテキ</t>
    </rPh>
    <rPh sb="5" eb="7">
      <t>ジッシ</t>
    </rPh>
    <rPh sb="9" eb="11">
      <t>ケンシュウ</t>
    </rPh>
    <rPh sb="13" eb="16">
      <t>サンカシャ</t>
    </rPh>
    <rPh sb="16" eb="17">
      <t>スウ</t>
    </rPh>
    <rPh sb="18" eb="20">
      <t>カコ</t>
    </rPh>
    <rPh sb="21" eb="23">
      <t>ネンカン</t>
    </rPh>
    <phoneticPr fontId="6"/>
  </si>
  <si>
    <t>その他
（　　　　　　　　　）</t>
    <rPh sb="2" eb="3">
      <t>タ</t>
    </rPh>
    <phoneticPr fontId="6"/>
  </si>
  <si>
    <t>　　　　第２条第２号に規定する暴力団をいう。）</t>
    <rPh sb="4" eb="5">
      <t>ダイ</t>
    </rPh>
    <rPh sb="6" eb="7">
      <t>ジョウ</t>
    </rPh>
    <rPh sb="7" eb="8">
      <t>ダイ</t>
    </rPh>
    <rPh sb="9" eb="10">
      <t>ゴウ</t>
    </rPh>
    <rPh sb="11" eb="13">
      <t>キテイ</t>
    </rPh>
    <rPh sb="15" eb="18">
      <t>ボウリョクダン</t>
    </rPh>
    <phoneticPr fontId="6"/>
  </si>
  <si>
    <t>様式第２号（第３条関係）</t>
    <rPh sb="0" eb="2">
      <t>ヨウシキ</t>
    </rPh>
    <rPh sb="2" eb="3">
      <t>ダイ</t>
    </rPh>
    <rPh sb="4" eb="5">
      <t>ゴウ</t>
    </rPh>
    <rPh sb="6" eb="7">
      <t>ダイ</t>
    </rPh>
    <rPh sb="8" eb="9">
      <t>ジョウ</t>
    </rPh>
    <rPh sb="9" eb="11">
      <t>カンケイ</t>
    </rPh>
    <phoneticPr fontId="6"/>
  </si>
  <si>
    <t>素敵にたかまつ女性活躍企業等認定（新規・更新）申込書</t>
    <phoneticPr fontId="6"/>
  </si>
  <si>
    <t>従業員</t>
    <rPh sb="0" eb="3">
      <t>ジュウギョウイン</t>
    </rPh>
    <phoneticPr fontId="6"/>
  </si>
  <si>
    <t>女性活躍に向けた取組方針を従業員に明示している。</t>
    <rPh sb="0" eb="2">
      <t>ジョセイ</t>
    </rPh>
    <rPh sb="2" eb="4">
      <t>カツヤク</t>
    </rPh>
    <rPh sb="5" eb="6">
      <t>ム</t>
    </rPh>
    <rPh sb="8" eb="10">
      <t>トリクミ</t>
    </rPh>
    <rPh sb="10" eb="12">
      <t>ホウシン</t>
    </rPh>
    <rPh sb="13" eb="15">
      <t>ジュウギョウ</t>
    </rPh>
    <rPh sb="15" eb="16">
      <t>イン</t>
    </rPh>
    <rPh sb="17" eb="19">
      <t>メイジ</t>
    </rPh>
    <phoneticPr fontId="6"/>
  </si>
  <si>
    <t>女性活躍について推進体制の整備がされている、又は責任者を置いている。</t>
    <rPh sb="0" eb="2">
      <t>ジョセイ</t>
    </rPh>
    <rPh sb="2" eb="4">
      <t>カツヤク</t>
    </rPh>
    <rPh sb="8" eb="10">
      <t>スイシン</t>
    </rPh>
    <rPh sb="10" eb="12">
      <t>タイセイ</t>
    </rPh>
    <rPh sb="13" eb="15">
      <t>セイビ</t>
    </rPh>
    <rPh sb="22" eb="23">
      <t>マタ</t>
    </rPh>
    <rPh sb="24" eb="27">
      <t>セキニンシャ</t>
    </rPh>
    <rPh sb="28" eb="29">
      <t>オ</t>
    </rPh>
    <phoneticPr fontId="6"/>
  </si>
  <si>
    <t>在宅勤務等のテレワークや時差出勤といった柔軟な働き方ができる取組を実施している。</t>
    <rPh sb="0" eb="2">
      <t>ザイタク</t>
    </rPh>
    <rPh sb="2" eb="4">
      <t>キンム</t>
    </rPh>
    <rPh sb="4" eb="5">
      <t>トウ</t>
    </rPh>
    <rPh sb="12" eb="14">
      <t>ジサ</t>
    </rPh>
    <rPh sb="14" eb="16">
      <t>シュッキン</t>
    </rPh>
    <rPh sb="20" eb="22">
      <t>ジュウナン</t>
    </rPh>
    <rPh sb="23" eb="24">
      <t>ハタラ</t>
    </rPh>
    <rPh sb="25" eb="26">
      <t>カタ</t>
    </rPh>
    <rPh sb="30" eb="32">
      <t>トリクミ</t>
    </rPh>
    <rPh sb="33" eb="35">
      <t>ジッシ</t>
    </rPh>
    <phoneticPr fontId="6"/>
  </si>
  <si>
    <t>育児や介護等と仕事が両立できるように、各種休業、休暇制度について事業所内で周知啓発に取り組んでいる。</t>
    <rPh sb="0" eb="2">
      <t>イクジ</t>
    </rPh>
    <rPh sb="3" eb="5">
      <t>カイゴ</t>
    </rPh>
    <rPh sb="5" eb="6">
      <t>トウ</t>
    </rPh>
    <rPh sb="7" eb="9">
      <t>シゴト</t>
    </rPh>
    <rPh sb="10" eb="12">
      <t>リョウリツ</t>
    </rPh>
    <rPh sb="19" eb="21">
      <t>カクシュ</t>
    </rPh>
    <rPh sb="21" eb="23">
      <t>キュウギョウ</t>
    </rPh>
    <rPh sb="24" eb="26">
      <t>キュウカ</t>
    </rPh>
    <rPh sb="26" eb="28">
      <t>セイド</t>
    </rPh>
    <rPh sb="32" eb="35">
      <t>ジギョウショ</t>
    </rPh>
    <rPh sb="35" eb="36">
      <t>ナイ</t>
    </rPh>
    <rPh sb="37" eb="39">
      <t>シュウチ</t>
    </rPh>
    <rPh sb="39" eb="41">
      <t>ケイハツ</t>
    </rPh>
    <rPh sb="42" eb="43">
      <t>ト</t>
    </rPh>
    <rPh sb="44" eb="45">
      <t>ク</t>
    </rPh>
    <phoneticPr fontId="6"/>
  </si>
  <si>
    <t>女性のキャリア形成や職域拡大を意識した研修を行っている。又は積極的に外部の研修に参加させている。</t>
    <rPh sb="0" eb="2">
      <t>ジョセイ</t>
    </rPh>
    <rPh sb="7" eb="9">
      <t>ケイセイ</t>
    </rPh>
    <rPh sb="10" eb="12">
      <t>ショクイキ</t>
    </rPh>
    <rPh sb="12" eb="14">
      <t>カクダイ</t>
    </rPh>
    <rPh sb="15" eb="17">
      <t>イシキ</t>
    </rPh>
    <rPh sb="19" eb="21">
      <t>ケンシュウ</t>
    </rPh>
    <rPh sb="22" eb="23">
      <t>オコナ</t>
    </rPh>
    <rPh sb="28" eb="29">
      <t>マタ</t>
    </rPh>
    <rPh sb="30" eb="33">
      <t>セッキョクテキ</t>
    </rPh>
    <rPh sb="34" eb="36">
      <t>ガイブ</t>
    </rPh>
    <rPh sb="37" eb="39">
      <t>ケンシュウ</t>
    </rPh>
    <rPh sb="40" eb="42">
      <t>サンカ</t>
    </rPh>
    <phoneticPr fontId="6"/>
  </si>
  <si>
    <t>女性の登用に関する現状・方針・取組等を具体的に開示している。</t>
    <rPh sb="0" eb="2">
      <t>ジョセイ</t>
    </rPh>
    <rPh sb="3" eb="5">
      <t>トウヨウ</t>
    </rPh>
    <rPh sb="6" eb="7">
      <t>カン</t>
    </rPh>
    <rPh sb="9" eb="11">
      <t>ゲンジョウ</t>
    </rPh>
    <rPh sb="12" eb="14">
      <t>ホウシン</t>
    </rPh>
    <rPh sb="15" eb="17">
      <t>トリクミ</t>
    </rPh>
    <rPh sb="17" eb="18">
      <t>トウ</t>
    </rPh>
    <rPh sb="19" eb="22">
      <t>グタイテキ</t>
    </rPh>
    <rPh sb="23" eb="25">
      <t>カイジ</t>
    </rPh>
    <phoneticPr fontId="6"/>
  </si>
  <si>
    <t>全　従　業　員</t>
    <rPh sb="0" eb="1">
      <t>ゼン</t>
    </rPh>
    <rPh sb="2" eb="3">
      <t>ジュウ</t>
    </rPh>
    <rPh sb="4" eb="5">
      <t>ゴウ</t>
    </rPh>
    <rPh sb="6" eb="7">
      <t>イン</t>
    </rPh>
    <phoneticPr fontId="6"/>
  </si>
  <si>
    <t>・研修概要など実施内容が分かるもの</t>
    <rPh sb="12" eb="13">
      <t>ワ</t>
    </rPh>
    <phoneticPr fontId="6"/>
  </si>
  <si>
    <t>・社内報、掲示物など制度が分かるもの</t>
    <rPh sb="13" eb="14">
      <t>ワ</t>
    </rPh>
    <phoneticPr fontId="6"/>
  </si>
  <si>
    <t>・実績が分かるもの</t>
    <rPh sb="4" eb="5">
      <t>ワ</t>
    </rPh>
    <phoneticPr fontId="6"/>
  </si>
  <si>
    <t>・取組内容が分かるもの</t>
    <rPh sb="6" eb="7">
      <t>ワ</t>
    </rPh>
    <phoneticPr fontId="6"/>
  </si>
  <si>
    <t>・登用状況が分かるもの</t>
    <rPh sb="6" eb="7">
      <t>ワ</t>
    </rPh>
    <phoneticPr fontId="6"/>
  </si>
  <si>
    <t>・開示状況が分かるもの</t>
    <rPh sb="6" eb="7">
      <t>ワ</t>
    </rPh>
    <phoneticPr fontId="6"/>
  </si>
  <si>
    <t xml:space="preserve"> 比率：</t>
    <rPh sb="1" eb="3">
      <t>ヒリツ</t>
    </rPh>
    <phoneticPr fontId="6"/>
  </si>
  <si>
    <t>より次のとおり申し込みます。</t>
    <rPh sb="7" eb="8">
      <t>モウ</t>
    </rPh>
    <rPh sb="9" eb="10">
      <t>コ</t>
    </rPh>
    <phoneticPr fontId="6"/>
  </si>
  <si>
    <t xml:space="preserve">◆＜提出物の確認について＞
</t>
    <rPh sb="2" eb="4">
      <t>テイシュツ</t>
    </rPh>
    <rPh sb="4" eb="5">
      <t>ブツ</t>
    </rPh>
    <rPh sb="6" eb="8">
      <t>カクニン</t>
    </rPh>
    <phoneticPr fontId="6"/>
  </si>
  <si>
    <t>　実施内容があるものについては、提出書類を参考に該当する書類等を提出してください。</t>
  </si>
  <si>
    <t>　提出書類には、実施内容の番号を明記してください。</t>
    <phoneticPr fontId="6"/>
  </si>
  <si>
    <t>提出物
チェック</t>
    <rPh sb="0" eb="2">
      <t>テイシュツ</t>
    </rPh>
    <rPh sb="2" eb="3">
      <t>ブツ</t>
    </rPh>
    <phoneticPr fontId="6"/>
  </si>
  <si>
    <t>・組織図、社内規定、活動を推進する部署が分かるもの</t>
    <rPh sb="20" eb="21">
      <t>ワ</t>
    </rPh>
    <phoneticPr fontId="6"/>
  </si>
  <si>
    <t>ハラスメント防止のための取組や、男性の育児休業取得、家庭生活への参画を促進する取組など、女性活躍に向けた職場の意識改革を実施している。</t>
    <rPh sb="6" eb="8">
      <t>ボウシ</t>
    </rPh>
    <rPh sb="12" eb="14">
      <t>トリクミ</t>
    </rPh>
    <rPh sb="16" eb="18">
      <t>ダンセイ</t>
    </rPh>
    <rPh sb="19" eb="21">
      <t>イクジ</t>
    </rPh>
    <rPh sb="21" eb="23">
      <t>キュウギョウ</t>
    </rPh>
    <rPh sb="23" eb="25">
      <t>シュトク</t>
    </rPh>
    <rPh sb="26" eb="28">
      <t>カテイ</t>
    </rPh>
    <rPh sb="28" eb="30">
      <t>セイカツ</t>
    </rPh>
    <rPh sb="32" eb="34">
      <t>サンカク</t>
    </rPh>
    <rPh sb="35" eb="37">
      <t>ソクシン</t>
    </rPh>
    <rPh sb="39" eb="41">
      <t>トリクミ</t>
    </rPh>
    <rPh sb="44" eb="46">
      <t>ジョセイ</t>
    </rPh>
    <rPh sb="46" eb="48">
      <t>カツヤク</t>
    </rPh>
    <rPh sb="49" eb="50">
      <t>ム</t>
    </rPh>
    <rPh sb="52" eb="54">
      <t>ショクバ</t>
    </rPh>
    <rPh sb="55" eb="57">
      <t>イシキ</t>
    </rPh>
    <rPh sb="57" eb="59">
      <t>カイカク</t>
    </rPh>
    <rPh sb="60" eb="62">
      <t>ジッシ</t>
    </rPh>
    <phoneticPr fontId="6"/>
  </si>
  <si>
    <t>・就業規則、社内報、掲示物など制度が分かるもの。併せて、実績が分かるもの</t>
    <rPh sb="18" eb="19">
      <t>ワ</t>
    </rPh>
    <rPh sb="24" eb="25">
      <t>アワ</t>
    </rPh>
    <phoneticPr fontId="6"/>
  </si>
  <si>
    <t>（※注）この項目については、従業員が女性のみの企業・団体においては認定項目対象外とする。</t>
    <phoneticPr fontId="6"/>
  </si>
  <si>
    <t>　　　　　　　　　認定申請の可否⇒⇒⇒</t>
    <rPh sb="9" eb="11">
      <t>ニンテイ</t>
    </rPh>
    <rPh sb="11" eb="13">
      <t>シンセイ</t>
    </rPh>
    <rPh sb="14" eb="16">
      <t>カヒ</t>
    </rPh>
    <phoneticPr fontId="6"/>
  </si>
  <si>
    <t>◆＜提出物チェックリスト＞</t>
    <rPh sb="2" eb="4">
      <t>テイシュツ</t>
    </rPh>
    <rPh sb="4" eb="5">
      <t>ブツ</t>
    </rPh>
    <phoneticPr fontId="6"/>
  </si>
  <si>
    <t>該当する実施内容の取組内容が確認できる書類はあるか</t>
  </si>
  <si>
    <t>提出する書類に実施内容の番号を明記しているか（付箋やインデックスでの記載可）</t>
    <rPh sb="0" eb="2">
      <t>テイシュツ</t>
    </rPh>
    <rPh sb="4" eb="6">
      <t>ショルイ</t>
    </rPh>
    <rPh sb="7" eb="9">
      <t>ジッシ</t>
    </rPh>
    <rPh sb="9" eb="11">
      <t>ナイヨウ</t>
    </rPh>
    <rPh sb="12" eb="14">
      <t>バンゴウ</t>
    </rPh>
    <rPh sb="15" eb="17">
      <t>メイキ</t>
    </rPh>
    <rPh sb="23" eb="25">
      <t>フセン</t>
    </rPh>
    <rPh sb="34" eb="36">
      <t>キサイ</t>
    </rPh>
    <rPh sb="36" eb="37">
      <t>カ</t>
    </rPh>
    <phoneticPr fontId="6"/>
  </si>
  <si>
    <t>実施内容順に書類を並べているか</t>
    <rPh sb="4" eb="5">
      <t>ジュン</t>
    </rPh>
    <phoneticPr fontId="6"/>
  </si>
  <si>
    <t>長時間労働の是正のための取組を実施し、かつ、月平均残業時間が４５時間未満又は前年より月平均残業時間が１０％以上減少している。</t>
    <rPh sb="0" eb="3">
      <t>チョウジカン</t>
    </rPh>
    <rPh sb="3" eb="5">
      <t>ロウドウ</t>
    </rPh>
    <rPh sb="6" eb="8">
      <t>ゼセイ</t>
    </rPh>
    <rPh sb="12" eb="14">
      <t>トリクミ</t>
    </rPh>
    <rPh sb="15" eb="17">
      <t>ジッシ</t>
    </rPh>
    <rPh sb="22" eb="25">
      <t>ツキヘイキン</t>
    </rPh>
    <rPh sb="25" eb="27">
      <t>ザンギョウ</t>
    </rPh>
    <rPh sb="27" eb="29">
      <t>ジカン</t>
    </rPh>
    <rPh sb="32" eb="34">
      <t>ジカン</t>
    </rPh>
    <rPh sb="34" eb="36">
      <t>ミマン</t>
    </rPh>
    <rPh sb="36" eb="37">
      <t>マタ</t>
    </rPh>
    <rPh sb="38" eb="40">
      <t>ゼンネン</t>
    </rPh>
    <rPh sb="42" eb="45">
      <t>ツキヘイキン</t>
    </rPh>
    <rPh sb="45" eb="47">
      <t>ザンギョウ</t>
    </rPh>
    <rPh sb="47" eb="49">
      <t>ジカン</t>
    </rPh>
    <rPh sb="53" eb="55">
      <t>イジョウ</t>
    </rPh>
    <rPh sb="55" eb="57">
      <t>ゲンショウ</t>
    </rPh>
    <phoneticPr fontId="6"/>
  </si>
  <si>
    <t>年次有給休暇の取得を促進する取組があり、かつ、年５日以上の取得の実績又は前年より５％以上増加している。</t>
    <rPh sb="0" eb="2">
      <t>ネンジ</t>
    </rPh>
    <rPh sb="2" eb="4">
      <t>ユウキュウ</t>
    </rPh>
    <rPh sb="4" eb="6">
      <t>キュウカ</t>
    </rPh>
    <rPh sb="7" eb="9">
      <t>シュトク</t>
    </rPh>
    <rPh sb="10" eb="12">
      <t>ソクシン</t>
    </rPh>
    <rPh sb="14" eb="16">
      <t>トリクミ</t>
    </rPh>
    <rPh sb="23" eb="24">
      <t>ネン</t>
    </rPh>
    <rPh sb="25" eb="26">
      <t>ニチ</t>
    </rPh>
    <rPh sb="26" eb="28">
      <t>イジョウ</t>
    </rPh>
    <rPh sb="29" eb="31">
      <t>シュトク</t>
    </rPh>
    <rPh sb="32" eb="34">
      <t>ジッセキ</t>
    </rPh>
    <rPh sb="34" eb="35">
      <t>マタ</t>
    </rPh>
    <rPh sb="36" eb="38">
      <t>ゼンネン</t>
    </rPh>
    <rPh sb="42" eb="44">
      <t>イジョウ</t>
    </rPh>
    <rPh sb="44" eb="46">
      <t>ゾウカ</t>
    </rPh>
    <phoneticPr fontId="6"/>
  </si>
  <si>
    <t>R2</t>
    <phoneticPr fontId="6"/>
  </si>
  <si>
    <t>R1（H31）</t>
    <phoneticPr fontId="6"/>
  </si>
  <si>
    <t>非正規雇用から正規雇用となる制度がある。又は過去３年以内に事例がある。</t>
    <rPh sb="0" eb="1">
      <t>ヒ</t>
    </rPh>
    <rPh sb="1" eb="3">
      <t>セイキ</t>
    </rPh>
    <rPh sb="3" eb="5">
      <t>コヨウ</t>
    </rPh>
    <rPh sb="7" eb="9">
      <t>セイキ</t>
    </rPh>
    <rPh sb="9" eb="11">
      <t>コヨウ</t>
    </rPh>
    <rPh sb="14" eb="16">
      <t>セイド</t>
    </rPh>
    <rPh sb="20" eb="21">
      <t>マタ</t>
    </rPh>
    <rPh sb="22" eb="24">
      <t>カコ</t>
    </rPh>
    <rPh sb="25" eb="26">
      <t>ネン</t>
    </rPh>
    <rPh sb="26" eb="28">
      <t>イナイ</t>
    </rPh>
    <rPh sb="29" eb="31">
      <t>ジレイ</t>
    </rPh>
    <phoneticPr fontId="6"/>
  </si>
  <si>
    <t>女性の勤続年数が男性の７割以上の水準にある。（※注）</t>
    <rPh sb="0" eb="2">
      <t>ジョセイ</t>
    </rPh>
    <rPh sb="3" eb="5">
      <t>キンゾク</t>
    </rPh>
    <rPh sb="5" eb="7">
      <t>ネンスウ</t>
    </rPh>
    <rPh sb="8" eb="10">
      <t>ダンセイ</t>
    </rPh>
    <rPh sb="12" eb="15">
      <t>ワリイジョウ</t>
    </rPh>
    <rPh sb="16" eb="18">
      <t>スイジュン</t>
    </rPh>
    <rPh sb="24" eb="25">
      <t>チュウ</t>
    </rPh>
    <phoneticPr fontId="6"/>
  </si>
  <si>
    <t>女性管理職の比率が１５％以上、あるいは過去５年間で１０％以上、上昇している。</t>
    <rPh sb="0" eb="2">
      <t>ジョセイ</t>
    </rPh>
    <rPh sb="2" eb="4">
      <t>カンリ</t>
    </rPh>
    <rPh sb="4" eb="5">
      <t>ショク</t>
    </rPh>
    <rPh sb="6" eb="8">
      <t>ヒリツ</t>
    </rPh>
    <rPh sb="12" eb="14">
      <t>イジョウ</t>
    </rPh>
    <rPh sb="19" eb="21">
      <t>カコ</t>
    </rPh>
    <rPh sb="22" eb="24">
      <t>ネンカン</t>
    </rPh>
    <rPh sb="28" eb="30">
      <t>イジョウ</t>
    </rPh>
    <rPh sb="31" eb="33">
      <t>ジョウショウ</t>
    </rPh>
    <phoneticPr fontId="6"/>
  </si>
  <si>
    <t>リフレッシュ休暇（人）</t>
    <rPh sb="6" eb="8">
      <t>キュウカ</t>
    </rPh>
    <rPh sb="9" eb="10">
      <t>ヒト</t>
    </rPh>
    <phoneticPr fontId="6"/>
  </si>
  <si>
    <t>育児休暇（人）</t>
    <rPh sb="0" eb="2">
      <t>イクジ</t>
    </rPh>
    <rPh sb="2" eb="4">
      <t>キュウカ</t>
    </rPh>
    <rPh sb="5" eb="6">
      <t>ヒト</t>
    </rPh>
    <phoneticPr fontId="6"/>
  </si>
  <si>
    <t>その他
（　　　　　　　）　　</t>
    <rPh sb="2" eb="3">
      <t>ホカ</t>
    </rPh>
    <phoneticPr fontId="6"/>
  </si>
  <si>
    <t>●過去３年間における男性の育児休暇の取得について</t>
    <rPh sb="1" eb="3">
      <t>カコ</t>
    </rPh>
    <rPh sb="4" eb="6">
      <t>ネンカン</t>
    </rPh>
    <rPh sb="10" eb="12">
      <t>ダンセイ</t>
    </rPh>
    <rPh sb="13" eb="15">
      <t>イクジ</t>
    </rPh>
    <rPh sb="15" eb="17">
      <t>キュウカ</t>
    </rPh>
    <rPh sb="18" eb="20">
      <t>シュトク</t>
    </rPh>
    <phoneticPr fontId="6"/>
  </si>
  <si>
    <t>育児休暇を取得した男性従業員数（人）</t>
    <rPh sb="0" eb="2">
      <t>イクジ</t>
    </rPh>
    <rPh sb="2" eb="4">
      <t>キュウカ</t>
    </rPh>
    <rPh sb="5" eb="7">
      <t>シュトク</t>
    </rPh>
    <rPh sb="9" eb="11">
      <t>ダンセイ</t>
    </rPh>
    <rPh sb="11" eb="14">
      <t>ジュウギョウイン</t>
    </rPh>
    <rPh sb="14" eb="15">
      <t>スウ</t>
    </rPh>
    <rPh sb="16" eb="17">
      <t>ヒト</t>
    </rPh>
    <phoneticPr fontId="6"/>
  </si>
  <si>
    <t>前年度における女性の採用比率が５０％以上、又は直近３年間における女性の平均採用比率が４０％ある。（※注）</t>
    <rPh sb="0" eb="3">
      <t>ゼンネンド</t>
    </rPh>
    <rPh sb="7" eb="9">
      <t>ジョセイ</t>
    </rPh>
    <rPh sb="10" eb="12">
      <t>サイヨウ</t>
    </rPh>
    <rPh sb="12" eb="14">
      <t>ヒリツ</t>
    </rPh>
    <rPh sb="18" eb="20">
      <t>イジョウ</t>
    </rPh>
    <rPh sb="21" eb="22">
      <t>マタ</t>
    </rPh>
    <rPh sb="23" eb="25">
      <t>チョッキン</t>
    </rPh>
    <rPh sb="26" eb="28">
      <t>ネンカン</t>
    </rPh>
    <rPh sb="32" eb="34">
      <t>ジョセイ</t>
    </rPh>
    <rPh sb="35" eb="37">
      <t>ヘイキン</t>
    </rPh>
    <rPh sb="37" eb="39">
      <t>サイヨウ</t>
    </rPh>
    <rPh sb="39" eb="41">
      <t>ヒリツ</t>
    </rPh>
    <phoneticPr fontId="6"/>
  </si>
  <si>
    <t>女性の比率が４５％以上、あるいは過去５年間で１０％以上、上昇している。</t>
    <rPh sb="0" eb="2">
      <t>ジョセイ</t>
    </rPh>
    <rPh sb="3" eb="5">
      <t>ヒリツ</t>
    </rPh>
    <rPh sb="9" eb="11">
      <t>イジョウ</t>
    </rPh>
    <rPh sb="16" eb="18">
      <t>カコ</t>
    </rPh>
    <rPh sb="19" eb="21">
      <t>ネンカン</t>
    </rPh>
    <rPh sb="25" eb="27">
      <t>イジョウ</t>
    </rPh>
    <rPh sb="28" eb="30">
      <t>ジョウショウ</t>
    </rPh>
    <phoneticPr fontId="6"/>
  </si>
  <si>
    <t>香川県高松市●町■丁目▲番★号</t>
    <rPh sb="0" eb="3">
      <t>カガワケン</t>
    </rPh>
    <rPh sb="3" eb="6">
      <t>タカマツシ</t>
    </rPh>
    <rPh sb="7" eb="8">
      <t>マチ</t>
    </rPh>
    <rPh sb="9" eb="11">
      <t>チョウメ</t>
    </rPh>
    <rPh sb="12" eb="13">
      <t>バン</t>
    </rPh>
    <rPh sb="14" eb="15">
      <t>ゴウ</t>
    </rPh>
    <phoneticPr fontId="6"/>
  </si>
  <si>
    <t>株式会社　高松市</t>
    <rPh sb="0" eb="4">
      <t>カブシキガイシャ</t>
    </rPh>
    <rPh sb="5" eb="8">
      <t>タカマツシ</t>
    </rPh>
    <phoneticPr fontId="6"/>
  </si>
  <si>
    <t>高松　一郎</t>
    <rPh sb="0" eb="2">
      <t>タカマツ</t>
    </rPh>
    <rPh sb="3" eb="5">
      <t>イチロウ</t>
    </rPh>
    <phoneticPr fontId="6"/>
  </si>
  <si>
    <t>代表取締役　高松　一郎</t>
    <rPh sb="0" eb="2">
      <t>ダイヒョウ</t>
    </rPh>
    <rPh sb="2" eb="5">
      <t>トリシマリヤク</t>
    </rPh>
    <rPh sb="6" eb="8">
      <t>タカマツ</t>
    </rPh>
    <rPh sb="9" eb="11">
      <t>イチロウ</t>
    </rPh>
    <phoneticPr fontId="6"/>
  </si>
  <si>
    <t>広報担当　　高松　松子</t>
    <rPh sb="0" eb="2">
      <t>コウホウ</t>
    </rPh>
    <rPh sb="2" eb="4">
      <t>タントウ</t>
    </rPh>
    <rPh sb="6" eb="8">
      <t>タカマツ</t>
    </rPh>
    <rPh sb="9" eb="11">
      <t>マツコ</t>
    </rPh>
    <phoneticPr fontId="6"/>
  </si>
  <si>
    <t>●●●-●●</t>
    <phoneticPr fontId="6"/>
  </si>
  <si>
    <t>香川県高松市●町■丁目▲番★号</t>
    <rPh sb="0" eb="2">
      <t>カガワ</t>
    </rPh>
    <rPh sb="2" eb="3">
      <t>ケン</t>
    </rPh>
    <rPh sb="3" eb="6">
      <t>タカマツシ</t>
    </rPh>
    <rPh sb="7" eb="8">
      <t>マチ</t>
    </rPh>
    <rPh sb="9" eb="11">
      <t>チョウメ</t>
    </rPh>
    <rPh sb="12" eb="13">
      <t>バン</t>
    </rPh>
    <rPh sb="14" eb="15">
      <t>ゴウ</t>
    </rPh>
    <phoneticPr fontId="6"/>
  </si>
  <si>
    <t>かぶしきがいしゃ　たかまつし</t>
    <phoneticPr fontId="6"/>
  </si>
  <si>
    <t>〒●●●－●●●●</t>
    <phoneticPr fontId="6"/>
  </si>
  <si>
    <t>香川県高松市●町■丁目▲番★号</t>
    <rPh sb="0" eb="3">
      <t>カガワケン</t>
    </rPh>
    <rPh sb="3" eb="6">
      <t>タカマツシ</t>
    </rPh>
    <rPh sb="7" eb="8">
      <t>チョウ</t>
    </rPh>
    <rPh sb="9" eb="11">
      <t>チョウメ</t>
    </rPh>
    <rPh sb="12" eb="13">
      <t>バン</t>
    </rPh>
    <rPh sb="14" eb="15">
      <t>ゴウ</t>
    </rPh>
    <phoneticPr fontId="6"/>
  </si>
  <si>
    <t>小売業</t>
    <rPh sb="0" eb="3">
      <t>コウリギョウ</t>
    </rPh>
    <phoneticPr fontId="6"/>
  </si>
  <si>
    <t>盆栽の販売等</t>
    <rPh sb="0" eb="2">
      <t>ボンサイ</t>
    </rPh>
    <rPh sb="3" eb="5">
      <t>ハンバイ</t>
    </rPh>
    <rPh sb="5" eb="6">
      <t>トウ</t>
    </rPh>
    <phoneticPr fontId="6"/>
  </si>
  <si>
    <t>人     　（正規　　</t>
    <phoneticPr fontId="6"/>
  </si>
  <si>
    <t>人       （正規　　</t>
    <phoneticPr fontId="6"/>
  </si>
  <si>
    <t>高松　松子</t>
    <rPh sb="0" eb="2">
      <t>タカマツ</t>
    </rPh>
    <rPh sb="3" eb="5">
      <t>マツコ</t>
    </rPh>
    <phoneticPr fontId="6"/>
  </si>
  <si>
    <t>広報担当</t>
    <rPh sb="0" eb="2">
      <t>コウホウ</t>
    </rPh>
    <rPh sb="2" eb="4">
      <t>タントウ</t>
    </rPh>
    <phoneticPr fontId="6"/>
  </si>
  <si>
    <t>■■■-■■</t>
    <phoneticPr fontId="6"/>
  </si>
  <si>
    <t>▲▲▲＠▲▲▲▲.JP</t>
  </si>
  <si>
    <t>✔</t>
  </si>
  <si>
    <t>（例）
・女性の活躍促進について、社内掲示板、社内報等で、従業員に対し周知啓発している。
・ハラスメント防止のための意識啓発や相談窓口を設置している。</t>
    <phoneticPr fontId="6"/>
  </si>
  <si>
    <t>Ⅱ．働きやすい職場環境</t>
    <rPh sb="9" eb="11">
      <t>カンキョウ</t>
    </rPh>
    <phoneticPr fontId="6"/>
  </si>
  <si>
    <t>（例）
・若年者も積極的に役職に登用することで、女性管理職の登用に向けた土台作りに取り組んでいる。
・これまで男性中心だった経営者向けの勉強会に、今年度は女性社員が○名参加することで、女性のキャリア形成や継続就業を促している。
・メンター制度を導入し、管理職や新規事業についた際に精神面でのバックアップを図っている。</t>
    <phoneticPr fontId="6"/>
  </si>
  <si>
    <t>（例）
・正社員への転換希望者が申し出やすいように、定期的に非正規社員への聞き取りの場を設けている。
・従業員数が１００人以下のため、努力義務となっている一般事業主行動計画を策定し、女性の管理職を○名以上増加させることを目標として取り組んでいる。
・経営者が「イクボス宣言」を行い、従業員のワーク・ライフ・バランスの推進に努め、自らも積極的に取り組んでいる。</t>
    <phoneticPr fontId="6"/>
  </si>
  <si>
    <t xml:space="preserve">（例）
・独自の育休・産休ガイドブック等を作成し、育児休業取得を積極的に呼びかけており、昨年度は３名の男性社員が取得した。
・管理職は、残業の多い従業員と面談を行い、業務内容の整理を行っている。
・昨年度の一人当たりの年次有給休暇の取得率は、７０％を超えている。
・時差出勤やテレワークを導入し、柔軟な働き方を推進している。（現在○名が利用）
</t>
    <phoneticPr fontId="6"/>
  </si>
  <si>
    <t>様式第１号（第３条関係）</t>
    <rPh sb="0" eb="2">
      <t>ヨウシキ</t>
    </rPh>
    <rPh sb="2" eb="3">
      <t>ダイ</t>
    </rPh>
    <rPh sb="4" eb="5">
      <t>ゴウ</t>
    </rPh>
    <rPh sb="6" eb="7">
      <t>ダイ</t>
    </rPh>
    <rPh sb="8" eb="9">
      <t>ジョウ</t>
    </rPh>
    <rPh sb="9" eb="11">
      <t>カンケイ</t>
    </rPh>
    <phoneticPr fontId="6"/>
  </si>
  <si>
    <t>　（１）　暴力団（暴力団員による不当な行為の防止等に関する法律（平成３年法律第７７号）</t>
    <rPh sb="5" eb="8">
      <t>ボウリョクダン</t>
    </rPh>
    <rPh sb="9" eb="11">
      <t>ボウリョク</t>
    </rPh>
    <rPh sb="11" eb="13">
      <t>ダンイン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phoneticPr fontId="6"/>
  </si>
  <si>
    <t>・取組内容、実績が分かるもの</t>
    <rPh sb="9" eb="10">
      <t>ワ</t>
    </rPh>
    <phoneticPr fontId="6"/>
  </si>
  <si>
    <t>・制度の内容、実績が分かるもの</t>
    <rPh sb="1" eb="3">
      <t>セイド</t>
    </rPh>
    <rPh sb="4" eb="6">
      <t>ナイヨウ</t>
    </rPh>
    <rPh sb="10" eb="11">
      <t>ワ</t>
    </rPh>
    <phoneticPr fontId="6"/>
  </si>
  <si>
    <t>・募集資料や採用の実績が分かるもの</t>
    <rPh sb="6" eb="8">
      <t>サイヨウ</t>
    </rPh>
    <rPh sb="9" eb="11">
      <t>ジッセキ</t>
    </rPh>
    <rPh sb="12" eb="13">
      <t>ワ</t>
    </rPh>
    <phoneticPr fontId="6"/>
  </si>
  <si>
    <t>♦該当する認定項目の取組について、アピールポイントを記入してください。</t>
    <rPh sb="26" eb="28">
      <t>キニュウ</t>
    </rPh>
    <phoneticPr fontId="6"/>
  </si>
  <si>
    <t>♦その他、女性活躍や登用に関する先進的な取組があれば記入してください。</t>
    <rPh sb="3" eb="4">
      <t>タ</t>
    </rPh>
    <rPh sb="5" eb="7">
      <t>ジョセイ</t>
    </rPh>
    <rPh sb="7" eb="9">
      <t>カツヤク</t>
    </rPh>
    <rPh sb="10" eb="12">
      <t>トウヨウ</t>
    </rPh>
    <rPh sb="13" eb="14">
      <t>カン</t>
    </rPh>
    <rPh sb="16" eb="19">
      <t>センシンテキ</t>
    </rPh>
    <rPh sb="20" eb="22">
      <t>トリクミ</t>
    </rPh>
    <rPh sb="26" eb="28">
      <t>キニュウ</t>
    </rPh>
    <phoneticPr fontId="6"/>
  </si>
  <si>
    <t>　認定項目６・７関係（月平均残業時間・年次有給休暇）　</t>
    <rPh sb="1" eb="3">
      <t>ニンテイ</t>
    </rPh>
    <rPh sb="3" eb="5">
      <t>コウモク</t>
    </rPh>
    <rPh sb="8" eb="10">
      <t>カンケイ</t>
    </rPh>
    <rPh sb="11" eb="14">
      <t>ツキヘイキン</t>
    </rPh>
    <rPh sb="14" eb="16">
      <t>ザンギョウ</t>
    </rPh>
    <rPh sb="16" eb="18">
      <t>ジカン</t>
    </rPh>
    <rPh sb="19" eb="21">
      <t>ネンジ</t>
    </rPh>
    <rPh sb="21" eb="23">
      <t>ユウキュウ</t>
    </rPh>
    <rPh sb="23" eb="25">
      <t>キュウカ</t>
    </rPh>
    <phoneticPr fontId="6"/>
  </si>
  <si>
    <t>　認定項目１０関係（採用者に占める女性の割合）</t>
    <rPh sb="1" eb="3">
      <t>ニンテイ</t>
    </rPh>
    <rPh sb="3" eb="5">
      <t>コウモク</t>
    </rPh>
    <rPh sb="7" eb="9">
      <t>カンケイ</t>
    </rPh>
    <rPh sb="10" eb="13">
      <t>サイヨウシャ</t>
    </rPh>
    <rPh sb="14" eb="15">
      <t>シ</t>
    </rPh>
    <rPh sb="17" eb="19">
      <t>ジョセイ</t>
    </rPh>
    <rPh sb="20" eb="22">
      <t>ワリアイ</t>
    </rPh>
    <phoneticPr fontId="6"/>
  </si>
  <si>
    <t>　認定項目１１関係（非正規雇用から正規雇用への転換者数）</t>
    <rPh sb="1" eb="3">
      <t>ニンテイ</t>
    </rPh>
    <rPh sb="3" eb="5">
      <t>コウモク</t>
    </rPh>
    <rPh sb="7" eb="9">
      <t>カンケイ</t>
    </rPh>
    <rPh sb="10" eb="13">
      <t>ヒセイキ</t>
    </rPh>
    <rPh sb="13" eb="15">
      <t>コヨウ</t>
    </rPh>
    <rPh sb="17" eb="19">
      <t>セイキ</t>
    </rPh>
    <rPh sb="19" eb="21">
      <t>コヨウ</t>
    </rPh>
    <rPh sb="23" eb="25">
      <t>テンカン</t>
    </rPh>
    <rPh sb="25" eb="26">
      <t>シャ</t>
    </rPh>
    <rPh sb="26" eb="27">
      <t>スウ</t>
    </rPh>
    <phoneticPr fontId="6"/>
  </si>
  <si>
    <t>　認定項目１２関係（研修への参加者数）</t>
    <rPh sb="1" eb="3">
      <t>ニンテイ</t>
    </rPh>
    <rPh sb="3" eb="5">
      <t>コウモク</t>
    </rPh>
    <rPh sb="7" eb="9">
      <t>カンケイ</t>
    </rPh>
    <rPh sb="10" eb="12">
      <t>ケンシュウ</t>
    </rPh>
    <rPh sb="14" eb="17">
      <t>サンカシャ</t>
    </rPh>
    <rPh sb="17" eb="18">
      <t>スウ</t>
    </rPh>
    <phoneticPr fontId="6"/>
  </si>
  <si>
    <t>年月</t>
    <rPh sb="0" eb="2">
      <t>ネンゲツ</t>
    </rPh>
    <phoneticPr fontId="6"/>
  </si>
  <si>
    <t>　認定項目１５関係（過去５年間の女性比率）</t>
    <rPh sb="1" eb="3">
      <t>ニンテイ</t>
    </rPh>
    <rPh sb="3" eb="5">
      <t>コウモク</t>
    </rPh>
    <rPh sb="7" eb="9">
      <t>カンケイ</t>
    </rPh>
    <rPh sb="10" eb="12">
      <t>カコ</t>
    </rPh>
    <rPh sb="13" eb="15">
      <t>ネンカン</t>
    </rPh>
    <rPh sb="16" eb="18">
      <t>ジョセイ</t>
    </rPh>
    <rPh sb="18" eb="20">
      <t>ヒリツ</t>
    </rPh>
    <phoneticPr fontId="6"/>
  </si>
  <si>
    <t>法定休暇のほかに、就業規則により会社が任意に定めた休暇（法定外休暇）を設け、かつ取得の実績がある。（直近３事業年度のもの）
法定休暇：年次有給休暇、育児休業、介護休業、生理休暇など
法定外休暇：育児休暇、病気休暇、ボランティア休暇、リフレッシュ休暇など</t>
    <phoneticPr fontId="6"/>
  </si>
  <si>
    <t>　認定項目８関係（法定外休暇の取得実績）</t>
    <rPh sb="1" eb="3">
      <t>ニンテイ</t>
    </rPh>
    <rPh sb="3" eb="5">
      <t>コウモク</t>
    </rPh>
    <rPh sb="6" eb="8">
      <t>カンケイ</t>
    </rPh>
    <rPh sb="9" eb="11">
      <t>ホウテイ</t>
    </rPh>
    <rPh sb="11" eb="12">
      <t>ガイ</t>
    </rPh>
    <rPh sb="12" eb="14">
      <t>キュウカ</t>
    </rPh>
    <rPh sb="15" eb="17">
      <t>シュトク</t>
    </rPh>
    <rPh sb="17" eb="19">
      <t>ジッセキ</t>
    </rPh>
    <phoneticPr fontId="6"/>
  </si>
  <si>
    <t>●過去５年間の法定外休暇の取得実績</t>
    <rPh sb="1" eb="3">
      <t>カコ</t>
    </rPh>
    <rPh sb="4" eb="6">
      <t>ネンカン</t>
    </rPh>
    <rPh sb="7" eb="9">
      <t>ホウテイ</t>
    </rPh>
    <rPh sb="9" eb="10">
      <t>ガイ</t>
    </rPh>
    <rPh sb="10" eb="12">
      <t>キュウカ</t>
    </rPh>
    <rPh sb="13" eb="15">
      <t>シュトク</t>
    </rPh>
    <rPh sb="15" eb="17">
      <t>ジッセキ</t>
    </rPh>
    <phoneticPr fontId="6"/>
  </si>
  <si>
    <t>病気休暇（人）</t>
    <rPh sb="0" eb="2">
      <t>ビョウキ</t>
    </rPh>
    <rPh sb="2" eb="4">
      <t>キュウカ</t>
    </rPh>
    <rPh sb="5" eb="6">
      <t>ヒト</t>
    </rPh>
    <phoneticPr fontId="6"/>
  </si>
  <si>
    <t>ボランティア休暇（人）</t>
    <rPh sb="6" eb="8">
      <t>キュウカ</t>
    </rPh>
    <rPh sb="9" eb="10">
      <t>ニン</t>
    </rPh>
    <phoneticPr fontId="6"/>
  </si>
  <si>
    <t>令和６年●月●日</t>
    <rPh sb="0" eb="2">
      <t>レイワ</t>
    </rPh>
    <rPh sb="3" eb="4">
      <t>ネン</t>
    </rPh>
    <rPh sb="5" eb="6">
      <t>ツキ</t>
    </rPh>
    <rPh sb="7" eb="8">
      <t>ニチ</t>
    </rPh>
    <phoneticPr fontId="6"/>
  </si>
  <si>
    <t>申請するに当たって、下記の事項を満たすことを確認しました。</t>
    <rPh sb="0" eb="2">
      <t>シンセイ</t>
    </rPh>
    <rPh sb="5" eb="6">
      <t>ア</t>
    </rPh>
    <rPh sb="10" eb="12">
      <t>カキ</t>
    </rPh>
    <rPh sb="13" eb="15">
      <t>ジコウ</t>
    </rPh>
    <rPh sb="16" eb="17">
      <t>ミ</t>
    </rPh>
    <rPh sb="22" eb="24">
      <t>カクニン</t>
    </rPh>
    <phoneticPr fontId="6"/>
  </si>
  <si>
    <t>　素敵にたかまつ女性活躍企業等認定制度実施要領に規定する素敵にたかまつ女性活躍企業等認定を</t>
    <rPh sb="1" eb="3">
      <t>ステキ</t>
    </rPh>
    <rPh sb="8" eb="10">
      <t>ジョセイ</t>
    </rPh>
    <rPh sb="10" eb="12">
      <t>カツヤク</t>
    </rPh>
    <rPh sb="12" eb="14">
      <t>キギョウ</t>
    </rPh>
    <rPh sb="14" eb="15">
      <t>トウ</t>
    </rPh>
    <rPh sb="15" eb="17">
      <t>ニンテイ</t>
    </rPh>
    <rPh sb="17" eb="19">
      <t>セイド</t>
    </rPh>
    <rPh sb="19" eb="21">
      <t>ジッシ</t>
    </rPh>
    <rPh sb="21" eb="23">
      <t>ヨウリョウ</t>
    </rPh>
    <rPh sb="24" eb="26">
      <t>キテイ</t>
    </rPh>
    <rPh sb="28" eb="30">
      <t>ステキ</t>
    </rPh>
    <phoneticPr fontId="6"/>
  </si>
  <si>
    <t>全従業員数
（役員を除く）
※従業員数は100人
以下であるか</t>
    <rPh sb="0" eb="1">
      <t>ゼン</t>
    </rPh>
    <rPh sb="1" eb="4">
      <t>ジュウギョウイン</t>
    </rPh>
    <rPh sb="4" eb="5">
      <t>スウ</t>
    </rPh>
    <rPh sb="7" eb="9">
      <t>ヤクイン</t>
    </rPh>
    <rPh sb="10" eb="11">
      <t>ノゾ</t>
    </rPh>
    <phoneticPr fontId="6"/>
  </si>
  <si>
    <t>　※役職ごとの従業員数の根拠資料として、組織図等を提出してください。</t>
    <phoneticPr fontId="6"/>
  </si>
  <si>
    <t>おり、かつ申込企業等が該当する全項目の半数以上の取組を行っていること。</t>
    <rPh sb="9" eb="10">
      <t>ナド</t>
    </rPh>
    <phoneticPr fontId="6"/>
  </si>
  <si>
    <t>現在の役員、管理職、監督職、従業員数が分かる根拠資料（組織図等）はあるか</t>
    <rPh sb="0" eb="2">
      <t>ゲンザイ</t>
    </rPh>
    <rPh sb="3" eb="5">
      <t>ヤクイン</t>
    </rPh>
    <rPh sb="6" eb="9">
      <t>カンリショク</t>
    </rPh>
    <rPh sb="10" eb="13">
      <t>カントクショク</t>
    </rPh>
    <rPh sb="14" eb="18">
      <t>ジュウギョウインスウ</t>
    </rPh>
    <rPh sb="19" eb="20">
      <t>ワ</t>
    </rPh>
    <rPh sb="22" eb="26">
      <t>コンキョシリョウ</t>
    </rPh>
    <rPh sb="27" eb="30">
      <t>ソシキズ</t>
    </rPh>
    <rPh sb="30" eb="31">
      <t>ナド</t>
    </rPh>
    <phoneticPr fontId="6"/>
  </si>
  <si>
    <t>◆各認定項目に必要な数値について、全て記入してください。</t>
    <rPh sb="1" eb="2">
      <t>カク</t>
    </rPh>
    <rPh sb="2" eb="4">
      <t>ニンテイ</t>
    </rPh>
    <rPh sb="4" eb="6">
      <t>コウモク</t>
    </rPh>
    <rPh sb="7" eb="9">
      <t>ヒツヨウ</t>
    </rPh>
    <rPh sb="10" eb="12">
      <t>スウチ</t>
    </rPh>
    <rPh sb="17" eb="18">
      <t>スベ</t>
    </rPh>
    <rPh sb="19" eb="21">
      <t>キニュウ</t>
    </rPh>
    <phoneticPr fontId="6"/>
  </si>
  <si>
    <t>R5</t>
    <phoneticPr fontId="6"/>
  </si>
  <si>
    <t>●各制度の利用者数（過去３年分）　</t>
    <phoneticPr fontId="6"/>
  </si>
  <si>
    <t>　認定項目４関係</t>
    <rPh sb="1" eb="3">
      <t>ニンテイ</t>
    </rPh>
    <rPh sb="3" eb="5">
      <t>コウモク</t>
    </rPh>
    <rPh sb="6" eb="8">
      <t>カンケイ</t>
    </rPh>
    <phoneticPr fontId="6"/>
  </si>
  <si>
    <t>育児又は介護休業を取得する従業員のために代替要員の確保やフォローのための制度がある。</t>
    <rPh sb="0" eb="2">
      <t>イクジ</t>
    </rPh>
    <rPh sb="2" eb="3">
      <t>マタ</t>
    </rPh>
    <rPh sb="4" eb="6">
      <t>カイゴ</t>
    </rPh>
    <rPh sb="6" eb="8">
      <t>キュウギョウ</t>
    </rPh>
    <rPh sb="9" eb="11">
      <t>シュトク</t>
    </rPh>
    <rPh sb="13" eb="16">
      <t>ジュウギョウイン</t>
    </rPh>
    <rPh sb="20" eb="22">
      <t>ダイタイ</t>
    </rPh>
    <rPh sb="22" eb="24">
      <t>ヨウイン</t>
    </rPh>
    <rPh sb="25" eb="27">
      <t>カクホ</t>
    </rPh>
    <rPh sb="36" eb="38">
      <t>セイド</t>
    </rPh>
    <phoneticPr fontId="6"/>
  </si>
  <si>
    <t>職場の環境整備又は従業員に対する経費援助を行っている。</t>
    <rPh sb="0" eb="2">
      <t>ショクバ</t>
    </rPh>
    <rPh sb="3" eb="5">
      <t>カンキョウ</t>
    </rPh>
    <rPh sb="5" eb="7">
      <t>セイビ</t>
    </rPh>
    <rPh sb="7" eb="8">
      <t>マタ</t>
    </rPh>
    <rPh sb="9" eb="11">
      <t>ジュウギョウ</t>
    </rPh>
    <rPh sb="11" eb="12">
      <t>イン</t>
    </rPh>
    <rPh sb="13" eb="14">
      <t>タイ</t>
    </rPh>
    <rPh sb="16" eb="18">
      <t>ケイヒ</t>
    </rPh>
    <rPh sb="18" eb="20">
      <t>エンジョ</t>
    </rPh>
    <rPh sb="21" eb="22">
      <t>オコナ</t>
    </rPh>
    <phoneticPr fontId="6"/>
  </si>
  <si>
    <t>　認定項目１３関係（過去５年間の女性管理職の比率）※役員は含みません</t>
    <rPh sb="1" eb="3">
      <t>ニンテイ</t>
    </rPh>
    <rPh sb="3" eb="5">
      <t>コウモク</t>
    </rPh>
    <rPh sb="7" eb="9">
      <t>カンケイ</t>
    </rPh>
    <rPh sb="10" eb="12">
      <t>カコ</t>
    </rPh>
    <rPh sb="13" eb="15">
      <t>ネンカン</t>
    </rPh>
    <rPh sb="16" eb="18">
      <t>ジョセイ</t>
    </rPh>
    <rPh sb="18" eb="20">
      <t>カンリ</t>
    </rPh>
    <rPh sb="20" eb="21">
      <t>ショク</t>
    </rPh>
    <rPh sb="22" eb="24">
      <t>ヒリツ</t>
    </rPh>
    <rPh sb="26" eb="28">
      <t>ヤクイン</t>
    </rPh>
    <rPh sb="29" eb="30">
      <t>フク</t>
    </rPh>
    <phoneticPr fontId="6"/>
  </si>
  <si>
    <t>令和６年●月●日</t>
    <phoneticPr fontId="6"/>
  </si>
  <si>
    <t>　素敵にたかまつ女性活躍企業等認定制度実施要領に基づく認定を受けたいので、同要領第３条の規定に</t>
    <rPh sb="1" eb="3">
      <t>ステキ</t>
    </rPh>
    <rPh sb="8" eb="10">
      <t>ジョセイ</t>
    </rPh>
    <rPh sb="10" eb="12">
      <t>カツヤク</t>
    </rPh>
    <rPh sb="12" eb="14">
      <t>キギョウ</t>
    </rPh>
    <rPh sb="14" eb="15">
      <t>トウ</t>
    </rPh>
    <rPh sb="15" eb="17">
      <t>ニンテイ</t>
    </rPh>
    <rPh sb="17" eb="19">
      <t>セイド</t>
    </rPh>
    <rPh sb="19" eb="21">
      <t>ジッシ</t>
    </rPh>
    <rPh sb="21" eb="23">
      <t>ヨウリョウ</t>
    </rPh>
    <rPh sb="24" eb="25">
      <t>モト</t>
    </rPh>
    <rPh sb="27" eb="29">
      <t>ニンテイ</t>
    </rPh>
    <rPh sb="30" eb="31">
      <t>ウ</t>
    </rPh>
    <rPh sb="37" eb="38">
      <t>ドウ</t>
    </rPh>
    <rPh sb="38" eb="40">
      <t>ヨウリョウ</t>
    </rPh>
    <rPh sb="40" eb="41">
      <t>ダイ</t>
    </rPh>
    <rPh sb="42" eb="43">
      <t>ジョウ</t>
    </rPh>
    <rPh sb="44" eb="46">
      <t>キテイ</t>
    </rPh>
    <phoneticPr fontId="6"/>
  </si>
  <si>
    <t>（あてはまるものに〇をつけてください）</t>
    <phoneticPr fontId="6"/>
  </si>
  <si>
    <t>無</t>
    <phoneticPr fontId="6"/>
  </si>
  <si>
    <t>未策定・策定済・策定及び外部への公表済</t>
    <rPh sb="0" eb="3">
      <t>ミサクテイ</t>
    </rPh>
    <rPh sb="4" eb="7">
      <t>サクテイズ</t>
    </rPh>
    <rPh sb="8" eb="11">
      <t>サクテイオヨ</t>
    </rPh>
    <rPh sb="12" eb="14">
      <t>ガイブ</t>
    </rPh>
    <rPh sb="16" eb="18">
      <t>コウヒョウ</t>
    </rPh>
    <rPh sb="18" eb="19">
      <t>ズ</t>
    </rPh>
    <phoneticPr fontId="6"/>
  </si>
  <si>
    <t>（例）
（国）えるぼし認定　くるみん認定
（県）かがわ女性キラサポ宣言</t>
    <rPh sb="18" eb="20">
      <t>ニンテイ</t>
    </rPh>
    <phoneticPr fontId="6"/>
  </si>
  <si>
    <t>　Ⅱ．働きやすい職場環境（4～9）</t>
    <rPh sb="3" eb="4">
      <t>ハタラ</t>
    </rPh>
    <rPh sb="8" eb="10">
      <t>ショクバ</t>
    </rPh>
    <rPh sb="10" eb="12">
      <t>カンキョウ</t>
    </rPh>
    <phoneticPr fontId="6"/>
  </si>
  <si>
    <t>　Ⅲ．女性の活躍推進（採用・職域拡大・管理職登用）（10～16）</t>
    <rPh sb="3" eb="5">
      <t>ジョセイ</t>
    </rPh>
    <rPh sb="6" eb="8">
      <t>カツヤク</t>
    </rPh>
    <rPh sb="8" eb="10">
      <t>スイシン</t>
    </rPh>
    <rPh sb="11" eb="13">
      <t>サイヨウ</t>
    </rPh>
    <rPh sb="14" eb="16">
      <t>ショクイキ</t>
    </rPh>
    <rPh sb="16" eb="18">
      <t>カクダイ</t>
    </rPh>
    <rPh sb="19" eb="21">
      <t>カンリ</t>
    </rPh>
    <rPh sb="21" eb="22">
      <t>ショク</t>
    </rPh>
    <rPh sb="22" eb="24">
      <t>トウヨウ</t>
    </rPh>
    <phoneticPr fontId="6"/>
  </si>
  <si>
    <t>　Ⅰ．推進体制及び職場風土の改善（1～3）</t>
    <rPh sb="3" eb="5">
      <t>スイシン</t>
    </rPh>
    <rPh sb="5" eb="7">
      <t>タイセイ</t>
    </rPh>
    <rPh sb="7" eb="8">
      <t>オヨ</t>
    </rPh>
    <rPh sb="9" eb="11">
      <t>ショクバ</t>
    </rPh>
    <rPh sb="11" eb="13">
      <t>フウド</t>
    </rPh>
    <rPh sb="14" eb="16">
      <t>カイゼン</t>
    </rPh>
    <phoneticPr fontId="6"/>
  </si>
  <si>
    <t>女性活躍推進法に基づく一般事</t>
    <rPh sb="0" eb="7">
      <t>ジョセイカツヤクスイシンホウ</t>
    </rPh>
    <rPh sb="8" eb="9">
      <t>モト</t>
    </rPh>
    <rPh sb="11" eb="13">
      <t>イッパン</t>
    </rPh>
    <rPh sb="13" eb="14">
      <t>ゴト</t>
    </rPh>
    <phoneticPr fontId="6"/>
  </si>
  <si>
    <t>業主行動計画の策定</t>
    <rPh sb="0" eb="1">
      <t>ギョウ</t>
    </rPh>
    <rPh sb="1" eb="2">
      <t>ヌシ</t>
    </rPh>
    <rPh sb="2" eb="4">
      <t>コウドウ</t>
    </rPh>
    <rPh sb="4" eb="5">
      <t>ケイ</t>
    </rPh>
    <rPh sb="5" eb="6">
      <t>カク</t>
    </rPh>
    <rPh sb="7" eb="9">
      <t>サクテイ</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</si>
</sst>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68" x14ac:knownFonts="1">
    <font>
      <sz val="12"/>
      <color theme="1"/>
      <name val="ＭＳ 明朝"/>
      <family val="2"/>
      <charset val="128"/>
    </font>
    <font>
      <sz val="11"/>
      <color theme="1"/>
      <name val="ＭＳ 明朝"/>
      <family val="1"/>
      <charset val="128"/>
    </font>
    <font>
      <sz val="11"/>
      <color rgb="FF000000"/>
      <name val="ＭＳ 明朝"/>
      <family val="1"/>
      <charset val="128"/>
    </font>
    <font>
      <vertAlign val="superscript"/>
      <sz val="11"/>
      <color theme="1"/>
      <name val="ＭＳ 明朝"/>
      <family val="1"/>
      <charset val="128"/>
    </font>
    <font>
      <sz val="9"/>
      <color theme="1"/>
      <name val="ＭＳ 明朝"/>
      <family val="1"/>
      <charset val="128"/>
    </font>
    <font>
      <b/>
      <sz val="11"/>
      <color theme="1"/>
      <name val="ＭＳ ゴシック"/>
      <family val="3"/>
      <charset val="128"/>
    </font>
    <font>
      <sz val="6"/>
      <name val="ＭＳ 明朝"/>
      <family val="2"/>
      <charset val="128"/>
    </font>
    <font>
      <sz val="11"/>
      <color theme="1"/>
      <name val="ＭＳ 明朝"/>
      <family val="2"/>
      <charset val="128"/>
    </font>
    <font>
      <sz val="14"/>
      <color theme="1"/>
      <name val="ＭＳ ゴシック"/>
      <family val="3"/>
      <charset val="128"/>
    </font>
    <font>
      <sz val="9"/>
      <color theme="1"/>
      <name val="ＭＳ 明朝"/>
      <family val="2"/>
      <charset val="128"/>
    </font>
    <font>
      <sz val="9"/>
      <color rgb="FF000000"/>
      <name val="ＭＳ 明朝"/>
      <family val="1"/>
      <charset val="128"/>
    </font>
    <font>
      <sz val="14"/>
      <color theme="1"/>
      <name val="Meiryo UI"/>
      <family val="3"/>
      <charset val="128"/>
    </font>
    <font>
      <sz val="11"/>
      <color theme="1"/>
      <name val="Meiryo UI"/>
      <family val="3"/>
      <charset val="128"/>
    </font>
    <font>
      <sz val="12"/>
      <color theme="1"/>
      <name val="Meiryo UI"/>
      <family val="3"/>
      <charset val="128"/>
    </font>
    <font>
      <sz val="12"/>
      <color rgb="FF000000"/>
      <name val="Meiryo UI"/>
      <family val="3"/>
      <charset val="128"/>
    </font>
    <font>
      <vertAlign val="superscript"/>
      <sz val="12"/>
      <color theme="1"/>
      <name val="Meiryo UI"/>
      <family val="3"/>
      <charset val="128"/>
    </font>
    <font>
      <sz val="9"/>
      <color theme="1"/>
      <name val="Meiryo UI"/>
      <family val="3"/>
      <charset val="128"/>
    </font>
    <font>
      <b/>
      <sz val="12"/>
      <color theme="1"/>
      <name val="Meiryo UI"/>
      <family val="3"/>
      <charset val="128"/>
    </font>
    <font>
      <sz val="18"/>
      <color theme="1"/>
      <name val="Meiryo UI"/>
      <family val="3"/>
      <charset val="128"/>
    </font>
    <font>
      <b/>
      <sz val="18"/>
      <color theme="1"/>
      <name val="Meiryo UI"/>
      <family val="3"/>
      <charset val="128"/>
    </font>
    <font>
      <b/>
      <sz val="25"/>
      <color theme="1"/>
      <name val="Meiryo UI"/>
      <family val="3"/>
      <charset val="128"/>
    </font>
    <font>
      <strike/>
      <sz val="12"/>
      <color rgb="FFFF0000"/>
      <name val="Meiryo UI"/>
      <family val="3"/>
      <charset val="128"/>
    </font>
    <font>
      <sz val="12"/>
      <color rgb="FFFF0000"/>
      <name val="Meiryo UI"/>
      <family val="3"/>
      <charset val="128"/>
    </font>
    <font>
      <b/>
      <sz val="25"/>
      <color rgb="FFFF0000"/>
      <name val="Meiryo UI"/>
      <family val="3"/>
      <charset val="128"/>
    </font>
    <font>
      <sz val="11"/>
      <color rgb="FFFF0000"/>
      <name val="Meiryo UI"/>
      <family val="3"/>
      <charset val="128"/>
    </font>
    <font>
      <sz val="10"/>
      <color theme="1"/>
      <name val="Meiryo UI"/>
      <family val="3"/>
      <charset val="128"/>
    </font>
    <font>
      <u/>
      <sz val="12"/>
      <color rgb="FFFF0000"/>
      <name val="Meiryo UI"/>
      <family val="3"/>
      <charset val="128"/>
    </font>
    <font>
      <u/>
      <vertAlign val="superscript"/>
      <sz val="12"/>
      <color rgb="FFFF0000"/>
      <name val="Meiryo UI"/>
      <family val="3"/>
      <charset val="128"/>
    </font>
    <font>
      <u/>
      <sz val="9"/>
      <color rgb="FFFF0000"/>
      <name val="Meiryo UI"/>
      <family val="3"/>
      <charset val="128"/>
    </font>
    <font>
      <sz val="14"/>
      <color rgb="FFFF0000"/>
      <name val="Meiryo UI"/>
      <family val="3"/>
      <charset val="128"/>
    </font>
    <font>
      <b/>
      <sz val="14"/>
      <color theme="1"/>
      <name val="Meiryo UI"/>
      <family val="3"/>
      <charset val="128"/>
    </font>
    <font>
      <sz val="12"/>
      <color theme="1"/>
      <name val="ＭＳ 明朝"/>
      <family val="2"/>
      <charset val="128"/>
    </font>
    <font>
      <sz val="12"/>
      <color theme="0"/>
      <name val="Meiryo UI"/>
      <family val="3"/>
      <charset val="128"/>
    </font>
    <font>
      <u/>
      <sz val="12"/>
      <color theme="0"/>
      <name val="Meiryo UI"/>
      <family val="3"/>
      <charset val="128"/>
    </font>
    <font>
      <b/>
      <sz val="12"/>
      <color theme="0"/>
      <name val="Meiryo UI"/>
      <family val="3"/>
      <charset val="128"/>
    </font>
    <font>
      <b/>
      <u/>
      <sz val="14"/>
      <color theme="1"/>
      <name val="Meiryo UI"/>
      <family val="3"/>
      <charset val="128"/>
    </font>
    <font>
      <u val="singleAccounting"/>
      <sz val="14"/>
      <color theme="1"/>
      <name val="Meiryo UI"/>
      <family val="3"/>
      <charset val="128"/>
    </font>
    <font>
      <b/>
      <sz val="24"/>
      <color theme="1"/>
      <name val="Meiryo UI"/>
      <family val="3"/>
      <charset val="128"/>
    </font>
    <font>
      <sz val="16"/>
      <color theme="1"/>
      <name val="Meiryo UI"/>
      <family val="3"/>
      <charset val="128"/>
    </font>
    <font>
      <sz val="12"/>
      <color theme="1"/>
      <name val="メイリオ"/>
      <family val="3"/>
      <charset val="128"/>
    </font>
    <font>
      <sz val="11"/>
      <color theme="1"/>
      <name val="メイリオ"/>
      <family val="3"/>
      <charset val="128"/>
    </font>
    <font>
      <sz val="16"/>
      <color theme="1"/>
      <name val="メイリオ"/>
      <family val="3"/>
      <charset val="128"/>
    </font>
    <font>
      <sz val="12"/>
      <color indexed="81"/>
      <name val="メイリオ"/>
      <family val="3"/>
      <charset val="128"/>
    </font>
    <font>
      <sz val="14"/>
      <color indexed="81"/>
      <name val="メイリオ"/>
      <family val="3"/>
      <charset val="128"/>
    </font>
    <font>
      <sz val="26"/>
      <color theme="1"/>
      <name val="メイリオ"/>
      <family val="3"/>
      <charset val="128"/>
    </font>
    <font>
      <sz val="9"/>
      <color indexed="81"/>
      <name val="メイリオ"/>
      <family val="3"/>
      <charset val="128"/>
    </font>
    <font>
      <sz val="10"/>
      <color indexed="81"/>
      <name val="メイリオ"/>
      <family val="3"/>
      <charset val="128"/>
    </font>
    <font>
      <sz val="10"/>
      <color theme="1"/>
      <name val="ＭＳ 明朝"/>
      <family val="1"/>
      <charset val="128"/>
    </font>
    <font>
      <sz val="14"/>
      <color theme="1"/>
      <name val="ＭＳ 明朝"/>
      <family val="1"/>
      <charset val="128"/>
    </font>
    <font>
      <sz val="12"/>
      <color theme="1"/>
      <name val="ＭＳ 明朝"/>
      <family val="1"/>
      <charset val="128"/>
    </font>
    <font>
      <sz val="18"/>
      <color theme="1"/>
      <name val="ＭＳ 明朝"/>
      <family val="1"/>
      <charset val="128"/>
    </font>
    <font>
      <b/>
      <sz val="14"/>
      <color theme="1"/>
      <name val="ＭＳ 明朝"/>
      <family val="1"/>
      <charset val="128"/>
    </font>
    <font>
      <b/>
      <sz val="12"/>
      <color theme="1"/>
      <name val="ＭＳ 明朝"/>
      <family val="1"/>
      <charset val="128"/>
    </font>
    <font>
      <sz val="16"/>
      <color theme="1"/>
      <name val="ＭＳ 明朝"/>
      <family val="1"/>
      <charset val="128"/>
    </font>
    <font>
      <sz val="20"/>
      <color theme="1"/>
      <name val="ＭＳ 明朝"/>
      <family val="1"/>
      <charset val="128"/>
    </font>
    <font>
      <sz val="14"/>
      <color rgb="FF000000"/>
      <name val="ＭＳ 明朝"/>
      <family val="1"/>
      <charset val="128"/>
    </font>
    <font>
      <sz val="22"/>
      <color theme="1"/>
      <name val="ＭＳ 明朝"/>
      <family val="1"/>
      <charset val="128"/>
    </font>
    <font>
      <b/>
      <sz val="20"/>
      <color theme="0"/>
      <name val="ＭＳ 明朝"/>
      <family val="1"/>
      <charset val="128"/>
    </font>
    <font>
      <b/>
      <sz val="16"/>
      <color theme="0"/>
      <name val="ＭＳ 明朝"/>
      <family val="1"/>
      <charset val="128"/>
    </font>
    <font>
      <b/>
      <sz val="20"/>
      <color theme="1"/>
      <name val="ＭＳ 明朝"/>
      <family val="1"/>
      <charset val="128"/>
    </font>
    <font>
      <b/>
      <sz val="22"/>
      <color theme="0"/>
      <name val="ＭＳ 明朝"/>
      <family val="1"/>
      <charset val="128"/>
    </font>
    <font>
      <b/>
      <sz val="11"/>
      <color theme="1"/>
      <name val="ＭＳ 明朝"/>
      <family val="1"/>
      <charset val="128"/>
    </font>
    <font>
      <sz val="11"/>
      <color rgb="FFFF0000"/>
      <name val="ＭＳ 明朝"/>
      <family val="1"/>
      <charset val="128"/>
    </font>
    <font>
      <sz val="10"/>
      <color rgb="FFFF0000"/>
      <name val="ＭＳ 明朝"/>
      <family val="1"/>
      <charset val="128"/>
    </font>
    <font>
      <sz val="14"/>
      <color rgb="FFFF0000"/>
      <name val="ＭＳ 明朝"/>
      <family val="1"/>
      <charset val="128"/>
    </font>
    <font>
      <sz val="12"/>
      <color rgb="FFFF0000"/>
      <name val="ＭＳ 明朝"/>
      <family val="1"/>
      <charset val="128"/>
    </font>
    <font>
      <sz val="20"/>
      <color rgb="FFFF0000"/>
      <name val="ＭＳ 明朝"/>
      <family val="1"/>
      <charset val="128"/>
    </font>
    <font>
      <sz val="22"/>
      <color rgb="FFFF0000"/>
      <name val="ＭＳ 明朝"/>
      <family val="1"/>
      <charset val="128"/>
    </font>
  </fonts>
  <fills count="10">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6600"/>
        <bgColor indexed="64"/>
      </patternFill>
    </fill>
    <fill>
      <patternFill patternType="solid">
        <fgColor theme="9" tint="0.59999389629810485"/>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dotted">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dashed">
        <color indexed="64"/>
      </top>
      <bottom style="thin">
        <color indexed="64"/>
      </bottom>
      <diagonal/>
    </border>
    <border>
      <left/>
      <right style="thin">
        <color indexed="64"/>
      </right>
      <top style="dotted">
        <color indexed="64"/>
      </top>
      <bottom/>
      <diagonal/>
    </border>
    <border>
      <left/>
      <right/>
      <top style="dotted">
        <color indexed="64"/>
      </top>
      <bottom/>
      <diagonal/>
    </border>
  </borders>
  <cellStyleXfs count="2">
    <xf numFmtId="0" fontId="0" fillId="0" borderId="0">
      <alignment vertical="center"/>
    </xf>
    <xf numFmtId="9" fontId="31" fillId="0" borderId="0" applyFont="0" applyFill="0" applyBorder="0" applyAlignment="0" applyProtection="0">
      <alignment vertical="center"/>
    </xf>
  </cellStyleXfs>
  <cellXfs count="419">
    <xf numFmtId="0" fontId="0" fillId="0" borderId="0" xfId="0">
      <alignment vertical="center"/>
    </xf>
    <xf numFmtId="0" fontId="7" fillId="0" borderId="0" xfId="0" applyFont="1">
      <alignment vertical="center"/>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7" fillId="0" borderId="0" xfId="0" applyFont="1" applyAlignment="1">
      <alignment horizontal="center" vertical="center"/>
    </xf>
    <xf numFmtId="0" fontId="7" fillId="0" borderId="1" xfId="0" applyFont="1" applyBorder="1" applyAlignment="1">
      <alignment horizontal="center" vertical="center"/>
    </xf>
    <xf numFmtId="0" fontId="1" fillId="0" borderId="2"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9" fillId="0" borderId="1" xfId="0" applyFont="1" applyBorder="1" applyAlignment="1">
      <alignment vertical="center" wrapText="1"/>
    </xf>
    <xf numFmtId="0" fontId="8" fillId="0" borderId="0" xfId="0" applyFont="1" applyAlignment="1">
      <alignment horizontal="lef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12" fillId="0" borderId="0" xfId="0" applyFont="1" applyAlignment="1">
      <alignment horizontal="center" vertical="center"/>
    </xf>
    <xf numFmtId="0" fontId="12" fillId="0" borderId="0" xfId="0" applyFont="1">
      <alignment vertical="center"/>
    </xf>
    <xf numFmtId="0" fontId="13" fillId="0" borderId="1" xfId="0" applyFont="1" applyBorder="1" applyAlignment="1">
      <alignment horizontal="center" vertical="center"/>
    </xf>
    <xf numFmtId="0" fontId="13" fillId="0" borderId="1" xfId="0" applyFont="1" applyBorder="1" applyAlignment="1">
      <alignment horizontal="centerContinuous" vertical="center"/>
    </xf>
    <xf numFmtId="0" fontId="13" fillId="0" borderId="4" xfId="0" applyFont="1" applyBorder="1" applyAlignment="1">
      <alignment horizontal="centerContinuous" vertical="center"/>
    </xf>
    <xf numFmtId="0" fontId="13" fillId="0" borderId="0" xfId="0" applyFont="1">
      <alignment vertical="center"/>
    </xf>
    <xf numFmtId="0" fontId="13" fillId="0" borderId="1" xfId="0" applyFont="1" applyBorder="1" applyAlignment="1">
      <alignment vertical="center" textRotation="255"/>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1" fillId="0" borderId="3" xfId="0" applyFont="1" applyBorder="1" applyAlignment="1">
      <alignment horizontal="justify" vertical="center" wrapText="1"/>
    </xf>
    <xf numFmtId="0" fontId="11" fillId="0" borderId="3" xfId="0" applyFont="1" applyBorder="1">
      <alignment vertical="center"/>
    </xf>
    <xf numFmtId="0" fontId="13" fillId="0" borderId="3" xfId="0" applyFont="1" applyBorder="1" applyAlignment="1">
      <alignment horizontal="justify" vertical="center" wrapText="1"/>
    </xf>
    <xf numFmtId="0" fontId="13" fillId="0" borderId="3" xfId="0" applyFont="1" applyBorder="1">
      <alignment vertical="center"/>
    </xf>
    <xf numFmtId="0" fontId="14" fillId="0" borderId="1" xfId="0" applyFont="1" applyBorder="1" applyAlignment="1">
      <alignment horizontal="justify" vertical="center" wrapText="1"/>
    </xf>
    <xf numFmtId="0" fontId="14" fillId="0" borderId="3" xfId="0" applyFont="1" applyBorder="1" applyAlignment="1">
      <alignment horizontal="justify" vertical="center" wrapText="1"/>
    </xf>
    <xf numFmtId="0" fontId="18" fillId="0" borderId="0" xfId="0" applyFont="1" applyAlignment="1">
      <alignment horizontal="left" vertical="center"/>
    </xf>
    <xf numFmtId="0" fontId="19" fillId="0" borderId="0" xfId="0" applyFont="1">
      <alignment vertical="center"/>
    </xf>
    <xf numFmtId="0" fontId="20" fillId="0" borderId="1" xfId="0" applyFont="1" applyBorder="1" applyAlignment="1">
      <alignment horizontal="center" vertical="center"/>
    </xf>
    <xf numFmtId="0" fontId="13" fillId="2" borderId="1" xfId="0" applyFont="1" applyFill="1" applyBorder="1" applyAlignment="1">
      <alignment horizontal="justify" vertical="center" wrapText="1"/>
    </xf>
    <xf numFmtId="0" fontId="21" fillId="0" borderId="1" xfId="0" applyFont="1" applyBorder="1" applyAlignment="1">
      <alignment horizontal="justify"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justify" vertical="center" wrapText="1"/>
    </xf>
    <xf numFmtId="0" fontId="22" fillId="2" borderId="3" xfId="0" applyFont="1" applyFill="1" applyBorder="1" applyAlignment="1">
      <alignment horizontal="justify" vertical="center" wrapText="1"/>
    </xf>
    <xf numFmtId="0" fontId="22" fillId="2" borderId="3" xfId="0" applyFont="1" applyFill="1" applyBorder="1">
      <alignment vertical="center"/>
    </xf>
    <xf numFmtId="0" fontId="23" fillId="2" borderId="1" xfId="0" applyFont="1" applyFill="1" applyBorder="1" applyAlignment="1">
      <alignment horizontal="center" vertical="center"/>
    </xf>
    <xf numFmtId="0" fontId="24" fillId="0" borderId="0" xfId="0" applyFont="1">
      <alignment vertical="center"/>
    </xf>
    <xf numFmtId="0" fontId="22" fillId="0" borderId="0" xfId="0" applyFont="1" applyAlignment="1">
      <alignment horizontal="center" vertical="center"/>
    </xf>
    <xf numFmtId="0" fontId="22" fillId="0" borderId="0" xfId="0" applyFont="1" applyAlignment="1">
      <alignment horizontal="justify" vertical="center" wrapText="1"/>
    </xf>
    <xf numFmtId="0" fontId="22" fillId="0" borderId="0" xfId="0" applyFont="1">
      <alignment vertical="center"/>
    </xf>
    <xf numFmtId="0" fontId="12" fillId="0" borderId="0" xfId="0" applyFont="1" applyAlignment="1">
      <alignment vertical="center" shrinkToFit="1"/>
    </xf>
    <xf numFmtId="0" fontId="13" fillId="0" borderId="4" xfId="0" applyFont="1" applyBorder="1" applyAlignment="1">
      <alignment horizontal="left" vertical="center" shrinkToFit="1"/>
    </xf>
    <xf numFmtId="0" fontId="22" fillId="2" borderId="4" xfId="0" applyFont="1" applyFill="1" applyBorder="1" applyAlignment="1">
      <alignment horizontal="left" vertical="center" shrinkToFit="1"/>
    </xf>
    <xf numFmtId="0" fontId="14" fillId="0" borderId="4" xfId="0" applyFont="1" applyBorder="1" applyAlignment="1">
      <alignment horizontal="left" vertical="center" shrinkToFit="1"/>
    </xf>
    <xf numFmtId="0" fontId="25" fillId="0" borderId="1" xfId="0" applyFont="1" applyBorder="1" applyAlignment="1">
      <alignment vertical="center" wrapText="1"/>
    </xf>
    <xf numFmtId="0" fontId="13" fillId="0" borderId="3" xfId="0" applyFont="1" applyBorder="1" applyAlignment="1">
      <alignment horizontal="centerContinuous" vertical="center"/>
    </xf>
    <xf numFmtId="0" fontId="13" fillId="0" borderId="4" xfId="0" applyFont="1" applyBorder="1" applyAlignment="1">
      <alignment horizontal="centerContinuous" vertical="center" shrinkToFit="1"/>
    </xf>
    <xf numFmtId="0" fontId="13" fillId="0" borderId="5" xfId="0" applyFont="1" applyBorder="1" applyAlignment="1">
      <alignment horizontal="center" vertical="center"/>
    </xf>
    <xf numFmtId="0" fontId="21" fillId="0" borderId="5" xfId="0" applyFont="1" applyBorder="1" applyAlignment="1">
      <alignment horizontal="justify" vertical="center" wrapText="1"/>
    </xf>
    <xf numFmtId="0" fontId="22" fillId="0" borderId="5" xfId="0" applyFont="1" applyBorder="1" applyAlignment="1">
      <alignment horizontal="justify" vertical="center" wrapText="1"/>
    </xf>
    <xf numFmtId="0" fontId="13" fillId="0" borderId="5" xfId="0" applyFont="1" applyBorder="1" applyAlignment="1">
      <alignment horizontal="justify" vertical="center" wrapText="1"/>
    </xf>
    <xf numFmtId="0" fontId="14" fillId="0" borderId="5" xfId="0" applyFont="1" applyBorder="1" applyAlignment="1">
      <alignment horizontal="justify" vertical="center" wrapText="1"/>
    </xf>
    <xf numFmtId="0" fontId="2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1" fillId="2" borderId="1" xfId="0" applyFont="1" applyFill="1" applyBorder="1" applyAlignment="1">
      <alignment horizontal="justify" vertical="center" wrapText="1"/>
    </xf>
    <xf numFmtId="0" fontId="13" fillId="0" borderId="6" xfId="0" applyFont="1" applyBorder="1" applyAlignment="1">
      <alignment vertical="center" textRotation="255"/>
    </xf>
    <xf numFmtId="0" fontId="11" fillId="2" borderId="3" xfId="0" applyFont="1" applyFill="1" applyBorder="1" applyAlignment="1">
      <alignment horizontal="justify" vertical="center" wrapText="1"/>
    </xf>
    <xf numFmtId="0" fontId="13" fillId="2" borderId="4" xfId="0" applyFont="1" applyFill="1" applyBorder="1" applyAlignment="1">
      <alignment horizontal="left" vertical="center" shrinkToFit="1"/>
    </xf>
    <xf numFmtId="0" fontId="11" fillId="2" borderId="3" xfId="0" applyFont="1" applyFill="1" applyBorder="1">
      <alignment vertical="center"/>
    </xf>
    <xf numFmtId="0" fontId="20"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0" borderId="9" xfId="0" applyFont="1" applyBorder="1" applyAlignment="1">
      <alignment horizontal="justify" vertical="center" wrapText="1"/>
    </xf>
    <xf numFmtId="0" fontId="26" fillId="2" borderId="1" xfId="0" applyFont="1" applyFill="1" applyBorder="1" applyAlignment="1">
      <alignment horizontal="justify"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lignment vertical="center"/>
    </xf>
    <xf numFmtId="0" fontId="11" fillId="0" borderId="0" xfId="0" applyFont="1" applyAlignment="1">
      <alignment vertical="center" shrinkToFit="1"/>
    </xf>
    <xf numFmtId="0" fontId="29" fillId="0" borderId="0" xfId="0" applyFont="1">
      <alignment vertical="center"/>
    </xf>
    <xf numFmtId="0" fontId="30" fillId="0" borderId="0" xfId="0" applyFont="1">
      <alignment vertical="center"/>
    </xf>
    <xf numFmtId="0" fontId="13" fillId="0" borderId="0" xfId="0" applyFont="1" applyAlignment="1">
      <alignment horizontal="center" vertical="center" textRotation="255"/>
    </xf>
    <xf numFmtId="0" fontId="13" fillId="0" borderId="0" xfId="0" applyFont="1" applyAlignment="1">
      <alignment horizontal="center" vertical="center" wrapText="1"/>
    </xf>
    <xf numFmtId="0" fontId="13" fillId="0" borderId="0" xfId="0" applyFont="1" applyAlignment="1">
      <alignment horizontal="justify" vertical="center" wrapText="1"/>
    </xf>
    <xf numFmtId="0" fontId="13" fillId="0" borderId="0" xfId="0" applyFont="1" applyAlignment="1">
      <alignment horizontal="left" vertical="center"/>
    </xf>
    <xf numFmtId="0" fontId="32" fillId="3" borderId="1" xfId="0" applyFont="1" applyFill="1" applyBorder="1" applyAlignment="1">
      <alignment horizontal="justify" vertical="center" wrapText="1"/>
    </xf>
    <xf numFmtId="0" fontId="32" fillId="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33" fillId="3" borderId="1" xfId="0" applyFont="1" applyFill="1" applyBorder="1" applyAlignment="1">
      <alignment horizontal="justify" vertical="center" wrapText="1"/>
    </xf>
    <xf numFmtId="0" fontId="12" fillId="0" borderId="1" xfId="0" applyFont="1" applyBorder="1">
      <alignment vertical="center"/>
    </xf>
    <xf numFmtId="0" fontId="13" fillId="0" borderId="0" xfId="0" applyFont="1" applyAlignment="1">
      <alignment horizontal="center" vertical="center"/>
    </xf>
    <xf numFmtId="0" fontId="11" fillId="0" borderId="3" xfId="0" applyFont="1" applyBorder="1" applyAlignment="1">
      <alignment horizontal="centerContinuous" vertical="center"/>
    </xf>
    <xf numFmtId="0" fontId="11" fillId="0" borderId="4" xfId="0" applyFont="1" applyBorder="1" applyAlignment="1">
      <alignment horizontal="centerContinuous"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1" fillId="0" borderId="0" xfId="0" applyFont="1" applyAlignment="1">
      <alignment horizontal="justify" vertical="center" wrapText="1"/>
    </xf>
    <xf numFmtId="0" fontId="37" fillId="0" borderId="0" xfId="0" applyFont="1" applyAlignment="1">
      <alignment horizontal="left" vertical="center"/>
    </xf>
    <xf numFmtId="0" fontId="38" fillId="0" borderId="1" xfId="0" applyFont="1" applyBorder="1" applyAlignment="1">
      <alignment horizontal="center" vertical="center" wrapText="1"/>
    </xf>
    <xf numFmtId="0" fontId="38" fillId="0" borderId="0" xfId="0" applyFont="1" applyAlignment="1">
      <alignment horizontal="center" vertical="center" wrapText="1"/>
    </xf>
    <xf numFmtId="0" fontId="38" fillId="0" borderId="1" xfId="0" applyFont="1" applyBorder="1" applyAlignment="1">
      <alignment horizontal="center" vertical="center"/>
    </xf>
    <xf numFmtId="0" fontId="39" fillId="0" borderId="0" xfId="0" applyFont="1">
      <alignment vertical="center"/>
    </xf>
    <xf numFmtId="0" fontId="40" fillId="0" borderId="0" xfId="0" applyFont="1">
      <alignment vertical="center"/>
    </xf>
    <xf numFmtId="0" fontId="41" fillId="0" borderId="0" xfId="0" applyFont="1">
      <alignment vertical="center"/>
    </xf>
    <xf numFmtId="0" fontId="44" fillId="0" borderId="0" xfId="0" applyFont="1">
      <alignment vertical="center"/>
    </xf>
    <xf numFmtId="0" fontId="1" fillId="0" borderId="0" xfId="0" applyFont="1">
      <alignment vertical="center"/>
    </xf>
    <xf numFmtId="0" fontId="1" fillId="0" borderId="0" xfId="0" applyFont="1" applyAlignment="1">
      <alignment horizontal="center" vertical="center"/>
    </xf>
    <xf numFmtId="0" fontId="1" fillId="0" borderId="14" xfId="0" applyFont="1" applyBorder="1">
      <alignment vertical="center"/>
    </xf>
    <xf numFmtId="0" fontId="49" fillId="0" borderId="0" xfId="0" applyFont="1">
      <alignment vertical="center"/>
    </xf>
    <xf numFmtId="0" fontId="48" fillId="0" borderId="0" xfId="0" applyFont="1" applyAlignment="1">
      <alignment horizontal="left" vertical="center"/>
    </xf>
    <xf numFmtId="0" fontId="49" fillId="0" borderId="0" xfId="0" applyFont="1" applyAlignment="1">
      <alignment horizontal="center" vertical="center"/>
    </xf>
    <xf numFmtId="0" fontId="49" fillId="0" borderId="0" xfId="0" applyFont="1" applyAlignment="1">
      <alignment horizontal="distributed" vertical="center"/>
    </xf>
    <xf numFmtId="0" fontId="48" fillId="0" borderId="0" xfId="0" applyFont="1" applyAlignment="1">
      <alignment horizontal="distributed" vertical="center"/>
    </xf>
    <xf numFmtId="0" fontId="50" fillId="0" borderId="0" xfId="0" applyFont="1">
      <alignment vertical="center"/>
    </xf>
    <xf numFmtId="0" fontId="49" fillId="0" borderId="10" xfId="0" applyFont="1" applyBorder="1">
      <alignment vertical="center"/>
    </xf>
    <xf numFmtId="0" fontId="49" fillId="0" borderId="4" xfId="0" applyFont="1" applyBorder="1">
      <alignment vertical="center"/>
    </xf>
    <xf numFmtId="0" fontId="48" fillId="0" borderId="21" xfId="0" applyFont="1" applyBorder="1">
      <alignment vertical="center"/>
    </xf>
    <xf numFmtId="0" fontId="49" fillId="0" borderId="20" xfId="0" applyFont="1" applyBorder="1" applyAlignment="1">
      <alignment horizontal="left" vertical="center"/>
    </xf>
    <xf numFmtId="0" fontId="49" fillId="0" borderId="20" xfId="0" applyFont="1" applyBorder="1">
      <alignment vertical="center"/>
    </xf>
    <xf numFmtId="0" fontId="49" fillId="0" borderId="21" xfId="0" applyFont="1" applyBorder="1">
      <alignment vertical="center"/>
    </xf>
    <xf numFmtId="0" fontId="49" fillId="0" borderId="14" xfId="0" applyFont="1" applyBorder="1">
      <alignment vertical="center"/>
    </xf>
    <xf numFmtId="0" fontId="48" fillId="0" borderId="18" xfId="0" applyFont="1" applyBorder="1" applyAlignment="1">
      <alignment horizontal="center" vertical="center"/>
    </xf>
    <xf numFmtId="0" fontId="51" fillId="0" borderId="0" xfId="0" applyFont="1">
      <alignment vertical="center"/>
    </xf>
    <xf numFmtId="0" fontId="52" fillId="0" borderId="0" xfId="0" applyFont="1">
      <alignment vertical="center"/>
    </xf>
    <xf numFmtId="0" fontId="48" fillId="0" borderId="3" xfId="0" applyFont="1" applyBorder="1">
      <alignment vertical="center"/>
    </xf>
    <xf numFmtId="0" fontId="49" fillId="0" borderId="33" xfId="0" applyFont="1" applyBorder="1">
      <alignment vertical="center"/>
    </xf>
    <xf numFmtId="0" fontId="49" fillId="0" borderId="1" xfId="0" applyFont="1" applyBorder="1" applyAlignment="1">
      <alignment horizontal="right" vertical="center"/>
    </xf>
    <xf numFmtId="0" fontId="49" fillId="0" borderId="1" xfId="0" applyFont="1" applyBorder="1">
      <alignment vertical="center"/>
    </xf>
    <xf numFmtId="0" fontId="53" fillId="0" borderId="0" xfId="0" applyFont="1">
      <alignment vertical="center"/>
    </xf>
    <xf numFmtId="0" fontId="48" fillId="5" borderId="1" xfId="0" applyFont="1" applyFill="1" applyBorder="1" applyAlignment="1">
      <alignment horizontal="center" vertical="center"/>
    </xf>
    <xf numFmtId="0" fontId="49" fillId="5" borderId="1" xfId="0" applyFont="1" applyFill="1" applyBorder="1" applyAlignment="1">
      <alignment horizontal="center" vertical="center" wrapText="1"/>
    </xf>
    <xf numFmtId="0" fontId="48" fillId="0" borderId="1" xfId="0" applyFont="1" applyBorder="1">
      <alignment vertical="center"/>
    </xf>
    <xf numFmtId="0" fontId="54" fillId="0" borderId="1" xfId="0" applyFont="1" applyBorder="1" applyAlignment="1">
      <alignment horizontal="center" vertical="center"/>
    </xf>
    <xf numFmtId="0" fontId="48" fillId="0" borderId="1" xfId="0" applyFont="1" applyBorder="1" applyAlignment="1">
      <alignment vertical="center" wrapText="1"/>
    </xf>
    <xf numFmtId="0" fontId="48" fillId="0" borderId="5" xfId="0" applyFont="1" applyBorder="1" applyAlignment="1">
      <alignment vertical="center" wrapText="1"/>
    </xf>
    <xf numFmtId="0" fontId="48" fillId="0" borderId="1" xfId="0" applyFont="1" applyBorder="1" applyAlignment="1">
      <alignment horizontal="justify" vertical="center" wrapText="1"/>
    </xf>
    <xf numFmtId="0" fontId="48" fillId="0" borderId="4" xfId="0" applyFont="1" applyBorder="1" applyAlignment="1">
      <alignment horizontal="center" vertical="center" wrapText="1"/>
    </xf>
    <xf numFmtId="0" fontId="54" fillId="8" borderId="1" xfId="0" applyFont="1" applyFill="1" applyBorder="1" applyAlignment="1">
      <alignment horizontal="center" vertical="center"/>
    </xf>
    <xf numFmtId="0" fontId="55" fillId="0" borderId="1" xfId="0" applyFont="1" applyBorder="1" applyAlignment="1">
      <alignment vertical="center" wrapText="1"/>
    </xf>
    <xf numFmtId="0" fontId="55" fillId="0" borderId="6" xfId="0" applyFont="1" applyBorder="1" applyAlignment="1">
      <alignment vertical="center" wrapText="1"/>
    </xf>
    <xf numFmtId="0" fontId="56" fillId="0" borderId="6" xfId="0" applyFont="1" applyBorder="1" applyAlignment="1">
      <alignment horizontal="center" vertical="center"/>
    </xf>
    <xf numFmtId="0" fontId="49" fillId="0" borderId="0" xfId="0" applyFont="1" applyAlignment="1">
      <alignment horizontal="center" vertical="center" textRotation="255" wrapText="1"/>
    </xf>
    <xf numFmtId="0" fontId="57" fillId="3" borderId="7" xfId="0" applyFont="1" applyFill="1" applyBorder="1" applyAlignment="1">
      <alignment horizontal="center" vertical="center" wrapText="1"/>
    </xf>
    <xf numFmtId="0" fontId="57" fillId="3" borderId="1" xfId="0" applyFont="1" applyFill="1" applyBorder="1" applyAlignment="1">
      <alignment horizontal="center" vertical="center"/>
    </xf>
    <xf numFmtId="0" fontId="58" fillId="0" borderId="0" xfId="0" applyFont="1">
      <alignment vertical="center"/>
    </xf>
    <xf numFmtId="0" fontId="61" fillId="0" borderId="0" xfId="0" applyFont="1">
      <alignment vertical="center"/>
    </xf>
    <xf numFmtId="0" fontId="50" fillId="0" borderId="0" xfId="0" applyFont="1" applyAlignment="1">
      <alignment horizontal="left" vertical="center"/>
    </xf>
    <xf numFmtId="0" fontId="52" fillId="0" borderId="14" xfId="0" applyFont="1" applyBorder="1">
      <alignment vertical="center"/>
    </xf>
    <xf numFmtId="0" fontId="49" fillId="0" borderId="11" xfId="0" applyFont="1" applyBorder="1">
      <alignment vertical="center"/>
    </xf>
    <xf numFmtId="0" fontId="49" fillId="0" borderId="8" xfId="0" applyFont="1" applyBorder="1">
      <alignment vertical="center"/>
    </xf>
    <xf numFmtId="0" fontId="49" fillId="0" borderId="12" xfId="0" applyFont="1" applyBorder="1">
      <alignment vertical="center"/>
    </xf>
    <xf numFmtId="0" fontId="49" fillId="0" borderId="36" xfId="0" applyFont="1" applyBorder="1">
      <alignment vertical="center"/>
    </xf>
    <xf numFmtId="0" fontId="49" fillId="0" borderId="37" xfId="0" applyFont="1" applyBorder="1">
      <alignment vertical="center"/>
    </xf>
    <xf numFmtId="0" fontId="49" fillId="0" borderId="34" xfId="0" applyFont="1" applyBorder="1">
      <alignment vertical="center"/>
    </xf>
    <xf numFmtId="0" fontId="49" fillId="0" borderId="35" xfId="0" applyFont="1" applyBorder="1" applyAlignment="1">
      <alignment horizontal="center" vertical="center"/>
    </xf>
    <xf numFmtId="0" fontId="49" fillId="5" borderId="35" xfId="0" applyFont="1" applyFill="1" applyBorder="1" applyAlignment="1">
      <alignment horizontal="center" vertical="center"/>
    </xf>
    <xf numFmtId="0" fontId="49" fillId="0" borderId="7" xfId="0" applyFont="1" applyBorder="1">
      <alignment vertical="center"/>
    </xf>
    <xf numFmtId="0" fontId="49" fillId="5" borderId="7" xfId="0" applyFont="1" applyFill="1" applyBorder="1">
      <alignment vertical="center"/>
    </xf>
    <xf numFmtId="0" fontId="49" fillId="5" borderId="1" xfId="0" applyFont="1" applyFill="1" applyBorder="1">
      <alignment vertical="center"/>
    </xf>
    <xf numFmtId="0" fontId="51" fillId="0" borderId="14" xfId="0" applyFont="1" applyBorder="1">
      <alignment vertical="center"/>
    </xf>
    <xf numFmtId="0" fontId="49" fillId="0" borderId="34" xfId="0" applyFont="1" applyBorder="1" applyAlignment="1">
      <alignment horizontal="center" vertical="center"/>
    </xf>
    <xf numFmtId="0" fontId="49" fillId="0" borderId="37" xfId="0" applyFont="1" applyBorder="1" applyAlignment="1">
      <alignment horizontal="center" vertical="center"/>
    </xf>
    <xf numFmtId="0" fontId="49" fillId="0" borderId="38" xfId="0" applyFont="1" applyBorder="1">
      <alignment vertical="center"/>
    </xf>
    <xf numFmtId="0" fontId="49" fillId="0" borderId="39" xfId="0" applyFont="1" applyBorder="1">
      <alignment vertical="center"/>
    </xf>
    <xf numFmtId="0" fontId="49" fillId="0" borderId="40" xfId="0" applyFont="1" applyBorder="1">
      <alignment vertical="center"/>
    </xf>
    <xf numFmtId="0" fontId="49" fillId="0" borderId="15" xfId="0" applyFont="1" applyBorder="1">
      <alignment vertical="center"/>
    </xf>
    <xf numFmtId="0" fontId="49" fillId="0" borderId="13" xfId="0" applyFont="1" applyBorder="1">
      <alignment vertical="center"/>
    </xf>
    <xf numFmtId="0" fontId="49" fillId="0" borderId="3" xfId="0" applyFont="1" applyBorder="1">
      <alignment vertical="center"/>
    </xf>
    <xf numFmtId="0" fontId="49" fillId="0" borderId="2" xfId="0" applyFont="1" applyBorder="1">
      <alignment vertical="center"/>
    </xf>
    <xf numFmtId="2" fontId="49" fillId="0" borderId="0" xfId="0" applyNumberFormat="1" applyFont="1">
      <alignment vertical="center"/>
    </xf>
    <xf numFmtId="0" fontId="49" fillId="0" borderId="38" xfId="0" applyFont="1" applyBorder="1" applyAlignment="1">
      <alignment horizontal="center" vertical="center"/>
    </xf>
    <xf numFmtId="177" fontId="49" fillId="0" borderId="0" xfId="0" applyNumberFormat="1" applyFont="1" applyAlignment="1">
      <alignment horizontal="center" vertical="center"/>
    </xf>
    <xf numFmtId="0" fontId="48" fillId="0" borderId="10" xfId="0" applyFont="1" applyBorder="1" applyAlignment="1">
      <alignment horizontal="left" vertical="center"/>
    </xf>
    <xf numFmtId="0" fontId="49" fillId="0" borderId="4" xfId="0" applyFont="1" applyBorder="1" applyAlignment="1">
      <alignment horizontal="center" vertical="center"/>
    </xf>
    <xf numFmtId="0" fontId="49" fillId="0" borderId="12" xfId="0" applyFont="1" applyBorder="1" applyAlignment="1">
      <alignment horizontal="center" vertical="center"/>
    </xf>
    <xf numFmtId="0" fontId="49" fillId="0" borderId="3" xfId="0" applyFont="1" applyBorder="1" applyAlignment="1">
      <alignment horizontal="center" vertical="center"/>
    </xf>
    <xf numFmtId="0" fontId="49" fillId="0" borderId="10" xfId="0" applyFont="1" applyBorder="1" applyAlignment="1">
      <alignment horizontal="center" vertical="center"/>
    </xf>
    <xf numFmtId="0" fontId="49" fillId="0" borderId="2" xfId="0" applyFont="1" applyBorder="1" applyAlignment="1">
      <alignment horizontal="center" vertical="center"/>
    </xf>
    <xf numFmtId="0" fontId="49" fillId="0" borderId="47" xfId="0" applyFont="1" applyBorder="1" applyAlignment="1">
      <alignment horizontal="left" vertical="center"/>
    </xf>
    <xf numFmtId="0" fontId="49" fillId="0" borderId="47" xfId="0" applyFont="1" applyBorder="1">
      <alignment vertical="center"/>
    </xf>
    <xf numFmtId="0" fontId="49" fillId="0" borderId="46" xfId="0" applyFont="1" applyBorder="1">
      <alignment vertical="center"/>
    </xf>
    <xf numFmtId="0" fontId="48" fillId="0" borderId="0" xfId="0" applyFont="1">
      <alignment vertical="center"/>
    </xf>
    <xf numFmtId="0" fontId="49" fillId="0" borderId="0" xfId="0" applyFont="1" applyAlignment="1">
      <alignment horizontal="left" vertical="center"/>
    </xf>
    <xf numFmtId="0" fontId="48" fillId="0" borderId="51" xfId="0" applyFont="1" applyBorder="1">
      <alignment vertical="center"/>
    </xf>
    <xf numFmtId="0" fontId="49" fillId="0" borderId="52" xfId="0" applyFont="1" applyBorder="1" applyAlignment="1">
      <alignment horizontal="left" vertical="center"/>
    </xf>
    <xf numFmtId="0" fontId="49" fillId="0" borderId="48" xfId="0" applyFont="1" applyBorder="1">
      <alignment vertical="center"/>
    </xf>
    <xf numFmtId="0" fontId="49" fillId="0" borderId="19" xfId="0" applyFont="1" applyBorder="1">
      <alignment vertical="center"/>
    </xf>
    <xf numFmtId="0" fontId="49" fillId="0" borderId="45" xfId="0" applyFont="1" applyBorder="1">
      <alignment vertical="center"/>
    </xf>
    <xf numFmtId="0" fontId="48" fillId="2" borderId="20" xfId="0" applyFont="1" applyFill="1" applyBorder="1">
      <alignment vertical="center"/>
    </xf>
    <xf numFmtId="0" fontId="48" fillId="2" borderId="47" xfId="0" applyFont="1" applyFill="1" applyBorder="1">
      <alignment vertical="center"/>
    </xf>
    <xf numFmtId="177" fontId="49" fillId="2" borderId="49" xfId="0" applyNumberFormat="1" applyFont="1" applyFill="1" applyBorder="1">
      <alignment vertical="center"/>
    </xf>
    <xf numFmtId="0" fontId="57" fillId="9" borderId="0" xfId="0" applyFont="1" applyFill="1" applyAlignment="1">
      <alignment horizontal="center" vertical="center"/>
    </xf>
    <xf numFmtId="0" fontId="56" fillId="0" borderId="1" xfId="0" applyFont="1" applyBorder="1" applyAlignment="1">
      <alignment horizontal="center" vertical="center"/>
    </xf>
    <xf numFmtId="0" fontId="49" fillId="0" borderId="0" xfId="0" applyFont="1" applyAlignment="1">
      <alignment horizontal="center" vertical="center" wrapText="1"/>
    </xf>
    <xf numFmtId="0" fontId="64" fillId="0" borderId="22" xfId="0" applyFont="1" applyBorder="1" applyAlignment="1">
      <alignment horizontal="center" vertical="center"/>
    </xf>
    <xf numFmtId="0" fontId="64" fillId="0" borderId="23" xfId="0" applyFont="1" applyBorder="1" applyAlignment="1">
      <alignment horizontal="center" vertical="center"/>
    </xf>
    <xf numFmtId="0" fontId="64" fillId="4" borderId="20" xfId="0" applyFont="1" applyFill="1" applyBorder="1">
      <alignment vertical="center"/>
    </xf>
    <xf numFmtId="0" fontId="64" fillId="4" borderId="47" xfId="0" applyFont="1" applyFill="1" applyBorder="1">
      <alignment vertical="center"/>
    </xf>
    <xf numFmtId="0" fontId="65" fillId="4" borderId="32" xfId="0" applyFont="1" applyFill="1" applyBorder="1">
      <alignment vertical="center"/>
    </xf>
    <xf numFmtId="0" fontId="65" fillId="4" borderId="22" xfId="0" applyFont="1" applyFill="1" applyBorder="1">
      <alignment vertical="center"/>
    </xf>
    <xf numFmtId="0" fontId="65" fillId="4" borderId="22" xfId="0" applyFont="1" applyFill="1" applyBorder="1" applyAlignment="1">
      <alignment horizontal="right" vertical="center"/>
    </xf>
    <xf numFmtId="0" fontId="66" fillId="0" borderId="1" xfId="0" applyFont="1" applyBorder="1" applyAlignment="1">
      <alignment horizontal="center" vertical="center"/>
    </xf>
    <xf numFmtId="0" fontId="67" fillId="0" borderId="6" xfId="0" applyFont="1" applyBorder="1" applyAlignment="1">
      <alignment horizontal="center" vertical="center"/>
    </xf>
    <xf numFmtId="0" fontId="65" fillId="2" borderId="32" xfId="0" applyFont="1" applyFill="1" applyBorder="1">
      <alignment vertical="center"/>
    </xf>
    <xf numFmtId="0" fontId="65" fillId="2" borderId="22" xfId="0" applyFont="1" applyFill="1" applyBorder="1">
      <alignment vertical="center"/>
    </xf>
    <xf numFmtId="0" fontId="39" fillId="0" borderId="1" xfId="0" applyFont="1" applyBorder="1">
      <alignment vertical="center"/>
    </xf>
    <xf numFmtId="0" fontId="39" fillId="0" borderId="7" xfId="0" applyFont="1" applyBorder="1">
      <alignment vertical="center"/>
    </xf>
    <xf numFmtId="0" fontId="62" fillId="0" borderId="1" xfId="0" applyFont="1" applyBorder="1" applyAlignment="1">
      <alignment horizontal="center" vertical="center"/>
    </xf>
    <xf numFmtId="0" fontId="51" fillId="6" borderId="14" xfId="0" applyFont="1" applyFill="1" applyBorder="1" applyAlignment="1">
      <alignment horizontal="left" vertical="center"/>
    </xf>
    <xf numFmtId="0" fontId="51" fillId="0" borderId="14" xfId="0" applyFont="1" applyBorder="1" applyAlignment="1">
      <alignment horizontal="left" vertical="center"/>
    </xf>
    <xf numFmtId="0" fontId="51" fillId="0" borderId="0" xfId="0" applyFont="1" applyAlignment="1">
      <alignment horizontal="left" vertical="center"/>
    </xf>
    <xf numFmtId="0" fontId="49" fillId="6" borderId="0" xfId="0" applyFont="1" applyFill="1">
      <alignment vertical="center"/>
    </xf>
    <xf numFmtId="0" fontId="11" fillId="0" borderId="6" xfId="0" applyFont="1" applyBorder="1" applyAlignment="1">
      <alignment horizontal="center" vertical="center" textRotation="255" shrinkToFit="1"/>
    </xf>
    <xf numFmtId="0" fontId="11" fillId="0" borderId="5" xfId="0" applyFont="1" applyBorder="1" applyAlignment="1">
      <alignment horizontal="center" vertical="center" textRotation="255" shrinkToFit="1"/>
    </xf>
    <xf numFmtId="0" fontId="11" fillId="0" borderId="7" xfId="0" applyFont="1" applyBorder="1" applyAlignment="1">
      <alignment horizontal="center" vertical="center" textRotation="255" shrinkToFit="1"/>
    </xf>
    <xf numFmtId="0" fontId="11" fillId="0" borderId="6"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1" xfId="0" applyFont="1" applyBorder="1" applyAlignment="1">
      <alignment horizontal="center" vertical="center" textRotation="255"/>
    </xf>
    <xf numFmtId="0" fontId="62" fillId="0" borderId="0" xfId="0" applyFont="1" applyAlignment="1">
      <alignment horizontal="center" vertical="center"/>
    </xf>
    <xf numFmtId="0" fontId="1" fillId="0" borderId="0" xfId="0" applyFont="1" applyAlignment="1">
      <alignment horizontal="center" vertical="center"/>
    </xf>
    <xf numFmtId="0" fontId="63" fillId="0" borderId="0" xfId="0" applyFont="1">
      <alignment vertical="center"/>
    </xf>
    <xf numFmtId="0" fontId="62" fillId="0" borderId="0" xfId="0" applyFont="1">
      <alignment vertical="center"/>
    </xf>
    <xf numFmtId="0" fontId="62" fillId="0" borderId="14" xfId="0" applyFont="1" applyBorder="1">
      <alignment vertical="center"/>
    </xf>
    <xf numFmtId="0" fontId="1" fillId="0" borderId="14" xfId="0" applyFont="1" applyBorder="1">
      <alignment vertical="center"/>
    </xf>
    <xf numFmtId="0" fontId="62" fillId="0" borderId="10" xfId="0" applyFont="1" applyBorder="1">
      <alignment vertical="center"/>
    </xf>
    <xf numFmtId="0" fontId="1" fillId="0" borderId="10" xfId="0" applyFont="1" applyBorder="1">
      <alignment vertical="center"/>
    </xf>
    <xf numFmtId="0" fontId="1" fillId="0" borderId="10" xfId="0" applyFont="1" applyBorder="1" applyAlignment="1">
      <alignment horizontal="left" vertical="center"/>
    </xf>
    <xf numFmtId="2" fontId="48" fillId="2" borderId="3" xfId="1" applyNumberFormat="1" applyFont="1" applyFill="1" applyBorder="1" applyAlignment="1">
      <alignment horizontal="center" vertical="center"/>
    </xf>
    <xf numFmtId="2" fontId="48" fillId="2" borderId="4" xfId="1" applyNumberFormat="1" applyFont="1" applyFill="1" applyBorder="1" applyAlignment="1">
      <alignment horizontal="center" vertical="center"/>
    </xf>
    <xf numFmtId="0" fontId="49" fillId="0" borderId="11" xfId="0" applyFont="1" applyBorder="1" applyAlignment="1">
      <alignment horizontal="center" vertical="center"/>
    </xf>
    <xf numFmtId="0" fontId="49" fillId="0" borderId="9" xfId="0" applyFont="1" applyBorder="1" applyAlignment="1">
      <alignment horizontal="center" vertical="center"/>
    </xf>
    <xf numFmtId="0" fontId="49" fillId="0" borderId="15" xfId="0" applyFont="1" applyBorder="1" applyAlignment="1">
      <alignment horizontal="center" vertical="center"/>
    </xf>
    <xf numFmtId="0" fontId="48" fillId="0" borderId="24" xfId="0" applyFont="1" applyBorder="1" applyAlignment="1">
      <alignment horizontal="center" vertical="center"/>
    </xf>
    <xf numFmtId="0" fontId="48" fillId="0" borderId="25" xfId="0" applyFont="1" applyBorder="1" applyAlignment="1">
      <alignment horizontal="center" vertical="center"/>
    </xf>
    <xf numFmtId="0" fontId="48" fillId="0" borderId="26" xfId="0" applyFont="1" applyBorder="1" applyAlignment="1">
      <alignment horizontal="center" vertical="center"/>
    </xf>
    <xf numFmtId="0" fontId="48" fillId="0" borderId="27" xfId="0" applyFont="1" applyBorder="1" applyAlignment="1">
      <alignment horizontal="center" vertical="center"/>
    </xf>
    <xf numFmtId="0" fontId="48" fillId="0" borderId="28" xfId="0" applyFont="1" applyBorder="1" applyAlignment="1">
      <alignment horizontal="center" vertical="center"/>
    </xf>
    <xf numFmtId="0" fontId="48" fillId="0" borderId="29" xfId="0" applyFont="1" applyBorder="1" applyAlignment="1">
      <alignment horizontal="center" vertical="center"/>
    </xf>
    <xf numFmtId="0" fontId="48" fillId="0" borderId="10" xfId="0" applyFont="1" applyBorder="1" applyAlignment="1">
      <alignment horizontal="center" vertical="center"/>
    </xf>
    <xf numFmtId="0" fontId="48" fillId="0" borderId="4" xfId="0" applyFont="1" applyBorder="1" applyAlignment="1">
      <alignment horizontal="center" vertical="center"/>
    </xf>
    <xf numFmtId="0" fontId="48" fillId="0" borderId="8" xfId="0" applyFont="1" applyBorder="1" applyAlignment="1">
      <alignment horizontal="center" vertical="center" wrapText="1"/>
    </xf>
    <xf numFmtId="0" fontId="48" fillId="0" borderId="12" xfId="0" applyFont="1" applyBorder="1" applyAlignment="1">
      <alignment horizontal="center" vertical="center"/>
    </xf>
    <xf numFmtId="0" fontId="48" fillId="0" borderId="14" xfId="0" applyFont="1" applyBorder="1" applyAlignment="1">
      <alignment horizontal="center" vertical="center"/>
    </xf>
    <xf numFmtId="0" fontId="48" fillId="0" borderId="13" xfId="0" applyFont="1" applyBorder="1" applyAlignment="1">
      <alignment horizontal="center" vertical="center"/>
    </xf>
    <xf numFmtId="0" fontId="49" fillId="0" borderId="11" xfId="0" applyFont="1" applyBorder="1" applyAlignment="1">
      <alignment horizontal="center" vertical="center" wrapText="1"/>
    </xf>
    <xf numFmtId="0" fontId="49" fillId="0" borderId="12" xfId="0" applyFont="1" applyBorder="1" applyAlignment="1">
      <alignment horizontal="center" vertical="center"/>
    </xf>
    <xf numFmtId="0" fontId="49" fillId="0" borderId="13" xfId="0" applyFont="1" applyBorder="1" applyAlignment="1">
      <alignment horizontal="center" vertical="center"/>
    </xf>
    <xf numFmtId="0" fontId="48" fillId="0" borderId="11" xfId="0" applyFont="1" applyBorder="1" applyAlignment="1">
      <alignment horizontal="center" vertical="center"/>
    </xf>
    <xf numFmtId="0" fontId="48" fillId="0" borderId="15" xfId="0" applyFont="1" applyBorder="1" applyAlignment="1">
      <alignment horizontal="center" vertical="center"/>
    </xf>
    <xf numFmtId="0" fontId="48" fillId="0" borderId="8" xfId="0" applyFont="1" applyBorder="1" applyAlignment="1">
      <alignment horizontal="center" vertical="center"/>
    </xf>
    <xf numFmtId="176" fontId="49" fillId="2" borderId="30" xfId="1" applyNumberFormat="1" applyFont="1" applyFill="1" applyBorder="1" applyAlignment="1">
      <alignment horizontal="center" vertical="center"/>
    </xf>
    <xf numFmtId="176" fontId="49" fillId="2" borderId="31" xfId="1" applyNumberFormat="1" applyFont="1" applyFill="1" applyBorder="1" applyAlignment="1">
      <alignment horizontal="center" vertical="center"/>
    </xf>
    <xf numFmtId="176" fontId="49" fillId="2" borderId="10" xfId="1" applyNumberFormat="1" applyFont="1" applyFill="1" applyBorder="1" applyAlignment="1">
      <alignment horizontal="center" vertical="center"/>
    </xf>
    <xf numFmtId="176" fontId="49" fillId="2" borderId="4" xfId="1" applyNumberFormat="1" applyFont="1" applyFill="1" applyBorder="1" applyAlignment="1">
      <alignment horizontal="center" vertical="center"/>
    </xf>
    <xf numFmtId="176" fontId="49" fillId="2" borderId="3" xfId="1" applyNumberFormat="1" applyFont="1" applyFill="1" applyBorder="1" applyAlignment="1">
      <alignment horizontal="center" vertical="center"/>
    </xf>
    <xf numFmtId="9" fontId="49" fillId="0" borderId="3" xfId="1" applyFont="1" applyFill="1" applyBorder="1" applyAlignment="1">
      <alignment horizontal="center" vertical="center"/>
    </xf>
    <xf numFmtId="9" fontId="49" fillId="0" borderId="4" xfId="1" applyFont="1" applyFill="1" applyBorder="1" applyAlignment="1">
      <alignment horizontal="center" vertical="center"/>
    </xf>
    <xf numFmtId="0" fontId="48" fillId="0" borderId="11" xfId="0" applyFont="1" applyBorder="1" applyAlignment="1">
      <alignment horizontal="center" vertical="center" wrapText="1"/>
    </xf>
    <xf numFmtId="0" fontId="48" fillId="0" borderId="12" xfId="0" applyFont="1" applyBorder="1" applyAlignment="1">
      <alignment horizontal="center" vertical="center" wrapText="1"/>
    </xf>
    <xf numFmtId="0" fontId="64" fillId="0" borderId="11" xfId="0" applyFont="1" applyBorder="1" applyAlignment="1">
      <alignment horizontal="left" vertical="center"/>
    </xf>
    <xf numFmtId="0" fontId="64" fillId="0" borderId="8" xfId="0" applyFont="1" applyBorder="1" applyAlignment="1">
      <alignment horizontal="left" vertical="center"/>
    </xf>
    <xf numFmtId="0" fontId="64" fillId="0" borderId="12" xfId="0" applyFont="1" applyBorder="1" applyAlignment="1">
      <alignment horizontal="left" vertical="center"/>
    </xf>
    <xf numFmtId="0" fontId="48" fillId="0" borderId="15" xfId="0" applyFont="1" applyBorder="1" applyAlignment="1">
      <alignment horizontal="center" vertical="center" wrapText="1"/>
    </xf>
    <xf numFmtId="0" fontId="48" fillId="0" borderId="13" xfId="0" applyFont="1" applyBorder="1" applyAlignment="1">
      <alignment horizontal="center" vertical="center" wrapText="1"/>
    </xf>
    <xf numFmtId="0" fontId="64" fillId="0" borderId="15" xfId="0" applyFont="1" applyBorder="1" applyAlignment="1">
      <alignment horizontal="left" vertical="center"/>
    </xf>
    <xf numFmtId="0" fontId="64" fillId="0" borderId="14" xfId="0" applyFont="1" applyBorder="1" applyAlignment="1">
      <alignment horizontal="left" vertical="center"/>
    </xf>
    <xf numFmtId="0" fontId="64" fillId="0" borderId="13" xfId="0" applyFont="1" applyBorder="1" applyAlignment="1">
      <alignment horizontal="left" vertical="center"/>
    </xf>
    <xf numFmtId="0" fontId="48" fillId="0" borderId="16" xfId="0" applyFont="1" applyBorder="1" applyAlignment="1">
      <alignment horizontal="center" vertical="center"/>
    </xf>
    <xf numFmtId="0" fontId="48" fillId="0" borderId="17" xfId="0" applyFont="1" applyBorder="1" applyAlignment="1">
      <alignment horizontal="center" vertical="center"/>
    </xf>
    <xf numFmtId="0" fontId="48" fillId="0" borderId="19" xfId="0" applyFont="1" applyBorder="1" applyAlignment="1">
      <alignment horizontal="center" vertical="center"/>
    </xf>
    <xf numFmtId="0" fontId="48" fillId="0" borderId="20" xfId="0" applyFont="1" applyBorder="1" applyAlignment="1">
      <alignment horizontal="center" vertical="center"/>
    </xf>
    <xf numFmtId="0" fontId="48" fillId="0" borderId="21" xfId="0" applyFont="1" applyBorder="1" applyAlignment="1">
      <alignment horizontal="center" vertical="center"/>
    </xf>
    <xf numFmtId="0" fontId="64" fillId="0" borderId="19" xfId="0" applyFont="1" applyBorder="1" applyAlignment="1">
      <alignment horizontal="center" vertical="center"/>
    </xf>
    <xf numFmtId="0" fontId="64" fillId="0" borderId="20" xfId="0" applyFont="1" applyBorder="1" applyAlignment="1">
      <alignment horizontal="center" vertical="center"/>
    </xf>
    <xf numFmtId="0" fontId="64" fillId="0" borderId="21" xfId="0" applyFont="1" applyBorder="1" applyAlignment="1">
      <alignment horizontal="center" vertical="center"/>
    </xf>
    <xf numFmtId="0" fontId="64" fillId="0" borderId="15" xfId="0" applyFont="1" applyBorder="1" applyAlignment="1">
      <alignment horizontal="center" vertical="center"/>
    </xf>
    <xf numFmtId="0" fontId="64" fillId="0" borderId="14" xfId="0" applyFont="1" applyBorder="1" applyAlignment="1">
      <alignment horizontal="center" vertical="center"/>
    </xf>
    <xf numFmtId="0" fontId="64" fillId="0" borderId="13" xfId="0" applyFont="1" applyBorder="1" applyAlignment="1">
      <alignment horizontal="center" vertical="center"/>
    </xf>
    <xf numFmtId="0" fontId="64" fillId="0" borderId="19" xfId="0" applyFont="1" applyBorder="1" applyAlignment="1">
      <alignment horizontal="left" vertical="center"/>
    </xf>
    <xf numFmtId="0" fontId="64" fillId="0" borderId="20" xfId="0" applyFont="1" applyBorder="1" applyAlignment="1">
      <alignment horizontal="left" vertical="center"/>
    </xf>
    <xf numFmtId="0" fontId="64" fillId="0" borderId="21" xfId="0" applyFont="1" applyBorder="1" applyAlignment="1">
      <alignment horizontal="left" vertical="center"/>
    </xf>
    <xf numFmtId="0" fontId="48" fillId="0" borderId="15" xfId="0" applyFont="1" applyBorder="1" applyAlignment="1">
      <alignment horizontal="left" vertical="center"/>
    </xf>
    <xf numFmtId="0" fontId="48" fillId="0" borderId="14" xfId="0" applyFont="1" applyBorder="1" applyAlignment="1">
      <alignment horizontal="left" vertical="center"/>
    </xf>
    <xf numFmtId="0" fontId="48" fillId="0" borderId="13" xfId="0" applyFont="1" applyBorder="1" applyAlignment="1">
      <alignment horizontal="left" vertical="center"/>
    </xf>
    <xf numFmtId="0" fontId="48" fillId="0" borderId="9" xfId="0" applyFont="1" applyBorder="1" applyAlignment="1">
      <alignment horizontal="center" vertical="center" wrapText="1"/>
    </xf>
    <xf numFmtId="0" fontId="48" fillId="0" borderId="2" xfId="0" applyFont="1" applyBorder="1" applyAlignment="1">
      <alignment horizontal="center" vertical="center" wrapText="1"/>
    </xf>
    <xf numFmtId="0" fontId="48" fillId="2" borderId="11" xfId="0" applyFont="1" applyFill="1" applyBorder="1" applyAlignment="1">
      <alignment horizontal="center" vertical="center"/>
    </xf>
    <xf numFmtId="0" fontId="48" fillId="2" borderId="9" xfId="0" applyFont="1" applyFill="1" applyBorder="1" applyAlignment="1">
      <alignment horizontal="center" vertical="center"/>
    </xf>
    <xf numFmtId="0" fontId="48" fillId="2" borderId="15" xfId="0" applyFont="1" applyFill="1" applyBorder="1" applyAlignment="1">
      <alignment horizontal="center" vertical="center"/>
    </xf>
    <xf numFmtId="0" fontId="49" fillId="0" borderId="8" xfId="0" applyFont="1" applyBorder="1" applyAlignment="1">
      <alignment horizontal="center" vertical="center"/>
    </xf>
    <xf numFmtId="0" fontId="49" fillId="0" borderId="0" xfId="0" applyFont="1" applyAlignment="1">
      <alignment horizontal="center" vertical="center"/>
    </xf>
    <xf numFmtId="0" fontId="49" fillId="0" borderId="14" xfId="0" applyFont="1" applyBorder="1" applyAlignment="1">
      <alignment horizontal="center" vertical="center"/>
    </xf>
    <xf numFmtId="176" fontId="49" fillId="0" borderId="50" xfId="1" applyNumberFormat="1" applyFont="1" applyFill="1" applyBorder="1" applyAlignment="1">
      <alignment horizontal="center" vertical="center"/>
    </xf>
    <xf numFmtId="0" fontId="48" fillId="0" borderId="3" xfId="0" applyFont="1" applyBorder="1" applyAlignment="1">
      <alignment horizontal="center" vertical="center"/>
    </xf>
    <xf numFmtId="0" fontId="64" fillId="0" borderId="3" xfId="0" applyFont="1" applyBorder="1" applyAlignment="1">
      <alignment horizontal="left" vertical="center"/>
    </xf>
    <xf numFmtId="0" fontId="64" fillId="0" borderId="10" xfId="0" applyFont="1" applyBorder="1" applyAlignment="1">
      <alignment horizontal="left" vertical="center"/>
    </xf>
    <xf numFmtId="0" fontId="64" fillId="0" borderId="4" xfId="0" applyFont="1" applyBorder="1" applyAlignment="1">
      <alignment horizontal="left" vertical="center"/>
    </xf>
    <xf numFmtId="0" fontId="50" fillId="0" borderId="0" xfId="0" applyFont="1" applyAlignment="1">
      <alignment horizontal="center" vertical="center"/>
    </xf>
    <xf numFmtId="0" fontId="48" fillId="0" borderId="0" xfId="0" applyFont="1" applyAlignment="1">
      <alignment horizontal="left" vertical="center"/>
    </xf>
    <xf numFmtId="0" fontId="48" fillId="0" borderId="9" xfId="0" applyFont="1" applyBorder="1" applyAlignment="1">
      <alignment horizontal="center" vertical="center"/>
    </xf>
    <xf numFmtId="0" fontId="48" fillId="0" borderId="2" xfId="0" applyFont="1" applyBorder="1" applyAlignment="1">
      <alignment horizontal="center" vertical="center"/>
    </xf>
    <xf numFmtId="0" fontId="64" fillId="0" borderId="9" xfId="0" applyFont="1" applyBorder="1" applyAlignment="1">
      <alignment horizontal="left" vertical="center"/>
    </xf>
    <xf numFmtId="0" fontId="64" fillId="0" borderId="0" xfId="0" applyFont="1" applyAlignment="1">
      <alignment horizontal="left" vertical="center"/>
    </xf>
    <xf numFmtId="0" fontId="64" fillId="0" borderId="2" xfId="0" applyFont="1" applyBorder="1" applyAlignment="1">
      <alignment horizontal="left" vertical="center"/>
    </xf>
    <xf numFmtId="0" fontId="65" fillId="0" borderId="0" xfId="0" applyFont="1" applyAlignment="1">
      <alignment horizontal="left" vertical="center"/>
    </xf>
    <xf numFmtId="0" fontId="64" fillId="0" borderId="0" xfId="0" applyFont="1" applyAlignment="1">
      <alignment horizontal="center" vertical="center"/>
    </xf>
    <xf numFmtId="0" fontId="48" fillId="0" borderId="0" xfId="0" applyFont="1" applyAlignment="1">
      <alignment horizontal="center" vertical="center"/>
    </xf>
    <xf numFmtId="0" fontId="48" fillId="0" borderId="6" xfId="0" applyFont="1" applyBorder="1" applyAlignment="1">
      <alignment horizontal="center" vertical="center" textRotation="255" wrapText="1"/>
    </xf>
    <xf numFmtId="0" fontId="48" fillId="0" borderId="7" xfId="0" applyFont="1" applyBorder="1" applyAlignment="1">
      <alignment horizontal="center" vertical="center" textRotation="255" wrapText="1"/>
    </xf>
    <xf numFmtId="0" fontId="59" fillId="0" borderId="0" xfId="0" applyFont="1" applyAlignment="1">
      <alignment horizontal="center" vertical="center"/>
    </xf>
    <xf numFmtId="0" fontId="60" fillId="7" borderId="0" xfId="0" applyFont="1" applyFill="1" applyAlignment="1">
      <alignment horizontal="center" vertical="center"/>
    </xf>
    <xf numFmtId="0" fontId="48" fillId="5" borderId="3" xfId="0" applyFont="1" applyFill="1" applyBorder="1" applyAlignment="1">
      <alignment horizontal="center" vertical="center"/>
    </xf>
    <xf numFmtId="0" fontId="48" fillId="5" borderId="4" xfId="0" applyFont="1" applyFill="1" applyBorder="1" applyAlignment="1">
      <alignment horizontal="center" vertical="center"/>
    </xf>
    <xf numFmtId="0" fontId="48" fillId="0" borderId="5" xfId="0" applyFont="1" applyBorder="1" applyAlignment="1">
      <alignment horizontal="center" vertical="center" textRotation="255" wrapText="1"/>
    </xf>
    <xf numFmtId="0" fontId="48" fillId="0" borderId="6" xfId="0" applyFont="1" applyBorder="1" applyAlignment="1">
      <alignment horizontal="center" vertical="center" textRotation="255"/>
    </xf>
    <xf numFmtId="0" fontId="48" fillId="0" borderId="5" xfId="0" applyFont="1" applyBorder="1" applyAlignment="1">
      <alignment horizontal="center" vertical="center" textRotation="255"/>
    </xf>
    <xf numFmtId="0" fontId="48" fillId="0" borderId="7" xfId="0" applyFont="1" applyBorder="1" applyAlignment="1">
      <alignment horizontal="center" vertical="center" textRotation="255"/>
    </xf>
    <xf numFmtId="0" fontId="54" fillId="9" borderId="3" xfId="0" applyFont="1" applyFill="1" applyBorder="1" applyAlignment="1">
      <alignment horizontal="center" vertical="center"/>
    </xf>
    <xf numFmtId="0" fontId="54" fillId="9" borderId="4" xfId="0" applyFont="1" applyFill="1" applyBorder="1" applyAlignment="1">
      <alignment horizontal="center" vertical="center"/>
    </xf>
    <xf numFmtId="0" fontId="49" fillId="0" borderId="3" xfId="0" applyFont="1" applyBorder="1" applyAlignment="1">
      <alignment horizontal="center" vertical="center"/>
    </xf>
    <xf numFmtId="0" fontId="49" fillId="0" borderId="4" xfId="0" applyFont="1" applyBorder="1" applyAlignment="1">
      <alignment horizontal="center" vertical="center"/>
    </xf>
    <xf numFmtId="0" fontId="1" fillId="0" borderId="15" xfId="0" applyFont="1" applyBorder="1" applyAlignment="1">
      <alignment vertical="top"/>
    </xf>
    <xf numFmtId="0" fontId="1" fillId="0" borderId="14" xfId="0" applyFont="1" applyBorder="1" applyAlignment="1">
      <alignment vertical="top"/>
    </xf>
    <xf numFmtId="0" fontId="1" fillId="0" borderId="13" xfId="0" applyFont="1" applyBorder="1" applyAlignment="1">
      <alignment vertical="top"/>
    </xf>
    <xf numFmtId="0" fontId="47" fillId="0" borderId="15" xfId="0" applyFont="1" applyBorder="1">
      <alignment vertical="center"/>
    </xf>
    <xf numFmtId="0" fontId="47" fillId="0" borderId="14" xfId="0" applyFont="1" applyBorder="1">
      <alignment vertical="center"/>
    </xf>
    <xf numFmtId="0" fontId="47" fillId="0" borderId="13" xfId="0" applyFont="1" applyBorder="1">
      <alignment vertical="center"/>
    </xf>
    <xf numFmtId="0" fontId="1" fillId="0" borderId="11" xfId="0" applyFont="1" applyBorder="1" applyAlignment="1">
      <alignment wrapText="1"/>
    </xf>
    <xf numFmtId="0" fontId="1" fillId="0" borderId="8" xfId="0" applyFont="1" applyBorder="1" applyAlignment="1">
      <alignment wrapText="1"/>
    </xf>
    <xf numFmtId="0" fontId="1" fillId="0" borderId="12" xfId="0" applyFont="1" applyBorder="1" applyAlignment="1">
      <alignment wrapText="1"/>
    </xf>
    <xf numFmtId="0" fontId="62" fillId="0" borderId="11" xfId="0" applyFont="1" applyBorder="1" applyAlignment="1">
      <alignment vertical="center" wrapText="1"/>
    </xf>
    <xf numFmtId="0" fontId="62" fillId="0" borderId="8" xfId="0" applyFont="1" applyBorder="1">
      <alignment vertical="center"/>
    </xf>
    <xf numFmtId="0" fontId="62" fillId="0" borderId="12" xfId="0" applyFont="1" applyBorder="1">
      <alignment vertical="center"/>
    </xf>
    <xf numFmtId="0" fontId="62" fillId="0" borderId="15" xfId="0" applyFont="1" applyBorder="1">
      <alignment vertical="center"/>
    </xf>
    <xf numFmtId="0" fontId="62" fillId="0" borderId="13" xfId="0" applyFont="1" applyBorder="1">
      <alignment vertical="center"/>
    </xf>
    <xf numFmtId="0" fontId="1" fillId="0" borderId="15" xfId="0" applyFont="1" applyBorder="1" applyAlignment="1">
      <alignment vertical="top" wrapText="1"/>
    </xf>
    <xf numFmtId="0" fontId="1" fillId="0" borderId="14" xfId="0" applyFont="1" applyBorder="1" applyAlignment="1">
      <alignment vertical="top" wrapText="1"/>
    </xf>
    <xf numFmtId="0" fontId="1" fillId="0" borderId="13" xfId="0" applyFont="1" applyBorder="1" applyAlignment="1">
      <alignment vertical="top" wrapText="1"/>
    </xf>
    <xf numFmtId="0" fontId="62" fillId="0" borderId="9" xfId="0" applyFont="1" applyBorder="1" applyAlignment="1">
      <alignment vertical="center" wrapText="1"/>
    </xf>
    <xf numFmtId="0" fontId="62" fillId="0" borderId="2" xfId="0" applyFont="1" applyBorder="1">
      <alignment vertical="center"/>
    </xf>
    <xf numFmtId="0" fontId="1" fillId="0" borderId="9" xfId="0" applyFont="1" applyBorder="1" applyAlignment="1">
      <alignment vertical="top" wrapText="1"/>
    </xf>
    <xf numFmtId="0" fontId="1" fillId="0" borderId="0" xfId="0" applyFont="1" applyAlignment="1">
      <alignment vertical="top" wrapText="1"/>
    </xf>
    <xf numFmtId="0" fontId="1" fillId="0" borderId="2" xfId="0" applyFont="1" applyBorder="1" applyAlignment="1">
      <alignment vertical="top" wrapText="1"/>
    </xf>
    <xf numFmtId="0" fontId="62" fillId="0" borderId="11" xfId="0" applyFont="1" applyBorder="1" applyAlignment="1">
      <alignment vertical="top" wrapText="1"/>
    </xf>
    <xf numFmtId="0" fontId="1" fillId="0" borderId="8" xfId="0" applyFont="1" applyBorder="1" applyAlignment="1">
      <alignment vertical="top"/>
    </xf>
    <xf numFmtId="0" fontId="1" fillId="0" borderId="12" xfId="0" applyFont="1" applyBorder="1" applyAlignment="1">
      <alignment vertical="top"/>
    </xf>
    <xf numFmtId="0" fontId="1" fillId="0" borderId="9" xfId="0" applyFont="1" applyBorder="1" applyAlignment="1">
      <alignment vertical="top"/>
    </xf>
    <xf numFmtId="0" fontId="1" fillId="0" borderId="0" xfId="0" applyFont="1" applyAlignment="1">
      <alignment vertical="top"/>
    </xf>
    <xf numFmtId="0" fontId="1" fillId="0" borderId="2" xfId="0" applyFont="1" applyBorder="1" applyAlignment="1">
      <alignment vertical="top"/>
    </xf>
    <xf numFmtId="0" fontId="62" fillId="0" borderId="8" xfId="0" applyFont="1" applyBorder="1" applyAlignment="1">
      <alignment vertical="top"/>
    </xf>
    <xf numFmtId="0" fontId="62" fillId="0" borderId="12" xfId="0" applyFont="1" applyBorder="1" applyAlignment="1">
      <alignment vertical="top"/>
    </xf>
    <xf numFmtId="0" fontId="62" fillId="0" borderId="9" xfId="0" applyFont="1" applyBorder="1" applyAlignment="1">
      <alignment vertical="top"/>
    </xf>
    <xf numFmtId="0" fontId="62" fillId="0" borderId="0" xfId="0" applyFont="1" applyAlignment="1">
      <alignment vertical="top"/>
    </xf>
    <xf numFmtId="0" fontId="62" fillId="0" borderId="2" xfId="0" applyFont="1" applyBorder="1" applyAlignment="1">
      <alignment vertical="top"/>
    </xf>
    <xf numFmtId="0" fontId="62" fillId="0" borderId="15" xfId="0" applyFont="1" applyBorder="1" applyAlignment="1">
      <alignment vertical="top"/>
    </xf>
    <xf numFmtId="0" fontId="62" fillId="0" borderId="14" xfId="0" applyFont="1" applyBorder="1" applyAlignment="1">
      <alignment vertical="top"/>
    </xf>
    <xf numFmtId="0" fontId="62" fillId="0" borderId="13" xfId="0" applyFont="1" applyBorder="1" applyAlignment="1">
      <alignment vertical="top"/>
    </xf>
    <xf numFmtId="0" fontId="1" fillId="0" borderId="9" xfId="0" applyFont="1" applyBorder="1" applyAlignment="1"/>
    <xf numFmtId="0" fontId="1" fillId="0" borderId="0" xfId="0" applyFont="1" applyAlignment="1"/>
    <xf numFmtId="0" fontId="1" fillId="0" borderId="2" xfId="0" applyFont="1" applyBorder="1" applyAlignment="1"/>
    <xf numFmtId="0" fontId="47" fillId="0" borderId="8" xfId="0" applyFont="1" applyBorder="1">
      <alignment vertical="center"/>
    </xf>
    <xf numFmtId="0" fontId="47" fillId="0" borderId="12" xfId="0" applyFont="1" applyBorder="1">
      <alignment vertical="center"/>
    </xf>
    <xf numFmtId="0" fontId="51" fillId="6" borderId="0" xfId="0" applyFont="1" applyFill="1" applyAlignment="1">
      <alignment horizontal="left" vertical="center"/>
    </xf>
    <xf numFmtId="0" fontId="51" fillId="0" borderId="14" xfId="0" applyFont="1" applyBorder="1" applyAlignment="1">
      <alignment horizontal="left" vertical="center"/>
    </xf>
    <xf numFmtId="0" fontId="49" fillId="0" borderId="1" xfId="0" applyFont="1" applyBorder="1" applyAlignment="1">
      <alignment horizontal="center" vertical="center"/>
    </xf>
    <xf numFmtId="0" fontId="49" fillId="5" borderId="3" xfId="0" applyFont="1" applyFill="1" applyBorder="1" applyAlignment="1">
      <alignment horizontal="center" vertical="center"/>
    </xf>
    <xf numFmtId="0" fontId="49" fillId="5" borderId="4" xfId="0" applyFont="1" applyFill="1" applyBorder="1" applyAlignment="1">
      <alignment horizontal="center" vertical="center"/>
    </xf>
    <xf numFmtId="1" fontId="49" fillId="0" borderId="1" xfId="0" applyNumberFormat="1" applyFont="1" applyBorder="1" applyAlignment="1">
      <alignment horizontal="center" vertical="center"/>
    </xf>
    <xf numFmtId="1" fontId="49" fillId="0" borderId="3" xfId="0" applyNumberFormat="1" applyFont="1" applyBorder="1" applyAlignment="1">
      <alignment horizontal="center" vertical="center"/>
    </xf>
    <xf numFmtId="1" fontId="49" fillId="0" borderId="4" xfId="0" applyNumberFormat="1" applyFont="1" applyBorder="1" applyAlignment="1">
      <alignment horizontal="center" vertical="center"/>
    </xf>
    <xf numFmtId="0" fontId="49" fillId="0" borderId="38" xfId="0" applyFont="1" applyBorder="1" applyAlignment="1">
      <alignment horizontal="center" vertical="center"/>
    </xf>
    <xf numFmtId="0" fontId="49" fillId="0" borderId="39" xfId="0" applyFont="1" applyBorder="1" applyAlignment="1">
      <alignment horizontal="center" vertical="center"/>
    </xf>
    <xf numFmtId="0" fontId="49" fillId="0" borderId="40" xfId="0" applyFont="1" applyBorder="1" applyAlignment="1">
      <alignment horizontal="center" vertical="center"/>
    </xf>
    <xf numFmtId="0" fontId="49" fillId="5" borderId="38" xfId="0" applyFont="1" applyFill="1" applyBorder="1" applyAlignment="1">
      <alignment horizontal="center" vertical="center"/>
    </xf>
    <xf numFmtId="0" fontId="49" fillId="5" borderId="40" xfId="0" applyFont="1" applyFill="1" applyBorder="1" applyAlignment="1">
      <alignment horizontal="center" vertical="center"/>
    </xf>
    <xf numFmtId="0" fontId="49" fillId="0" borderId="7" xfId="0" applyFont="1" applyBorder="1" applyAlignment="1">
      <alignment horizontal="center" vertical="center"/>
    </xf>
    <xf numFmtId="0" fontId="65" fillId="0" borderId="3" xfId="0" applyFont="1" applyBorder="1" applyAlignment="1">
      <alignment horizontal="center" vertical="center"/>
    </xf>
    <xf numFmtId="0" fontId="65" fillId="0" borderId="4" xfId="0" applyFont="1" applyBorder="1" applyAlignment="1">
      <alignment horizontal="center" vertical="center"/>
    </xf>
    <xf numFmtId="1" fontId="49" fillId="5" borderId="15" xfId="0" applyNumberFormat="1" applyFont="1" applyFill="1" applyBorder="1" applyAlignment="1">
      <alignment horizontal="center" vertical="center"/>
    </xf>
    <xf numFmtId="1" fontId="49" fillId="5" borderId="13" xfId="0" applyNumberFormat="1" applyFont="1" applyFill="1" applyBorder="1" applyAlignment="1">
      <alignment horizontal="center" vertical="center"/>
    </xf>
    <xf numFmtId="177" fontId="49" fillId="5" borderId="1" xfId="0" applyNumberFormat="1" applyFont="1" applyFill="1" applyBorder="1" applyAlignment="1">
      <alignment horizontal="center" vertical="center"/>
    </xf>
    <xf numFmtId="1" fontId="49" fillId="0" borderId="15" xfId="0" applyNumberFormat="1" applyFont="1" applyBorder="1" applyAlignment="1">
      <alignment horizontal="center" vertical="center"/>
    </xf>
    <xf numFmtId="1" fontId="49" fillId="0" borderId="13" xfId="0" applyNumberFormat="1" applyFont="1" applyBorder="1" applyAlignment="1">
      <alignment horizontal="center" vertical="center"/>
    </xf>
    <xf numFmtId="0" fontId="51" fillId="6" borderId="14" xfId="0" applyFont="1" applyFill="1" applyBorder="1" applyAlignment="1">
      <alignment horizontal="left" vertical="center"/>
    </xf>
    <xf numFmtId="0" fontId="49" fillId="0" borderId="35" xfId="0" applyFont="1" applyBorder="1" applyAlignment="1">
      <alignment horizontal="center" vertical="center"/>
    </xf>
    <xf numFmtId="0" fontId="49" fillId="5" borderId="1" xfId="0" applyFont="1" applyFill="1" applyBorder="1" applyAlignment="1">
      <alignment horizontal="center" vertical="center"/>
    </xf>
    <xf numFmtId="2" fontId="49" fillId="0" borderId="38" xfId="0" applyNumberFormat="1" applyFont="1" applyBorder="1" applyAlignment="1">
      <alignment horizontal="center" vertical="center"/>
    </xf>
    <xf numFmtId="2" fontId="49" fillId="0" borderId="40" xfId="0" applyNumberFormat="1" applyFont="1" applyBorder="1" applyAlignment="1">
      <alignment horizontal="center" vertical="center"/>
    </xf>
    <xf numFmtId="177" fontId="49" fillId="5" borderId="3" xfId="0" applyNumberFormat="1" applyFont="1" applyFill="1" applyBorder="1" applyAlignment="1">
      <alignment horizontal="center" vertical="center"/>
    </xf>
    <xf numFmtId="177" fontId="49" fillId="5" borderId="4" xfId="0" applyNumberFormat="1" applyFont="1" applyFill="1" applyBorder="1" applyAlignment="1">
      <alignment horizontal="center" vertical="center"/>
    </xf>
    <xf numFmtId="0" fontId="49" fillId="0" borderId="10" xfId="0" applyFont="1" applyBorder="1" applyAlignment="1">
      <alignment horizontal="center" vertical="center"/>
    </xf>
    <xf numFmtId="0" fontId="49" fillId="0" borderId="36" xfId="0" applyFont="1" applyBorder="1" applyAlignment="1">
      <alignment horizontal="center" vertical="center"/>
    </xf>
    <xf numFmtId="0" fontId="49" fillId="0" borderId="34" xfId="0" applyFont="1" applyBorder="1" applyAlignment="1">
      <alignment horizontal="center" vertical="center"/>
    </xf>
    <xf numFmtId="0" fontId="49" fillId="0" borderId="41" xfId="0" applyFont="1" applyBorder="1" applyAlignment="1">
      <alignment horizontal="center" vertical="center"/>
    </xf>
    <xf numFmtId="0" fontId="49" fillId="0" borderId="42" xfId="0" applyFont="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9" fillId="0" borderId="3" xfId="0" applyFont="1" applyBorder="1" applyAlignment="1">
      <alignment horizontal="center" vertical="center" wrapText="1"/>
    </xf>
    <xf numFmtId="2" fontId="49" fillId="5" borderId="15" xfId="0" applyNumberFormat="1" applyFont="1" applyFill="1" applyBorder="1" applyAlignment="1">
      <alignment horizontal="center" vertical="center"/>
    </xf>
    <xf numFmtId="2" fontId="49" fillId="5" borderId="13" xfId="0" applyNumberFormat="1" applyFont="1" applyFill="1" applyBorder="1" applyAlignment="1">
      <alignment horizontal="center" vertical="center"/>
    </xf>
    <xf numFmtId="177" fontId="49" fillId="5" borderId="15" xfId="0" applyNumberFormat="1" applyFont="1" applyFill="1" applyBorder="1" applyAlignment="1">
      <alignment horizontal="center" vertical="center"/>
    </xf>
    <xf numFmtId="177" fontId="49" fillId="5" borderId="13" xfId="0" applyNumberFormat="1" applyFont="1" applyFill="1" applyBorder="1" applyAlignment="1">
      <alignment horizontal="center" vertical="center"/>
    </xf>
    <xf numFmtId="0" fontId="65" fillId="0" borderId="41" xfId="0" applyFont="1" applyBorder="1" applyAlignment="1">
      <alignment horizontal="center" vertical="center"/>
    </xf>
    <xf numFmtId="0" fontId="65" fillId="0" borderId="42" xfId="0" applyFont="1" applyBorder="1" applyAlignment="1">
      <alignment horizontal="center" vertical="center"/>
    </xf>
    <xf numFmtId="0" fontId="49" fillId="5" borderId="43" xfId="0" applyFont="1" applyFill="1" applyBorder="1" applyAlignment="1">
      <alignment horizontal="center" vertical="center"/>
    </xf>
    <xf numFmtId="0" fontId="49" fillId="5" borderId="44" xfId="0" applyFont="1" applyFill="1" applyBorder="1" applyAlignment="1">
      <alignment horizontal="center" vertical="center"/>
    </xf>
    <xf numFmtId="0" fontId="49" fillId="5" borderId="41" xfId="0" applyFont="1" applyFill="1" applyBorder="1" applyAlignment="1">
      <alignment horizontal="center" vertical="center"/>
    </xf>
    <xf numFmtId="0" fontId="49" fillId="5" borderId="42" xfId="0" applyFont="1" applyFill="1" applyBorder="1" applyAlignment="1">
      <alignment horizontal="center" vertical="center"/>
    </xf>
    <xf numFmtId="0" fontId="49" fillId="0" borderId="10" xfId="0" applyFont="1" applyBorder="1" applyAlignment="1">
      <alignment horizontal="center" vertical="center" wrapText="1"/>
    </xf>
    <xf numFmtId="0" fontId="49" fillId="0" borderId="4" xfId="0" applyFont="1" applyBorder="1" applyAlignment="1">
      <alignment horizontal="center" vertical="center" wrapText="1"/>
    </xf>
    <xf numFmtId="0" fontId="13" fillId="0" borderId="6" xfId="0" applyFont="1" applyBorder="1" applyAlignment="1">
      <alignment horizontal="center" vertical="center" textRotation="255" shrinkToFit="1"/>
    </xf>
    <xf numFmtId="0" fontId="13" fillId="0" borderId="5" xfId="0" applyFont="1" applyBorder="1" applyAlignment="1">
      <alignment horizontal="center" vertical="center" textRotation="255" shrinkToFit="1"/>
    </xf>
    <xf numFmtId="0" fontId="13" fillId="0" borderId="7" xfId="0" applyFont="1" applyBorder="1" applyAlignment="1">
      <alignment horizontal="center" vertical="center" textRotation="255" shrinkToFit="1"/>
    </xf>
    <xf numFmtId="0" fontId="13" fillId="0" borderId="6" xfId="0" applyFont="1" applyBorder="1" applyAlignment="1">
      <alignment horizontal="center" vertical="center" textRotation="255"/>
    </xf>
    <xf numFmtId="0" fontId="13" fillId="0" borderId="5" xfId="0" applyFont="1" applyBorder="1" applyAlignment="1">
      <alignment horizontal="center" vertical="center" textRotation="255"/>
    </xf>
    <xf numFmtId="0" fontId="13" fillId="0" borderId="7" xfId="0" applyFont="1" applyBorder="1" applyAlignment="1">
      <alignment horizontal="center" vertical="center" textRotation="255"/>
    </xf>
    <xf numFmtId="0" fontId="13" fillId="0" borderId="1" xfId="0" applyFont="1" applyBorder="1" applyAlignment="1">
      <alignment vertical="center" textRotation="255"/>
    </xf>
    <xf numFmtId="0" fontId="7" fillId="0" borderId="1" xfId="0" applyFont="1" applyBorder="1" applyAlignment="1">
      <alignment vertical="center" textRotation="255"/>
    </xf>
    <xf numFmtId="0" fontId="7" fillId="0" borderId="3" xfId="0" applyFont="1" applyBorder="1" applyAlignment="1">
      <alignment horizontal="center" vertical="center"/>
    </xf>
    <xf numFmtId="0" fontId="7" fillId="0" borderId="4" xfId="0" applyFont="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colors>
    <mruColors>
      <color rgb="FFFF6600"/>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6</xdr:col>
      <xdr:colOff>381001</xdr:colOff>
      <xdr:row>0</xdr:row>
      <xdr:rowOff>190500</xdr:rowOff>
    </xdr:from>
    <xdr:to>
      <xdr:col>8</xdr:col>
      <xdr:colOff>243169</xdr:colOff>
      <xdr:row>1</xdr:row>
      <xdr:rowOff>227480</xdr:rowOff>
    </xdr:to>
    <xdr:sp macro="" textlink="">
      <xdr:nvSpPr>
        <xdr:cNvPr id="2" name="Text Box 1">
          <a:extLst>
            <a:ext uri="{FF2B5EF4-FFF2-40B4-BE49-F238E27FC236}">
              <a16:creationId xmlns:a16="http://schemas.microsoft.com/office/drawing/2014/main" id="{00000000-0008-0000-0100-000002000000}"/>
            </a:ext>
          </a:extLst>
        </xdr:cNvPr>
        <xdr:cNvSpPr txBox="1">
          <a:spLocks noChangeArrowheads="1"/>
        </xdr:cNvSpPr>
      </xdr:nvSpPr>
      <xdr:spPr bwMode="auto">
        <a:xfrm>
          <a:off x="4810126" y="190500"/>
          <a:ext cx="1243293" cy="275105"/>
        </a:xfrm>
        <a:prstGeom prst="rect">
          <a:avLst/>
        </a:prstGeom>
        <a:solidFill>
          <a:srgbClr val="F2F2F2"/>
        </a:solidFill>
        <a:ln w="9525">
          <a:solidFill>
            <a:srgbClr val="000000"/>
          </a:solidFill>
          <a:miter lim="800000"/>
          <a:headEnd/>
          <a:tailEnd/>
        </a:ln>
      </xdr:spPr>
      <xdr:txBody>
        <a:bodyPr vertOverflow="clip" wrap="square" lIns="74295" tIns="8890" rIns="74295" bIns="8890" anchor="t" upright="1"/>
        <a:lstStyle/>
        <a:p>
          <a:pPr algn="ctr" rtl="0">
            <a:defRPr sz="1000"/>
          </a:pPr>
          <a:r>
            <a:rPr lang="ja-JP" altLang="en-US" sz="1400" b="0" i="0" u="none" strike="noStrike" baseline="0">
              <a:solidFill>
                <a:srgbClr val="000000"/>
              </a:solidFill>
              <a:latin typeface="ＭＳ 明朝" panose="02020609040205080304" pitchFamily="17" charset="-128"/>
              <a:ea typeface="ＭＳ 明朝" panose="02020609040205080304" pitchFamily="17" charset="-128"/>
            </a:rPr>
            <a:t>記載例</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478508</xdr:colOff>
      <xdr:row>39</xdr:row>
      <xdr:rowOff>68547</xdr:rowOff>
    </xdr:from>
    <xdr:to>
      <xdr:col>20</xdr:col>
      <xdr:colOff>285750</xdr:colOff>
      <xdr:row>40</xdr:row>
      <xdr:rowOff>381001</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683865" y="12124476"/>
          <a:ext cx="3889385" cy="557382"/>
        </a:xfrm>
        <a:prstGeom prst="rect">
          <a:avLst/>
        </a:prstGeom>
        <a:solidFill>
          <a:schemeClr val="lt1"/>
        </a:solid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ＭＳ 明朝" panose="02020609040205080304" pitchFamily="17" charset="-128"/>
              <a:ea typeface="ＭＳ 明朝" panose="02020609040205080304" pitchFamily="17" charset="-128"/>
            </a:rPr>
            <a:t>平均年齢、平均勤続年数は役員を除いた全従業員数における数値を入力してください。</a:t>
          </a:r>
          <a:endParaRPr kumimoji="1" lang="en-US" altLang="ja-JP" sz="1200" b="1">
            <a:latin typeface="ＭＳ 明朝" panose="02020609040205080304" pitchFamily="17" charset="-128"/>
            <a:ea typeface="ＭＳ 明朝" panose="02020609040205080304" pitchFamily="17" charset="-128"/>
          </a:endParaRPr>
        </a:p>
      </xdr:txBody>
    </xdr:sp>
    <xdr:clientData/>
  </xdr:twoCellAnchor>
  <xdr:twoCellAnchor>
    <xdr:from>
      <xdr:col>14</xdr:col>
      <xdr:colOff>185634</xdr:colOff>
      <xdr:row>39</xdr:row>
      <xdr:rowOff>119323</xdr:rowOff>
    </xdr:from>
    <xdr:to>
      <xdr:col>14</xdr:col>
      <xdr:colOff>622663</xdr:colOff>
      <xdr:row>40</xdr:row>
      <xdr:rowOff>253794</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rot="10800000">
          <a:off x="10390991" y="12175252"/>
          <a:ext cx="437029" cy="379399"/>
        </a:xfrm>
        <a:prstGeom prst="rightArrow">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621383</xdr:colOff>
      <xdr:row>28</xdr:row>
      <xdr:rowOff>253999</xdr:rowOff>
    </xdr:from>
    <xdr:to>
      <xdr:col>18</xdr:col>
      <xdr:colOff>635000</xdr:colOff>
      <xdr:row>29</xdr:row>
      <xdr:rowOff>238124</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0829008" y="8239124"/>
          <a:ext cx="2744117" cy="333375"/>
        </a:xfrm>
        <a:prstGeom prst="rect">
          <a:avLst/>
        </a:prstGeom>
        <a:solidFill>
          <a:schemeClr val="lt1"/>
        </a:solid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ＭＳ 明朝" panose="02020609040205080304" pitchFamily="17" charset="-128"/>
              <a:ea typeface="ＭＳ 明朝" panose="02020609040205080304" pitchFamily="17" charset="-128"/>
            </a:rPr>
            <a:t>黄色セルについては、自動計算です。</a:t>
          </a:r>
          <a:endParaRPr kumimoji="1" lang="en-US" altLang="ja-JP" sz="1200" b="1">
            <a:latin typeface="ＭＳ 明朝" panose="02020609040205080304" pitchFamily="17" charset="-128"/>
            <a:ea typeface="ＭＳ 明朝" panose="02020609040205080304" pitchFamily="17" charset="-128"/>
          </a:endParaRPr>
        </a:p>
      </xdr:txBody>
    </xdr:sp>
    <xdr:clientData/>
  </xdr:twoCellAnchor>
  <xdr:twoCellAnchor>
    <xdr:from>
      <xdr:col>14</xdr:col>
      <xdr:colOff>224188</xdr:colOff>
      <xdr:row>28</xdr:row>
      <xdr:rowOff>197338</xdr:rowOff>
    </xdr:from>
    <xdr:to>
      <xdr:col>14</xdr:col>
      <xdr:colOff>661217</xdr:colOff>
      <xdr:row>29</xdr:row>
      <xdr:rowOff>281009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rot="10800000">
          <a:off x="10431813" y="8182463"/>
          <a:ext cx="437029" cy="432921"/>
        </a:xfrm>
        <a:prstGeom prst="rightArrow">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704850</xdr:colOff>
      <xdr:row>9</xdr:row>
      <xdr:rowOff>171450</xdr:rowOff>
    </xdr:from>
    <xdr:to>
      <xdr:col>5</xdr:col>
      <xdr:colOff>391390</xdr:colOff>
      <xdr:row>11</xdr:row>
      <xdr:rowOff>114300</xdr:rowOff>
    </xdr:to>
    <xdr:sp macro="" textlink="">
      <xdr:nvSpPr>
        <xdr:cNvPr id="7" name="AutoShape 44">
          <a:extLst>
            <a:ext uri="{FF2B5EF4-FFF2-40B4-BE49-F238E27FC236}">
              <a16:creationId xmlns:a16="http://schemas.microsoft.com/office/drawing/2014/main" id="{00000000-0008-0000-0200-000007000000}"/>
            </a:ext>
          </a:extLst>
        </xdr:cNvPr>
        <xdr:cNvSpPr>
          <a:spLocks noChangeArrowheads="1"/>
        </xdr:cNvSpPr>
      </xdr:nvSpPr>
      <xdr:spPr bwMode="auto">
        <a:xfrm>
          <a:off x="704850" y="2381250"/>
          <a:ext cx="3744190" cy="438150"/>
        </a:xfrm>
        <a:prstGeom prst="wedgeRoundRectCallout">
          <a:avLst>
            <a:gd name="adj1" fmla="val 76155"/>
            <a:gd name="adj2" fmla="val 51227"/>
            <a:gd name="adj3" fmla="val 16667"/>
          </a:avLst>
        </a:prstGeom>
        <a:solidFill>
          <a:srgbClr val="F2F2F2"/>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800" b="0" i="0" u="none" strike="noStrike" baseline="0">
              <a:solidFill>
                <a:srgbClr val="000000"/>
              </a:solidFill>
              <a:latin typeface="ＭＳ 明朝" panose="02020609040205080304" pitchFamily="17" charset="-128"/>
              <a:ea typeface="ＭＳ 明朝" panose="02020609040205080304" pitchFamily="17" charset="-128"/>
            </a:rPr>
            <a:t>どちらかに〇をつけてください。</a:t>
          </a:r>
        </a:p>
      </xdr:txBody>
    </xdr:sp>
    <xdr:clientData/>
  </xdr:twoCellAnchor>
  <xdr:twoCellAnchor>
    <xdr:from>
      <xdr:col>7</xdr:col>
      <xdr:colOff>190500</xdr:colOff>
      <xdr:row>12</xdr:row>
      <xdr:rowOff>76200</xdr:rowOff>
    </xdr:from>
    <xdr:to>
      <xdr:col>8</xdr:col>
      <xdr:colOff>269875</xdr:colOff>
      <xdr:row>13</xdr:row>
      <xdr:rowOff>234950</xdr:rowOff>
    </xdr:to>
    <xdr:sp macro="" textlink="">
      <xdr:nvSpPr>
        <xdr:cNvPr id="8" name="楕円 7">
          <a:extLst>
            <a:ext uri="{FF2B5EF4-FFF2-40B4-BE49-F238E27FC236}">
              <a16:creationId xmlns:a16="http://schemas.microsoft.com/office/drawing/2014/main" id="{00000000-0008-0000-0200-000008000000}"/>
            </a:ext>
          </a:extLst>
        </xdr:cNvPr>
        <xdr:cNvSpPr/>
      </xdr:nvSpPr>
      <xdr:spPr>
        <a:xfrm>
          <a:off x="5810250" y="3028950"/>
          <a:ext cx="765175" cy="311150"/>
        </a:xfrm>
        <a:prstGeom prst="ellipse">
          <a:avLst/>
        </a:prstGeom>
        <a:no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6</xdr:col>
      <xdr:colOff>666750</xdr:colOff>
      <xdr:row>35</xdr:row>
      <xdr:rowOff>122464</xdr:rowOff>
    </xdr:from>
    <xdr:to>
      <xdr:col>13</xdr:col>
      <xdr:colOff>283068</xdr:colOff>
      <xdr:row>38</xdr:row>
      <xdr:rowOff>214001</xdr:rowOff>
    </xdr:to>
    <xdr:sp macro="" textlink="">
      <xdr:nvSpPr>
        <xdr:cNvPr id="10" name="AutoShape 44">
          <a:extLst>
            <a:ext uri="{FF2B5EF4-FFF2-40B4-BE49-F238E27FC236}">
              <a16:creationId xmlns:a16="http://schemas.microsoft.com/office/drawing/2014/main" id="{00000000-0008-0000-0200-00000A000000}"/>
            </a:ext>
          </a:extLst>
        </xdr:cNvPr>
        <xdr:cNvSpPr>
          <a:spLocks noChangeArrowheads="1"/>
        </xdr:cNvSpPr>
      </xdr:nvSpPr>
      <xdr:spPr bwMode="auto">
        <a:xfrm>
          <a:off x="5402036" y="10953750"/>
          <a:ext cx="4406032" cy="839930"/>
        </a:xfrm>
        <a:prstGeom prst="wedgeRoundRectCallout">
          <a:avLst>
            <a:gd name="adj1" fmla="val 29631"/>
            <a:gd name="adj2" fmla="val 98320"/>
            <a:gd name="adj3" fmla="val 16667"/>
          </a:avLst>
        </a:prstGeom>
        <a:solidFill>
          <a:srgbClr val="F2F2F2"/>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800" b="0" i="0" u="none" strike="noStrike" baseline="0">
              <a:solidFill>
                <a:srgbClr val="000000"/>
              </a:solidFill>
              <a:latin typeface="ＭＳ 明朝" panose="02020609040205080304" pitchFamily="17" charset="-128"/>
              <a:ea typeface="ＭＳ 明朝" panose="02020609040205080304" pitchFamily="17" charset="-128"/>
            </a:rPr>
            <a:t>平均年齢、平均勤続年数の内訳が分かる資料を添付してください。</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438150</xdr:colOff>
      <xdr:row>11</xdr:row>
      <xdr:rowOff>361951</xdr:rowOff>
    </xdr:from>
    <xdr:to>
      <xdr:col>5</xdr:col>
      <xdr:colOff>308698</xdr:colOff>
      <xdr:row>12</xdr:row>
      <xdr:rowOff>438150</xdr:rowOff>
    </xdr:to>
    <xdr:sp macro="" textlink="">
      <xdr:nvSpPr>
        <xdr:cNvPr id="2" name="AutoShape 3">
          <a:extLst>
            <a:ext uri="{FF2B5EF4-FFF2-40B4-BE49-F238E27FC236}">
              <a16:creationId xmlns:a16="http://schemas.microsoft.com/office/drawing/2014/main" id="{00000000-0008-0000-0300-000002000000}"/>
            </a:ext>
          </a:extLst>
        </xdr:cNvPr>
        <xdr:cNvSpPr>
          <a:spLocks noChangeArrowheads="1"/>
        </xdr:cNvSpPr>
      </xdr:nvSpPr>
      <xdr:spPr bwMode="auto">
        <a:xfrm>
          <a:off x="2266950" y="3619501"/>
          <a:ext cx="5756998" cy="761999"/>
        </a:xfrm>
        <a:prstGeom prst="wedgeRoundRectCallout">
          <a:avLst>
            <a:gd name="adj1" fmla="val 64403"/>
            <a:gd name="adj2" fmla="val -81120"/>
            <a:gd name="adj3" fmla="val 16667"/>
          </a:avLst>
        </a:prstGeom>
        <a:solidFill>
          <a:srgbClr val="F2F2F2"/>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800" b="0" i="0" u="none" strike="noStrike" baseline="0">
              <a:solidFill>
                <a:sysClr val="windowText" lastClr="000000"/>
              </a:solidFill>
              <a:latin typeface="ＭＳ 明朝" panose="02020609040205080304" pitchFamily="17" charset="-128"/>
              <a:ea typeface="ＭＳ 明朝" panose="02020609040205080304" pitchFamily="17" charset="-128"/>
            </a:rPr>
            <a:t>どの認定項目・実施内容についての提出書類なのか分かるように、メモや付箋書き等をしてください。</a:t>
          </a:r>
        </a:p>
      </xdr:txBody>
    </xdr:sp>
    <xdr:clientData/>
  </xdr:twoCellAnchor>
  <xdr:twoCellAnchor>
    <xdr:from>
      <xdr:col>1</xdr:col>
      <xdr:colOff>0</xdr:colOff>
      <xdr:row>33</xdr:row>
      <xdr:rowOff>361950</xdr:rowOff>
    </xdr:from>
    <xdr:to>
      <xdr:col>4</xdr:col>
      <xdr:colOff>3162300</xdr:colOff>
      <xdr:row>35</xdr:row>
      <xdr:rowOff>152399</xdr:rowOff>
    </xdr:to>
    <xdr:sp macro="" textlink="">
      <xdr:nvSpPr>
        <xdr:cNvPr id="4" name="AutoShape 3">
          <a:extLst>
            <a:ext uri="{FF2B5EF4-FFF2-40B4-BE49-F238E27FC236}">
              <a16:creationId xmlns:a16="http://schemas.microsoft.com/office/drawing/2014/main" id="{00000000-0008-0000-0300-000004000000}"/>
            </a:ext>
          </a:extLst>
        </xdr:cNvPr>
        <xdr:cNvSpPr>
          <a:spLocks noChangeArrowheads="1"/>
        </xdr:cNvSpPr>
      </xdr:nvSpPr>
      <xdr:spPr bwMode="auto">
        <a:xfrm>
          <a:off x="114300" y="19773900"/>
          <a:ext cx="5334000" cy="495299"/>
        </a:xfrm>
        <a:prstGeom prst="wedgeRoundRectCallout">
          <a:avLst>
            <a:gd name="adj1" fmla="val -29904"/>
            <a:gd name="adj2" fmla="val 97141"/>
            <a:gd name="adj3" fmla="val 16667"/>
          </a:avLst>
        </a:prstGeom>
        <a:solidFill>
          <a:srgbClr val="F2F2F2"/>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800" b="0" i="0" u="none" strike="noStrike" baseline="0">
              <a:solidFill>
                <a:sysClr val="windowText" lastClr="000000"/>
              </a:solidFill>
              <a:latin typeface="ＭＳ 明朝" panose="02020609040205080304" pitchFamily="17" charset="-128"/>
              <a:ea typeface="ＭＳ 明朝" panose="02020609040205080304" pitchFamily="17" charset="-128"/>
            </a:rPr>
            <a:t>提出物等について、最終チェックをお願いします。</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358589</xdr:colOff>
      <xdr:row>1</xdr:row>
      <xdr:rowOff>168089</xdr:rowOff>
    </xdr:from>
    <xdr:to>
      <xdr:col>8</xdr:col>
      <xdr:colOff>425824</xdr:colOff>
      <xdr:row>2</xdr:row>
      <xdr:rowOff>145677</xdr:rowOff>
    </xdr:to>
    <xdr:sp macro="" textlink="">
      <xdr:nvSpPr>
        <xdr:cNvPr id="2" name="AutoShape 2">
          <a:extLst>
            <a:ext uri="{FF2B5EF4-FFF2-40B4-BE49-F238E27FC236}">
              <a16:creationId xmlns:a16="http://schemas.microsoft.com/office/drawing/2014/main" id="{00000000-0008-0000-0400-000002000000}"/>
            </a:ext>
          </a:extLst>
        </xdr:cNvPr>
        <xdr:cNvSpPr>
          <a:spLocks noChangeArrowheads="1"/>
        </xdr:cNvSpPr>
      </xdr:nvSpPr>
      <xdr:spPr bwMode="auto">
        <a:xfrm>
          <a:off x="1725707" y="414618"/>
          <a:ext cx="4168588" cy="291353"/>
        </a:xfrm>
        <a:prstGeom prst="wedgeRoundRectCallout">
          <a:avLst>
            <a:gd name="adj1" fmla="val 17108"/>
            <a:gd name="adj2" fmla="val -97962"/>
            <a:gd name="adj3" fmla="val 16667"/>
          </a:avLst>
        </a:prstGeom>
        <a:solidFill>
          <a:srgbClr val="F2F2F2"/>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200" b="0" i="0" u="none" strike="noStrike" baseline="0">
              <a:solidFill>
                <a:srgbClr val="000000"/>
              </a:solidFill>
              <a:latin typeface="ＭＳ 明朝" panose="02020609040205080304" pitchFamily="17" charset="-128"/>
              <a:ea typeface="ＭＳ 明朝" panose="02020609040205080304" pitchFamily="17" charset="-128"/>
            </a:rPr>
            <a:t>表彰の参考となりますので、具体的に記入してください。</a:t>
          </a:r>
        </a:p>
      </xdr:txBody>
    </xdr:sp>
    <xdr:clientData/>
  </xdr:twoCellAnchor>
  <xdr:twoCellAnchor>
    <xdr:from>
      <xdr:col>4</xdr:col>
      <xdr:colOff>505239</xdr:colOff>
      <xdr:row>38</xdr:row>
      <xdr:rowOff>16565</xdr:rowOff>
    </xdr:from>
    <xdr:to>
      <xdr:col>7</xdr:col>
      <xdr:colOff>124238</xdr:colOff>
      <xdr:row>39</xdr:row>
      <xdr:rowOff>107673</xdr:rowOff>
    </xdr:to>
    <xdr:sp macro="" textlink="">
      <xdr:nvSpPr>
        <xdr:cNvPr id="3" name="楕円 2">
          <a:extLst>
            <a:ext uri="{FF2B5EF4-FFF2-40B4-BE49-F238E27FC236}">
              <a16:creationId xmlns:a16="http://schemas.microsoft.com/office/drawing/2014/main" id="{BAFDE3B0-588B-A728-6B8C-197FC43DAFED}"/>
            </a:ext>
          </a:extLst>
        </xdr:cNvPr>
        <xdr:cNvSpPr/>
      </xdr:nvSpPr>
      <xdr:spPr>
        <a:xfrm>
          <a:off x="3255065" y="9963978"/>
          <a:ext cx="1681369" cy="397565"/>
        </a:xfrm>
        <a:prstGeom prst="ellipse">
          <a:avLst/>
        </a:prstGeom>
        <a:no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435429</xdr:colOff>
      <xdr:row>1</xdr:row>
      <xdr:rowOff>136072</xdr:rowOff>
    </xdr:from>
    <xdr:to>
      <xdr:col>19</xdr:col>
      <xdr:colOff>426625</xdr:colOff>
      <xdr:row>4</xdr:row>
      <xdr:rowOff>13607</xdr:rowOff>
    </xdr:to>
    <xdr:sp macro="" textlink="">
      <xdr:nvSpPr>
        <xdr:cNvPr id="2" name="AutoShape 2">
          <a:extLst>
            <a:ext uri="{FF2B5EF4-FFF2-40B4-BE49-F238E27FC236}">
              <a16:creationId xmlns:a16="http://schemas.microsoft.com/office/drawing/2014/main" id="{00000000-0008-0000-0500-000002000000}"/>
            </a:ext>
          </a:extLst>
        </xdr:cNvPr>
        <xdr:cNvSpPr>
          <a:spLocks noChangeArrowheads="1"/>
        </xdr:cNvSpPr>
      </xdr:nvSpPr>
      <xdr:spPr bwMode="auto">
        <a:xfrm>
          <a:off x="7919358" y="381001"/>
          <a:ext cx="4168588" cy="367392"/>
        </a:xfrm>
        <a:prstGeom prst="wedgeRoundRectCallout">
          <a:avLst>
            <a:gd name="adj1" fmla="val -27938"/>
            <a:gd name="adj2" fmla="val 47492"/>
            <a:gd name="adj3" fmla="val 16667"/>
          </a:avLst>
        </a:prstGeom>
        <a:solidFill>
          <a:srgbClr val="F2F2F2"/>
        </a:solidFill>
        <a:ln w="9525">
          <a:solidFill>
            <a:srgbClr val="000000"/>
          </a:solidFill>
          <a:miter lim="800000"/>
          <a:headEnd/>
          <a:tailEnd/>
        </a:ln>
      </xdr:spPr>
      <xdr:txBody>
        <a:bodyPr vertOverflow="clip" wrap="square" lIns="74295" tIns="8890" rIns="74295" bIns="8890" anchor="t" upright="1"/>
        <a:lstStyle/>
        <a:p>
          <a:pPr algn="l" rtl="0">
            <a:defRPr sz="1000"/>
          </a:pPr>
          <a:r>
            <a:rPr lang="ja-JP" altLang="en-US" sz="1600" b="0" i="0" u="none" strike="noStrike" baseline="0">
              <a:solidFill>
                <a:srgbClr val="000000"/>
              </a:solidFill>
              <a:latin typeface="ＭＳ 明朝" panose="02020609040205080304" pitchFamily="17" charset="-128"/>
              <a:ea typeface="ＭＳ 明朝" panose="02020609040205080304" pitchFamily="17" charset="-128"/>
            </a:rPr>
            <a:t>各種実績について、入力をお願いします。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11206</xdr:colOff>
      <xdr:row>22</xdr:row>
      <xdr:rowOff>11205</xdr:rowOff>
    </xdr:from>
    <xdr:to>
      <xdr:col>9</xdr:col>
      <xdr:colOff>11206</xdr:colOff>
      <xdr:row>22</xdr:row>
      <xdr:rowOff>605117</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flipV="1">
          <a:off x="6252882" y="15766676"/>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22</xdr:row>
      <xdr:rowOff>0</xdr:rowOff>
    </xdr:from>
    <xdr:to>
      <xdr:col>12</xdr:col>
      <xdr:colOff>0</xdr:colOff>
      <xdr:row>22</xdr:row>
      <xdr:rowOff>593912</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flipV="1">
          <a:off x="7676029" y="157554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22</xdr:row>
      <xdr:rowOff>0</xdr:rowOff>
    </xdr:from>
    <xdr:to>
      <xdr:col>14</xdr:col>
      <xdr:colOff>0</xdr:colOff>
      <xdr:row>22</xdr:row>
      <xdr:rowOff>593912</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flipV="1">
          <a:off x="8852647" y="157554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21</xdr:row>
      <xdr:rowOff>0</xdr:rowOff>
    </xdr:from>
    <xdr:to>
      <xdr:col>9</xdr:col>
      <xdr:colOff>0</xdr:colOff>
      <xdr:row>21</xdr:row>
      <xdr:rowOff>593912</xdr:rowOff>
    </xdr:to>
    <xdr:cxnSp macro="">
      <xdr:nvCxnSpPr>
        <xdr:cNvPr id="9" name="直線コネクタ 8">
          <a:extLst>
            <a:ext uri="{FF2B5EF4-FFF2-40B4-BE49-F238E27FC236}">
              <a16:creationId xmlns:a16="http://schemas.microsoft.com/office/drawing/2014/main" id="{00000000-0008-0000-0500-000009000000}"/>
            </a:ext>
          </a:extLst>
        </xdr:cNvPr>
        <xdr:cNvCxnSpPr/>
      </xdr:nvCxnSpPr>
      <xdr:spPr>
        <a:xfrm flipV="1">
          <a:off x="6241676" y="14522824"/>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21</xdr:row>
      <xdr:rowOff>0</xdr:rowOff>
    </xdr:from>
    <xdr:to>
      <xdr:col>12</xdr:col>
      <xdr:colOff>0</xdr:colOff>
      <xdr:row>21</xdr:row>
      <xdr:rowOff>593912</xdr:rowOff>
    </xdr:to>
    <xdr:cxnSp macro="">
      <xdr:nvCxnSpPr>
        <xdr:cNvPr id="12" name="直線コネクタ 11">
          <a:extLst>
            <a:ext uri="{FF2B5EF4-FFF2-40B4-BE49-F238E27FC236}">
              <a16:creationId xmlns:a16="http://schemas.microsoft.com/office/drawing/2014/main" id="{00000000-0008-0000-0500-00000C000000}"/>
            </a:ext>
          </a:extLst>
        </xdr:cNvPr>
        <xdr:cNvCxnSpPr/>
      </xdr:nvCxnSpPr>
      <xdr:spPr>
        <a:xfrm flipV="1">
          <a:off x="7676029" y="14522824"/>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21</xdr:row>
      <xdr:rowOff>0</xdr:rowOff>
    </xdr:from>
    <xdr:to>
      <xdr:col>14</xdr:col>
      <xdr:colOff>0</xdr:colOff>
      <xdr:row>21</xdr:row>
      <xdr:rowOff>593912</xdr:rowOff>
    </xdr:to>
    <xdr:cxnSp macro="">
      <xdr:nvCxnSpPr>
        <xdr:cNvPr id="14" name="直線コネクタ 13">
          <a:extLst>
            <a:ext uri="{FF2B5EF4-FFF2-40B4-BE49-F238E27FC236}">
              <a16:creationId xmlns:a16="http://schemas.microsoft.com/office/drawing/2014/main" id="{00000000-0008-0000-0500-00000E000000}"/>
            </a:ext>
          </a:extLst>
        </xdr:cNvPr>
        <xdr:cNvCxnSpPr/>
      </xdr:nvCxnSpPr>
      <xdr:spPr>
        <a:xfrm flipV="1">
          <a:off x="8852647" y="14522824"/>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26</xdr:row>
      <xdr:rowOff>0</xdr:rowOff>
    </xdr:from>
    <xdr:to>
      <xdr:col>12</xdr:col>
      <xdr:colOff>0</xdr:colOff>
      <xdr:row>26</xdr:row>
      <xdr:rowOff>593912</xdr:rowOff>
    </xdr:to>
    <xdr:cxnSp macro="">
      <xdr:nvCxnSpPr>
        <xdr:cNvPr id="16" name="直線コネクタ 15">
          <a:extLst>
            <a:ext uri="{FF2B5EF4-FFF2-40B4-BE49-F238E27FC236}">
              <a16:creationId xmlns:a16="http://schemas.microsoft.com/office/drawing/2014/main" id="{00000000-0008-0000-0500-000010000000}"/>
            </a:ext>
          </a:extLst>
        </xdr:cNvPr>
        <xdr:cNvCxnSpPr/>
      </xdr:nvCxnSpPr>
      <xdr:spPr>
        <a:xfrm flipV="1">
          <a:off x="7676029" y="120575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26</xdr:row>
      <xdr:rowOff>0</xdr:rowOff>
    </xdr:from>
    <xdr:to>
      <xdr:col>14</xdr:col>
      <xdr:colOff>0</xdr:colOff>
      <xdr:row>26</xdr:row>
      <xdr:rowOff>593912</xdr:rowOff>
    </xdr:to>
    <xdr:cxnSp macro="">
      <xdr:nvCxnSpPr>
        <xdr:cNvPr id="17" name="直線コネクタ 16">
          <a:extLst>
            <a:ext uri="{FF2B5EF4-FFF2-40B4-BE49-F238E27FC236}">
              <a16:creationId xmlns:a16="http://schemas.microsoft.com/office/drawing/2014/main" id="{00000000-0008-0000-0500-000011000000}"/>
            </a:ext>
          </a:extLst>
        </xdr:cNvPr>
        <xdr:cNvCxnSpPr/>
      </xdr:nvCxnSpPr>
      <xdr:spPr>
        <a:xfrm flipV="1">
          <a:off x="8852647" y="120575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20</xdr:row>
      <xdr:rowOff>0</xdr:rowOff>
    </xdr:from>
    <xdr:to>
      <xdr:col>9</xdr:col>
      <xdr:colOff>0</xdr:colOff>
      <xdr:row>20</xdr:row>
      <xdr:rowOff>593912</xdr:rowOff>
    </xdr:to>
    <xdr:cxnSp macro="">
      <xdr:nvCxnSpPr>
        <xdr:cNvPr id="18" name="直線コネクタ 17">
          <a:extLst>
            <a:ext uri="{FF2B5EF4-FFF2-40B4-BE49-F238E27FC236}">
              <a16:creationId xmlns:a16="http://schemas.microsoft.com/office/drawing/2014/main" id="{00000000-0008-0000-0500-000012000000}"/>
            </a:ext>
          </a:extLst>
        </xdr:cNvPr>
        <xdr:cNvCxnSpPr/>
      </xdr:nvCxnSpPr>
      <xdr:spPr>
        <a:xfrm flipV="1">
          <a:off x="6241676" y="9592235"/>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19</xdr:row>
      <xdr:rowOff>0</xdr:rowOff>
    </xdr:from>
    <xdr:to>
      <xdr:col>9</xdr:col>
      <xdr:colOff>0</xdr:colOff>
      <xdr:row>19</xdr:row>
      <xdr:rowOff>593912</xdr:rowOff>
    </xdr:to>
    <xdr:cxnSp macro="">
      <xdr:nvCxnSpPr>
        <xdr:cNvPr id="19" name="直線コネクタ 18">
          <a:extLst>
            <a:ext uri="{FF2B5EF4-FFF2-40B4-BE49-F238E27FC236}">
              <a16:creationId xmlns:a16="http://schemas.microsoft.com/office/drawing/2014/main" id="{00000000-0008-0000-0500-000013000000}"/>
            </a:ext>
          </a:extLst>
        </xdr:cNvPr>
        <xdr:cNvCxnSpPr/>
      </xdr:nvCxnSpPr>
      <xdr:spPr>
        <a:xfrm flipV="1">
          <a:off x="6241676" y="8975912"/>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20</xdr:row>
      <xdr:rowOff>0</xdr:rowOff>
    </xdr:from>
    <xdr:to>
      <xdr:col>12</xdr:col>
      <xdr:colOff>0</xdr:colOff>
      <xdr:row>20</xdr:row>
      <xdr:rowOff>593912</xdr:rowOff>
    </xdr:to>
    <xdr:cxnSp macro="">
      <xdr:nvCxnSpPr>
        <xdr:cNvPr id="20" name="直線コネクタ 19">
          <a:extLst>
            <a:ext uri="{FF2B5EF4-FFF2-40B4-BE49-F238E27FC236}">
              <a16:creationId xmlns:a16="http://schemas.microsoft.com/office/drawing/2014/main" id="{00000000-0008-0000-0500-000014000000}"/>
            </a:ext>
          </a:extLst>
        </xdr:cNvPr>
        <xdr:cNvCxnSpPr/>
      </xdr:nvCxnSpPr>
      <xdr:spPr>
        <a:xfrm flipV="1">
          <a:off x="7676029" y="9592235"/>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19</xdr:row>
      <xdr:rowOff>0</xdr:rowOff>
    </xdr:from>
    <xdr:to>
      <xdr:col>12</xdr:col>
      <xdr:colOff>0</xdr:colOff>
      <xdr:row>19</xdr:row>
      <xdr:rowOff>593912</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flipV="1">
          <a:off x="7676029" y="8975912"/>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19</xdr:row>
      <xdr:rowOff>0</xdr:rowOff>
    </xdr:from>
    <xdr:to>
      <xdr:col>14</xdr:col>
      <xdr:colOff>0</xdr:colOff>
      <xdr:row>19</xdr:row>
      <xdr:rowOff>593912</xdr:rowOff>
    </xdr:to>
    <xdr:cxnSp macro="">
      <xdr:nvCxnSpPr>
        <xdr:cNvPr id="22" name="直線コネクタ 21">
          <a:extLst>
            <a:ext uri="{FF2B5EF4-FFF2-40B4-BE49-F238E27FC236}">
              <a16:creationId xmlns:a16="http://schemas.microsoft.com/office/drawing/2014/main" id="{00000000-0008-0000-0500-000016000000}"/>
            </a:ext>
          </a:extLst>
        </xdr:cNvPr>
        <xdr:cNvCxnSpPr/>
      </xdr:nvCxnSpPr>
      <xdr:spPr>
        <a:xfrm flipV="1">
          <a:off x="8852647" y="8975912"/>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14</xdr:col>
      <xdr:colOff>0</xdr:colOff>
      <xdr:row>20</xdr:row>
      <xdr:rowOff>593912</xdr:rowOff>
    </xdr:to>
    <xdr:cxnSp macro="">
      <xdr:nvCxnSpPr>
        <xdr:cNvPr id="23" name="直線コネクタ 22">
          <a:extLst>
            <a:ext uri="{FF2B5EF4-FFF2-40B4-BE49-F238E27FC236}">
              <a16:creationId xmlns:a16="http://schemas.microsoft.com/office/drawing/2014/main" id="{00000000-0008-0000-0500-000017000000}"/>
            </a:ext>
          </a:extLst>
        </xdr:cNvPr>
        <xdr:cNvCxnSpPr/>
      </xdr:nvCxnSpPr>
      <xdr:spPr>
        <a:xfrm flipV="1">
          <a:off x="8852647" y="9592235"/>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18</xdr:row>
      <xdr:rowOff>0</xdr:rowOff>
    </xdr:from>
    <xdr:to>
      <xdr:col>9</xdr:col>
      <xdr:colOff>0</xdr:colOff>
      <xdr:row>18</xdr:row>
      <xdr:rowOff>593912</xdr:rowOff>
    </xdr:to>
    <xdr:cxnSp macro="">
      <xdr:nvCxnSpPr>
        <xdr:cNvPr id="24" name="直線コネクタ 23">
          <a:extLst>
            <a:ext uri="{FF2B5EF4-FFF2-40B4-BE49-F238E27FC236}">
              <a16:creationId xmlns:a16="http://schemas.microsoft.com/office/drawing/2014/main" id="{00000000-0008-0000-0500-000018000000}"/>
            </a:ext>
          </a:extLst>
        </xdr:cNvPr>
        <xdr:cNvCxnSpPr/>
      </xdr:nvCxnSpPr>
      <xdr:spPr>
        <a:xfrm flipV="1">
          <a:off x="6241676" y="8359588"/>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18</xdr:row>
      <xdr:rowOff>0</xdr:rowOff>
    </xdr:from>
    <xdr:to>
      <xdr:col>12</xdr:col>
      <xdr:colOff>0</xdr:colOff>
      <xdr:row>18</xdr:row>
      <xdr:rowOff>593912</xdr:rowOff>
    </xdr:to>
    <xdr:cxnSp macro="">
      <xdr:nvCxnSpPr>
        <xdr:cNvPr id="25" name="直線コネクタ 24">
          <a:extLst>
            <a:ext uri="{FF2B5EF4-FFF2-40B4-BE49-F238E27FC236}">
              <a16:creationId xmlns:a16="http://schemas.microsoft.com/office/drawing/2014/main" id="{00000000-0008-0000-0500-000019000000}"/>
            </a:ext>
          </a:extLst>
        </xdr:cNvPr>
        <xdr:cNvCxnSpPr/>
      </xdr:nvCxnSpPr>
      <xdr:spPr>
        <a:xfrm flipV="1">
          <a:off x="7676029" y="8359588"/>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18</xdr:row>
      <xdr:rowOff>0</xdr:rowOff>
    </xdr:from>
    <xdr:to>
      <xdr:col>14</xdr:col>
      <xdr:colOff>0</xdr:colOff>
      <xdr:row>18</xdr:row>
      <xdr:rowOff>593912</xdr:rowOff>
    </xdr:to>
    <xdr:cxnSp macro="">
      <xdr:nvCxnSpPr>
        <xdr:cNvPr id="26" name="直線コネクタ 25">
          <a:extLst>
            <a:ext uri="{FF2B5EF4-FFF2-40B4-BE49-F238E27FC236}">
              <a16:creationId xmlns:a16="http://schemas.microsoft.com/office/drawing/2014/main" id="{00000000-0008-0000-0500-00001A000000}"/>
            </a:ext>
          </a:extLst>
        </xdr:cNvPr>
        <xdr:cNvCxnSpPr/>
      </xdr:nvCxnSpPr>
      <xdr:spPr>
        <a:xfrm flipV="1">
          <a:off x="8852647" y="8359588"/>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12</xdr:row>
      <xdr:rowOff>0</xdr:rowOff>
    </xdr:from>
    <xdr:to>
      <xdr:col>9</xdr:col>
      <xdr:colOff>0</xdr:colOff>
      <xdr:row>12</xdr:row>
      <xdr:rowOff>593912</xdr:rowOff>
    </xdr:to>
    <xdr:cxnSp macro="">
      <xdr:nvCxnSpPr>
        <xdr:cNvPr id="28" name="直線コネクタ 27">
          <a:extLst>
            <a:ext uri="{FF2B5EF4-FFF2-40B4-BE49-F238E27FC236}">
              <a16:creationId xmlns:a16="http://schemas.microsoft.com/office/drawing/2014/main" id="{00000000-0008-0000-0500-00001C000000}"/>
            </a:ext>
          </a:extLst>
        </xdr:cNvPr>
        <xdr:cNvCxnSpPr/>
      </xdr:nvCxnSpPr>
      <xdr:spPr>
        <a:xfrm flipV="1">
          <a:off x="6241676" y="52779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11</xdr:row>
      <xdr:rowOff>0</xdr:rowOff>
    </xdr:from>
    <xdr:to>
      <xdr:col>9</xdr:col>
      <xdr:colOff>0</xdr:colOff>
      <xdr:row>11</xdr:row>
      <xdr:rowOff>593912</xdr:rowOff>
    </xdr:to>
    <xdr:cxnSp macro="">
      <xdr:nvCxnSpPr>
        <xdr:cNvPr id="29" name="直線コネクタ 28">
          <a:extLst>
            <a:ext uri="{FF2B5EF4-FFF2-40B4-BE49-F238E27FC236}">
              <a16:creationId xmlns:a16="http://schemas.microsoft.com/office/drawing/2014/main" id="{00000000-0008-0000-0500-00001D000000}"/>
            </a:ext>
          </a:extLst>
        </xdr:cNvPr>
        <xdr:cNvCxnSpPr/>
      </xdr:nvCxnSpPr>
      <xdr:spPr>
        <a:xfrm flipV="1">
          <a:off x="6241676" y="4661647"/>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12</xdr:row>
      <xdr:rowOff>0</xdr:rowOff>
    </xdr:from>
    <xdr:to>
      <xdr:col>14</xdr:col>
      <xdr:colOff>0</xdr:colOff>
      <xdr:row>12</xdr:row>
      <xdr:rowOff>593912</xdr:rowOff>
    </xdr:to>
    <xdr:cxnSp macro="">
      <xdr:nvCxnSpPr>
        <xdr:cNvPr id="32" name="直線コネクタ 31">
          <a:extLst>
            <a:ext uri="{FF2B5EF4-FFF2-40B4-BE49-F238E27FC236}">
              <a16:creationId xmlns:a16="http://schemas.microsoft.com/office/drawing/2014/main" id="{00000000-0008-0000-0500-000020000000}"/>
            </a:ext>
          </a:extLst>
        </xdr:cNvPr>
        <xdr:cNvCxnSpPr/>
      </xdr:nvCxnSpPr>
      <xdr:spPr>
        <a:xfrm flipV="1">
          <a:off x="8852647" y="52779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12</xdr:row>
      <xdr:rowOff>0</xdr:rowOff>
    </xdr:from>
    <xdr:to>
      <xdr:col>12</xdr:col>
      <xdr:colOff>0</xdr:colOff>
      <xdr:row>12</xdr:row>
      <xdr:rowOff>593912</xdr:rowOff>
    </xdr:to>
    <xdr:cxnSp macro="">
      <xdr:nvCxnSpPr>
        <xdr:cNvPr id="33" name="直線コネクタ 32">
          <a:extLst>
            <a:ext uri="{FF2B5EF4-FFF2-40B4-BE49-F238E27FC236}">
              <a16:creationId xmlns:a16="http://schemas.microsoft.com/office/drawing/2014/main" id="{00000000-0008-0000-0500-000021000000}"/>
            </a:ext>
          </a:extLst>
        </xdr:cNvPr>
        <xdr:cNvCxnSpPr/>
      </xdr:nvCxnSpPr>
      <xdr:spPr>
        <a:xfrm flipV="1">
          <a:off x="7676029" y="52779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xdr:row>
      <xdr:rowOff>0</xdr:rowOff>
    </xdr:from>
    <xdr:to>
      <xdr:col>12</xdr:col>
      <xdr:colOff>0</xdr:colOff>
      <xdr:row>11</xdr:row>
      <xdr:rowOff>593912</xdr:rowOff>
    </xdr:to>
    <xdr:cxnSp macro="">
      <xdr:nvCxnSpPr>
        <xdr:cNvPr id="34" name="直線コネクタ 33">
          <a:extLst>
            <a:ext uri="{FF2B5EF4-FFF2-40B4-BE49-F238E27FC236}">
              <a16:creationId xmlns:a16="http://schemas.microsoft.com/office/drawing/2014/main" id="{00000000-0008-0000-0500-000022000000}"/>
            </a:ext>
          </a:extLst>
        </xdr:cNvPr>
        <xdr:cNvCxnSpPr/>
      </xdr:nvCxnSpPr>
      <xdr:spPr>
        <a:xfrm flipV="1">
          <a:off x="7676029" y="4661647"/>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11</xdr:row>
      <xdr:rowOff>0</xdr:rowOff>
    </xdr:from>
    <xdr:to>
      <xdr:col>14</xdr:col>
      <xdr:colOff>0</xdr:colOff>
      <xdr:row>11</xdr:row>
      <xdr:rowOff>593912</xdr:rowOff>
    </xdr:to>
    <xdr:cxnSp macro="">
      <xdr:nvCxnSpPr>
        <xdr:cNvPr id="35" name="直線コネクタ 34">
          <a:extLst>
            <a:ext uri="{FF2B5EF4-FFF2-40B4-BE49-F238E27FC236}">
              <a16:creationId xmlns:a16="http://schemas.microsoft.com/office/drawing/2014/main" id="{00000000-0008-0000-0500-000023000000}"/>
            </a:ext>
          </a:extLst>
        </xdr:cNvPr>
        <xdr:cNvCxnSpPr/>
      </xdr:nvCxnSpPr>
      <xdr:spPr>
        <a:xfrm flipV="1">
          <a:off x="8852647" y="4661647"/>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6</xdr:row>
      <xdr:rowOff>0</xdr:rowOff>
    </xdr:from>
    <xdr:to>
      <xdr:col>9</xdr:col>
      <xdr:colOff>0</xdr:colOff>
      <xdr:row>6</xdr:row>
      <xdr:rowOff>593912</xdr:rowOff>
    </xdr:to>
    <xdr:cxnSp macro="">
      <xdr:nvCxnSpPr>
        <xdr:cNvPr id="42" name="直線コネクタ 41">
          <a:extLst>
            <a:ext uri="{FF2B5EF4-FFF2-40B4-BE49-F238E27FC236}">
              <a16:creationId xmlns:a16="http://schemas.microsoft.com/office/drawing/2014/main" id="{00000000-0008-0000-0500-00002A000000}"/>
            </a:ext>
          </a:extLst>
        </xdr:cNvPr>
        <xdr:cNvCxnSpPr/>
      </xdr:nvCxnSpPr>
      <xdr:spPr>
        <a:xfrm flipV="1">
          <a:off x="6241676" y="2196353"/>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xdr:row>
      <xdr:rowOff>0</xdr:rowOff>
    </xdr:from>
    <xdr:to>
      <xdr:col>9</xdr:col>
      <xdr:colOff>0</xdr:colOff>
      <xdr:row>4</xdr:row>
      <xdr:rowOff>593912</xdr:rowOff>
    </xdr:to>
    <xdr:cxnSp macro="">
      <xdr:nvCxnSpPr>
        <xdr:cNvPr id="43" name="直線コネクタ 42">
          <a:extLst>
            <a:ext uri="{FF2B5EF4-FFF2-40B4-BE49-F238E27FC236}">
              <a16:creationId xmlns:a16="http://schemas.microsoft.com/office/drawing/2014/main" id="{00000000-0008-0000-0500-00002B000000}"/>
            </a:ext>
          </a:extLst>
        </xdr:cNvPr>
        <xdr:cNvCxnSpPr/>
      </xdr:nvCxnSpPr>
      <xdr:spPr>
        <a:xfrm flipV="1">
          <a:off x="6241676" y="15800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xdr:row>
      <xdr:rowOff>0</xdr:rowOff>
    </xdr:from>
    <xdr:to>
      <xdr:col>12</xdr:col>
      <xdr:colOff>0</xdr:colOff>
      <xdr:row>4</xdr:row>
      <xdr:rowOff>593912</xdr:rowOff>
    </xdr:to>
    <xdr:cxnSp macro="">
      <xdr:nvCxnSpPr>
        <xdr:cNvPr id="44" name="直線コネクタ 43">
          <a:extLst>
            <a:ext uri="{FF2B5EF4-FFF2-40B4-BE49-F238E27FC236}">
              <a16:creationId xmlns:a16="http://schemas.microsoft.com/office/drawing/2014/main" id="{00000000-0008-0000-0500-00002C000000}"/>
            </a:ext>
          </a:extLst>
        </xdr:cNvPr>
        <xdr:cNvCxnSpPr/>
      </xdr:nvCxnSpPr>
      <xdr:spPr>
        <a:xfrm flipV="1">
          <a:off x="7676029" y="15800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xdr:row>
      <xdr:rowOff>0</xdr:rowOff>
    </xdr:from>
    <xdr:to>
      <xdr:col>12</xdr:col>
      <xdr:colOff>0</xdr:colOff>
      <xdr:row>6</xdr:row>
      <xdr:rowOff>593912</xdr:rowOff>
    </xdr:to>
    <xdr:cxnSp macro="">
      <xdr:nvCxnSpPr>
        <xdr:cNvPr id="46" name="直線コネクタ 45">
          <a:extLst>
            <a:ext uri="{FF2B5EF4-FFF2-40B4-BE49-F238E27FC236}">
              <a16:creationId xmlns:a16="http://schemas.microsoft.com/office/drawing/2014/main" id="{00000000-0008-0000-0500-00002E000000}"/>
            </a:ext>
          </a:extLst>
        </xdr:cNvPr>
        <xdr:cNvCxnSpPr/>
      </xdr:nvCxnSpPr>
      <xdr:spPr>
        <a:xfrm flipV="1">
          <a:off x="7676029" y="2196353"/>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4</xdr:row>
      <xdr:rowOff>0</xdr:rowOff>
    </xdr:from>
    <xdr:to>
      <xdr:col>14</xdr:col>
      <xdr:colOff>0</xdr:colOff>
      <xdr:row>4</xdr:row>
      <xdr:rowOff>593912</xdr:rowOff>
    </xdr:to>
    <xdr:cxnSp macro="">
      <xdr:nvCxnSpPr>
        <xdr:cNvPr id="47" name="直線コネクタ 46">
          <a:extLst>
            <a:ext uri="{FF2B5EF4-FFF2-40B4-BE49-F238E27FC236}">
              <a16:creationId xmlns:a16="http://schemas.microsoft.com/office/drawing/2014/main" id="{00000000-0008-0000-0500-00002F000000}"/>
            </a:ext>
          </a:extLst>
        </xdr:cNvPr>
        <xdr:cNvCxnSpPr/>
      </xdr:nvCxnSpPr>
      <xdr:spPr>
        <a:xfrm flipV="1">
          <a:off x="8852647" y="15800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6</xdr:row>
      <xdr:rowOff>0</xdr:rowOff>
    </xdr:from>
    <xdr:to>
      <xdr:col>14</xdr:col>
      <xdr:colOff>0</xdr:colOff>
      <xdr:row>6</xdr:row>
      <xdr:rowOff>593912</xdr:rowOff>
    </xdr:to>
    <xdr:cxnSp macro="">
      <xdr:nvCxnSpPr>
        <xdr:cNvPr id="48" name="直線コネクタ 47">
          <a:extLst>
            <a:ext uri="{FF2B5EF4-FFF2-40B4-BE49-F238E27FC236}">
              <a16:creationId xmlns:a16="http://schemas.microsoft.com/office/drawing/2014/main" id="{00000000-0008-0000-0500-000030000000}"/>
            </a:ext>
          </a:extLst>
        </xdr:cNvPr>
        <xdr:cNvCxnSpPr/>
      </xdr:nvCxnSpPr>
      <xdr:spPr>
        <a:xfrm flipV="1">
          <a:off x="8852647" y="2196353"/>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xdr:row>
      <xdr:rowOff>0</xdr:rowOff>
    </xdr:from>
    <xdr:to>
      <xdr:col>9</xdr:col>
      <xdr:colOff>0</xdr:colOff>
      <xdr:row>3</xdr:row>
      <xdr:rowOff>593912</xdr:rowOff>
    </xdr:to>
    <xdr:cxnSp macro="">
      <xdr:nvCxnSpPr>
        <xdr:cNvPr id="49" name="直線コネクタ 48">
          <a:extLst>
            <a:ext uri="{FF2B5EF4-FFF2-40B4-BE49-F238E27FC236}">
              <a16:creationId xmlns:a16="http://schemas.microsoft.com/office/drawing/2014/main" id="{00000000-0008-0000-0500-000031000000}"/>
            </a:ext>
          </a:extLst>
        </xdr:cNvPr>
        <xdr:cNvCxnSpPr/>
      </xdr:nvCxnSpPr>
      <xdr:spPr>
        <a:xfrm flipV="1">
          <a:off x="6241676" y="963706"/>
          <a:ext cx="1086971"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xdr:row>
      <xdr:rowOff>0</xdr:rowOff>
    </xdr:from>
    <xdr:to>
      <xdr:col>12</xdr:col>
      <xdr:colOff>0</xdr:colOff>
      <xdr:row>3</xdr:row>
      <xdr:rowOff>593912</xdr:rowOff>
    </xdr:to>
    <xdr:cxnSp macro="">
      <xdr:nvCxnSpPr>
        <xdr:cNvPr id="50" name="直線コネクタ 49">
          <a:extLst>
            <a:ext uri="{FF2B5EF4-FFF2-40B4-BE49-F238E27FC236}">
              <a16:creationId xmlns:a16="http://schemas.microsoft.com/office/drawing/2014/main" id="{00000000-0008-0000-0500-000032000000}"/>
            </a:ext>
          </a:extLst>
        </xdr:cNvPr>
        <xdr:cNvCxnSpPr/>
      </xdr:nvCxnSpPr>
      <xdr:spPr>
        <a:xfrm flipV="1">
          <a:off x="7586382" y="963706"/>
          <a:ext cx="1086971"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3</xdr:row>
      <xdr:rowOff>0</xdr:rowOff>
    </xdr:from>
    <xdr:to>
      <xdr:col>14</xdr:col>
      <xdr:colOff>0</xdr:colOff>
      <xdr:row>3</xdr:row>
      <xdr:rowOff>593912</xdr:rowOff>
    </xdr:to>
    <xdr:cxnSp macro="">
      <xdr:nvCxnSpPr>
        <xdr:cNvPr id="51" name="直線コネクタ 50">
          <a:extLst>
            <a:ext uri="{FF2B5EF4-FFF2-40B4-BE49-F238E27FC236}">
              <a16:creationId xmlns:a16="http://schemas.microsoft.com/office/drawing/2014/main" id="{00000000-0008-0000-0500-000033000000}"/>
            </a:ext>
          </a:extLst>
        </xdr:cNvPr>
        <xdr:cNvCxnSpPr/>
      </xdr:nvCxnSpPr>
      <xdr:spPr>
        <a:xfrm flipV="1">
          <a:off x="8673353" y="963706"/>
          <a:ext cx="1086971"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xdr:row>
      <xdr:rowOff>312964</xdr:rowOff>
    </xdr:from>
    <xdr:to>
      <xdr:col>3</xdr:col>
      <xdr:colOff>81643</xdr:colOff>
      <xdr:row>4</xdr:row>
      <xdr:rowOff>340178</xdr:rowOff>
    </xdr:to>
    <xdr:sp macro="" textlink="">
      <xdr:nvSpPr>
        <xdr:cNvPr id="53" name="右大かっこ 52">
          <a:extLst>
            <a:ext uri="{FF2B5EF4-FFF2-40B4-BE49-F238E27FC236}">
              <a16:creationId xmlns:a16="http://schemas.microsoft.com/office/drawing/2014/main" id="{00000000-0008-0000-0500-000035000000}"/>
            </a:ext>
          </a:extLst>
        </xdr:cNvPr>
        <xdr:cNvSpPr/>
      </xdr:nvSpPr>
      <xdr:spPr>
        <a:xfrm>
          <a:off x="6136821" y="1279071"/>
          <a:ext cx="81643" cy="653143"/>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81643</xdr:colOff>
      <xdr:row>4</xdr:row>
      <xdr:rowOff>17009</xdr:rowOff>
    </xdr:from>
    <xdr:to>
      <xdr:col>5</xdr:col>
      <xdr:colOff>31750</xdr:colOff>
      <xdr:row>5</xdr:row>
      <xdr:rowOff>285750</xdr:rowOff>
    </xdr:to>
    <xdr:cxnSp macro="">
      <xdr:nvCxnSpPr>
        <xdr:cNvPr id="58" name="直線矢印コネクタ 57">
          <a:extLst>
            <a:ext uri="{FF2B5EF4-FFF2-40B4-BE49-F238E27FC236}">
              <a16:creationId xmlns:a16="http://schemas.microsoft.com/office/drawing/2014/main" id="{00000000-0008-0000-0500-00003A000000}"/>
            </a:ext>
          </a:extLst>
        </xdr:cNvPr>
        <xdr:cNvCxnSpPr>
          <a:stCxn id="53" idx="2"/>
        </xdr:cNvCxnSpPr>
      </xdr:nvCxnSpPr>
      <xdr:spPr>
        <a:xfrm>
          <a:off x="6209393" y="1604509"/>
          <a:ext cx="1045482" cy="887866"/>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10</xdr:row>
      <xdr:rowOff>299358</xdr:rowOff>
    </xdr:from>
    <xdr:to>
      <xdr:col>3</xdr:col>
      <xdr:colOff>81643</xdr:colOff>
      <xdr:row>11</xdr:row>
      <xdr:rowOff>326573</xdr:rowOff>
    </xdr:to>
    <xdr:sp macro="" textlink="">
      <xdr:nvSpPr>
        <xdr:cNvPr id="60" name="右大かっこ 59">
          <a:extLst>
            <a:ext uri="{FF2B5EF4-FFF2-40B4-BE49-F238E27FC236}">
              <a16:creationId xmlns:a16="http://schemas.microsoft.com/office/drawing/2014/main" id="{00000000-0008-0000-0500-00003C000000}"/>
            </a:ext>
          </a:extLst>
        </xdr:cNvPr>
        <xdr:cNvSpPr/>
      </xdr:nvSpPr>
      <xdr:spPr>
        <a:xfrm>
          <a:off x="6136821" y="4463144"/>
          <a:ext cx="81643" cy="653143"/>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10</xdr:row>
      <xdr:rowOff>403411</xdr:rowOff>
    </xdr:from>
    <xdr:to>
      <xdr:col>5</xdr:col>
      <xdr:colOff>67235</xdr:colOff>
      <xdr:row>11</xdr:row>
      <xdr:rowOff>1</xdr:rowOff>
    </xdr:to>
    <xdr:cxnSp macro="">
      <xdr:nvCxnSpPr>
        <xdr:cNvPr id="61" name="直線矢印コネクタ 60">
          <a:extLst>
            <a:ext uri="{FF2B5EF4-FFF2-40B4-BE49-F238E27FC236}">
              <a16:creationId xmlns:a16="http://schemas.microsoft.com/office/drawing/2014/main" id="{00000000-0008-0000-0500-00003D000000}"/>
            </a:ext>
          </a:extLst>
        </xdr:cNvPr>
        <xdr:cNvCxnSpPr/>
      </xdr:nvCxnSpPr>
      <xdr:spPr>
        <a:xfrm flipV="1">
          <a:off x="6224868" y="6051176"/>
          <a:ext cx="1081367" cy="212913"/>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10</xdr:row>
      <xdr:rowOff>0</xdr:rowOff>
    </xdr:from>
    <xdr:to>
      <xdr:col>12</xdr:col>
      <xdr:colOff>0</xdr:colOff>
      <xdr:row>10</xdr:row>
      <xdr:rowOff>593912</xdr:rowOff>
    </xdr:to>
    <xdr:cxnSp macro="">
      <xdr:nvCxnSpPr>
        <xdr:cNvPr id="62" name="直線コネクタ 61">
          <a:extLst>
            <a:ext uri="{FF2B5EF4-FFF2-40B4-BE49-F238E27FC236}">
              <a16:creationId xmlns:a16="http://schemas.microsoft.com/office/drawing/2014/main" id="{00000000-0008-0000-0500-00003E000000}"/>
            </a:ext>
          </a:extLst>
        </xdr:cNvPr>
        <xdr:cNvCxnSpPr/>
      </xdr:nvCxnSpPr>
      <xdr:spPr>
        <a:xfrm flipV="1">
          <a:off x="13729607" y="5415643"/>
          <a:ext cx="1020536"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10</xdr:row>
      <xdr:rowOff>0</xdr:rowOff>
    </xdr:from>
    <xdr:to>
      <xdr:col>14</xdr:col>
      <xdr:colOff>0</xdr:colOff>
      <xdr:row>10</xdr:row>
      <xdr:rowOff>593912</xdr:rowOff>
    </xdr:to>
    <xdr:cxnSp macro="">
      <xdr:nvCxnSpPr>
        <xdr:cNvPr id="63" name="直線コネクタ 62">
          <a:extLst>
            <a:ext uri="{FF2B5EF4-FFF2-40B4-BE49-F238E27FC236}">
              <a16:creationId xmlns:a16="http://schemas.microsoft.com/office/drawing/2014/main" id="{00000000-0008-0000-0500-00003F000000}"/>
            </a:ext>
          </a:extLst>
        </xdr:cNvPr>
        <xdr:cNvCxnSpPr/>
      </xdr:nvCxnSpPr>
      <xdr:spPr>
        <a:xfrm flipV="1">
          <a:off x="14750143" y="5415643"/>
          <a:ext cx="1020536"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24</xdr:row>
      <xdr:rowOff>0</xdr:rowOff>
    </xdr:from>
    <xdr:to>
      <xdr:col>9</xdr:col>
      <xdr:colOff>0</xdr:colOff>
      <xdr:row>24</xdr:row>
      <xdr:rowOff>593912</xdr:rowOff>
    </xdr:to>
    <xdr:cxnSp macro="">
      <xdr:nvCxnSpPr>
        <xdr:cNvPr id="69" name="直線コネクタ 68">
          <a:extLst>
            <a:ext uri="{FF2B5EF4-FFF2-40B4-BE49-F238E27FC236}">
              <a16:creationId xmlns:a16="http://schemas.microsoft.com/office/drawing/2014/main" id="{00000000-0008-0000-0500-000045000000}"/>
            </a:ext>
          </a:extLst>
        </xdr:cNvPr>
        <xdr:cNvCxnSpPr/>
      </xdr:nvCxnSpPr>
      <xdr:spPr>
        <a:xfrm flipV="1">
          <a:off x="12450536" y="12300857"/>
          <a:ext cx="1020535"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15</xdr:row>
      <xdr:rowOff>0</xdr:rowOff>
    </xdr:from>
    <xdr:to>
      <xdr:col>3</xdr:col>
      <xdr:colOff>122465</xdr:colOff>
      <xdr:row>17</xdr:row>
      <xdr:rowOff>598714</xdr:rowOff>
    </xdr:to>
    <xdr:sp macro="" textlink="">
      <xdr:nvSpPr>
        <xdr:cNvPr id="52" name="右大かっこ 51">
          <a:extLst>
            <a:ext uri="{FF2B5EF4-FFF2-40B4-BE49-F238E27FC236}">
              <a16:creationId xmlns:a16="http://schemas.microsoft.com/office/drawing/2014/main" id="{00000000-0008-0000-0500-000034000000}"/>
            </a:ext>
          </a:extLst>
        </xdr:cNvPr>
        <xdr:cNvSpPr/>
      </xdr:nvSpPr>
      <xdr:spPr>
        <a:xfrm>
          <a:off x="6136821" y="7293429"/>
          <a:ext cx="122465" cy="185057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136071</xdr:colOff>
      <xdr:row>15</xdr:row>
      <xdr:rowOff>136072</xdr:rowOff>
    </xdr:from>
    <xdr:to>
      <xdr:col>5</xdr:col>
      <xdr:colOff>155864</xdr:colOff>
      <xdr:row>17</xdr:row>
      <xdr:rowOff>311728</xdr:rowOff>
    </xdr:to>
    <xdr:cxnSp macro="">
      <xdr:nvCxnSpPr>
        <xdr:cNvPr id="54" name="直線矢印コネクタ 53">
          <a:extLst>
            <a:ext uri="{FF2B5EF4-FFF2-40B4-BE49-F238E27FC236}">
              <a16:creationId xmlns:a16="http://schemas.microsoft.com/office/drawing/2014/main" id="{00000000-0008-0000-0500-000036000000}"/>
            </a:ext>
          </a:extLst>
        </xdr:cNvPr>
        <xdr:cNvCxnSpPr/>
      </xdr:nvCxnSpPr>
      <xdr:spPr>
        <a:xfrm>
          <a:off x="6266707" y="8639299"/>
          <a:ext cx="1128157" cy="142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11207</xdr:colOff>
      <xdr:row>34</xdr:row>
      <xdr:rowOff>63499</xdr:rowOff>
    </xdr:from>
    <xdr:to>
      <xdr:col>3</xdr:col>
      <xdr:colOff>158751</xdr:colOff>
      <xdr:row>34</xdr:row>
      <xdr:rowOff>610476</xdr:rowOff>
    </xdr:to>
    <xdr:sp macro="" textlink="">
      <xdr:nvSpPr>
        <xdr:cNvPr id="56" name="右大かっこ 55">
          <a:extLst>
            <a:ext uri="{FF2B5EF4-FFF2-40B4-BE49-F238E27FC236}">
              <a16:creationId xmlns:a16="http://schemas.microsoft.com/office/drawing/2014/main" id="{00000000-0008-0000-0500-000038000000}"/>
            </a:ext>
          </a:extLst>
        </xdr:cNvPr>
        <xdr:cNvSpPr/>
      </xdr:nvSpPr>
      <xdr:spPr>
        <a:xfrm>
          <a:off x="6138957" y="21177249"/>
          <a:ext cx="147544" cy="546977"/>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138042</xdr:colOff>
      <xdr:row>33</xdr:row>
      <xdr:rowOff>314740</xdr:rowOff>
    </xdr:from>
    <xdr:to>
      <xdr:col>3</xdr:col>
      <xdr:colOff>396875</xdr:colOff>
      <xdr:row>33</xdr:row>
      <xdr:rowOff>317500</xdr:rowOff>
    </xdr:to>
    <xdr:cxnSp macro="">
      <xdr:nvCxnSpPr>
        <xdr:cNvPr id="64" name="直線コネクタ 63">
          <a:extLst>
            <a:ext uri="{FF2B5EF4-FFF2-40B4-BE49-F238E27FC236}">
              <a16:creationId xmlns:a16="http://schemas.microsoft.com/office/drawing/2014/main" id="{00000000-0008-0000-0500-000040000000}"/>
            </a:ext>
          </a:extLst>
        </xdr:cNvPr>
        <xdr:cNvCxnSpPr/>
      </xdr:nvCxnSpPr>
      <xdr:spPr>
        <a:xfrm>
          <a:off x="6265792" y="20158490"/>
          <a:ext cx="258833" cy="2760"/>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401544</xdr:colOff>
      <xdr:row>23</xdr:row>
      <xdr:rowOff>573368</xdr:rowOff>
    </xdr:from>
    <xdr:to>
      <xdr:col>3</xdr:col>
      <xdr:colOff>407392</xdr:colOff>
      <xdr:row>34</xdr:row>
      <xdr:rowOff>303773</xdr:rowOff>
    </xdr:to>
    <xdr:cxnSp macro="">
      <xdr:nvCxnSpPr>
        <xdr:cNvPr id="31" name="直線コネクタ 30">
          <a:extLst>
            <a:ext uri="{FF2B5EF4-FFF2-40B4-BE49-F238E27FC236}">
              <a16:creationId xmlns:a16="http://schemas.microsoft.com/office/drawing/2014/main" id="{00000000-0008-0000-0500-00001F000000}"/>
            </a:ext>
          </a:extLst>
        </xdr:cNvPr>
        <xdr:cNvCxnSpPr/>
      </xdr:nvCxnSpPr>
      <xdr:spPr>
        <a:xfrm flipH="1" flipV="1">
          <a:off x="6529294" y="13590868"/>
          <a:ext cx="5848" cy="7826655"/>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381000</xdr:colOff>
      <xdr:row>24</xdr:row>
      <xdr:rowOff>0</xdr:rowOff>
    </xdr:from>
    <xdr:to>
      <xdr:col>4</xdr:col>
      <xdr:colOff>263681</xdr:colOff>
      <xdr:row>24</xdr:row>
      <xdr:rowOff>6114</xdr:rowOff>
    </xdr:to>
    <xdr:cxnSp macro="">
      <xdr:nvCxnSpPr>
        <xdr:cNvPr id="66" name="直線矢印コネクタ 65">
          <a:extLst>
            <a:ext uri="{FF2B5EF4-FFF2-40B4-BE49-F238E27FC236}">
              <a16:creationId xmlns:a16="http://schemas.microsoft.com/office/drawing/2014/main" id="{00000000-0008-0000-0500-000042000000}"/>
            </a:ext>
          </a:extLst>
        </xdr:cNvPr>
        <xdr:cNvCxnSpPr/>
      </xdr:nvCxnSpPr>
      <xdr:spPr>
        <a:xfrm>
          <a:off x="6508750" y="13636625"/>
          <a:ext cx="517681" cy="6114"/>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259773</xdr:colOff>
      <xdr:row>21</xdr:row>
      <xdr:rowOff>69272</xdr:rowOff>
    </xdr:from>
    <xdr:to>
      <xdr:col>4</xdr:col>
      <xdr:colOff>381000</xdr:colOff>
      <xdr:row>22</xdr:row>
      <xdr:rowOff>536864</xdr:rowOff>
    </xdr:to>
    <xdr:sp macro="" textlink="">
      <xdr:nvSpPr>
        <xdr:cNvPr id="87" name="左大かっこ 86">
          <a:extLst>
            <a:ext uri="{FF2B5EF4-FFF2-40B4-BE49-F238E27FC236}">
              <a16:creationId xmlns:a16="http://schemas.microsoft.com/office/drawing/2014/main" id="{00000000-0008-0000-0500-000057000000}"/>
            </a:ext>
          </a:extLst>
        </xdr:cNvPr>
        <xdr:cNvSpPr/>
      </xdr:nvSpPr>
      <xdr:spPr>
        <a:xfrm>
          <a:off x="7031182" y="13750636"/>
          <a:ext cx="121227" cy="1091046"/>
        </a:xfrm>
        <a:prstGeom prst="leftBracket">
          <a:avLst/>
        </a:prstGeom>
        <a:ln w="63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5524635</xdr:colOff>
      <xdr:row>30</xdr:row>
      <xdr:rowOff>313765</xdr:rowOff>
    </xdr:from>
    <xdr:to>
      <xdr:col>5</xdr:col>
      <xdr:colOff>67236</xdr:colOff>
      <xdr:row>30</xdr:row>
      <xdr:rowOff>315210</xdr:rowOff>
    </xdr:to>
    <xdr:cxnSp macro="">
      <xdr:nvCxnSpPr>
        <xdr:cNvPr id="90" name="直線矢印コネクタ 89">
          <a:extLst>
            <a:ext uri="{FF2B5EF4-FFF2-40B4-BE49-F238E27FC236}">
              <a16:creationId xmlns:a16="http://schemas.microsoft.com/office/drawing/2014/main" id="{00000000-0008-0000-0500-00005A000000}"/>
            </a:ext>
          </a:extLst>
        </xdr:cNvPr>
        <xdr:cNvCxnSpPr/>
      </xdr:nvCxnSpPr>
      <xdr:spPr>
        <a:xfrm flipV="1">
          <a:off x="6118547" y="19106030"/>
          <a:ext cx="1187689" cy="1445"/>
        </a:xfrm>
        <a:prstGeom prst="straightConnector1">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33</xdr:row>
      <xdr:rowOff>63500</xdr:rowOff>
    </xdr:from>
    <xdr:to>
      <xdr:col>3</xdr:col>
      <xdr:colOff>147544</xdr:colOff>
      <xdr:row>33</xdr:row>
      <xdr:rowOff>610477</xdr:rowOff>
    </xdr:to>
    <xdr:sp macro="" textlink="">
      <xdr:nvSpPr>
        <xdr:cNvPr id="118" name="右大かっこ 117">
          <a:extLst>
            <a:ext uri="{FF2B5EF4-FFF2-40B4-BE49-F238E27FC236}">
              <a16:creationId xmlns:a16="http://schemas.microsoft.com/office/drawing/2014/main" id="{00000000-0008-0000-0500-000076000000}"/>
            </a:ext>
          </a:extLst>
        </xdr:cNvPr>
        <xdr:cNvSpPr/>
      </xdr:nvSpPr>
      <xdr:spPr>
        <a:xfrm>
          <a:off x="6127750" y="19907250"/>
          <a:ext cx="147544" cy="546977"/>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158750</xdr:colOff>
      <xdr:row>34</xdr:row>
      <xdr:rowOff>301625</xdr:rowOff>
    </xdr:from>
    <xdr:to>
      <xdr:col>3</xdr:col>
      <xdr:colOff>417583</xdr:colOff>
      <xdr:row>34</xdr:row>
      <xdr:rowOff>304385</xdr:rowOff>
    </xdr:to>
    <xdr:cxnSp macro="">
      <xdr:nvCxnSpPr>
        <xdr:cNvPr id="119" name="直線コネクタ 118">
          <a:extLst>
            <a:ext uri="{FF2B5EF4-FFF2-40B4-BE49-F238E27FC236}">
              <a16:creationId xmlns:a16="http://schemas.microsoft.com/office/drawing/2014/main" id="{00000000-0008-0000-0500-000077000000}"/>
            </a:ext>
          </a:extLst>
        </xdr:cNvPr>
        <xdr:cNvCxnSpPr/>
      </xdr:nvCxnSpPr>
      <xdr:spPr>
        <a:xfrm>
          <a:off x="6286500" y="21415375"/>
          <a:ext cx="258833" cy="2760"/>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8"/>
  <sheetViews>
    <sheetView view="pageBreakPreview" zoomScale="70" zoomScaleNormal="85" zoomScaleSheetLayoutView="70" workbookViewId="0">
      <pane ySplit="3" topLeftCell="A4" activePane="bottomLeft" state="frozen"/>
      <selection pane="bottomLeft" activeCell="C6" sqref="C6"/>
    </sheetView>
  </sheetViews>
  <sheetFormatPr defaultColWidth="9" defaultRowHeight="49.5" customHeight="1" x14ac:dyDescent="0.15"/>
  <cols>
    <col min="1" max="1" width="6.125" style="20" customWidth="1"/>
    <col min="2" max="2" width="4.125" style="19" customWidth="1"/>
    <col min="3" max="3" width="135.125" style="20" customWidth="1"/>
    <col min="4" max="10" width="13" style="19" customWidth="1"/>
    <col min="11" max="11" width="3.375" style="19" customWidth="1"/>
    <col min="12" max="12" width="13" style="19" customWidth="1"/>
    <col min="13" max="13" width="11.625" style="20" customWidth="1"/>
    <col min="14" max="16384" width="9" style="20"/>
  </cols>
  <sheetData>
    <row r="1" spans="1:14" ht="49.5" customHeight="1" x14ac:dyDescent="0.15">
      <c r="A1" s="95" t="s">
        <v>204</v>
      </c>
      <c r="C1" s="75"/>
      <c r="N1" s="35" t="s">
        <v>42</v>
      </c>
    </row>
    <row r="2" spans="1:14" ht="14.25" customHeight="1" x14ac:dyDescent="0.15">
      <c r="A2" s="34"/>
      <c r="N2" s="35"/>
    </row>
    <row r="3" spans="1:14" s="75" customFormat="1" ht="39" customHeight="1" x14ac:dyDescent="0.15">
      <c r="A3" s="89" t="s">
        <v>41</v>
      </c>
      <c r="B3" s="90"/>
      <c r="C3" s="91" t="s">
        <v>40</v>
      </c>
      <c r="D3" s="91" t="s">
        <v>31</v>
      </c>
      <c r="E3" s="92" t="s">
        <v>33</v>
      </c>
      <c r="F3" s="92" t="s">
        <v>44</v>
      </c>
      <c r="G3" s="92" t="s">
        <v>34</v>
      </c>
      <c r="H3" s="91" t="s">
        <v>30</v>
      </c>
      <c r="I3" s="91" t="s">
        <v>32</v>
      </c>
      <c r="J3" s="91" t="s">
        <v>28</v>
      </c>
      <c r="K3" s="74"/>
      <c r="L3" s="92" t="s">
        <v>26</v>
      </c>
    </row>
    <row r="4" spans="1:14" s="75" customFormat="1" ht="60.75" customHeight="1" x14ac:dyDescent="0.15">
      <c r="A4" s="210" t="s">
        <v>37</v>
      </c>
      <c r="B4" s="92">
        <v>1</v>
      </c>
      <c r="C4" s="93" t="s">
        <v>184</v>
      </c>
      <c r="D4" s="96"/>
      <c r="E4" s="96" t="s">
        <v>199</v>
      </c>
      <c r="F4" s="96"/>
      <c r="G4" s="96"/>
      <c r="H4" s="96" t="s">
        <v>202</v>
      </c>
      <c r="I4" s="96" t="s">
        <v>60</v>
      </c>
      <c r="J4" s="96" t="s">
        <v>206</v>
      </c>
      <c r="K4" s="97"/>
      <c r="L4" s="98"/>
      <c r="M4" s="94"/>
    </row>
    <row r="5" spans="1:14" s="75" customFormat="1" ht="60.75" customHeight="1" x14ac:dyDescent="0.15">
      <c r="A5" s="211"/>
      <c r="B5" s="92">
        <v>2</v>
      </c>
      <c r="C5" s="93" t="s">
        <v>194</v>
      </c>
      <c r="D5" s="96"/>
      <c r="E5" s="96"/>
      <c r="F5" s="96"/>
      <c r="G5" s="96" t="s">
        <v>65</v>
      </c>
      <c r="H5" s="96"/>
      <c r="I5" s="96"/>
      <c r="J5" s="96" t="s">
        <v>75</v>
      </c>
      <c r="K5" s="97"/>
      <c r="L5" s="98"/>
      <c r="M5" s="94"/>
    </row>
    <row r="6" spans="1:14" s="75" customFormat="1" ht="60.75" customHeight="1" x14ac:dyDescent="0.15">
      <c r="A6" s="212"/>
      <c r="B6" s="92">
        <v>3</v>
      </c>
      <c r="C6" s="93" t="s">
        <v>152</v>
      </c>
      <c r="D6" s="96"/>
      <c r="E6" s="96"/>
      <c r="F6" s="96"/>
      <c r="G6" s="96"/>
      <c r="H6" s="96"/>
      <c r="I6" s="96"/>
      <c r="J6" s="96"/>
      <c r="K6" s="97"/>
      <c r="L6" s="98"/>
      <c r="M6" s="94"/>
    </row>
    <row r="7" spans="1:14" s="75" customFormat="1" ht="60.75" customHeight="1" x14ac:dyDescent="0.15">
      <c r="A7" s="210" t="s">
        <v>38</v>
      </c>
      <c r="B7" s="92">
        <v>4</v>
      </c>
      <c r="C7" s="93" t="s">
        <v>181</v>
      </c>
      <c r="D7" s="96"/>
      <c r="E7" s="96" t="s">
        <v>200</v>
      </c>
      <c r="F7" s="96"/>
      <c r="G7" s="96"/>
      <c r="H7" s="96" t="s">
        <v>70</v>
      </c>
      <c r="I7" s="96" t="s">
        <v>84</v>
      </c>
      <c r="J7" s="96" t="s">
        <v>61</v>
      </c>
      <c r="K7" s="97"/>
      <c r="L7" s="98"/>
      <c r="M7" s="94"/>
    </row>
    <row r="8" spans="1:14" s="75" customFormat="1" ht="60.75" customHeight="1" x14ac:dyDescent="0.15">
      <c r="A8" s="211"/>
      <c r="B8" s="92">
        <v>5</v>
      </c>
      <c r="C8" s="93" t="s">
        <v>185</v>
      </c>
      <c r="D8" s="96"/>
      <c r="E8" s="96" t="s">
        <v>55</v>
      </c>
      <c r="F8" s="96" t="s">
        <v>42</v>
      </c>
      <c r="G8" s="96"/>
      <c r="H8" s="96"/>
      <c r="I8" s="96"/>
      <c r="J8" s="96" t="s">
        <v>47</v>
      </c>
      <c r="K8" s="97"/>
      <c r="L8" s="98"/>
      <c r="M8" s="94"/>
    </row>
    <row r="9" spans="1:14" s="75" customFormat="1" ht="60.75" customHeight="1" x14ac:dyDescent="0.15">
      <c r="A9" s="212"/>
      <c r="B9" s="92">
        <v>6</v>
      </c>
      <c r="C9" s="93" t="s">
        <v>186</v>
      </c>
      <c r="D9" s="96"/>
      <c r="E9" s="96" t="s">
        <v>54</v>
      </c>
      <c r="F9" s="96"/>
      <c r="G9" s="96"/>
      <c r="H9" s="96" t="s">
        <v>65</v>
      </c>
      <c r="I9" s="96"/>
      <c r="J9" s="96"/>
      <c r="K9" s="97"/>
      <c r="L9" s="98"/>
      <c r="M9" s="94"/>
    </row>
    <row r="10" spans="1:14" s="75" customFormat="1" ht="60.75" customHeight="1" x14ac:dyDescent="0.15">
      <c r="A10" s="213" t="s">
        <v>39</v>
      </c>
      <c r="B10" s="92">
        <v>7</v>
      </c>
      <c r="C10" s="93" t="s">
        <v>215</v>
      </c>
      <c r="D10" s="96" t="s">
        <v>212</v>
      </c>
      <c r="E10" s="96" t="s">
        <v>201</v>
      </c>
      <c r="F10" s="96"/>
      <c r="G10" s="96" t="s">
        <v>50</v>
      </c>
      <c r="H10" s="96" t="s">
        <v>203</v>
      </c>
      <c r="I10" s="96" t="s">
        <v>205</v>
      </c>
      <c r="J10" s="96" t="s">
        <v>52</v>
      </c>
      <c r="K10" s="97"/>
      <c r="L10" s="98" t="s">
        <v>209</v>
      </c>
      <c r="M10" s="94"/>
    </row>
    <row r="11" spans="1:14" s="75" customFormat="1" ht="60.75" customHeight="1" x14ac:dyDescent="0.15">
      <c r="A11" s="214"/>
      <c r="B11" s="92">
        <v>8</v>
      </c>
      <c r="C11" s="93" t="s">
        <v>178</v>
      </c>
      <c r="D11" s="96" t="s">
        <v>60</v>
      </c>
      <c r="E11" s="96" t="s">
        <v>57</v>
      </c>
      <c r="F11" s="96"/>
      <c r="G11" s="96"/>
      <c r="H11" s="96" t="s">
        <v>67</v>
      </c>
      <c r="I11" s="96"/>
      <c r="J11" s="96" t="s">
        <v>78</v>
      </c>
      <c r="K11" s="97"/>
      <c r="L11" s="98" t="s">
        <v>209</v>
      </c>
      <c r="M11" s="94"/>
    </row>
    <row r="12" spans="1:14" s="75" customFormat="1" ht="60.75" customHeight="1" x14ac:dyDescent="0.15">
      <c r="A12" s="214"/>
      <c r="B12" s="92">
        <v>9</v>
      </c>
      <c r="C12" s="93" t="s">
        <v>187</v>
      </c>
      <c r="D12" s="96"/>
      <c r="E12" s="96"/>
      <c r="F12" s="96"/>
      <c r="G12" s="96"/>
      <c r="H12" s="96" t="s">
        <v>69</v>
      </c>
      <c r="I12" s="96" t="s">
        <v>61</v>
      </c>
      <c r="J12" s="96" t="s">
        <v>207</v>
      </c>
      <c r="K12" s="97"/>
      <c r="L12" s="98"/>
      <c r="M12" s="94"/>
    </row>
    <row r="13" spans="1:14" s="75" customFormat="1" ht="60.75" customHeight="1" x14ac:dyDescent="0.15">
      <c r="A13" s="215"/>
      <c r="B13" s="92">
        <v>10</v>
      </c>
      <c r="C13" s="93" t="s">
        <v>195</v>
      </c>
      <c r="D13" s="96"/>
      <c r="E13" s="96" t="s">
        <v>58</v>
      </c>
      <c r="F13" s="96"/>
      <c r="G13" s="96"/>
      <c r="H13" s="96"/>
      <c r="I13" s="96"/>
      <c r="J13" s="96"/>
      <c r="K13" s="97"/>
      <c r="L13" s="98"/>
      <c r="M13" s="94"/>
    </row>
    <row r="14" spans="1:14" s="75" customFormat="1" ht="60.75" customHeight="1" x14ac:dyDescent="0.15">
      <c r="A14" s="216" t="s">
        <v>35</v>
      </c>
      <c r="B14" s="92">
        <v>11</v>
      </c>
      <c r="C14" s="93" t="s">
        <v>16</v>
      </c>
      <c r="D14" s="96" t="s">
        <v>48</v>
      </c>
      <c r="E14" s="96" t="s">
        <v>57</v>
      </c>
      <c r="F14" s="96"/>
      <c r="G14" s="96" t="s">
        <v>74</v>
      </c>
      <c r="H14" s="96" t="s">
        <v>48</v>
      </c>
      <c r="I14" s="96"/>
      <c r="J14" s="96" t="s">
        <v>64</v>
      </c>
      <c r="K14" s="97"/>
      <c r="L14" s="98" t="s">
        <v>210</v>
      </c>
      <c r="M14" s="94"/>
    </row>
    <row r="15" spans="1:14" s="75" customFormat="1" ht="60.75" customHeight="1" x14ac:dyDescent="0.15">
      <c r="A15" s="216"/>
      <c r="B15" s="92">
        <v>12</v>
      </c>
      <c r="C15" s="93" t="s">
        <v>190</v>
      </c>
      <c r="D15" s="96"/>
      <c r="E15" s="96"/>
      <c r="F15" s="96"/>
      <c r="G15" s="96"/>
      <c r="H15" s="96" t="s">
        <v>66</v>
      </c>
      <c r="I15" s="96"/>
      <c r="J15" s="96"/>
      <c r="K15" s="97"/>
      <c r="L15" s="98"/>
      <c r="M15" s="94"/>
    </row>
    <row r="16" spans="1:14" s="75" customFormat="1" ht="60.75" customHeight="1" x14ac:dyDescent="0.15">
      <c r="A16" s="216"/>
      <c r="B16" s="92">
        <v>13</v>
      </c>
      <c r="C16" s="93" t="s">
        <v>198</v>
      </c>
      <c r="D16" s="96" t="s">
        <v>46</v>
      </c>
      <c r="E16" s="96"/>
      <c r="F16" s="96" t="s">
        <v>42</v>
      </c>
      <c r="G16" s="96"/>
      <c r="H16" s="96" t="s">
        <v>68</v>
      </c>
      <c r="I16" s="96" t="s">
        <v>75</v>
      </c>
      <c r="J16" s="96" t="s">
        <v>77</v>
      </c>
      <c r="K16" s="97"/>
      <c r="L16" s="98"/>
      <c r="M16" s="94"/>
    </row>
    <row r="17" spans="1:13" s="75" customFormat="1" ht="60.75" customHeight="1" x14ac:dyDescent="0.15">
      <c r="A17" s="216"/>
      <c r="B17" s="92">
        <v>14</v>
      </c>
      <c r="C17" s="93" t="s">
        <v>214</v>
      </c>
      <c r="D17" s="96"/>
      <c r="E17" s="96"/>
      <c r="F17" s="96"/>
      <c r="G17" s="96"/>
      <c r="H17" s="96"/>
      <c r="I17" s="96"/>
      <c r="J17" s="96"/>
      <c r="K17" s="97"/>
      <c r="L17" s="98"/>
      <c r="M17" s="94"/>
    </row>
    <row r="18" spans="1:13" s="75" customFormat="1" ht="60.75" customHeight="1" x14ac:dyDescent="0.15">
      <c r="A18" s="216"/>
      <c r="B18" s="92">
        <v>15</v>
      </c>
      <c r="C18" s="93" t="s">
        <v>211</v>
      </c>
      <c r="D18" s="96"/>
      <c r="E18" s="96"/>
      <c r="F18" s="96"/>
      <c r="G18" s="96"/>
      <c r="H18" s="96" t="s">
        <v>51</v>
      </c>
      <c r="I18" s="96" t="s">
        <v>66</v>
      </c>
      <c r="J18" s="96"/>
      <c r="K18" s="97"/>
      <c r="L18" s="98" t="s">
        <v>208</v>
      </c>
      <c r="M18" s="94"/>
    </row>
    <row r="19" spans="1:13" s="75" customFormat="1" ht="60.75" customHeight="1" x14ac:dyDescent="0.15">
      <c r="A19" s="216"/>
      <c r="B19" s="92">
        <v>16</v>
      </c>
      <c r="C19" s="93" t="s">
        <v>213</v>
      </c>
      <c r="D19" s="96"/>
      <c r="E19" s="96"/>
      <c r="F19" s="96" t="s">
        <v>42</v>
      </c>
      <c r="G19" s="96" t="s">
        <v>48</v>
      </c>
      <c r="H19" s="96" t="s">
        <v>61</v>
      </c>
      <c r="I19" s="96" t="s">
        <v>63</v>
      </c>
      <c r="J19" s="96" t="s">
        <v>82</v>
      </c>
      <c r="K19" s="97"/>
      <c r="L19" s="98"/>
      <c r="M19" s="94"/>
    </row>
    <row r="20" spans="1:13" s="75" customFormat="1" ht="60.75" customHeight="1" x14ac:dyDescent="0.15">
      <c r="A20" s="216"/>
      <c r="B20" s="92">
        <v>17</v>
      </c>
      <c r="C20" s="93" t="s">
        <v>128</v>
      </c>
      <c r="D20" s="96"/>
      <c r="E20" s="96" t="s">
        <v>59</v>
      </c>
      <c r="F20" s="96" t="s">
        <v>42</v>
      </c>
      <c r="G20" s="96" t="s">
        <v>52</v>
      </c>
      <c r="H20" s="96"/>
      <c r="I20" s="96" t="s">
        <v>63</v>
      </c>
      <c r="J20" s="96" t="s">
        <v>71</v>
      </c>
      <c r="K20" s="97"/>
      <c r="L20" s="98"/>
      <c r="M20" s="94"/>
    </row>
    <row r="21" spans="1:13" s="75" customFormat="1" ht="60.75" customHeight="1" x14ac:dyDescent="0.15">
      <c r="A21" s="216"/>
      <c r="B21" s="92">
        <v>18</v>
      </c>
      <c r="C21" s="93" t="s">
        <v>197</v>
      </c>
      <c r="D21" s="96"/>
      <c r="E21" s="96"/>
      <c r="F21" s="96"/>
      <c r="G21" s="96" t="s">
        <v>51</v>
      </c>
      <c r="H21" s="96"/>
      <c r="I21" s="96"/>
      <c r="J21" s="96" t="s">
        <v>80</v>
      </c>
      <c r="K21" s="97"/>
      <c r="L21" s="98"/>
      <c r="M21" s="94"/>
    </row>
    <row r="22" spans="1:13" s="75" customFormat="1" ht="60.75" customHeight="1" x14ac:dyDescent="0.15">
      <c r="A22" s="216"/>
      <c r="B22" s="92">
        <v>19</v>
      </c>
      <c r="C22" s="93" t="s">
        <v>23</v>
      </c>
      <c r="D22" s="96" t="s">
        <v>51</v>
      </c>
      <c r="E22" s="96"/>
      <c r="F22" s="96"/>
      <c r="G22" s="96" t="s">
        <v>49</v>
      </c>
      <c r="H22" s="96" t="s">
        <v>63</v>
      </c>
      <c r="I22" s="96" t="s">
        <v>85</v>
      </c>
      <c r="J22" s="96" t="s">
        <v>79</v>
      </c>
      <c r="K22" s="97"/>
      <c r="L22" s="98" t="s">
        <v>210</v>
      </c>
      <c r="M22" s="94"/>
    </row>
    <row r="23" spans="1:13" s="75" customFormat="1" ht="60.75" customHeight="1" x14ac:dyDescent="0.15">
      <c r="A23" s="216"/>
      <c r="B23" s="92">
        <v>20</v>
      </c>
      <c r="C23" s="93" t="s">
        <v>196</v>
      </c>
      <c r="D23" s="96"/>
      <c r="E23" s="96" t="s">
        <v>59</v>
      </c>
      <c r="F23" s="96"/>
      <c r="G23" s="96" t="s">
        <v>46</v>
      </c>
      <c r="H23" s="96" t="s">
        <v>62</v>
      </c>
      <c r="I23" s="96" t="s">
        <v>63</v>
      </c>
      <c r="J23" s="96" t="s">
        <v>81</v>
      </c>
      <c r="K23" s="97"/>
      <c r="L23" s="98"/>
      <c r="M23" s="94"/>
    </row>
    <row r="24" spans="1:13" s="24" customFormat="1" ht="33" customHeight="1" x14ac:dyDescent="0.15">
      <c r="A24" s="79"/>
      <c r="B24" s="80"/>
      <c r="C24" s="81"/>
      <c r="D24" s="80"/>
      <c r="E24" s="80"/>
      <c r="F24" s="80"/>
      <c r="G24" s="80"/>
      <c r="H24" s="80"/>
      <c r="I24" s="80"/>
      <c r="J24" s="80"/>
      <c r="K24" s="80"/>
      <c r="L24" s="88"/>
      <c r="M24" s="81"/>
    </row>
    <row r="25" spans="1:13" s="24" customFormat="1" ht="22.5" customHeight="1" x14ac:dyDescent="0.15">
      <c r="A25" s="79"/>
      <c r="B25" s="82" t="s">
        <v>177</v>
      </c>
      <c r="C25" s="81"/>
      <c r="D25" s="80"/>
      <c r="E25" s="80"/>
      <c r="F25" s="80"/>
      <c r="G25" s="80"/>
      <c r="H25" s="80"/>
      <c r="I25" s="80"/>
      <c r="J25" s="80"/>
      <c r="K25" s="80"/>
      <c r="L25" s="88"/>
      <c r="M25" s="81"/>
    </row>
    <row r="26" spans="1:13" s="24" customFormat="1" ht="18.75" customHeight="1" x14ac:dyDescent="0.15">
      <c r="A26" s="79"/>
      <c r="B26" s="80"/>
      <c r="C26" s="27" t="s">
        <v>161</v>
      </c>
      <c r="D26" s="80"/>
      <c r="E26" s="80"/>
      <c r="F26" s="80"/>
      <c r="G26" s="80"/>
      <c r="H26" s="80"/>
      <c r="I26" s="80"/>
      <c r="J26" s="80"/>
      <c r="K26" s="80"/>
      <c r="L26" s="88"/>
      <c r="M26" s="81"/>
    </row>
    <row r="27" spans="1:13" s="24" customFormat="1" ht="18.75" customHeight="1" x14ac:dyDescent="0.15">
      <c r="A27" s="79"/>
      <c r="B27" s="80"/>
      <c r="C27" s="27" t="s">
        <v>162</v>
      </c>
      <c r="D27" s="80"/>
      <c r="E27" s="80"/>
      <c r="F27" s="80"/>
      <c r="G27" s="80"/>
      <c r="H27" s="80"/>
      <c r="I27" s="80"/>
      <c r="J27" s="80"/>
      <c r="K27" s="80"/>
      <c r="L27" s="88"/>
      <c r="M27" s="81"/>
    </row>
    <row r="28" spans="1:13" s="24" customFormat="1" ht="18.75" customHeight="1" x14ac:dyDescent="0.15">
      <c r="A28" s="79"/>
      <c r="B28" s="80"/>
      <c r="C28" s="27" t="s">
        <v>163</v>
      </c>
      <c r="D28" s="80"/>
      <c r="E28" s="80"/>
      <c r="F28" s="80"/>
      <c r="G28" s="80"/>
      <c r="H28" s="80"/>
      <c r="I28" s="80"/>
      <c r="J28" s="80"/>
      <c r="K28" s="80"/>
      <c r="L28" s="88"/>
      <c r="M28" s="81"/>
    </row>
    <row r="29" spans="1:13" s="24" customFormat="1" ht="18.75" customHeight="1" x14ac:dyDescent="0.15">
      <c r="A29" s="79"/>
      <c r="B29" s="80"/>
      <c r="C29" s="27" t="s">
        <v>164</v>
      </c>
      <c r="D29" s="80"/>
      <c r="E29" s="80"/>
      <c r="F29" s="80"/>
      <c r="G29" s="80"/>
      <c r="H29" s="80"/>
      <c r="I29" s="80"/>
      <c r="J29" s="80"/>
      <c r="K29" s="80"/>
      <c r="L29" s="88"/>
      <c r="M29" s="81"/>
    </row>
    <row r="30" spans="1:13" s="24" customFormat="1" ht="18.75" customHeight="1" x14ac:dyDescent="0.15">
      <c r="A30" s="79"/>
      <c r="B30" s="80"/>
      <c r="C30" s="27" t="s">
        <v>165</v>
      </c>
      <c r="D30" s="80"/>
      <c r="E30" s="80"/>
      <c r="F30" s="80"/>
      <c r="G30" s="80"/>
      <c r="H30" s="80"/>
      <c r="I30" s="80"/>
      <c r="J30" s="80"/>
      <c r="K30" s="80"/>
      <c r="L30" s="88"/>
      <c r="M30" s="81"/>
    </row>
    <row r="31" spans="1:13" s="24" customFormat="1" ht="18.75" customHeight="1" x14ac:dyDescent="0.15">
      <c r="A31" s="79"/>
      <c r="B31" s="80"/>
      <c r="C31" s="27" t="s">
        <v>166</v>
      </c>
      <c r="D31" s="80"/>
      <c r="E31" s="80"/>
      <c r="F31" s="80"/>
      <c r="G31" s="80"/>
      <c r="H31" s="80"/>
      <c r="I31" s="80"/>
      <c r="J31" s="80"/>
      <c r="K31" s="80"/>
      <c r="L31" s="88"/>
      <c r="M31" s="81"/>
    </row>
    <row r="32" spans="1:13" s="24" customFormat="1" ht="18.75" customHeight="1" x14ac:dyDescent="0.15">
      <c r="A32" s="79"/>
      <c r="B32" s="80"/>
      <c r="C32" s="27" t="s">
        <v>167</v>
      </c>
      <c r="D32" s="80"/>
      <c r="E32" s="80"/>
      <c r="F32" s="80"/>
      <c r="G32" s="80"/>
      <c r="H32" s="80"/>
      <c r="I32" s="80"/>
      <c r="J32" s="80"/>
      <c r="K32" s="80"/>
      <c r="L32" s="88"/>
      <c r="M32" s="81"/>
    </row>
    <row r="33" spans="1:18" s="24" customFormat="1" ht="18.75" customHeight="1" x14ac:dyDescent="0.15">
      <c r="A33" s="79"/>
      <c r="B33" s="80"/>
      <c r="C33" s="27" t="s">
        <v>168</v>
      </c>
      <c r="D33" s="80"/>
      <c r="E33" s="80"/>
      <c r="F33" s="80"/>
      <c r="G33" s="80"/>
      <c r="H33" s="80"/>
      <c r="I33" s="80"/>
      <c r="J33" s="80"/>
      <c r="K33" s="80"/>
      <c r="L33" s="88"/>
      <c r="M33" s="81"/>
    </row>
    <row r="34" spans="1:18" s="24" customFormat="1" ht="18.75" customHeight="1" x14ac:dyDescent="0.15">
      <c r="A34" s="79"/>
      <c r="B34" s="80"/>
      <c r="C34" s="27" t="s">
        <v>169</v>
      </c>
      <c r="D34" s="80"/>
      <c r="E34" s="80"/>
      <c r="F34" s="80"/>
      <c r="G34" s="80"/>
      <c r="H34" s="80"/>
      <c r="I34" s="80"/>
      <c r="J34" s="80"/>
      <c r="K34" s="80"/>
      <c r="L34" s="88"/>
      <c r="M34" s="81"/>
    </row>
    <row r="35" spans="1:18" s="24" customFormat="1" ht="18.75" customHeight="1" x14ac:dyDescent="0.15">
      <c r="A35" s="79"/>
      <c r="B35" s="80"/>
      <c r="C35" s="27" t="s">
        <v>170</v>
      </c>
      <c r="D35" s="80"/>
      <c r="E35" s="80"/>
      <c r="F35" s="80"/>
      <c r="G35" s="80"/>
      <c r="H35" s="80"/>
      <c r="I35" s="80"/>
      <c r="J35" s="80"/>
      <c r="K35" s="80"/>
      <c r="L35" s="88"/>
      <c r="M35" s="81"/>
    </row>
    <row r="36" spans="1:18" s="24" customFormat="1" ht="18.75" customHeight="1" x14ac:dyDescent="0.15">
      <c r="A36" s="79"/>
      <c r="B36" s="80"/>
      <c r="C36" s="27" t="s">
        <v>171</v>
      </c>
      <c r="D36" s="80"/>
      <c r="E36" s="80"/>
      <c r="F36" s="80"/>
      <c r="G36" s="80"/>
      <c r="H36" s="80"/>
      <c r="I36" s="80"/>
      <c r="J36" s="80"/>
      <c r="K36" s="80"/>
      <c r="L36" s="88"/>
      <c r="M36" s="81"/>
    </row>
    <row r="37" spans="1:18" s="24" customFormat="1" ht="18.75" customHeight="1" x14ac:dyDescent="0.15">
      <c r="A37" s="79"/>
      <c r="B37" s="80"/>
      <c r="C37" s="27" t="s">
        <v>172</v>
      </c>
      <c r="D37" s="80"/>
      <c r="E37" s="80"/>
      <c r="F37" s="80"/>
      <c r="G37" s="80"/>
      <c r="H37" s="80"/>
      <c r="I37" s="80"/>
      <c r="J37" s="80"/>
      <c r="K37" s="80"/>
      <c r="L37" s="88"/>
      <c r="M37" s="81"/>
    </row>
    <row r="38" spans="1:18" s="24" customFormat="1" ht="18.75" customHeight="1" x14ac:dyDescent="0.15">
      <c r="A38" s="79"/>
      <c r="B38" s="80"/>
      <c r="C38" s="27" t="s">
        <v>173</v>
      </c>
      <c r="D38" s="80"/>
      <c r="E38" s="80"/>
      <c r="F38" s="80"/>
      <c r="G38" s="80"/>
      <c r="H38" s="80"/>
      <c r="I38" s="80"/>
      <c r="J38" s="80"/>
      <c r="K38" s="80"/>
      <c r="L38" s="88"/>
      <c r="M38" s="81"/>
    </row>
    <row r="39" spans="1:18" s="24" customFormat="1" ht="18.75" customHeight="1" x14ac:dyDescent="0.15">
      <c r="A39" s="79"/>
      <c r="B39" s="80"/>
      <c r="C39" s="27" t="s">
        <v>174</v>
      </c>
      <c r="D39" s="80"/>
      <c r="E39" s="80"/>
      <c r="F39" s="80"/>
      <c r="G39" s="80"/>
      <c r="H39" s="80"/>
      <c r="I39" s="80"/>
      <c r="J39" s="80"/>
      <c r="K39" s="80"/>
      <c r="L39" s="88"/>
      <c r="M39" s="81"/>
    </row>
    <row r="40" spans="1:18" ht="18.75" customHeight="1" x14ac:dyDescent="0.15">
      <c r="C40" s="87" t="s">
        <v>175</v>
      </c>
    </row>
    <row r="41" spans="1:18" s="19" customFormat="1" ht="18.75" customHeight="1" x14ac:dyDescent="0.15">
      <c r="A41" s="20"/>
      <c r="C41" s="87" t="s">
        <v>176</v>
      </c>
      <c r="M41" s="20"/>
      <c r="N41" s="20"/>
      <c r="O41" s="20"/>
      <c r="P41" s="20"/>
      <c r="Q41" s="20"/>
      <c r="R41" s="20"/>
    </row>
    <row r="42" spans="1:18" s="19" customFormat="1" ht="49.5" customHeight="1" x14ac:dyDescent="0.15">
      <c r="A42" s="20"/>
      <c r="C42" s="20"/>
      <c r="M42" s="20"/>
      <c r="N42" s="20"/>
      <c r="O42" s="20"/>
      <c r="P42" s="20"/>
      <c r="Q42" s="20"/>
      <c r="R42" s="20"/>
    </row>
    <row r="43" spans="1:18" s="19" customFormat="1" ht="49.5" customHeight="1" x14ac:dyDescent="0.15">
      <c r="A43" s="20"/>
      <c r="C43" s="20"/>
      <c r="M43" s="20"/>
      <c r="N43" s="20"/>
      <c r="O43" s="20"/>
      <c r="P43" s="20"/>
      <c r="Q43" s="20"/>
      <c r="R43" s="20"/>
    </row>
    <row r="44" spans="1:18" s="19" customFormat="1" ht="49.5" customHeight="1" x14ac:dyDescent="0.15">
      <c r="A44" s="20"/>
      <c r="C44" s="20"/>
      <c r="M44" s="20"/>
      <c r="N44" s="20"/>
      <c r="O44" s="20"/>
      <c r="P44" s="20"/>
      <c r="Q44" s="20"/>
      <c r="R44" s="20"/>
    </row>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sheetData>
  <mergeCells count="4">
    <mergeCell ref="A7:A9"/>
    <mergeCell ref="A4:A6"/>
    <mergeCell ref="A10:A13"/>
    <mergeCell ref="A14:A23"/>
  </mergeCells>
  <phoneticPr fontId="6"/>
  <printOptions horizontalCentered="1"/>
  <pageMargins left="0.70866141732283472" right="0.70866141732283472" top="0.15748031496062992" bottom="0.15748031496062992" header="0.31496062992125984" footer="0.31496062992125984"/>
  <pageSetup paperSize="8"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I35"/>
  <sheetViews>
    <sheetView showGridLines="0" view="pageBreakPreview" topLeftCell="A18" zoomScale="80" zoomScaleNormal="70" zoomScaleSheetLayoutView="80" workbookViewId="0">
      <selection activeCell="N29" sqref="N29"/>
    </sheetView>
  </sheetViews>
  <sheetFormatPr defaultRowHeight="18.75" x14ac:dyDescent="0.15"/>
  <cols>
    <col min="1" max="4" width="9" style="103"/>
    <col min="5" max="5" width="12.75" style="103" customWidth="1"/>
    <col min="6" max="8" width="9" style="103"/>
    <col min="9" max="9" width="9" style="103" customWidth="1"/>
    <col min="10" max="16384" width="9" style="100"/>
  </cols>
  <sheetData>
    <row r="3" spans="1:9" ht="20.100000000000001" customHeight="1" x14ac:dyDescent="0.15">
      <c r="A3" s="218" t="s">
        <v>393</v>
      </c>
      <c r="B3" s="218"/>
      <c r="C3" s="218"/>
    </row>
    <row r="4" spans="1:9" ht="20.100000000000001" customHeight="1" x14ac:dyDescent="0.15">
      <c r="G4" s="217" t="s">
        <v>411</v>
      </c>
      <c r="H4" s="218"/>
      <c r="I4" s="218"/>
    </row>
    <row r="6" spans="1:9" ht="20.100000000000001" customHeight="1" x14ac:dyDescent="0.15">
      <c r="A6" s="218" t="s">
        <v>217</v>
      </c>
      <c r="B6" s="218"/>
    </row>
    <row r="7" spans="1:9" x14ac:dyDescent="0.15">
      <c r="A7" s="104"/>
      <c r="B7" s="104"/>
    </row>
    <row r="8" spans="1:9" x14ac:dyDescent="0.15">
      <c r="A8" s="104"/>
      <c r="B8" s="104"/>
    </row>
    <row r="9" spans="1:9" ht="20.100000000000001" customHeight="1" x14ac:dyDescent="0.15">
      <c r="E9" s="104" t="s">
        <v>221</v>
      </c>
      <c r="F9" s="219" t="s">
        <v>369</v>
      </c>
      <c r="G9" s="219"/>
      <c r="H9" s="219"/>
      <c r="I9" s="219"/>
    </row>
    <row r="10" spans="1:9" ht="20.100000000000001" customHeight="1" x14ac:dyDescent="0.15">
      <c r="E10" s="104" t="s">
        <v>220</v>
      </c>
      <c r="F10" s="220" t="s">
        <v>370</v>
      </c>
      <c r="G10" s="220"/>
      <c r="H10" s="220"/>
      <c r="I10" s="220"/>
    </row>
    <row r="11" spans="1:9" ht="20.100000000000001" customHeight="1" x14ac:dyDescent="0.15">
      <c r="E11" s="104" t="s">
        <v>219</v>
      </c>
      <c r="F11" s="220" t="s">
        <v>371</v>
      </c>
      <c r="G11" s="220"/>
      <c r="H11" s="220"/>
      <c r="I11" s="220"/>
    </row>
    <row r="13" spans="1:9" ht="20.100000000000001" customHeight="1" x14ac:dyDescent="0.15">
      <c r="A13" s="218" t="s">
        <v>222</v>
      </c>
      <c r="B13" s="218"/>
      <c r="C13" s="218"/>
      <c r="D13" s="218"/>
      <c r="E13" s="218"/>
      <c r="F13" s="218"/>
      <c r="G13" s="218"/>
      <c r="H13" s="218"/>
      <c r="I13" s="218"/>
    </row>
    <row r="15" spans="1:9" ht="20.100000000000001" customHeight="1" x14ac:dyDescent="0.15">
      <c r="A15" s="103" t="s">
        <v>413</v>
      </c>
    </row>
    <row r="16" spans="1:9" ht="20.100000000000001" customHeight="1" x14ac:dyDescent="0.15">
      <c r="A16" s="103" t="s">
        <v>412</v>
      </c>
    </row>
    <row r="17" spans="1:5" ht="20.100000000000001" customHeight="1" x14ac:dyDescent="0.15">
      <c r="A17" s="103" t="s">
        <v>308</v>
      </c>
    </row>
    <row r="18" spans="1:5" ht="20.100000000000001" customHeight="1" x14ac:dyDescent="0.15">
      <c r="A18" s="103" t="s">
        <v>307</v>
      </c>
    </row>
    <row r="20" spans="1:5" x14ac:dyDescent="0.15">
      <c r="E20" s="104" t="s">
        <v>223</v>
      </c>
    </row>
    <row r="22" spans="1:5" ht="20.100000000000001" customHeight="1" x14ac:dyDescent="0.15">
      <c r="A22" s="103" t="s">
        <v>224</v>
      </c>
    </row>
    <row r="23" spans="1:5" ht="20.100000000000001" customHeight="1" x14ac:dyDescent="0.15">
      <c r="A23" s="103" t="s">
        <v>394</v>
      </c>
    </row>
    <row r="24" spans="1:5" ht="20.100000000000001" customHeight="1" x14ac:dyDescent="0.15">
      <c r="A24" s="103" t="s">
        <v>323</v>
      </c>
    </row>
    <row r="25" spans="1:5" ht="20.100000000000001" customHeight="1" x14ac:dyDescent="0.15">
      <c r="A25" s="103" t="s">
        <v>225</v>
      </c>
    </row>
    <row r="26" spans="1:5" ht="20.100000000000001" customHeight="1" x14ac:dyDescent="0.15">
      <c r="A26" s="103" t="s">
        <v>226</v>
      </c>
    </row>
    <row r="27" spans="1:5" ht="20.100000000000001" customHeight="1" x14ac:dyDescent="0.15">
      <c r="A27" s="103" t="s">
        <v>227</v>
      </c>
    </row>
    <row r="28" spans="1:5" ht="20.100000000000001" customHeight="1" x14ac:dyDescent="0.15">
      <c r="A28" s="103" t="s">
        <v>228</v>
      </c>
    </row>
    <row r="29" spans="1:5" ht="20.100000000000001" customHeight="1" x14ac:dyDescent="0.15">
      <c r="A29" s="103" t="s">
        <v>229</v>
      </c>
    </row>
    <row r="31" spans="1:5" ht="20.100000000000001" customHeight="1" x14ac:dyDescent="0.15">
      <c r="D31" s="103" t="s">
        <v>230</v>
      </c>
    </row>
    <row r="33" spans="4:9" ht="21.95" customHeight="1" x14ac:dyDescent="0.15">
      <c r="D33" s="105" t="s">
        <v>231</v>
      </c>
      <c r="E33" s="105"/>
      <c r="F33" s="221" t="s">
        <v>372</v>
      </c>
      <c r="G33" s="222"/>
      <c r="H33" s="222"/>
      <c r="I33" s="222"/>
    </row>
    <row r="34" spans="4:9" ht="21.95" customHeight="1" x14ac:dyDescent="0.15">
      <c r="D34" s="105" t="s">
        <v>232</v>
      </c>
      <c r="E34" s="105"/>
      <c r="F34" s="223" t="s">
        <v>373</v>
      </c>
      <c r="G34" s="224"/>
      <c r="H34" s="224"/>
      <c r="I34" s="224"/>
    </row>
    <row r="35" spans="4:9" ht="21.95" customHeight="1" x14ac:dyDescent="0.15">
      <c r="D35" s="225" t="s">
        <v>309</v>
      </c>
      <c r="E35" s="225"/>
      <c r="F35" s="223" t="s">
        <v>374</v>
      </c>
      <c r="G35" s="223"/>
      <c r="H35" s="223"/>
      <c r="I35" s="223"/>
    </row>
  </sheetData>
  <mergeCells count="11">
    <mergeCell ref="F11:I11"/>
    <mergeCell ref="A13:I13"/>
    <mergeCell ref="F33:I33"/>
    <mergeCell ref="F34:I34"/>
    <mergeCell ref="F35:I35"/>
    <mergeCell ref="D35:E35"/>
    <mergeCell ref="G4:I4"/>
    <mergeCell ref="A3:C3"/>
    <mergeCell ref="A6:B6"/>
    <mergeCell ref="F9:I9"/>
    <mergeCell ref="F10:I10"/>
  </mergeCells>
  <phoneticPr fontId="6"/>
  <pageMargins left="0.7" right="0.7" top="0.75" bottom="0.75" header="0.3" footer="0.3"/>
  <pageSetup paperSize="9" scale="96"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N54"/>
  <sheetViews>
    <sheetView showGridLines="0" view="pageBreakPreview" zoomScale="70" zoomScaleNormal="100" zoomScaleSheetLayoutView="70" workbookViewId="0">
      <selection activeCell="R12" sqref="R12"/>
    </sheetView>
  </sheetViews>
  <sheetFormatPr defaultRowHeight="19.5" x14ac:dyDescent="0.15"/>
  <cols>
    <col min="1" max="1" width="16" style="106" customWidth="1"/>
    <col min="2" max="2" width="8.75" style="106" customWidth="1"/>
    <col min="3" max="3" width="9.625" style="106" customWidth="1"/>
    <col min="4" max="4" width="8.875" style="106" customWidth="1"/>
    <col min="5" max="5" width="9.75" style="106" customWidth="1"/>
    <col min="6" max="6" width="8.875" style="106" customWidth="1"/>
    <col min="7" max="7" width="11.375" style="106" customWidth="1"/>
    <col min="8" max="8" width="8.875" style="106" customWidth="1"/>
    <col min="9" max="9" width="9.75" style="106" customWidth="1"/>
    <col min="10" max="10" width="7.75" style="106" customWidth="1"/>
    <col min="11" max="11" width="8.125" style="106" customWidth="1"/>
    <col min="12" max="12" width="8.5" style="106" customWidth="1"/>
    <col min="13" max="13" width="8.25" style="106" customWidth="1"/>
    <col min="14" max="14" width="9" style="106" customWidth="1"/>
    <col min="15" max="16384" width="9" style="99"/>
  </cols>
  <sheetData>
    <row r="3" spans="1:14" ht="20.100000000000001" customHeight="1" x14ac:dyDescent="0.15">
      <c r="A3" s="297" t="s">
        <v>324</v>
      </c>
      <c r="B3" s="297"/>
      <c r="C3" s="297"/>
      <c r="D3" s="297"/>
    </row>
    <row r="4" spans="1:14" ht="20.100000000000001" customHeight="1" x14ac:dyDescent="0.15">
      <c r="A4" s="107"/>
      <c r="B4" s="107"/>
      <c r="C4" s="107"/>
      <c r="D4" s="107"/>
    </row>
    <row r="5" spans="1:14" ht="32.25" customHeight="1" x14ac:dyDescent="0.15">
      <c r="J5" s="304" t="s">
        <v>425</v>
      </c>
      <c r="K5" s="305"/>
      <c r="L5" s="305"/>
      <c r="M5" s="305"/>
      <c r="N5" s="305"/>
    </row>
    <row r="6" spans="1:14" ht="12" customHeight="1" x14ac:dyDescent="0.15"/>
    <row r="7" spans="1:14" ht="19.5" customHeight="1" x14ac:dyDescent="0.15">
      <c r="A7" s="305" t="s">
        <v>217</v>
      </c>
      <c r="B7" s="305"/>
      <c r="C7" s="108"/>
      <c r="F7" s="109"/>
      <c r="G7" s="109"/>
    </row>
    <row r="8" spans="1:14" ht="12" customHeight="1" x14ac:dyDescent="0.15">
      <c r="A8" s="108"/>
      <c r="B8" s="108"/>
      <c r="C8" s="108"/>
    </row>
    <row r="9" spans="1:14" ht="20.100000000000001" customHeight="1" x14ac:dyDescent="0.15">
      <c r="G9" s="110" t="s">
        <v>251</v>
      </c>
      <c r="H9" s="303" t="s">
        <v>375</v>
      </c>
      <c r="I9" s="303"/>
      <c r="J9" s="303"/>
      <c r="K9" s="303"/>
      <c r="L9" s="303"/>
      <c r="M9" s="303"/>
      <c r="N9" s="303"/>
    </row>
    <row r="10" spans="1:14" ht="20.100000000000001" customHeight="1" x14ac:dyDescent="0.15">
      <c r="G10" s="110" t="s">
        <v>269</v>
      </c>
      <c r="H10" s="303" t="s">
        <v>370</v>
      </c>
      <c r="I10" s="303"/>
      <c r="J10" s="303"/>
      <c r="K10" s="303"/>
      <c r="L10" s="303"/>
      <c r="M10" s="303"/>
      <c r="N10" s="303"/>
    </row>
    <row r="11" spans="1:14" ht="20.100000000000001" customHeight="1" x14ac:dyDescent="0.15">
      <c r="G11" s="110" t="s">
        <v>219</v>
      </c>
      <c r="H11" s="303" t="s">
        <v>371</v>
      </c>
      <c r="I11" s="303"/>
      <c r="J11" s="303"/>
      <c r="K11" s="303"/>
      <c r="L11" s="303"/>
      <c r="M11" s="303"/>
      <c r="N11" s="303"/>
    </row>
    <row r="12" spans="1:14" ht="20.100000000000001" customHeight="1" x14ac:dyDescent="0.15">
      <c r="G12" s="108"/>
      <c r="H12" s="108"/>
      <c r="I12" s="108"/>
      <c r="J12" s="108"/>
      <c r="K12" s="108"/>
      <c r="L12" s="108"/>
      <c r="M12" s="108"/>
      <c r="N12" s="108"/>
    </row>
    <row r="13" spans="1:14" ht="12" customHeight="1" x14ac:dyDescent="0.15">
      <c r="C13" s="296" t="s">
        <v>325</v>
      </c>
      <c r="D13" s="296"/>
      <c r="E13" s="296"/>
      <c r="F13" s="296"/>
      <c r="G13" s="296"/>
      <c r="H13" s="296"/>
      <c r="I13" s="296"/>
      <c r="J13" s="296"/>
      <c r="K13" s="296"/>
    </row>
    <row r="14" spans="1:14" ht="24.95" customHeight="1" x14ac:dyDescent="0.15">
      <c r="A14" s="111"/>
      <c r="B14" s="111"/>
      <c r="C14" s="296"/>
      <c r="D14" s="296"/>
      <c r="E14" s="296"/>
      <c r="F14" s="296"/>
      <c r="G14" s="296"/>
      <c r="H14" s="296"/>
      <c r="I14" s="296"/>
      <c r="J14" s="296"/>
      <c r="K14" s="296"/>
      <c r="L14" s="111"/>
      <c r="M14" s="111"/>
      <c r="N14" s="111"/>
    </row>
    <row r="15" spans="1:14" ht="24.95" customHeight="1" x14ac:dyDescent="0.15">
      <c r="A15" s="108"/>
      <c r="B15" s="108"/>
      <c r="C15" s="108"/>
      <c r="D15" s="108"/>
      <c r="E15" s="108"/>
      <c r="F15" s="108"/>
      <c r="G15" s="108"/>
      <c r="H15" s="108"/>
      <c r="I15" s="108"/>
      <c r="J15" s="108"/>
      <c r="K15" s="108"/>
      <c r="L15" s="108"/>
      <c r="M15" s="108"/>
      <c r="N15" s="108"/>
    </row>
    <row r="16" spans="1:14" ht="12" customHeight="1" x14ac:dyDescent="0.15"/>
    <row r="17" spans="1:14" ht="20.100000000000001" customHeight="1" x14ac:dyDescent="0.15">
      <c r="A17" s="297" t="s">
        <v>426</v>
      </c>
      <c r="B17" s="297"/>
      <c r="C17" s="297"/>
      <c r="D17" s="297"/>
      <c r="E17" s="297"/>
      <c r="F17" s="297"/>
      <c r="G17" s="297"/>
      <c r="H17" s="297"/>
      <c r="I17" s="297"/>
      <c r="J17" s="297"/>
      <c r="K17" s="297"/>
      <c r="L17" s="297"/>
      <c r="M17" s="297"/>
      <c r="N17" s="297"/>
    </row>
    <row r="18" spans="1:14" ht="20.100000000000001" customHeight="1" x14ac:dyDescent="0.15">
      <c r="A18" s="297" t="s">
        <v>341</v>
      </c>
      <c r="B18" s="297"/>
      <c r="C18" s="297"/>
      <c r="D18" s="297"/>
      <c r="E18" s="297"/>
      <c r="F18" s="297"/>
      <c r="G18" s="297"/>
      <c r="H18" s="297"/>
      <c r="I18" s="297"/>
      <c r="J18" s="297"/>
      <c r="K18" s="297"/>
      <c r="L18" s="297"/>
      <c r="M18" s="297"/>
      <c r="N18" s="297"/>
    </row>
    <row r="19" spans="1:14" ht="19.5" customHeight="1" x14ac:dyDescent="0.15"/>
    <row r="20" spans="1:14" ht="27.95" customHeight="1" x14ac:dyDescent="0.15">
      <c r="A20" s="256" t="s">
        <v>234</v>
      </c>
      <c r="B20" s="257"/>
      <c r="C20" s="258" t="s">
        <v>376</v>
      </c>
      <c r="D20" s="259"/>
      <c r="E20" s="259"/>
      <c r="F20" s="259"/>
      <c r="G20" s="259"/>
      <c r="H20" s="259"/>
      <c r="I20" s="259"/>
      <c r="J20" s="259"/>
      <c r="K20" s="259"/>
      <c r="L20" s="259"/>
      <c r="M20" s="259"/>
      <c r="N20" s="260"/>
    </row>
    <row r="21" spans="1:14" ht="27.95" customHeight="1" x14ac:dyDescent="0.15">
      <c r="A21" s="261" t="s">
        <v>265</v>
      </c>
      <c r="B21" s="262"/>
      <c r="C21" s="263" t="s">
        <v>370</v>
      </c>
      <c r="D21" s="264"/>
      <c r="E21" s="264"/>
      <c r="F21" s="264"/>
      <c r="G21" s="264"/>
      <c r="H21" s="264"/>
      <c r="I21" s="264"/>
      <c r="J21" s="264"/>
      <c r="K21" s="264"/>
      <c r="L21" s="264"/>
      <c r="M21" s="264"/>
      <c r="N21" s="265"/>
    </row>
    <row r="22" spans="1:14" x14ac:dyDescent="0.15">
      <c r="A22" s="246" t="s">
        <v>218</v>
      </c>
      <c r="B22" s="240"/>
      <c r="C22" s="258" t="s">
        <v>377</v>
      </c>
      <c r="D22" s="259"/>
      <c r="E22" s="259"/>
      <c r="F22" s="259"/>
      <c r="G22" s="259"/>
      <c r="H22" s="259"/>
      <c r="I22" s="259"/>
      <c r="J22" s="259"/>
      <c r="K22" s="259"/>
      <c r="L22" s="259"/>
      <c r="M22" s="259"/>
      <c r="N22" s="260"/>
    </row>
    <row r="23" spans="1:14" x14ac:dyDescent="0.15">
      <c r="A23" s="298"/>
      <c r="B23" s="299"/>
      <c r="C23" s="300" t="s">
        <v>378</v>
      </c>
      <c r="D23" s="301"/>
      <c r="E23" s="301"/>
      <c r="F23" s="301"/>
      <c r="G23" s="301"/>
      <c r="H23" s="301"/>
      <c r="I23" s="301"/>
      <c r="J23" s="301"/>
      <c r="K23" s="301"/>
      <c r="L23" s="301"/>
      <c r="M23" s="301"/>
      <c r="N23" s="302"/>
    </row>
    <row r="24" spans="1:14" x14ac:dyDescent="0.15">
      <c r="A24" s="247"/>
      <c r="B24" s="242"/>
      <c r="C24" s="263"/>
      <c r="D24" s="264"/>
      <c r="E24" s="264"/>
      <c r="F24" s="264"/>
      <c r="G24" s="264"/>
      <c r="H24" s="264"/>
      <c r="I24" s="264"/>
      <c r="J24" s="264"/>
      <c r="K24" s="264"/>
      <c r="L24" s="264"/>
      <c r="M24" s="264"/>
      <c r="N24" s="265"/>
    </row>
    <row r="25" spans="1:14" ht="36" customHeight="1" x14ac:dyDescent="0.15">
      <c r="A25" s="292" t="s">
        <v>235</v>
      </c>
      <c r="B25" s="237"/>
      <c r="C25" s="192" t="s">
        <v>245</v>
      </c>
      <c r="D25" s="193">
        <v>15</v>
      </c>
      <c r="E25" s="170" t="s">
        <v>104</v>
      </c>
      <c r="F25" s="112"/>
      <c r="G25" s="112"/>
      <c r="H25" s="112"/>
      <c r="I25" s="112"/>
      <c r="J25" s="112"/>
      <c r="K25" s="112"/>
      <c r="L25" s="112"/>
      <c r="M25" s="112"/>
      <c r="N25" s="113"/>
    </row>
    <row r="26" spans="1:14" ht="40.5" customHeight="1" x14ac:dyDescent="0.15">
      <c r="A26" s="292" t="s">
        <v>236</v>
      </c>
      <c r="B26" s="237"/>
      <c r="C26" s="293" t="s">
        <v>379</v>
      </c>
      <c r="D26" s="294"/>
      <c r="E26" s="294"/>
      <c r="F26" s="294"/>
      <c r="G26" s="294"/>
      <c r="H26" s="294"/>
      <c r="I26" s="294"/>
      <c r="J26" s="294"/>
      <c r="K26" s="294"/>
      <c r="L26" s="294"/>
      <c r="M26" s="294"/>
      <c r="N26" s="295"/>
    </row>
    <row r="27" spans="1:14" ht="33" customHeight="1" x14ac:dyDescent="0.15">
      <c r="A27" s="256" t="s">
        <v>239</v>
      </c>
      <c r="B27" s="257"/>
      <c r="C27" s="277" t="s">
        <v>380</v>
      </c>
      <c r="D27" s="278"/>
      <c r="E27" s="278"/>
      <c r="F27" s="278"/>
      <c r="G27" s="278"/>
      <c r="H27" s="278"/>
      <c r="I27" s="278"/>
      <c r="J27" s="278"/>
      <c r="K27" s="278"/>
      <c r="L27" s="278"/>
      <c r="M27" s="278"/>
      <c r="N27" s="279"/>
    </row>
    <row r="28" spans="1:14" ht="33" customHeight="1" x14ac:dyDescent="0.15">
      <c r="A28" s="261"/>
      <c r="B28" s="262"/>
      <c r="C28" s="280"/>
      <c r="D28" s="281"/>
      <c r="E28" s="281"/>
      <c r="F28" s="281"/>
      <c r="G28" s="281"/>
      <c r="H28" s="281"/>
      <c r="I28" s="281"/>
      <c r="J28" s="281"/>
      <c r="K28" s="281"/>
      <c r="L28" s="281"/>
      <c r="M28" s="281"/>
      <c r="N28" s="282"/>
    </row>
    <row r="29" spans="1:14" ht="27.95" customHeight="1" x14ac:dyDescent="0.15">
      <c r="A29" s="256" t="s">
        <v>414</v>
      </c>
      <c r="B29" s="257"/>
      <c r="C29" s="285">
        <f>F29+F30</f>
        <v>35</v>
      </c>
      <c r="D29" s="288" t="s">
        <v>105</v>
      </c>
      <c r="E29" s="184" t="s">
        <v>248</v>
      </c>
      <c r="F29" s="186">
        <f>D42+F42+H42</f>
        <v>17</v>
      </c>
      <c r="G29" s="114" t="s">
        <v>381</v>
      </c>
      <c r="H29" s="115"/>
      <c r="I29" s="194">
        <v>11</v>
      </c>
      <c r="J29" s="116" t="s">
        <v>270</v>
      </c>
      <c r="K29" s="116"/>
      <c r="L29" s="194">
        <v>6</v>
      </c>
      <c r="M29" s="116" t="s">
        <v>249</v>
      </c>
      <c r="N29" s="117"/>
    </row>
    <row r="30" spans="1:14" ht="27.95" customHeight="1" x14ac:dyDescent="0.15">
      <c r="A30" s="283"/>
      <c r="B30" s="284"/>
      <c r="C30" s="286"/>
      <c r="D30" s="289"/>
      <c r="E30" s="185" t="s">
        <v>250</v>
      </c>
      <c r="F30" s="187">
        <f>D43+F43+H43</f>
        <v>18</v>
      </c>
      <c r="G30" s="181" t="s">
        <v>382</v>
      </c>
      <c r="H30" s="182"/>
      <c r="I30" s="195">
        <v>10</v>
      </c>
      <c r="J30" s="176" t="s">
        <v>270</v>
      </c>
      <c r="K30" s="176"/>
      <c r="L30" s="195">
        <v>8</v>
      </c>
      <c r="M30" s="177" t="s">
        <v>249</v>
      </c>
      <c r="N30" s="178"/>
    </row>
    <row r="31" spans="1:14" ht="27.95" customHeight="1" x14ac:dyDescent="0.15">
      <c r="A31" s="261"/>
      <c r="B31" s="262"/>
      <c r="C31" s="287"/>
      <c r="D31" s="290"/>
      <c r="E31" s="183" t="s">
        <v>340</v>
      </c>
      <c r="F31" s="188">
        <f>(F30/C29)*100</f>
        <v>51.428571428571423</v>
      </c>
      <c r="G31" s="291"/>
      <c r="H31" s="291"/>
      <c r="I31" s="179"/>
      <c r="J31" s="180"/>
      <c r="K31" s="180"/>
      <c r="L31" s="179"/>
      <c r="N31" s="166"/>
    </row>
    <row r="32" spans="1:14" ht="38.25" customHeight="1" x14ac:dyDescent="0.15">
      <c r="A32" s="256" t="s">
        <v>237</v>
      </c>
      <c r="B32" s="257"/>
      <c r="C32" s="258" t="s">
        <v>383</v>
      </c>
      <c r="D32" s="259"/>
      <c r="E32" s="259"/>
      <c r="F32" s="259"/>
      <c r="G32" s="259"/>
      <c r="H32" s="259"/>
      <c r="I32" s="259"/>
      <c r="J32" s="259"/>
      <c r="K32" s="259"/>
      <c r="L32" s="259"/>
      <c r="M32" s="259"/>
      <c r="N32" s="260"/>
    </row>
    <row r="33" spans="1:14" ht="38.25" customHeight="1" x14ac:dyDescent="0.15">
      <c r="A33" s="261" t="s">
        <v>238</v>
      </c>
      <c r="B33" s="262"/>
      <c r="C33" s="263" t="s">
        <v>384</v>
      </c>
      <c r="D33" s="264"/>
      <c r="E33" s="264"/>
      <c r="F33" s="264"/>
      <c r="G33" s="264"/>
      <c r="H33" s="264"/>
      <c r="I33" s="264"/>
      <c r="J33" s="264"/>
      <c r="K33" s="264"/>
      <c r="L33" s="264"/>
      <c r="M33" s="264"/>
      <c r="N33" s="265"/>
    </row>
    <row r="34" spans="1:14" ht="36.75" customHeight="1" x14ac:dyDescent="0.15">
      <c r="A34" s="246" t="s">
        <v>233</v>
      </c>
      <c r="B34" s="266"/>
      <c r="C34" s="268" t="s">
        <v>240</v>
      </c>
      <c r="D34" s="269"/>
      <c r="E34" s="270"/>
      <c r="F34" s="271" t="s">
        <v>374</v>
      </c>
      <c r="G34" s="272"/>
      <c r="H34" s="273"/>
      <c r="I34" s="119" t="s">
        <v>242</v>
      </c>
      <c r="J34" s="271" t="s">
        <v>385</v>
      </c>
      <c r="K34" s="272"/>
      <c r="L34" s="272"/>
      <c r="M34" s="272"/>
      <c r="N34" s="273"/>
    </row>
    <row r="35" spans="1:14" ht="38.25" customHeight="1" x14ac:dyDescent="0.15">
      <c r="A35" s="247"/>
      <c r="B35" s="267"/>
      <c r="C35" s="247" t="s">
        <v>241</v>
      </c>
      <c r="D35" s="241"/>
      <c r="E35" s="242"/>
      <c r="F35" s="274" t="s">
        <v>386</v>
      </c>
      <c r="G35" s="275"/>
      <c r="H35" s="275"/>
      <c r="I35" s="275"/>
      <c r="J35" s="275"/>
      <c r="K35" s="275"/>
      <c r="L35" s="275"/>
      <c r="M35" s="275"/>
      <c r="N35" s="276"/>
    </row>
    <row r="36" spans="1:14" x14ac:dyDescent="0.15">
      <c r="A36" s="108"/>
      <c r="B36" s="108"/>
      <c r="C36" s="108"/>
      <c r="D36" s="108"/>
    </row>
    <row r="37" spans="1:14" x14ac:dyDescent="0.15">
      <c r="A37" s="108"/>
      <c r="B37" s="108"/>
      <c r="C37" s="108"/>
      <c r="D37" s="108"/>
    </row>
    <row r="38" spans="1:14" ht="20.25" thickBot="1" x14ac:dyDescent="0.2">
      <c r="A38" s="120" t="s">
        <v>252</v>
      </c>
      <c r="B38" s="121"/>
      <c r="C38" s="121"/>
    </row>
    <row r="39" spans="1:14" ht="37.5" customHeight="1" thickTop="1" x14ac:dyDescent="0.15">
      <c r="A39" s="228"/>
      <c r="B39" s="231" t="s">
        <v>257</v>
      </c>
      <c r="C39" s="232"/>
      <c r="D39" s="237" t="s">
        <v>333</v>
      </c>
      <c r="E39" s="237"/>
      <c r="F39" s="237"/>
      <c r="G39" s="237"/>
      <c r="H39" s="237"/>
      <c r="I39" s="237"/>
      <c r="J39" s="237"/>
      <c r="K39" s="237"/>
      <c r="L39" s="237"/>
      <c r="M39" s="237"/>
      <c r="N39" s="238"/>
    </row>
    <row r="40" spans="1:14" ht="19.5" customHeight="1" x14ac:dyDescent="0.15">
      <c r="A40" s="229"/>
      <c r="B40" s="233"/>
      <c r="C40" s="234"/>
      <c r="D40" s="239" t="s">
        <v>258</v>
      </c>
      <c r="E40" s="240"/>
      <c r="F40" s="243" t="s">
        <v>264</v>
      </c>
      <c r="G40" s="244"/>
      <c r="H40" s="243" t="s">
        <v>326</v>
      </c>
      <c r="I40" s="244"/>
      <c r="J40" s="246" t="s">
        <v>259</v>
      </c>
      <c r="K40" s="240"/>
      <c r="L40" s="246" t="s">
        <v>216</v>
      </c>
      <c r="M40" s="248"/>
      <c r="N40" s="240"/>
    </row>
    <row r="41" spans="1:14" ht="37.5" customHeight="1" x14ac:dyDescent="0.15">
      <c r="A41" s="230"/>
      <c r="B41" s="235"/>
      <c r="C41" s="236"/>
      <c r="D41" s="241"/>
      <c r="E41" s="242"/>
      <c r="F41" s="230"/>
      <c r="G41" s="245"/>
      <c r="H41" s="230"/>
      <c r="I41" s="245"/>
      <c r="J41" s="247"/>
      <c r="K41" s="242"/>
      <c r="L41" s="247"/>
      <c r="M41" s="241"/>
      <c r="N41" s="242"/>
    </row>
    <row r="42" spans="1:14" ht="30" customHeight="1" x14ac:dyDescent="0.15">
      <c r="A42" s="122" t="s">
        <v>253</v>
      </c>
      <c r="B42" s="196">
        <v>3</v>
      </c>
      <c r="C42" s="123" t="s">
        <v>105</v>
      </c>
      <c r="D42" s="196">
        <v>3</v>
      </c>
      <c r="E42" s="113" t="s">
        <v>105</v>
      </c>
      <c r="F42" s="197">
        <v>3</v>
      </c>
      <c r="G42" s="113" t="s">
        <v>105</v>
      </c>
      <c r="H42" s="197">
        <v>11</v>
      </c>
      <c r="I42" s="113" t="s">
        <v>105</v>
      </c>
      <c r="J42" s="197">
        <v>43.9</v>
      </c>
      <c r="K42" s="113" t="s">
        <v>267</v>
      </c>
      <c r="L42" s="124" t="s">
        <v>260</v>
      </c>
      <c r="M42" s="198">
        <v>14</v>
      </c>
      <c r="N42" s="113" t="s">
        <v>261</v>
      </c>
    </row>
    <row r="43" spans="1:14" ht="30" customHeight="1" x14ac:dyDescent="0.15">
      <c r="A43" s="122" t="s">
        <v>254</v>
      </c>
      <c r="B43" s="196">
        <v>1</v>
      </c>
      <c r="C43" s="123" t="s">
        <v>105</v>
      </c>
      <c r="D43" s="196">
        <v>3</v>
      </c>
      <c r="E43" s="113" t="s">
        <v>105</v>
      </c>
      <c r="F43" s="197">
        <v>5</v>
      </c>
      <c r="G43" s="113" t="s">
        <v>105</v>
      </c>
      <c r="H43" s="197">
        <v>10</v>
      </c>
      <c r="I43" s="113" t="s">
        <v>105</v>
      </c>
      <c r="J43" s="197">
        <v>51.4</v>
      </c>
      <c r="K43" s="113" t="s">
        <v>267</v>
      </c>
      <c r="L43" s="124" t="s">
        <v>260</v>
      </c>
      <c r="M43" s="197">
        <v>17</v>
      </c>
      <c r="N43" s="113" t="s">
        <v>262</v>
      </c>
    </row>
    <row r="44" spans="1:14" ht="30" customHeight="1" x14ac:dyDescent="0.15">
      <c r="A44" s="122" t="s">
        <v>255</v>
      </c>
      <c r="B44" s="201">
        <f>SUM(B42:B43)</f>
        <v>4</v>
      </c>
      <c r="C44" s="123" t="s">
        <v>105</v>
      </c>
      <c r="D44" s="201">
        <f>SUM(D42:D43)</f>
        <v>6</v>
      </c>
      <c r="E44" s="113" t="s">
        <v>105</v>
      </c>
      <c r="F44" s="202">
        <f>SUM(F42:F43)</f>
        <v>8</v>
      </c>
      <c r="G44" s="113" t="s">
        <v>105</v>
      </c>
      <c r="H44" s="202">
        <f>SUM(H42:H43)</f>
        <v>21</v>
      </c>
      <c r="I44" s="113" t="s">
        <v>105</v>
      </c>
      <c r="J44" s="197">
        <v>47.7</v>
      </c>
      <c r="K44" s="113" t="s">
        <v>267</v>
      </c>
      <c r="L44" s="124" t="s">
        <v>260</v>
      </c>
      <c r="M44" s="197">
        <v>15.6</v>
      </c>
      <c r="N44" s="113" t="s">
        <v>263</v>
      </c>
    </row>
    <row r="45" spans="1:14" ht="30" customHeight="1" thickBot="1" x14ac:dyDescent="0.2">
      <c r="A45" s="122" t="s">
        <v>256</v>
      </c>
      <c r="B45" s="249">
        <f>B43/B44</f>
        <v>0.25</v>
      </c>
      <c r="C45" s="250"/>
      <c r="D45" s="251">
        <f>D43/D44</f>
        <v>0.5</v>
      </c>
      <c r="E45" s="252"/>
      <c r="F45" s="253">
        <f>F43/F44</f>
        <v>0.625</v>
      </c>
      <c r="G45" s="252"/>
      <c r="H45" s="253">
        <f>H43/H44</f>
        <v>0.47619047619047616</v>
      </c>
      <c r="I45" s="252"/>
      <c r="J45" s="254" t="s">
        <v>266</v>
      </c>
      <c r="K45" s="255"/>
      <c r="L45" s="125" t="s">
        <v>268</v>
      </c>
      <c r="M45" s="226">
        <f>M43/M42</f>
        <v>1.2142857142857142</v>
      </c>
      <c r="N45" s="227"/>
    </row>
    <row r="46" spans="1:14" ht="20.25" thickTop="1" x14ac:dyDescent="0.15"/>
    <row r="47" spans="1:14" x14ac:dyDescent="0.15">
      <c r="A47" s="179" t="s">
        <v>415</v>
      </c>
    </row>
    <row r="50" spans="8:8" s="106" customFormat="1" ht="14.25" x14ac:dyDescent="0.15">
      <c r="H50" s="106" t="s">
        <v>243</v>
      </c>
    </row>
    <row r="51" spans="8:8" s="106" customFormat="1" ht="14.25" x14ac:dyDescent="0.15">
      <c r="H51" s="106" t="s">
        <v>244</v>
      </c>
    </row>
    <row r="52" spans="8:8" s="106" customFormat="1" ht="14.25" x14ac:dyDescent="0.15">
      <c r="H52" s="106" t="s">
        <v>245</v>
      </c>
    </row>
    <row r="53" spans="8:8" s="106" customFormat="1" ht="14.25" x14ac:dyDescent="0.15">
      <c r="H53" s="106" t="s">
        <v>246</v>
      </c>
    </row>
    <row r="54" spans="8:8" s="106" customFormat="1" ht="14.25" x14ac:dyDescent="0.15">
      <c r="H54" s="106" t="s">
        <v>247</v>
      </c>
    </row>
  </sheetData>
  <mergeCells count="50">
    <mergeCell ref="H11:N11"/>
    <mergeCell ref="A3:D3"/>
    <mergeCell ref="J5:N5"/>
    <mergeCell ref="A7:B7"/>
    <mergeCell ref="H9:N9"/>
    <mergeCell ref="H10:N10"/>
    <mergeCell ref="A26:B26"/>
    <mergeCell ref="C26:N26"/>
    <mergeCell ref="C13:K14"/>
    <mergeCell ref="A17:N17"/>
    <mergeCell ref="A18:N18"/>
    <mergeCell ref="A20:B20"/>
    <mergeCell ref="C20:N20"/>
    <mergeCell ref="A21:B21"/>
    <mergeCell ref="C21:N21"/>
    <mergeCell ref="A22:B24"/>
    <mergeCell ref="C22:N22"/>
    <mergeCell ref="A25:B25"/>
    <mergeCell ref="C23:N24"/>
    <mergeCell ref="A27:B28"/>
    <mergeCell ref="C27:N27"/>
    <mergeCell ref="C28:N28"/>
    <mergeCell ref="A29:B31"/>
    <mergeCell ref="C29:C31"/>
    <mergeCell ref="D29:D31"/>
    <mergeCell ref="G31:H31"/>
    <mergeCell ref="A32:B32"/>
    <mergeCell ref="C32:N32"/>
    <mergeCell ref="A33:B33"/>
    <mergeCell ref="C33:N33"/>
    <mergeCell ref="A34:B35"/>
    <mergeCell ref="C34:E34"/>
    <mergeCell ref="F34:H34"/>
    <mergeCell ref="J34:N34"/>
    <mergeCell ref="C35:E35"/>
    <mergeCell ref="F35:N35"/>
    <mergeCell ref="M45:N45"/>
    <mergeCell ref="A39:A41"/>
    <mergeCell ref="B39:C41"/>
    <mergeCell ref="D39:N39"/>
    <mergeCell ref="D40:E41"/>
    <mergeCell ref="F40:G41"/>
    <mergeCell ref="H40:I41"/>
    <mergeCell ref="J40:K41"/>
    <mergeCell ref="L40:N41"/>
    <mergeCell ref="B45:C45"/>
    <mergeCell ref="D45:E45"/>
    <mergeCell ref="F45:G45"/>
    <mergeCell ref="H45:I45"/>
    <mergeCell ref="J45:K45"/>
  </mergeCells>
  <phoneticPr fontId="6"/>
  <dataValidations count="1">
    <dataValidation type="list" allowBlank="1" showInputMessage="1" showErrorMessage="1" sqref="C25" xr:uid="{00000000-0002-0000-0200-000000000000}">
      <formula1>$H$49:$H$54</formula1>
    </dataValidation>
  </dataValidations>
  <pageMargins left="0.7" right="0.7" top="0.75" bottom="0.75" header="0.3" footer="0.3"/>
  <pageSetup paperSize="9" scale="61"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41"/>
  <sheetViews>
    <sheetView showGridLines="0" view="pageBreakPreview" topLeftCell="A29" zoomScaleNormal="85" zoomScaleSheetLayoutView="100" workbookViewId="0">
      <selection activeCell="E29" sqref="E29"/>
    </sheetView>
  </sheetViews>
  <sheetFormatPr defaultRowHeight="19.5" x14ac:dyDescent="0.15"/>
  <cols>
    <col min="1" max="1" width="1.5" style="99" customWidth="1"/>
    <col min="2" max="2" width="5.125" style="99" customWidth="1"/>
    <col min="3" max="3" width="17.25" style="106" customWidth="1"/>
    <col min="4" max="4" width="6" style="106" customWidth="1"/>
    <col min="5" max="5" width="71.125" style="106" customWidth="1"/>
    <col min="6" max="6" width="10.5" style="106" customWidth="1"/>
    <col min="7" max="7" width="57.875" style="106" customWidth="1"/>
    <col min="8" max="8" width="10.5" style="106" customWidth="1"/>
    <col min="9" max="9" width="5.25" style="99" customWidth="1"/>
    <col min="10" max="10" width="9" style="99" hidden="1" customWidth="1"/>
    <col min="11" max="11" width="11" style="99" bestFit="1" customWidth="1"/>
    <col min="12" max="16384" width="9" style="99"/>
  </cols>
  <sheetData>
    <row r="2" spans="2:10" s="101" customFormat="1" ht="24.75" x14ac:dyDescent="0.15">
      <c r="B2" s="126" t="s">
        <v>271</v>
      </c>
      <c r="D2" s="126"/>
      <c r="E2" s="126"/>
      <c r="F2" s="126"/>
      <c r="G2" s="126"/>
      <c r="H2" s="126"/>
    </row>
    <row r="3" spans="2:10" s="101" customFormat="1" ht="24.75" x14ac:dyDescent="0.15">
      <c r="B3" s="126" t="s">
        <v>280</v>
      </c>
      <c r="D3" s="126"/>
      <c r="E3" s="126"/>
      <c r="F3" s="126"/>
      <c r="G3" s="126"/>
      <c r="H3" s="126"/>
    </row>
    <row r="4" spans="2:10" s="101" customFormat="1" ht="24.75" x14ac:dyDescent="0.15">
      <c r="B4" s="126" t="s">
        <v>416</v>
      </c>
      <c r="D4" s="126"/>
      <c r="E4" s="126"/>
      <c r="F4" s="126"/>
      <c r="G4" s="126"/>
      <c r="H4" s="126"/>
    </row>
    <row r="5" spans="2:10" s="101" customFormat="1" ht="14.25" customHeight="1" x14ac:dyDescent="0.15">
      <c r="B5" s="126"/>
      <c r="D5" s="126"/>
      <c r="E5" s="126"/>
      <c r="F5" s="126"/>
      <c r="G5" s="126"/>
      <c r="H5" s="126"/>
    </row>
    <row r="6" spans="2:10" s="101" customFormat="1" ht="24.75" x14ac:dyDescent="0.15">
      <c r="B6" s="126" t="s">
        <v>342</v>
      </c>
      <c r="D6" s="126"/>
      <c r="E6" s="126"/>
      <c r="F6" s="126"/>
      <c r="G6" s="126"/>
      <c r="H6" s="126"/>
    </row>
    <row r="7" spans="2:10" s="101" customFormat="1" ht="24.75" x14ac:dyDescent="0.15">
      <c r="B7" s="126" t="s">
        <v>343</v>
      </c>
      <c r="D7" s="126"/>
      <c r="E7" s="126"/>
      <c r="F7" s="126"/>
      <c r="G7" s="126"/>
      <c r="H7" s="126"/>
    </row>
    <row r="8" spans="2:10" s="101" customFormat="1" ht="24.75" x14ac:dyDescent="0.15">
      <c r="B8" s="126" t="s">
        <v>344</v>
      </c>
      <c r="D8" s="126"/>
      <c r="E8" s="126"/>
      <c r="F8" s="126"/>
      <c r="G8" s="126"/>
      <c r="H8" s="126"/>
    </row>
    <row r="10" spans="2:10" ht="21" x14ac:dyDescent="0.15">
      <c r="C10" s="111" t="s">
        <v>272</v>
      </c>
    </row>
    <row r="11" spans="2:10" ht="28.5" x14ac:dyDescent="0.15">
      <c r="C11" s="127" t="s">
        <v>41</v>
      </c>
      <c r="D11" s="310" t="s">
        <v>273</v>
      </c>
      <c r="E11" s="311"/>
      <c r="F11" s="128" t="s">
        <v>278</v>
      </c>
      <c r="G11" s="127" t="s">
        <v>274</v>
      </c>
      <c r="H11" s="128" t="s">
        <v>345</v>
      </c>
    </row>
    <row r="12" spans="2:10" ht="54" customHeight="1" x14ac:dyDescent="0.15">
      <c r="C12" s="306" t="s">
        <v>275</v>
      </c>
      <c r="D12" s="171">
        <v>1</v>
      </c>
      <c r="E12" s="129" t="s">
        <v>327</v>
      </c>
      <c r="F12" s="130"/>
      <c r="G12" s="131" t="s">
        <v>282</v>
      </c>
      <c r="H12" s="130"/>
    </row>
    <row r="13" spans="2:10" ht="54" customHeight="1" x14ac:dyDescent="0.15">
      <c r="C13" s="312"/>
      <c r="D13" s="171">
        <v>2</v>
      </c>
      <c r="E13" s="132" t="s">
        <v>328</v>
      </c>
      <c r="F13" s="199" t="s">
        <v>387</v>
      </c>
      <c r="G13" s="131" t="s">
        <v>346</v>
      </c>
      <c r="H13" s="130"/>
      <c r="J13" s="102" t="s">
        <v>279</v>
      </c>
    </row>
    <row r="14" spans="2:10" ht="87.75" customHeight="1" x14ac:dyDescent="0.15">
      <c r="C14" s="312"/>
      <c r="D14" s="174">
        <v>3</v>
      </c>
      <c r="E14" s="133" t="s">
        <v>347</v>
      </c>
      <c r="F14" s="130"/>
      <c r="G14" s="129" t="s">
        <v>334</v>
      </c>
      <c r="H14" s="130"/>
    </row>
    <row r="15" spans="2:10" ht="41.25" customHeight="1" x14ac:dyDescent="0.15">
      <c r="C15" s="307"/>
      <c r="D15" s="174"/>
      <c r="E15" s="134" t="s">
        <v>285</v>
      </c>
      <c r="F15" s="135">
        <f>COUNTIF(F12:F14,"✔")</f>
        <v>1</v>
      </c>
      <c r="G15" s="292"/>
      <c r="H15" s="238"/>
    </row>
    <row r="16" spans="2:10" ht="54" customHeight="1" x14ac:dyDescent="0.15">
      <c r="C16" s="313" t="s">
        <v>389</v>
      </c>
      <c r="D16" s="171">
        <v>4</v>
      </c>
      <c r="E16" s="131" t="s">
        <v>329</v>
      </c>
      <c r="F16" s="199" t="s">
        <v>387</v>
      </c>
      <c r="G16" s="131" t="s">
        <v>348</v>
      </c>
      <c r="H16" s="130"/>
    </row>
    <row r="17" spans="3:8" ht="54" customHeight="1" x14ac:dyDescent="0.15">
      <c r="C17" s="314"/>
      <c r="D17" s="171">
        <v>5</v>
      </c>
      <c r="E17" s="131" t="s">
        <v>330</v>
      </c>
      <c r="F17" s="199" t="s">
        <v>387</v>
      </c>
      <c r="G17" s="129" t="s">
        <v>335</v>
      </c>
      <c r="H17" s="130"/>
    </row>
    <row r="18" spans="3:8" ht="54" customHeight="1" x14ac:dyDescent="0.15">
      <c r="C18" s="314"/>
      <c r="D18" s="171">
        <v>6</v>
      </c>
      <c r="E18" s="131" t="s">
        <v>355</v>
      </c>
      <c r="F18" s="199" t="s">
        <v>387</v>
      </c>
      <c r="G18" s="131" t="s">
        <v>283</v>
      </c>
      <c r="H18" s="130"/>
    </row>
    <row r="19" spans="3:8" ht="54" customHeight="1" x14ac:dyDescent="0.15">
      <c r="C19" s="314"/>
      <c r="D19" s="171">
        <v>7</v>
      </c>
      <c r="E19" s="131" t="s">
        <v>356</v>
      </c>
      <c r="F19" s="130"/>
      <c r="G19" s="129" t="s">
        <v>395</v>
      </c>
      <c r="H19" s="130"/>
    </row>
    <row r="20" spans="3:8" ht="108.75" customHeight="1" x14ac:dyDescent="0.15">
      <c r="C20" s="314"/>
      <c r="D20" s="171">
        <v>8</v>
      </c>
      <c r="E20" s="131" t="s">
        <v>406</v>
      </c>
      <c r="F20" s="199" t="s">
        <v>387</v>
      </c>
      <c r="G20" s="129" t="s">
        <v>396</v>
      </c>
      <c r="H20" s="130"/>
    </row>
    <row r="21" spans="3:8" ht="53.25" customHeight="1" x14ac:dyDescent="0.15">
      <c r="C21" s="314"/>
      <c r="D21" s="171">
        <v>9</v>
      </c>
      <c r="E21" s="131" t="s">
        <v>422</v>
      </c>
      <c r="F21" s="130"/>
      <c r="G21" s="129" t="s">
        <v>337</v>
      </c>
      <c r="H21" s="130"/>
    </row>
    <row r="22" spans="3:8" ht="41.25" customHeight="1" x14ac:dyDescent="0.15">
      <c r="C22" s="315"/>
      <c r="D22" s="174"/>
      <c r="E22" s="134" t="s">
        <v>285</v>
      </c>
      <c r="F22" s="135">
        <f>COUNTIF(F16:F21,"✔")</f>
        <v>4</v>
      </c>
      <c r="G22" s="316"/>
      <c r="H22" s="317"/>
    </row>
    <row r="23" spans="3:8" ht="54" customHeight="1" x14ac:dyDescent="0.15">
      <c r="C23" s="306" t="s">
        <v>277</v>
      </c>
      <c r="D23" s="171">
        <v>10</v>
      </c>
      <c r="E23" s="131" t="s">
        <v>367</v>
      </c>
      <c r="F23" s="130"/>
      <c r="G23" s="129" t="s">
        <v>397</v>
      </c>
      <c r="H23" s="130"/>
    </row>
    <row r="24" spans="3:8" ht="54" customHeight="1" x14ac:dyDescent="0.15">
      <c r="C24" s="312"/>
      <c r="D24" s="171">
        <v>11</v>
      </c>
      <c r="E24" s="131" t="s">
        <v>359</v>
      </c>
      <c r="F24" s="130"/>
      <c r="G24" s="129" t="s">
        <v>284</v>
      </c>
      <c r="H24" s="130"/>
    </row>
    <row r="25" spans="3:8" ht="54" customHeight="1" x14ac:dyDescent="0.15">
      <c r="C25" s="312"/>
      <c r="D25" s="171">
        <v>12</v>
      </c>
      <c r="E25" s="136" t="s">
        <v>331</v>
      </c>
      <c r="F25" s="199" t="s">
        <v>387</v>
      </c>
      <c r="G25" s="129" t="s">
        <v>281</v>
      </c>
      <c r="H25" s="130"/>
    </row>
    <row r="26" spans="3:8" ht="54" customHeight="1" x14ac:dyDescent="0.15">
      <c r="C26" s="312"/>
      <c r="D26" s="171">
        <v>13</v>
      </c>
      <c r="E26" s="131" t="s">
        <v>361</v>
      </c>
      <c r="F26" s="199" t="s">
        <v>387</v>
      </c>
      <c r="G26" s="129" t="s">
        <v>336</v>
      </c>
      <c r="H26" s="130"/>
    </row>
    <row r="27" spans="3:8" ht="54" customHeight="1" x14ac:dyDescent="0.15">
      <c r="C27" s="312"/>
      <c r="D27" s="171">
        <v>14</v>
      </c>
      <c r="E27" s="129" t="s">
        <v>360</v>
      </c>
      <c r="F27" s="199" t="s">
        <v>387</v>
      </c>
      <c r="G27" s="129" t="s">
        <v>338</v>
      </c>
      <c r="H27" s="130"/>
    </row>
    <row r="28" spans="3:8" ht="54" customHeight="1" x14ac:dyDescent="0.15">
      <c r="C28" s="312"/>
      <c r="D28" s="171">
        <v>15</v>
      </c>
      <c r="E28" s="131" t="s">
        <v>368</v>
      </c>
      <c r="F28" s="130"/>
      <c r="G28" s="129" t="s">
        <v>338</v>
      </c>
      <c r="H28" s="130"/>
    </row>
    <row r="29" spans="3:8" ht="54" customHeight="1" x14ac:dyDescent="0.15">
      <c r="C29" s="312"/>
      <c r="D29" s="171">
        <v>16</v>
      </c>
      <c r="E29" s="131" t="s">
        <v>423</v>
      </c>
      <c r="F29" s="130"/>
      <c r="G29" s="129" t="s">
        <v>336</v>
      </c>
      <c r="H29" s="130"/>
    </row>
    <row r="30" spans="3:8" ht="41.25" customHeight="1" x14ac:dyDescent="0.15">
      <c r="C30" s="307"/>
      <c r="D30" s="174"/>
      <c r="E30" s="134" t="s">
        <v>285</v>
      </c>
      <c r="F30" s="135">
        <f>COUNTIF(F23:F29,"✔")</f>
        <v>3</v>
      </c>
      <c r="G30" s="318"/>
      <c r="H30" s="319"/>
    </row>
    <row r="31" spans="3:8" ht="99.75" customHeight="1" x14ac:dyDescent="0.15">
      <c r="C31" s="306" t="s">
        <v>276</v>
      </c>
      <c r="D31" s="172">
        <v>17</v>
      </c>
      <c r="E31" s="137" t="s">
        <v>332</v>
      </c>
      <c r="F31" s="200" t="s">
        <v>387</v>
      </c>
      <c r="G31" s="129" t="s">
        <v>339</v>
      </c>
      <c r="H31" s="138"/>
    </row>
    <row r="32" spans="3:8" ht="42" customHeight="1" x14ac:dyDescent="0.15">
      <c r="C32" s="307"/>
      <c r="D32" s="173"/>
      <c r="E32" s="134" t="s">
        <v>285</v>
      </c>
      <c r="F32" s="135">
        <f>COUNTIF(F31,"✔")</f>
        <v>1</v>
      </c>
      <c r="G32" s="228"/>
      <c r="H32" s="288"/>
    </row>
    <row r="33" spans="2:8" ht="49.5" customHeight="1" x14ac:dyDescent="0.15">
      <c r="C33" s="139"/>
      <c r="D33" s="175"/>
      <c r="E33" s="140" t="s">
        <v>182</v>
      </c>
      <c r="F33" s="141">
        <f>SUM(F15,F22,F30,F32)</f>
        <v>9</v>
      </c>
      <c r="H33" s="189"/>
    </row>
    <row r="34" spans="2:8" ht="35.25" customHeight="1" x14ac:dyDescent="0.15">
      <c r="C34" s="179" t="s">
        <v>349</v>
      </c>
    </row>
    <row r="35" spans="2:8" ht="19.5" customHeight="1" x14ac:dyDescent="0.15">
      <c r="D35" s="142"/>
      <c r="E35" s="308" t="s">
        <v>350</v>
      </c>
      <c r="F35" s="308"/>
      <c r="G35" s="309" t="str">
        <f>IF(AND(F15&gt;=1,F22&gt;=2,F30&gt;=2,F32&gt;=1,F33&gt;=9),"可","不可")</f>
        <v>可</v>
      </c>
      <c r="H35" s="99"/>
    </row>
    <row r="36" spans="2:8" ht="19.5" customHeight="1" x14ac:dyDescent="0.15">
      <c r="D36" s="142"/>
      <c r="E36" s="308"/>
      <c r="F36" s="308"/>
      <c r="G36" s="309"/>
      <c r="H36" s="99"/>
    </row>
    <row r="37" spans="2:8" s="101" customFormat="1" ht="24.75" x14ac:dyDescent="0.15">
      <c r="B37" s="126" t="s">
        <v>351</v>
      </c>
      <c r="D37" s="126"/>
      <c r="E37" s="126"/>
      <c r="F37" s="126"/>
      <c r="G37" s="126"/>
      <c r="H37" s="126"/>
    </row>
    <row r="38" spans="2:8" s="101" customFormat="1" ht="25.5" x14ac:dyDescent="0.15">
      <c r="B38" s="138"/>
      <c r="C38" s="126" t="s">
        <v>352</v>
      </c>
      <c r="E38" s="126"/>
      <c r="F38" s="126"/>
      <c r="G38" s="126"/>
      <c r="H38" s="126"/>
    </row>
    <row r="39" spans="2:8" s="101" customFormat="1" ht="25.5" x14ac:dyDescent="0.15">
      <c r="B39" s="138"/>
      <c r="C39" s="126" t="s">
        <v>353</v>
      </c>
      <c r="E39" s="126"/>
      <c r="F39" s="126"/>
      <c r="G39" s="126"/>
      <c r="H39" s="126"/>
    </row>
    <row r="40" spans="2:8" s="101" customFormat="1" ht="25.5" x14ac:dyDescent="0.15">
      <c r="B40" s="190"/>
      <c r="C40" s="126" t="s">
        <v>354</v>
      </c>
      <c r="E40" s="126"/>
      <c r="F40" s="126"/>
      <c r="G40" s="126"/>
      <c r="H40" s="126"/>
    </row>
    <row r="41" spans="2:8" s="101" customFormat="1" ht="25.5" x14ac:dyDescent="0.15">
      <c r="B41" s="190"/>
      <c r="C41" s="126" t="s">
        <v>417</v>
      </c>
      <c r="E41" s="126"/>
      <c r="F41" s="126"/>
      <c r="G41" s="126"/>
      <c r="H41" s="126"/>
    </row>
  </sheetData>
  <mergeCells count="11">
    <mergeCell ref="C31:C32"/>
    <mergeCell ref="G32:H32"/>
    <mergeCell ref="E35:F36"/>
    <mergeCell ref="G35:G36"/>
    <mergeCell ref="D11:E11"/>
    <mergeCell ref="C12:C15"/>
    <mergeCell ref="G15:H15"/>
    <mergeCell ref="C16:C22"/>
    <mergeCell ref="G22:H22"/>
    <mergeCell ref="C23:C30"/>
    <mergeCell ref="G30:H30"/>
  </mergeCells>
  <phoneticPr fontId="6"/>
  <dataValidations count="1">
    <dataValidation type="list" allowBlank="1" showInputMessage="1" showErrorMessage="1" sqref="F31 B38:B41 F12:F14 F16:F21 F23:F29 H31 H12:H14 H16:H21 H23:H29" xr:uid="{00000000-0002-0000-0300-000000000000}">
      <formula1>$J$12:$J$13</formula1>
    </dataValidation>
  </dataValidations>
  <pageMargins left="0.7" right="0.7" top="0.75" bottom="0.75" header="0.3" footer="0.3"/>
  <pageSetup paperSize="9" scale="44" orientation="portrait" r:id="rId1"/>
  <drawing r:id="rId2"/>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2"/>
  <sheetViews>
    <sheetView showGridLines="0" tabSelected="1" view="pageBreakPreview" topLeftCell="A32" zoomScale="115" zoomScaleNormal="115" zoomScaleSheetLayoutView="115" workbookViewId="0">
      <selection activeCell="L36" sqref="L36"/>
    </sheetView>
  </sheetViews>
  <sheetFormatPr defaultRowHeight="19.5" x14ac:dyDescent="0.15"/>
  <cols>
    <col min="1" max="9" width="9" style="106"/>
    <col min="10" max="16384" width="9" style="99"/>
  </cols>
  <sheetData>
    <row r="1" spans="1:9" x14ac:dyDescent="0.15">
      <c r="A1" s="106" t="s">
        <v>398</v>
      </c>
    </row>
    <row r="2" spans="1:9" ht="24.95" customHeight="1" x14ac:dyDescent="0.15">
      <c r="A2" s="143" t="s">
        <v>433</v>
      </c>
      <c r="B2" s="143"/>
      <c r="C2" s="143"/>
      <c r="D2" s="143"/>
    </row>
    <row r="3" spans="1:9" x14ac:dyDescent="0.15">
      <c r="A3" s="342" t="s">
        <v>388</v>
      </c>
      <c r="B3" s="343"/>
      <c r="C3" s="343"/>
      <c r="D3" s="343"/>
      <c r="E3" s="343"/>
      <c r="F3" s="343"/>
      <c r="G3" s="343"/>
      <c r="H3" s="343"/>
      <c r="I3" s="344"/>
    </row>
    <row r="4" spans="1:9" x14ac:dyDescent="0.15">
      <c r="A4" s="345"/>
      <c r="B4" s="346"/>
      <c r="C4" s="346"/>
      <c r="D4" s="346"/>
      <c r="E4" s="346"/>
      <c r="F4" s="346"/>
      <c r="G4" s="346"/>
      <c r="H4" s="346"/>
      <c r="I4" s="347"/>
    </row>
    <row r="5" spans="1:9" x14ac:dyDescent="0.15">
      <c r="A5" s="345"/>
      <c r="B5" s="346"/>
      <c r="C5" s="346"/>
      <c r="D5" s="346"/>
      <c r="E5" s="346"/>
      <c r="F5" s="346"/>
      <c r="G5" s="346"/>
      <c r="H5" s="346"/>
      <c r="I5" s="347"/>
    </row>
    <row r="6" spans="1:9" x14ac:dyDescent="0.15">
      <c r="A6" s="345"/>
      <c r="B6" s="346"/>
      <c r="C6" s="346"/>
      <c r="D6" s="346"/>
      <c r="E6" s="346"/>
      <c r="F6" s="346"/>
      <c r="G6" s="346"/>
      <c r="H6" s="346"/>
      <c r="I6" s="347"/>
    </row>
    <row r="7" spans="1:9" x14ac:dyDescent="0.15">
      <c r="A7" s="320"/>
      <c r="B7" s="321"/>
      <c r="C7" s="321"/>
      <c r="D7" s="321"/>
      <c r="E7" s="321"/>
      <c r="F7" s="321"/>
      <c r="G7" s="321"/>
      <c r="H7" s="321"/>
      <c r="I7" s="322"/>
    </row>
    <row r="8" spans="1:9" ht="24.95" customHeight="1" x14ac:dyDescent="0.15">
      <c r="A8" s="143" t="s">
        <v>431</v>
      </c>
      <c r="B8" s="143"/>
      <c r="C8" s="143"/>
    </row>
    <row r="9" spans="1:9" x14ac:dyDescent="0.15">
      <c r="A9" s="342" t="s">
        <v>392</v>
      </c>
      <c r="B9" s="348"/>
      <c r="C9" s="348"/>
      <c r="D9" s="348"/>
      <c r="E9" s="348"/>
      <c r="F9" s="348"/>
      <c r="G9" s="348"/>
      <c r="H9" s="348"/>
      <c r="I9" s="349"/>
    </row>
    <row r="10" spans="1:9" x14ac:dyDescent="0.15">
      <c r="A10" s="350"/>
      <c r="B10" s="351"/>
      <c r="C10" s="351"/>
      <c r="D10" s="351"/>
      <c r="E10" s="351"/>
      <c r="F10" s="351"/>
      <c r="G10" s="351"/>
      <c r="H10" s="351"/>
      <c r="I10" s="352"/>
    </row>
    <row r="11" spans="1:9" x14ac:dyDescent="0.15">
      <c r="A11" s="350"/>
      <c r="B11" s="351"/>
      <c r="C11" s="351"/>
      <c r="D11" s="351"/>
      <c r="E11" s="351"/>
      <c r="F11" s="351"/>
      <c r="G11" s="351"/>
      <c r="H11" s="351"/>
      <c r="I11" s="352"/>
    </row>
    <row r="12" spans="1:9" x14ac:dyDescent="0.15">
      <c r="A12" s="350"/>
      <c r="B12" s="351"/>
      <c r="C12" s="351"/>
      <c r="D12" s="351"/>
      <c r="E12" s="351"/>
      <c r="F12" s="351"/>
      <c r="G12" s="351"/>
      <c r="H12" s="351"/>
      <c r="I12" s="352"/>
    </row>
    <row r="13" spans="1:9" x14ac:dyDescent="0.15">
      <c r="A13" s="350"/>
      <c r="B13" s="351"/>
      <c r="C13" s="351"/>
      <c r="D13" s="351"/>
      <c r="E13" s="351"/>
      <c r="F13" s="351"/>
      <c r="G13" s="351"/>
      <c r="H13" s="351"/>
      <c r="I13" s="352"/>
    </row>
    <row r="14" spans="1:9" x14ac:dyDescent="0.15">
      <c r="A14" s="350"/>
      <c r="B14" s="351"/>
      <c r="C14" s="351"/>
      <c r="D14" s="351"/>
      <c r="E14" s="351"/>
      <c r="F14" s="351"/>
      <c r="G14" s="351"/>
      <c r="H14" s="351"/>
      <c r="I14" s="352"/>
    </row>
    <row r="15" spans="1:9" x14ac:dyDescent="0.15">
      <c r="A15" s="350"/>
      <c r="B15" s="351"/>
      <c r="C15" s="351"/>
      <c r="D15" s="351"/>
      <c r="E15" s="351"/>
      <c r="F15" s="351"/>
      <c r="G15" s="351"/>
      <c r="H15" s="351"/>
      <c r="I15" s="352"/>
    </row>
    <row r="16" spans="1:9" x14ac:dyDescent="0.15">
      <c r="A16" s="353"/>
      <c r="B16" s="354"/>
      <c r="C16" s="354"/>
      <c r="D16" s="354"/>
      <c r="E16" s="354"/>
      <c r="F16" s="354"/>
      <c r="G16" s="354"/>
      <c r="H16" s="354"/>
      <c r="I16" s="355"/>
    </row>
    <row r="17" spans="1:9" ht="24.95" customHeight="1" x14ac:dyDescent="0.15">
      <c r="A17" s="143" t="s">
        <v>432</v>
      </c>
      <c r="B17" s="143"/>
      <c r="C17" s="143"/>
      <c r="D17" s="143"/>
      <c r="E17" s="143"/>
      <c r="F17" s="143"/>
    </row>
    <row r="18" spans="1:9" x14ac:dyDescent="0.15">
      <c r="A18" s="342" t="s">
        <v>390</v>
      </c>
      <c r="B18" s="348"/>
      <c r="C18" s="348"/>
      <c r="D18" s="348"/>
      <c r="E18" s="348"/>
      <c r="F18" s="348"/>
      <c r="G18" s="348"/>
      <c r="H18" s="348"/>
      <c r="I18" s="349"/>
    </row>
    <row r="19" spans="1:9" x14ac:dyDescent="0.15">
      <c r="A19" s="350"/>
      <c r="B19" s="351"/>
      <c r="C19" s="351"/>
      <c r="D19" s="351"/>
      <c r="E19" s="351"/>
      <c r="F19" s="351"/>
      <c r="G19" s="351"/>
      <c r="H19" s="351"/>
      <c r="I19" s="352"/>
    </row>
    <row r="20" spans="1:9" x14ac:dyDescent="0.15">
      <c r="A20" s="350"/>
      <c r="B20" s="351"/>
      <c r="C20" s="351"/>
      <c r="D20" s="351"/>
      <c r="E20" s="351"/>
      <c r="F20" s="351"/>
      <c r="G20" s="351"/>
      <c r="H20" s="351"/>
      <c r="I20" s="352"/>
    </row>
    <row r="21" spans="1:9" x14ac:dyDescent="0.15">
      <c r="A21" s="350"/>
      <c r="B21" s="351"/>
      <c r="C21" s="351"/>
      <c r="D21" s="351"/>
      <c r="E21" s="351"/>
      <c r="F21" s="351"/>
      <c r="G21" s="351"/>
      <c r="H21" s="351"/>
      <c r="I21" s="352"/>
    </row>
    <row r="22" spans="1:9" x14ac:dyDescent="0.15">
      <c r="A22" s="350"/>
      <c r="B22" s="351"/>
      <c r="C22" s="351"/>
      <c r="D22" s="351"/>
      <c r="E22" s="351"/>
      <c r="F22" s="351"/>
      <c r="G22" s="351"/>
      <c r="H22" s="351"/>
      <c r="I22" s="352"/>
    </row>
    <row r="23" spans="1:9" x14ac:dyDescent="0.15">
      <c r="A23" s="350"/>
      <c r="B23" s="351"/>
      <c r="C23" s="351"/>
      <c r="D23" s="351"/>
      <c r="E23" s="351"/>
      <c r="F23" s="351"/>
      <c r="G23" s="351"/>
      <c r="H23" s="351"/>
      <c r="I23" s="352"/>
    </row>
    <row r="24" spans="1:9" x14ac:dyDescent="0.15">
      <c r="A24" s="350"/>
      <c r="B24" s="351"/>
      <c r="C24" s="351"/>
      <c r="D24" s="351"/>
      <c r="E24" s="351"/>
      <c r="F24" s="351"/>
      <c r="G24" s="351"/>
      <c r="H24" s="351"/>
      <c r="I24" s="352"/>
    </row>
    <row r="25" spans="1:9" x14ac:dyDescent="0.15">
      <c r="A25" s="353"/>
      <c r="B25" s="354"/>
      <c r="C25" s="354"/>
      <c r="D25" s="354"/>
      <c r="E25" s="354"/>
      <c r="F25" s="354"/>
      <c r="G25" s="354"/>
      <c r="H25" s="354"/>
      <c r="I25" s="355"/>
    </row>
    <row r="26" spans="1:9" ht="24.95" customHeight="1" x14ac:dyDescent="0.15">
      <c r="A26" s="143" t="s">
        <v>399</v>
      </c>
      <c r="B26" s="143"/>
      <c r="C26" s="143"/>
      <c r="D26" s="143"/>
      <c r="E26" s="143"/>
      <c r="F26" s="143"/>
      <c r="G26" s="143"/>
      <c r="H26" s="143"/>
    </row>
    <row r="27" spans="1:9" x14ac:dyDescent="0.15">
      <c r="A27" s="342" t="s">
        <v>391</v>
      </c>
      <c r="B27" s="348"/>
      <c r="C27" s="348"/>
      <c r="D27" s="348"/>
      <c r="E27" s="348"/>
      <c r="F27" s="348"/>
      <c r="G27" s="348"/>
      <c r="H27" s="348"/>
      <c r="I27" s="349"/>
    </row>
    <row r="28" spans="1:9" x14ac:dyDescent="0.15">
      <c r="A28" s="350"/>
      <c r="B28" s="351"/>
      <c r="C28" s="351"/>
      <c r="D28" s="351"/>
      <c r="E28" s="351"/>
      <c r="F28" s="351"/>
      <c r="G28" s="351"/>
      <c r="H28" s="351"/>
      <c r="I28" s="352"/>
    </row>
    <row r="29" spans="1:9" x14ac:dyDescent="0.15">
      <c r="A29" s="350"/>
      <c r="B29" s="351"/>
      <c r="C29" s="351"/>
      <c r="D29" s="351"/>
      <c r="E29" s="351"/>
      <c r="F29" s="351"/>
      <c r="G29" s="351"/>
      <c r="H29" s="351"/>
      <c r="I29" s="352"/>
    </row>
    <row r="30" spans="1:9" x14ac:dyDescent="0.15">
      <c r="A30" s="350"/>
      <c r="B30" s="351"/>
      <c r="C30" s="351"/>
      <c r="D30" s="351"/>
      <c r="E30" s="351"/>
      <c r="F30" s="351"/>
      <c r="G30" s="351"/>
      <c r="H30" s="351"/>
      <c r="I30" s="352"/>
    </row>
    <row r="31" spans="1:9" x14ac:dyDescent="0.15">
      <c r="A31" s="350"/>
      <c r="B31" s="351"/>
      <c r="C31" s="351"/>
      <c r="D31" s="351"/>
      <c r="E31" s="351"/>
      <c r="F31" s="351"/>
      <c r="G31" s="351"/>
      <c r="H31" s="351"/>
      <c r="I31" s="352"/>
    </row>
    <row r="32" spans="1:9" x14ac:dyDescent="0.15">
      <c r="A32" s="350"/>
      <c r="B32" s="351"/>
      <c r="C32" s="351"/>
      <c r="D32" s="351"/>
      <c r="E32" s="351"/>
      <c r="F32" s="351"/>
      <c r="G32" s="351"/>
      <c r="H32" s="351"/>
      <c r="I32" s="352"/>
    </row>
    <row r="33" spans="1:9" x14ac:dyDescent="0.15">
      <c r="A33" s="350"/>
      <c r="B33" s="351"/>
      <c r="C33" s="351"/>
      <c r="D33" s="351"/>
      <c r="E33" s="351"/>
      <c r="F33" s="351"/>
      <c r="G33" s="351"/>
      <c r="H33" s="351"/>
      <c r="I33" s="352"/>
    </row>
    <row r="34" spans="1:9" x14ac:dyDescent="0.15">
      <c r="A34" s="353"/>
      <c r="B34" s="354"/>
      <c r="C34" s="354"/>
      <c r="D34" s="354"/>
      <c r="E34" s="354"/>
      <c r="F34" s="354"/>
      <c r="G34" s="354"/>
      <c r="H34" s="354"/>
      <c r="I34" s="355"/>
    </row>
    <row r="35" spans="1:9" ht="24.95" customHeight="1" x14ac:dyDescent="0.15">
      <c r="A35" s="121" t="s">
        <v>311</v>
      </c>
      <c r="B35" s="121"/>
    </row>
    <row r="36" spans="1:9" ht="24" customHeight="1" x14ac:dyDescent="0.15">
      <c r="A36" s="326" t="s">
        <v>312</v>
      </c>
      <c r="B36" s="327"/>
      <c r="C36" s="328"/>
      <c r="D36" s="329" t="s">
        <v>430</v>
      </c>
      <c r="E36" s="330"/>
      <c r="F36" s="330"/>
      <c r="G36" s="330"/>
      <c r="H36" s="330"/>
      <c r="I36" s="331"/>
    </row>
    <row r="37" spans="1:9" ht="24" customHeight="1" x14ac:dyDescent="0.15">
      <c r="A37" s="334" t="s">
        <v>313</v>
      </c>
      <c r="B37" s="335"/>
      <c r="C37" s="336"/>
      <c r="D37" s="332"/>
      <c r="E37" s="221"/>
      <c r="F37" s="221"/>
      <c r="G37" s="221"/>
      <c r="H37" s="221"/>
      <c r="I37" s="333"/>
    </row>
    <row r="38" spans="1:9" ht="24" customHeight="1" x14ac:dyDescent="0.15">
      <c r="A38" s="326" t="s">
        <v>434</v>
      </c>
      <c r="B38" s="327"/>
      <c r="C38" s="328"/>
      <c r="D38" s="329" t="s">
        <v>429</v>
      </c>
      <c r="E38" s="330"/>
      <c r="F38" s="330"/>
      <c r="G38" s="330"/>
      <c r="H38" s="330"/>
      <c r="I38" s="331"/>
    </row>
    <row r="39" spans="1:9" ht="24" customHeight="1" x14ac:dyDescent="0.15">
      <c r="A39" s="339" t="s">
        <v>435</v>
      </c>
      <c r="B39" s="340"/>
      <c r="C39" s="341"/>
      <c r="D39" s="337"/>
      <c r="E39" s="220"/>
      <c r="F39" s="220"/>
      <c r="G39" s="220"/>
      <c r="H39" s="220"/>
      <c r="I39" s="338"/>
    </row>
    <row r="40" spans="1:9" ht="33" customHeight="1" x14ac:dyDescent="0.15">
      <c r="A40" s="334" t="s">
        <v>427</v>
      </c>
      <c r="B40" s="335"/>
      <c r="C40" s="336"/>
      <c r="D40" s="332"/>
      <c r="E40" s="221"/>
      <c r="F40" s="221"/>
      <c r="G40" s="221"/>
      <c r="H40" s="221"/>
      <c r="I40" s="333"/>
    </row>
    <row r="41" spans="1:9" ht="24" customHeight="1" x14ac:dyDescent="0.15">
      <c r="A41" s="356" t="s">
        <v>314</v>
      </c>
      <c r="B41" s="357"/>
      <c r="C41" s="358"/>
      <c r="D41" s="205" t="s">
        <v>428</v>
      </c>
      <c r="E41" s="359"/>
      <c r="F41" s="359"/>
      <c r="G41" s="359"/>
      <c r="H41" s="359"/>
      <c r="I41" s="360"/>
    </row>
    <row r="42" spans="1:9" ht="24" customHeight="1" x14ac:dyDescent="0.15">
      <c r="A42" s="320" t="s">
        <v>315</v>
      </c>
      <c r="B42" s="321"/>
      <c r="C42" s="322"/>
      <c r="D42" s="323"/>
      <c r="E42" s="324"/>
      <c r="F42" s="324"/>
      <c r="G42" s="324"/>
      <c r="H42" s="324"/>
      <c r="I42" s="325"/>
    </row>
  </sheetData>
  <mergeCells count="15">
    <mergeCell ref="A3:I7"/>
    <mergeCell ref="A9:I16"/>
    <mergeCell ref="A18:I25"/>
    <mergeCell ref="A27:I34"/>
    <mergeCell ref="A41:C41"/>
    <mergeCell ref="E41:I41"/>
    <mergeCell ref="A42:C42"/>
    <mergeCell ref="D42:I42"/>
    <mergeCell ref="A36:C36"/>
    <mergeCell ref="D36:I37"/>
    <mergeCell ref="A37:C37"/>
    <mergeCell ref="A38:C38"/>
    <mergeCell ref="D38:I40"/>
    <mergeCell ref="A40:C40"/>
    <mergeCell ref="A39:C39"/>
  </mergeCells>
  <phoneticPr fontId="6"/>
  <dataValidations count="1">
    <dataValidation type="list" allowBlank="1" showInputMessage="1" showErrorMessage="1" sqref="D41" xr:uid="{00000000-0002-0000-0400-000000000000}">
      <formula1>"　,有,無"</formula1>
    </dataValidation>
  </dataValidations>
  <pageMargins left="0.7" right="0.7" top="0.75" bottom="0.75" header="0.3" footer="0.3"/>
  <pageSetup paperSize="9" scale="89" orientation="portrait"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79"/>
  <sheetViews>
    <sheetView showGridLines="0" view="pageBreakPreview" topLeftCell="A64" zoomScale="70" zoomScaleNormal="100" zoomScaleSheetLayoutView="70" workbookViewId="0">
      <selection activeCell="P79" sqref="P79"/>
    </sheetView>
  </sheetViews>
  <sheetFormatPr defaultColWidth="9" defaultRowHeight="19.5" x14ac:dyDescent="0.15"/>
  <cols>
    <col min="1" max="1" width="7.625" style="106" customWidth="1"/>
    <col min="2" max="2" width="13.75" style="106" customWidth="1"/>
    <col min="3" max="16" width="7.625" style="106" customWidth="1"/>
    <col min="17" max="17" width="8.75" style="106" customWidth="1"/>
    <col min="18" max="22" width="7.625" style="106" customWidth="1"/>
    <col min="23" max="16384" width="9" style="99"/>
  </cols>
  <sheetData>
    <row r="1" spans="1:22" x14ac:dyDescent="0.15">
      <c r="A1" s="107" t="s">
        <v>418</v>
      </c>
    </row>
    <row r="2" spans="1:22" ht="13.5" customHeight="1" x14ac:dyDescent="0.15">
      <c r="A2" s="144"/>
    </row>
    <row r="3" spans="1:22" ht="24.95" customHeight="1" x14ac:dyDescent="0.15">
      <c r="A3" s="361" t="s">
        <v>421</v>
      </c>
      <c r="B3" s="361"/>
      <c r="C3" s="361"/>
      <c r="D3" s="361"/>
      <c r="E3" s="361"/>
      <c r="F3" s="361"/>
      <c r="G3" s="121"/>
    </row>
    <row r="4" spans="1:22" ht="24.95" customHeight="1" x14ac:dyDescent="0.15">
      <c r="A4" s="208" t="s">
        <v>420</v>
      </c>
      <c r="B4" s="208"/>
      <c r="C4" s="208"/>
      <c r="D4" s="207"/>
      <c r="E4" s="207"/>
      <c r="F4" s="207"/>
      <c r="G4" s="145"/>
    </row>
    <row r="5" spans="1:22" x14ac:dyDescent="0.15">
      <c r="A5" s="146"/>
      <c r="B5" s="147"/>
      <c r="C5" s="148"/>
      <c r="D5" s="318" t="s">
        <v>183</v>
      </c>
      <c r="E5" s="389"/>
      <c r="F5" s="319"/>
      <c r="G5" s="318" t="s">
        <v>286</v>
      </c>
      <c r="H5" s="389"/>
      <c r="I5" s="319"/>
      <c r="J5" s="318" t="s">
        <v>419</v>
      </c>
      <c r="K5" s="389"/>
      <c r="L5" s="319"/>
    </row>
    <row r="6" spans="1:22" ht="20.25" thickBot="1" x14ac:dyDescent="0.2">
      <c r="A6" s="149"/>
      <c r="B6" s="150"/>
      <c r="C6" s="151"/>
      <c r="D6" s="152" t="s">
        <v>179</v>
      </c>
      <c r="E6" s="152" t="s">
        <v>180</v>
      </c>
      <c r="F6" s="153" t="s">
        <v>287</v>
      </c>
      <c r="G6" s="152" t="s">
        <v>179</v>
      </c>
      <c r="H6" s="152" t="s">
        <v>180</v>
      </c>
      <c r="I6" s="153" t="s">
        <v>287</v>
      </c>
      <c r="J6" s="152" t="s">
        <v>179</v>
      </c>
      <c r="K6" s="152" t="s">
        <v>180</v>
      </c>
      <c r="L6" s="153" t="s">
        <v>287</v>
      </c>
    </row>
    <row r="7" spans="1:22" ht="26.1" customHeight="1" thickTop="1" x14ac:dyDescent="0.15">
      <c r="A7" s="230" t="s">
        <v>303</v>
      </c>
      <c r="B7" s="290"/>
      <c r="C7" s="245"/>
      <c r="D7" s="154"/>
      <c r="E7" s="154"/>
      <c r="F7" s="155">
        <f>SUM(D7:E7)</f>
        <v>0</v>
      </c>
      <c r="G7" s="154"/>
      <c r="H7" s="154"/>
      <c r="I7" s="155">
        <f>SUM(G7:H7)</f>
        <v>0</v>
      </c>
      <c r="J7" s="154"/>
      <c r="K7" s="154"/>
      <c r="L7" s="155">
        <f>SUM(J7:K7)</f>
        <v>0</v>
      </c>
    </row>
    <row r="8" spans="1:22" ht="26.1" customHeight="1" x14ac:dyDescent="0.15">
      <c r="A8" s="318" t="s">
        <v>304</v>
      </c>
      <c r="B8" s="389"/>
      <c r="C8" s="319"/>
      <c r="D8" s="125"/>
      <c r="E8" s="125"/>
      <c r="F8" s="156">
        <f>SUM(D8:E8)</f>
        <v>0</v>
      </c>
      <c r="G8" s="125"/>
      <c r="H8" s="125"/>
      <c r="I8" s="156">
        <f t="shared" ref="I8:I10" si="0">SUM(G8:H8)</f>
        <v>0</v>
      </c>
      <c r="J8" s="125"/>
      <c r="K8" s="125"/>
      <c r="L8" s="156">
        <f t="shared" ref="L8:L10" si="1">SUM(J8:K8)</f>
        <v>0</v>
      </c>
    </row>
    <row r="9" spans="1:22" ht="26.1" customHeight="1" x14ac:dyDescent="0.15">
      <c r="A9" s="318" t="s">
        <v>305</v>
      </c>
      <c r="B9" s="389"/>
      <c r="C9" s="319"/>
      <c r="D9" s="125"/>
      <c r="E9" s="125"/>
      <c r="F9" s="156">
        <f>SUM(D9:E9)</f>
        <v>0</v>
      </c>
      <c r="G9" s="125"/>
      <c r="H9" s="125"/>
      <c r="I9" s="156">
        <f t="shared" si="0"/>
        <v>0</v>
      </c>
      <c r="J9" s="125"/>
      <c r="K9" s="125"/>
      <c r="L9" s="156">
        <f t="shared" si="1"/>
        <v>0</v>
      </c>
    </row>
    <row r="10" spans="1:22" ht="41.25" customHeight="1" x14ac:dyDescent="0.15">
      <c r="A10" s="396" t="s">
        <v>322</v>
      </c>
      <c r="B10" s="407"/>
      <c r="C10" s="408"/>
      <c r="D10" s="125"/>
      <c r="E10" s="125"/>
      <c r="F10" s="156">
        <f>SUM(D10:E10)</f>
        <v>0</v>
      </c>
      <c r="G10" s="125"/>
      <c r="H10" s="125"/>
      <c r="I10" s="156">
        <f t="shared" si="0"/>
        <v>0</v>
      </c>
      <c r="J10" s="125"/>
      <c r="K10" s="125"/>
      <c r="L10" s="156">
        <f t="shared" si="1"/>
        <v>0</v>
      </c>
    </row>
    <row r="11" spans="1:22" ht="18.75" customHeight="1" x14ac:dyDescent="0.15">
      <c r="A11" s="191"/>
      <c r="B11" s="191"/>
      <c r="C11" s="191"/>
    </row>
    <row r="12" spans="1:22" ht="18.75" customHeight="1" x14ac:dyDescent="0.15"/>
    <row r="13" spans="1:22" ht="24.95" customHeight="1" x14ac:dyDescent="0.15">
      <c r="A13" s="361" t="s">
        <v>400</v>
      </c>
      <c r="B13" s="361"/>
      <c r="C13" s="361"/>
      <c r="D13" s="361"/>
      <c r="E13" s="361"/>
      <c r="F13" s="361"/>
      <c r="G13" s="361"/>
      <c r="H13" s="361"/>
      <c r="I13" s="361"/>
    </row>
    <row r="14" spans="1:22" ht="9" customHeight="1" x14ac:dyDescent="0.15">
      <c r="A14" s="121"/>
      <c r="B14" s="121"/>
      <c r="C14" s="121"/>
      <c r="D14" s="121"/>
      <c r="E14" s="121"/>
      <c r="F14" s="121"/>
      <c r="G14" s="121"/>
      <c r="H14" s="121"/>
    </row>
    <row r="15" spans="1:22" ht="21.95" customHeight="1" x14ac:dyDescent="0.15">
      <c r="A15" s="362" t="s">
        <v>289</v>
      </c>
      <c r="B15" s="362"/>
      <c r="C15" s="362"/>
      <c r="D15" s="362"/>
      <c r="E15" s="362"/>
      <c r="F15" s="362"/>
      <c r="G15" s="362"/>
      <c r="H15" s="118"/>
      <c r="I15" s="118"/>
      <c r="J15" s="118"/>
      <c r="K15" s="118"/>
      <c r="M15" s="120" t="s">
        <v>292</v>
      </c>
      <c r="N15" s="121"/>
      <c r="O15" s="121"/>
      <c r="P15" s="121"/>
      <c r="Q15" s="121"/>
      <c r="R15" s="121"/>
      <c r="S15" s="121"/>
      <c r="U15" s="118"/>
      <c r="V15" s="118"/>
    </row>
    <row r="16" spans="1:22" ht="20.25" thickBot="1" x14ac:dyDescent="0.2">
      <c r="A16" s="149"/>
      <c r="B16" s="150"/>
      <c r="C16" s="159"/>
      <c r="D16" s="150"/>
      <c r="E16" s="151"/>
      <c r="F16" s="390" t="s">
        <v>183</v>
      </c>
      <c r="G16" s="391"/>
      <c r="H16" s="390" t="s">
        <v>286</v>
      </c>
      <c r="I16" s="391"/>
      <c r="J16" s="369" t="s">
        <v>419</v>
      </c>
      <c r="K16" s="371"/>
      <c r="M16" s="160"/>
      <c r="N16" s="161"/>
      <c r="O16" s="161"/>
      <c r="P16" s="162"/>
      <c r="Q16" s="369" t="s">
        <v>183</v>
      </c>
      <c r="R16" s="371"/>
      <c r="S16" s="369" t="s">
        <v>286</v>
      </c>
      <c r="T16" s="371"/>
      <c r="U16" s="369" t="s">
        <v>419</v>
      </c>
      <c r="V16" s="371"/>
    </row>
    <row r="17" spans="1:22" ht="26.1" customHeight="1" thickTop="1" x14ac:dyDescent="0.15">
      <c r="A17" s="374" t="s">
        <v>290</v>
      </c>
      <c r="B17" s="374"/>
      <c r="C17" s="374"/>
      <c r="D17" s="374"/>
      <c r="E17" s="374"/>
      <c r="F17" s="392"/>
      <c r="G17" s="393"/>
      <c r="H17" s="392"/>
      <c r="I17" s="393"/>
      <c r="J17" s="392"/>
      <c r="K17" s="393"/>
      <c r="M17" s="163" t="s">
        <v>293</v>
      </c>
      <c r="N17" s="118"/>
      <c r="O17" s="118"/>
      <c r="P17" s="164"/>
      <c r="Q17" s="230"/>
      <c r="R17" s="245"/>
      <c r="S17" s="230"/>
      <c r="T17" s="245"/>
      <c r="U17" s="392"/>
      <c r="V17" s="393"/>
    </row>
    <row r="18" spans="1:22" ht="26.1" customHeight="1" x14ac:dyDescent="0.15">
      <c r="A18" s="363" t="s">
        <v>291</v>
      </c>
      <c r="B18" s="363"/>
      <c r="C18" s="363"/>
      <c r="D18" s="363"/>
      <c r="E18" s="363"/>
      <c r="F18" s="318"/>
      <c r="G18" s="319"/>
      <c r="H18" s="318"/>
      <c r="I18" s="319"/>
      <c r="J18" s="318"/>
      <c r="K18" s="319"/>
      <c r="M18" s="165" t="s">
        <v>294</v>
      </c>
      <c r="N18" s="112"/>
      <c r="O18" s="112"/>
      <c r="P18" s="113"/>
      <c r="Q18" s="318"/>
      <c r="R18" s="319"/>
      <c r="S18" s="318"/>
      <c r="T18" s="319"/>
      <c r="U18" s="230"/>
      <c r="V18" s="245"/>
    </row>
    <row r="19" spans="1:22" ht="26.1" customHeight="1" x14ac:dyDescent="0.15">
      <c r="A19" s="384" t="s">
        <v>310</v>
      </c>
      <c r="B19" s="384"/>
      <c r="C19" s="384"/>
      <c r="D19" s="384"/>
      <c r="E19" s="384"/>
      <c r="F19" s="397" t="e">
        <f>(F17/F18)/12</f>
        <v>#DIV/0!</v>
      </c>
      <c r="G19" s="398"/>
      <c r="H19" s="397" t="e">
        <f>(H17/H18)/12</f>
        <v>#DIV/0!</v>
      </c>
      <c r="I19" s="398"/>
      <c r="J19" s="397" t="e">
        <f t="shared" ref="J19" si="2">(J17/J18)/12</f>
        <v>#DIV/0!</v>
      </c>
      <c r="K19" s="398"/>
      <c r="M19" s="156" t="s">
        <v>295</v>
      </c>
      <c r="N19" s="156"/>
      <c r="O19" s="156"/>
      <c r="P19" s="156"/>
      <c r="Q19" s="387" t="e">
        <f>Q18/Q17*100</f>
        <v>#DIV/0!</v>
      </c>
      <c r="R19" s="388"/>
      <c r="S19" s="387" t="e">
        <f>S18/S17*100</f>
        <v>#DIV/0!</v>
      </c>
      <c r="T19" s="388"/>
      <c r="U19" s="399" t="e">
        <f>U18/U17*100</f>
        <v>#DIV/0!</v>
      </c>
      <c r="V19" s="400"/>
    </row>
    <row r="20" spans="1:22" ht="19.5" customHeight="1" x14ac:dyDescent="0.15"/>
    <row r="21" spans="1:22" ht="19.5" customHeight="1" x14ac:dyDescent="0.15"/>
    <row r="22" spans="1:22" ht="24.95" customHeight="1" x14ac:dyDescent="0.15">
      <c r="A22" s="361" t="s">
        <v>407</v>
      </c>
      <c r="B22" s="361"/>
      <c r="C22" s="361"/>
      <c r="D22" s="361"/>
      <c r="E22" s="361"/>
      <c r="F22" s="361"/>
      <c r="G22" s="361"/>
      <c r="H22" s="120"/>
      <c r="I22" s="120"/>
      <c r="J22" s="120"/>
    </row>
    <row r="23" spans="1:22" ht="24.95" customHeight="1" x14ac:dyDescent="0.15">
      <c r="A23" s="157" t="s">
        <v>408</v>
      </c>
      <c r="B23" s="120"/>
      <c r="C23" s="157"/>
      <c r="D23" s="157"/>
      <c r="E23" s="157"/>
      <c r="F23" s="145"/>
      <c r="G23" s="145"/>
      <c r="H23" s="121"/>
    </row>
    <row r="24" spans="1:22" x14ac:dyDescent="0.15">
      <c r="A24" s="146"/>
      <c r="B24" s="148"/>
      <c r="C24" s="318" t="s">
        <v>358</v>
      </c>
      <c r="D24" s="389"/>
      <c r="E24" s="319"/>
      <c r="F24" s="318" t="s">
        <v>357</v>
      </c>
      <c r="G24" s="389"/>
      <c r="H24" s="319"/>
      <c r="I24" s="318" t="s">
        <v>183</v>
      </c>
      <c r="J24" s="389"/>
      <c r="K24" s="319"/>
      <c r="L24" s="318" t="s">
        <v>286</v>
      </c>
      <c r="M24" s="389"/>
      <c r="N24" s="319"/>
      <c r="O24" s="318" t="s">
        <v>419</v>
      </c>
      <c r="P24" s="389"/>
      <c r="Q24" s="319"/>
    </row>
    <row r="25" spans="1:22" ht="20.25" thickBot="1" x14ac:dyDescent="0.2">
      <c r="A25" s="149"/>
      <c r="B25" s="158"/>
      <c r="C25" s="152" t="s">
        <v>288</v>
      </c>
      <c r="D25" s="152" t="s">
        <v>180</v>
      </c>
      <c r="E25" s="153" t="s">
        <v>287</v>
      </c>
      <c r="F25" s="152" t="s">
        <v>179</v>
      </c>
      <c r="G25" s="152" t="s">
        <v>180</v>
      </c>
      <c r="H25" s="153" t="s">
        <v>287</v>
      </c>
      <c r="I25" s="152" t="s">
        <v>179</v>
      </c>
      <c r="J25" s="152" t="s">
        <v>180</v>
      </c>
      <c r="K25" s="153" t="s">
        <v>287</v>
      </c>
      <c r="L25" s="152" t="s">
        <v>179</v>
      </c>
      <c r="M25" s="152" t="s">
        <v>180</v>
      </c>
      <c r="N25" s="153" t="s">
        <v>287</v>
      </c>
      <c r="O25" s="152" t="s">
        <v>179</v>
      </c>
      <c r="P25" s="152" t="s">
        <v>180</v>
      </c>
      <c r="Q25" s="153" t="s">
        <v>287</v>
      </c>
    </row>
    <row r="26" spans="1:22" ht="26.1" customHeight="1" thickTop="1" x14ac:dyDescent="0.15">
      <c r="A26" s="230" t="s">
        <v>363</v>
      </c>
      <c r="B26" s="245"/>
      <c r="C26" s="154"/>
      <c r="D26" s="154"/>
      <c r="E26" s="155">
        <f>SUM(B26:D26)</f>
        <v>0</v>
      </c>
      <c r="F26" s="154"/>
      <c r="G26" s="154"/>
      <c r="H26" s="155">
        <f>SUM(F26:G26)</f>
        <v>0</v>
      </c>
      <c r="I26" s="154"/>
      <c r="J26" s="154"/>
      <c r="K26" s="155">
        <f>SUM(I26:J26)</f>
        <v>0</v>
      </c>
      <c r="L26" s="154"/>
      <c r="M26" s="154"/>
      <c r="N26" s="155">
        <f>SUM(L26:M26)</f>
        <v>0</v>
      </c>
      <c r="O26" s="154"/>
      <c r="P26" s="154"/>
      <c r="Q26" s="155">
        <f>SUM(O26:P26)</f>
        <v>0</v>
      </c>
    </row>
    <row r="27" spans="1:22" ht="26.1" customHeight="1" x14ac:dyDescent="0.15">
      <c r="A27" s="318" t="s">
        <v>409</v>
      </c>
      <c r="B27" s="319"/>
      <c r="C27" s="125"/>
      <c r="D27" s="125"/>
      <c r="E27" s="156">
        <f>SUM(B27:D27)</f>
        <v>0</v>
      </c>
      <c r="F27" s="125"/>
      <c r="G27" s="125"/>
      <c r="H27" s="156">
        <f>SUM(F27:G27)</f>
        <v>0</v>
      </c>
      <c r="I27" s="125"/>
      <c r="J27" s="125"/>
      <c r="K27" s="156">
        <f>SUM(I27:J27)</f>
        <v>0</v>
      </c>
      <c r="L27" s="125"/>
      <c r="M27" s="125"/>
      <c r="N27" s="156">
        <f>SUM(L27:M27)</f>
        <v>0</v>
      </c>
      <c r="O27" s="125"/>
      <c r="P27" s="125"/>
      <c r="Q27" s="156">
        <f>SUM(O27:P27)</f>
        <v>0</v>
      </c>
    </row>
    <row r="28" spans="1:22" ht="26.1" customHeight="1" x14ac:dyDescent="0.15">
      <c r="A28" s="394" t="s">
        <v>410</v>
      </c>
      <c r="B28" s="395"/>
      <c r="C28" s="125"/>
      <c r="D28" s="125"/>
      <c r="E28" s="156">
        <f>SUM(B28:D28)</f>
        <v>0</v>
      </c>
      <c r="F28" s="125"/>
      <c r="G28" s="125"/>
      <c r="H28" s="156">
        <f>SUM(F28:G28)</f>
        <v>0</v>
      </c>
      <c r="I28" s="125"/>
      <c r="J28" s="125"/>
      <c r="K28" s="156">
        <f>SUM(I28:J28)</f>
        <v>0</v>
      </c>
      <c r="L28" s="125"/>
      <c r="M28" s="125"/>
      <c r="N28" s="156">
        <f>SUM(L28:M28)</f>
        <v>0</v>
      </c>
      <c r="O28" s="125"/>
      <c r="P28" s="125"/>
      <c r="Q28" s="156">
        <f>SUM(O28:P28)</f>
        <v>0</v>
      </c>
    </row>
    <row r="29" spans="1:22" ht="26.1" customHeight="1" x14ac:dyDescent="0.15">
      <c r="A29" s="394" t="s">
        <v>362</v>
      </c>
      <c r="B29" s="395"/>
      <c r="C29" s="125"/>
      <c r="D29" s="125"/>
      <c r="E29" s="156">
        <f t="shared" ref="E29:E30" si="3">SUM(B29:D29)</f>
        <v>0</v>
      </c>
      <c r="F29" s="125"/>
      <c r="G29" s="125"/>
      <c r="H29" s="156">
        <f t="shared" ref="H29:H30" si="4">SUM(F29:G29)</f>
        <v>0</v>
      </c>
      <c r="I29" s="125"/>
      <c r="J29" s="125"/>
      <c r="K29" s="156">
        <f t="shared" ref="K29:K30" si="5">SUM(I29:J29)</f>
        <v>0</v>
      </c>
      <c r="L29" s="125"/>
      <c r="M29" s="125"/>
      <c r="N29" s="156">
        <f t="shared" ref="N29:N30" si="6">SUM(L29:M29)</f>
        <v>0</v>
      </c>
      <c r="O29" s="125"/>
      <c r="P29" s="125"/>
      <c r="Q29" s="156">
        <f t="shared" ref="Q29:Q30" si="7">SUM(O29:P29)</f>
        <v>0</v>
      </c>
    </row>
    <row r="30" spans="1:22" ht="41.25" customHeight="1" x14ac:dyDescent="0.15">
      <c r="A30" s="396" t="s">
        <v>364</v>
      </c>
      <c r="B30" s="319"/>
      <c r="C30" s="125"/>
      <c r="D30" s="125"/>
      <c r="E30" s="156">
        <f t="shared" si="3"/>
        <v>0</v>
      </c>
      <c r="F30" s="125"/>
      <c r="G30" s="125"/>
      <c r="H30" s="156">
        <f t="shared" si="4"/>
        <v>0</v>
      </c>
      <c r="I30" s="125"/>
      <c r="J30" s="125"/>
      <c r="K30" s="156">
        <f t="shared" si="5"/>
        <v>0</v>
      </c>
      <c r="L30" s="125"/>
      <c r="M30" s="125"/>
      <c r="N30" s="156">
        <f t="shared" si="6"/>
        <v>0</v>
      </c>
      <c r="O30" s="125"/>
      <c r="P30" s="125"/>
      <c r="Q30" s="156">
        <f t="shared" si="7"/>
        <v>0</v>
      </c>
    </row>
    <row r="32" spans="1:22" x14ac:dyDescent="0.15">
      <c r="A32" s="362" t="s">
        <v>365</v>
      </c>
      <c r="B32" s="362"/>
      <c r="C32" s="362"/>
      <c r="D32" s="362"/>
      <c r="E32" s="362"/>
      <c r="F32" s="362"/>
      <c r="G32" s="362"/>
      <c r="H32" s="362"/>
    </row>
    <row r="33" spans="1:21" ht="20.25" thickBot="1" x14ac:dyDescent="0.2">
      <c r="A33" s="383"/>
      <c r="B33" s="383"/>
      <c r="C33" s="383"/>
      <c r="D33" s="383"/>
      <c r="E33" s="383"/>
      <c r="F33" s="383"/>
      <c r="G33" s="383" t="s">
        <v>183</v>
      </c>
      <c r="H33" s="383"/>
      <c r="I33" s="383" t="s">
        <v>286</v>
      </c>
      <c r="J33" s="383"/>
      <c r="K33" s="383" t="s">
        <v>419</v>
      </c>
      <c r="L33" s="383"/>
    </row>
    <row r="34" spans="1:21" ht="26.1" customHeight="1" thickTop="1" x14ac:dyDescent="0.15">
      <c r="A34" s="374" t="s">
        <v>306</v>
      </c>
      <c r="B34" s="374"/>
      <c r="C34" s="374"/>
      <c r="D34" s="374"/>
      <c r="E34" s="374"/>
      <c r="F34" s="374"/>
      <c r="G34" s="230"/>
      <c r="H34" s="245"/>
      <c r="I34" s="230"/>
      <c r="J34" s="245"/>
      <c r="K34" s="230"/>
      <c r="L34" s="245"/>
    </row>
    <row r="35" spans="1:21" ht="26.1" customHeight="1" x14ac:dyDescent="0.15">
      <c r="A35" s="363" t="s">
        <v>366</v>
      </c>
      <c r="B35" s="363"/>
      <c r="C35" s="363"/>
      <c r="D35" s="363"/>
      <c r="E35" s="363"/>
      <c r="F35" s="363"/>
      <c r="G35" s="318"/>
      <c r="H35" s="319"/>
      <c r="I35" s="318"/>
      <c r="J35" s="319"/>
      <c r="K35" s="318"/>
      <c r="L35" s="319"/>
    </row>
    <row r="36" spans="1:21" ht="26.1" customHeight="1" x14ac:dyDescent="0.15">
      <c r="A36" s="384" t="s">
        <v>299</v>
      </c>
      <c r="B36" s="384"/>
      <c r="C36" s="384"/>
      <c r="D36" s="384"/>
      <c r="E36" s="384"/>
      <c r="F36" s="384"/>
      <c r="G36" s="387" t="e">
        <f>G35/G34*100</f>
        <v>#DIV/0!</v>
      </c>
      <c r="H36" s="388"/>
      <c r="I36" s="387" t="e">
        <f t="shared" ref="I36" si="8">I35/I34*100</f>
        <v>#DIV/0!</v>
      </c>
      <c r="J36" s="388"/>
      <c r="K36" s="387" t="e">
        <f t="shared" ref="K36" si="9">K35/K34*100</f>
        <v>#DIV/0!</v>
      </c>
      <c r="L36" s="388"/>
    </row>
    <row r="37" spans="1:21" ht="19.5" customHeight="1" x14ac:dyDescent="0.15"/>
    <row r="38" spans="1:21" ht="19.5" customHeight="1" x14ac:dyDescent="0.15"/>
    <row r="39" spans="1:21" ht="24.95" customHeight="1" x14ac:dyDescent="0.15">
      <c r="A39" s="382" t="s">
        <v>401</v>
      </c>
      <c r="B39" s="382"/>
      <c r="C39" s="382"/>
      <c r="D39" s="382"/>
      <c r="E39" s="382"/>
      <c r="F39" s="382"/>
      <c r="G39" s="382"/>
      <c r="H39" s="382"/>
      <c r="L39" s="361" t="s">
        <v>402</v>
      </c>
      <c r="M39" s="361"/>
      <c r="N39" s="361"/>
      <c r="O39" s="361"/>
      <c r="P39" s="361"/>
      <c r="Q39" s="361"/>
      <c r="R39" s="361"/>
      <c r="S39" s="361"/>
      <c r="T39" s="361"/>
      <c r="U39" s="361"/>
    </row>
    <row r="40" spans="1:21" ht="21.95" customHeight="1" thickBot="1" x14ac:dyDescent="0.2">
      <c r="A40" s="160"/>
      <c r="B40" s="161"/>
      <c r="C40" s="162"/>
      <c r="D40" s="369" t="s">
        <v>183</v>
      </c>
      <c r="E40" s="371"/>
      <c r="F40" s="369" t="s">
        <v>286</v>
      </c>
      <c r="G40" s="371"/>
      <c r="H40" s="369" t="s">
        <v>419</v>
      </c>
      <c r="I40" s="371"/>
      <c r="K40" s="166"/>
      <c r="L40" s="146"/>
      <c r="M40" s="147"/>
      <c r="N40" s="148"/>
      <c r="O40" s="228" t="s">
        <v>183</v>
      </c>
      <c r="P40" s="244"/>
      <c r="Q40" s="228" t="s">
        <v>286</v>
      </c>
      <c r="R40" s="244"/>
      <c r="S40" s="228" t="s">
        <v>419</v>
      </c>
      <c r="T40" s="244"/>
    </row>
    <row r="41" spans="1:21" ht="26.1" customHeight="1" thickTop="1" thickBot="1" x14ac:dyDescent="0.2">
      <c r="A41" s="374" t="s">
        <v>296</v>
      </c>
      <c r="B41" s="374"/>
      <c r="C41" s="374"/>
      <c r="D41" s="392"/>
      <c r="E41" s="393"/>
      <c r="F41" s="392"/>
      <c r="G41" s="393"/>
      <c r="H41" s="392"/>
      <c r="I41" s="393"/>
      <c r="K41" s="166"/>
      <c r="L41" s="150"/>
      <c r="M41" s="150"/>
      <c r="N41" s="151"/>
      <c r="O41" s="390"/>
      <c r="P41" s="391"/>
      <c r="Q41" s="390"/>
      <c r="R41" s="391"/>
      <c r="S41" s="390"/>
      <c r="T41" s="391"/>
    </row>
    <row r="42" spans="1:21" ht="26.1" customHeight="1" thickTop="1" x14ac:dyDescent="0.15">
      <c r="A42" s="363" t="s">
        <v>297</v>
      </c>
      <c r="B42" s="363"/>
      <c r="C42" s="363"/>
      <c r="D42" s="318"/>
      <c r="E42" s="319"/>
      <c r="F42" s="318"/>
      <c r="G42" s="319"/>
      <c r="H42" s="318"/>
      <c r="I42" s="319"/>
      <c r="L42" s="374" t="s">
        <v>296</v>
      </c>
      <c r="M42" s="374"/>
      <c r="N42" s="374"/>
      <c r="O42" s="374"/>
      <c r="P42" s="374"/>
      <c r="Q42" s="374"/>
      <c r="R42" s="374"/>
      <c r="S42" s="374"/>
      <c r="T42" s="374"/>
    </row>
    <row r="43" spans="1:21" ht="26.1" customHeight="1" x14ac:dyDescent="0.15">
      <c r="A43" s="363" t="s">
        <v>298</v>
      </c>
      <c r="B43" s="363"/>
      <c r="C43" s="363"/>
      <c r="D43" s="318"/>
      <c r="E43" s="319"/>
      <c r="F43" s="318"/>
      <c r="G43" s="319"/>
      <c r="H43" s="318"/>
      <c r="I43" s="319"/>
      <c r="L43" s="363" t="s">
        <v>297</v>
      </c>
      <c r="M43" s="363"/>
      <c r="N43" s="363"/>
      <c r="O43" s="363"/>
      <c r="P43" s="363"/>
      <c r="Q43" s="363"/>
      <c r="R43" s="363"/>
      <c r="S43" s="363"/>
      <c r="T43" s="363"/>
    </row>
    <row r="44" spans="1:21" ht="26.1" customHeight="1" x14ac:dyDescent="0.15">
      <c r="A44" s="384" t="s">
        <v>299</v>
      </c>
      <c r="B44" s="384"/>
      <c r="C44" s="384"/>
      <c r="D44" s="387" t="e">
        <f>D42/D43*100</f>
        <v>#DIV/0!</v>
      </c>
      <c r="E44" s="388"/>
      <c r="F44" s="387" t="e">
        <f t="shared" ref="F44" si="10">F42/F43*100</f>
        <v>#DIV/0!</v>
      </c>
      <c r="G44" s="388"/>
      <c r="H44" s="387" t="e">
        <f t="shared" ref="H44" si="11">H42/H43*100</f>
        <v>#DIV/0!</v>
      </c>
      <c r="I44" s="388"/>
      <c r="L44" s="384" t="s">
        <v>298</v>
      </c>
      <c r="M44" s="384"/>
      <c r="N44" s="384"/>
      <c r="O44" s="384">
        <f>SUM(O42:P43)</f>
        <v>0</v>
      </c>
      <c r="P44" s="384"/>
      <c r="Q44" s="384">
        <f>SUM(Q42:R43)</f>
        <v>0</v>
      </c>
      <c r="R44" s="384"/>
      <c r="S44" s="384">
        <f>SUM(S42:T43)</f>
        <v>0</v>
      </c>
      <c r="T44" s="384"/>
    </row>
    <row r="45" spans="1:21" ht="19.5" customHeight="1" x14ac:dyDescent="0.15">
      <c r="A45" s="108"/>
      <c r="B45" s="108"/>
      <c r="C45" s="108"/>
      <c r="D45" s="108"/>
      <c r="E45" s="167"/>
      <c r="F45" s="167"/>
      <c r="G45" s="167"/>
    </row>
    <row r="46" spans="1:21" ht="19.5" customHeight="1" x14ac:dyDescent="0.15">
      <c r="A46" s="108"/>
      <c r="B46" s="108"/>
      <c r="C46" s="108"/>
      <c r="D46" s="108"/>
      <c r="E46" s="167"/>
      <c r="F46" s="167"/>
      <c r="G46" s="167"/>
    </row>
    <row r="47" spans="1:21" ht="21.95" customHeight="1" x14ac:dyDescent="0.15">
      <c r="A47" s="361" t="s">
        <v>403</v>
      </c>
      <c r="B47" s="361"/>
      <c r="C47" s="361"/>
      <c r="D47" s="361"/>
      <c r="E47" s="361"/>
      <c r="F47" s="361"/>
      <c r="G47" s="361"/>
    </row>
    <row r="48" spans="1:21" ht="21.95" customHeight="1" x14ac:dyDescent="0.15">
      <c r="A48" s="362" t="s">
        <v>321</v>
      </c>
      <c r="B48" s="362"/>
      <c r="C48" s="362"/>
      <c r="D48" s="362"/>
      <c r="E48" s="362"/>
      <c r="F48" s="362"/>
      <c r="G48" s="362"/>
      <c r="H48" s="362"/>
      <c r="L48" s="362" t="s">
        <v>317</v>
      </c>
      <c r="M48" s="362"/>
      <c r="N48" s="362"/>
      <c r="O48" s="362"/>
      <c r="P48" s="362"/>
      <c r="Q48" s="362"/>
      <c r="R48" s="362"/>
    </row>
    <row r="49" spans="1:23" ht="21.95" customHeight="1" thickBot="1" x14ac:dyDescent="0.2">
      <c r="A49" s="152" t="s">
        <v>404</v>
      </c>
      <c r="B49" s="369" t="s">
        <v>316</v>
      </c>
      <c r="C49" s="370"/>
      <c r="D49" s="371"/>
      <c r="E49" s="369" t="s">
        <v>318</v>
      </c>
      <c r="F49" s="371"/>
      <c r="G49" s="369" t="s">
        <v>319</v>
      </c>
      <c r="H49" s="371"/>
      <c r="I49" s="372" t="s">
        <v>320</v>
      </c>
      <c r="J49" s="373"/>
      <c r="L49" s="152" t="s">
        <v>404</v>
      </c>
      <c r="M49" s="369" t="s">
        <v>316</v>
      </c>
      <c r="N49" s="370"/>
      <c r="O49" s="371"/>
      <c r="P49" s="369" t="s">
        <v>318</v>
      </c>
      <c r="Q49" s="371"/>
      <c r="R49" s="369" t="s">
        <v>319</v>
      </c>
      <c r="S49" s="371"/>
      <c r="T49" s="372" t="s">
        <v>320</v>
      </c>
      <c r="U49" s="373"/>
      <c r="W49" s="106"/>
    </row>
    <row r="50" spans="1:23" ht="21.95" customHeight="1" thickTop="1" x14ac:dyDescent="0.15">
      <c r="A50" s="204"/>
      <c r="B50" s="374"/>
      <c r="C50" s="374"/>
      <c r="D50" s="374"/>
      <c r="E50" s="401"/>
      <c r="F50" s="402"/>
      <c r="G50" s="401"/>
      <c r="H50" s="402"/>
      <c r="I50" s="403">
        <f>SUM(E50:H50)</f>
        <v>0</v>
      </c>
      <c r="J50" s="404"/>
      <c r="L50" s="204"/>
      <c r="M50" s="374"/>
      <c r="N50" s="374"/>
      <c r="O50" s="374"/>
      <c r="P50" s="401"/>
      <c r="Q50" s="402"/>
      <c r="R50" s="401"/>
      <c r="S50" s="402"/>
      <c r="T50" s="405">
        <f>SUM(P50:S50)</f>
        <v>0</v>
      </c>
      <c r="U50" s="406"/>
      <c r="W50" s="106"/>
    </row>
    <row r="51" spans="1:23" ht="21.95" customHeight="1" x14ac:dyDescent="0.15">
      <c r="A51" s="203"/>
      <c r="B51" s="363"/>
      <c r="C51" s="363"/>
      <c r="D51" s="363"/>
      <c r="E51" s="375"/>
      <c r="F51" s="376"/>
      <c r="G51" s="375"/>
      <c r="H51" s="376"/>
      <c r="I51" s="364">
        <f t="shared" ref="I51:I55" si="12">SUM(E51:H51)</f>
        <v>0</v>
      </c>
      <c r="J51" s="365"/>
      <c r="L51" s="203"/>
      <c r="M51" s="363"/>
      <c r="N51" s="363"/>
      <c r="O51" s="363"/>
      <c r="P51" s="318"/>
      <c r="Q51" s="319"/>
      <c r="R51" s="318"/>
      <c r="S51" s="319"/>
      <c r="T51" s="364">
        <f>SUM(P51:S51)</f>
        <v>0</v>
      </c>
      <c r="U51" s="365"/>
      <c r="W51" s="106"/>
    </row>
    <row r="52" spans="1:23" ht="21.95" customHeight="1" x14ac:dyDescent="0.15">
      <c r="A52" s="203"/>
      <c r="B52" s="363"/>
      <c r="C52" s="363"/>
      <c r="D52" s="363"/>
      <c r="E52" s="318"/>
      <c r="F52" s="319"/>
      <c r="G52" s="318"/>
      <c r="H52" s="319"/>
      <c r="I52" s="364">
        <f t="shared" si="12"/>
        <v>0</v>
      </c>
      <c r="J52" s="365"/>
      <c r="L52" s="203"/>
      <c r="M52" s="363"/>
      <c r="N52" s="363"/>
      <c r="O52" s="363"/>
      <c r="P52" s="318"/>
      <c r="Q52" s="319"/>
      <c r="R52" s="318"/>
      <c r="S52" s="319"/>
      <c r="T52" s="364">
        <f t="shared" ref="T52:T55" si="13">SUM(P52:S52)</f>
        <v>0</v>
      </c>
      <c r="U52" s="365"/>
      <c r="W52" s="106"/>
    </row>
    <row r="53" spans="1:23" ht="21.95" customHeight="1" x14ac:dyDescent="0.15">
      <c r="A53" s="203"/>
      <c r="B53" s="363"/>
      <c r="C53" s="363"/>
      <c r="D53" s="363"/>
      <c r="E53" s="318"/>
      <c r="F53" s="319"/>
      <c r="G53" s="318"/>
      <c r="H53" s="319"/>
      <c r="I53" s="364">
        <f t="shared" si="12"/>
        <v>0</v>
      </c>
      <c r="J53" s="365"/>
      <c r="L53" s="203"/>
      <c r="M53" s="363"/>
      <c r="N53" s="363"/>
      <c r="O53" s="363"/>
      <c r="P53" s="318"/>
      <c r="Q53" s="319"/>
      <c r="R53" s="318"/>
      <c r="S53" s="319"/>
      <c r="T53" s="364">
        <f t="shared" si="13"/>
        <v>0</v>
      </c>
      <c r="U53" s="365"/>
      <c r="W53" s="106"/>
    </row>
    <row r="54" spans="1:23" ht="21.95" customHeight="1" x14ac:dyDescent="0.15">
      <c r="A54" s="203"/>
      <c r="B54" s="363"/>
      <c r="C54" s="363"/>
      <c r="D54" s="363"/>
      <c r="E54" s="318"/>
      <c r="F54" s="319"/>
      <c r="G54" s="318"/>
      <c r="H54" s="319"/>
      <c r="I54" s="364">
        <f t="shared" si="12"/>
        <v>0</v>
      </c>
      <c r="J54" s="365"/>
      <c r="L54" s="203"/>
      <c r="M54" s="363"/>
      <c r="N54" s="363"/>
      <c r="O54" s="363"/>
      <c r="P54" s="318"/>
      <c r="Q54" s="319"/>
      <c r="R54" s="318"/>
      <c r="S54" s="319"/>
      <c r="T54" s="364">
        <f t="shared" si="13"/>
        <v>0</v>
      </c>
      <c r="U54" s="365"/>
      <c r="W54" s="106"/>
    </row>
    <row r="55" spans="1:23" ht="21.95" customHeight="1" x14ac:dyDescent="0.15">
      <c r="A55" s="203"/>
      <c r="B55" s="363"/>
      <c r="C55" s="363"/>
      <c r="D55" s="363"/>
      <c r="E55" s="367"/>
      <c r="F55" s="368"/>
      <c r="G55" s="367"/>
      <c r="H55" s="368"/>
      <c r="I55" s="377">
        <f t="shared" si="12"/>
        <v>0</v>
      </c>
      <c r="J55" s="378"/>
      <c r="L55" s="203"/>
      <c r="M55" s="366"/>
      <c r="N55" s="366"/>
      <c r="O55" s="366"/>
      <c r="P55" s="367"/>
      <c r="Q55" s="368"/>
      <c r="R55" s="367"/>
      <c r="S55" s="368"/>
      <c r="T55" s="364">
        <f t="shared" si="13"/>
        <v>0</v>
      </c>
      <c r="U55" s="365"/>
      <c r="W55" s="106"/>
    </row>
    <row r="56" spans="1:23" ht="19.5" customHeight="1" x14ac:dyDescent="0.15">
      <c r="A56" s="108"/>
      <c r="B56" s="108"/>
      <c r="C56" s="108"/>
      <c r="D56" s="108"/>
      <c r="E56" s="167"/>
      <c r="F56" s="167"/>
      <c r="G56" s="167"/>
    </row>
    <row r="57" spans="1:23" ht="19.5" customHeight="1" x14ac:dyDescent="0.15">
      <c r="A57" s="108"/>
      <c r="B57" s="108"/>
      <c r="C57" s="108"/>
      <c r="D57" s="108"/>
      <c r="E57" s="167"/>
      <c r="F57" s="167"/>
      <c r="G57" s="167"/>
    </row>
    <row r="58" spans="1:23" ht="24.95" customHeight="1" x14ac:dyDescent="0.15">
      <c r="A58" s="206" t="s">
        <v>424</v>
      </c>
      <c r="B58" s="206"/>
      <c r="C58" s="206"/>
      <c r="D58" s="206"/>
      <c r="E58" s="206"/>
      <c r="F58" s="206"/>
      <c r="G58" s="206"/>
      <c r="H58" s="206"/>
      <c r="I58" s="206"/>
      <c r="J58" s="209"/>
      <c r="K58" s="209"/>
      <c r="L58" s="209"/>
    </row>
    <row r="59" spans="1:23" ht="21.95" customHeight="1" thickBot="1" x14ac:dyDescent="0.2">
      <c r="A59" s="168"/>
      <c r="B59" s="371"/>
      <c r="C59" s="383"/>
      <c r="D59" s="369" t="s">
        <v>358</v>
      </c>
      <c r="E59" s="371"/>
      <c r="F59" s="369" t="s">
        <v>357</v>
      </c>
      <c r="G59" s="371"/>
      <c r="H59" s="385" t="s">
        <v>183</v>
      </c>
      <c r="I59" s="386"/>
      <c r="J59" s="369" t="s">
        <v>286</v>
      </c>
      <c r="K59" s="371"/>
      <c r="L59" s="369" t="s">
        <v>419</v>
      </c>
      <c r="M59" s="371"/>
    </row>
    <row r="60" spans="1:23" ht="26.1" customHeight="1" thickTop="1" x14ac:dyDescent="0.15">
      <c r="A60" s="374" t="s">
        <v>300</v>
      </c>
      <c r="B60" s="374"/>
      <c r="C60" s="374"/>
      <c r="D60" s="230"/>
      <c r="E60" s="245"/>
      <c r="F60" s="380"/>
      <c r="G60" s="381"/>
      <c r="H60" s="380"/>
      <c r="I60" s="381"/>
      <c r="J60" s="380"/>
      <c r="K60" s="381"/>
      <c r="L60" s="380"/>
      <c r="M60" s="381"/>
    </row>
    <row r="61" spans="1:23" ht="26.1" customHeight="1" x14ac:dyDescent="0.15">
      <c r="A61" s="363" t="s">
        <v>301</v>
      </c>
      <c r="B61" s="363"/>
      <c r="C61" s="363"/>
      <c r="D61" s="318"/>
      <c r="E61" s="319"/>
      <c r="F61" s="367"/>
      <c r="G61" s="368"/>
      <c r="H61" s="367"/>
      <c r="I61" s="368"/>
      <c r="J61" s="367"/>
      <c r="K61" s="368"/>
      <c r="L61" s="367"/>
      <c r="M61" s="368"/>
    </row>
    <row r="62" spans="1:23" ht="26.1" customHeight="1" x14ac:dyDescent="0.15">
      <c r="A62" s="363" t="s">
        <v>298</v>
      </c>
      <c r="B62" s="363"/>
      <c r="C62" s="363"/>
      <c r="D62" s="363"/>
      <c r="E62" s="363"/>
      <c r="F62" s="363"/>
      <c r="G62" s="363"/>
      <c r="H62" s="363"/>
      <c r="I62" s="363"/>
      <c r="J62" s="363"/>
      <c r="K62" s="363"/>
      <c r="L62" s="363"/>
      <c r="M62" s="363"/>
    </row>
    <row r="63" spans="1:23" ht="21.95" customHeight="1" x14ac:dyDescent="0.15">
      <c r="A63" s="384" t="s">
        <v>299</v>
      </c>
      <c r="B63" s="384"/>
      <c r="C63" s="384"/>
      <c r="D63" s="379" t="e">
        <f>D61/D62*100</f>
        <v>#DIV/0!</v>
      </c>
      <c r="E63" s="379"/>
      <c r="F63" s="379" t="e">
        <f t="shared" ref="F63" si="14">F61/F62*100</f>
        <v>#DIV/0!</v>
      </c>
      <c r="G63" s="379"/>
      <c r="H63" s="379" t="e">
        <f t="shared" ref="H63" si="15">H61/H62*100</f>
        <v>#DIV/0!</v>
      </c>
      <c r="I63" s="379"/>
      <c r="J63" s="379" t="e">
        <f t="shared" ref="J63" si="16">J61/J62*100</f>
        <v>#DIV/0!</v>
      </c>
      <c r="K63" s="379"/>
      <c r="L63" s="379" t="e">
        <f t="shared" ref="L63" si="17">L61/L62*100</f>
        <v>#DIV/0!</v>
      </c>
      <c r="M63" s="379"/>
    </row>
    <row r="64" spans="1:23" ht="19.5" customHeight="1" x14ac:dyDescent="0.15">
      <c r="A64" s="108"/>
      <c r="B64" s="108"/>
      <c r="C64" s="108"/>
      <c r="D64" s="108"/>
      <c r="E64" s="167"/>
      <c r="F64" s="167"/>
      <c r="G64" s="167"/>
    </row>
    <row r="65" spans="1:13" ht="19.5" customHeight="1" x14ac:dyDescent="0.15"/>
    <row r="66" spans="1:13" ht="21.95" customHeight="1" x14ac:dyDescent="0.15">
      <c r="A66" s="382" t="s">
        <v>405</v>
      </c>
      <c r="B66" s="382"/>
      <c r="C66" s="382"/>
      <c r="D66" s="382"/>
      <c r="E66" s="382"/>
      <c r="F66" s="382"/>
      <c r="G66" s="382"/>
      <c r="H66" s="121"/>
    </row>
    <row r="67" spans="1:13" ht="26.1" customHeight="1" thickBot="1" x14ac:dyDescent="0.2">
      <c r="A67" s="168"/>
      <c r="B67" s="371"/>
      <c r="C67" s="383"/>
      <c r="D67" s="369" t="s">
        <v>358</v>
      </c>
      <c r="E67" s="371"/>
      <c r="F67" s="369" t="s">
        <v>357</v>
      </c>
      <c r="G67" s="371"/>
      <c r="H67" s="385" t="s">
        <v>183</v>
      </c>
      <c r="I67" s="386"/>
      <c r="J67" s="369" t="s">
        <v>286</v>
      </c>
      <c r="K67" s="371"/>
      <c r="L67" s="369" t="s">
        <v>419</v>
      </c>
      <c r="M67" s="371"/>
    </row>
    <row r="68" spans="1:13" ht="26.1" customHeight="1" thickTop="1" x14ac:dyDescent="0.15">
      <c r="A68" s="374" t="s">
        <v>302</v>
      </c>
      <c r="B68" s="374"/>
      <c r="C68" s="374"/>
      <c r="D68" s="230"/>
      <c r="E68" s="245"/>
      <c r="F68" s="230"/>
      <c r="G68" s="245"/>
      <c r="H68" s="230"/>
      <c r="I68" s="245"/>
      <c r="J68" s="230"/>
      <c r="K68" s="245"/>
      <c r="L68" s="230"/>
      <c r="M68" s="245"/>
    </row>
    <row r="69" spans="1:13" ht="26.1" customHeight="1" x14ac:dyDescent="0.15">
      <c r="A69" s="363" t="s">
        <v>297</v>
      </c>
      <c r="B69" s="363"/>
      <c r="C69" s="363"/>
      <c r="D69" s="318"/>
      <c r="E69" s="319"/>
      <c r="F69" s="318"/>
      <c r="G69" s="319"/>
      <c r="H69" s="318"/>
      <c r="I69" s="319"/>
      <c r="J69" s="318"/>
      <c r="K69" s="319"/>
      <c r="L69" s="318"/>
      <c r="M69" s="319"/>
    </row>
    <row r="70" spans="1:13" ht="26.1" customHeight="1" x14ac:dyDescent="0.15">
      <c r="A70" s="363" t="s">
        <v>298</v>
      </c>
      <c r="B70" s="363"/>
      <c r="C70" s="363"/>
      <c r="D70" s="318"/>
      <c r="E70" s="319"/>
      <c r="F70" s="318"/>
      <c r="G70" s="319"/>
      <c r="H70" s="318"/>
      <c r="I70" s="319"/>
      <c r="J70" s="318"/>
      <c r="K70" s="319"/>
      <c r="L70" s="318"/>
      <c r="M70" s="319"/>
    </row>
    <row r="71" spans="1:13" x14ac:dyDescent="0.15">
      <c r="A71" s="384" t="s">
        <v>299</v>
      </c>
      <c r="B71" s="384"/>
      <c r="C71" s="384"/>
      <c r="D71" s="379" t="e">
        <f>D69/D70*100</f>
        <v>#DIV/0!</v>
      </c>
      <c r="E71" s="379"/>
      <c r="F71" s="379" t="e">
        <f t="shared" ref="F71" si="18">F69/F70*100</f>
        <v>#DIV/0!</v>
      </c>
      <c r="G71" s="379"/>
      <c r="H71" s="379" t="e">
        <f t="shared" ref="H71" si="19">H69/H70*100</f>
        <v>#DIV/0!</v>
      </c>
      <c r="I71" s="379"/>
      <c r="J71" s="379" t="e">
        <f t="shared" ref="J71" si="20">J69/J70*100</f>
        <v>#DIV/0!</v>
      </c>
      <c r="K71" s="379"/>
      <c r="L71" s="379" t="e">
        <f t="shared" ref="L71" si="21">L69/L70*100</f>
        <v>#DIV/0!</v>
      </c>
      <c r="M71" s="379"/>
    </row>
    <row r="72" spans="1:13" x14ac:dyDescent="0.15">
      <c r="A72" s="108"/>
      <c r="B72" s="108"/>
      <c r="C72" s="108"/>
      <c r="D72" s="108"/>
      <c r="E72" s="108"/>
      <c r="F72" s="167"/>
      <c r="G72" s="167"/>
      <c r="H72" s="167"/>
    </row>
    <row r="73" spans="1:13" ht="24.95" customHeight="1" x14ac:dyDescent="0.15"/>
    <row r="74" spans="1:13" ht="18.75" customHeight="1" x14ac:dyDescent="0.15"/>
    <row r="75" spans="1:13" ht="26.1" customHeight="1" x14ac:dyDescent="0.15"/>
    <row r="76" spans="1:13" ht="26.1" customHeight="1" x14ac:dyDescent="0.15"/>
    <row r="77" spans="1:13" ht="26.1" customHeight="1" x14ac:dyDescent="0.15"/>
    <row r="78" spans="1:13" ht="26.1" customHeight="1" x14ac:dyDescent="0.15"/>
    <row r="79" spans="1:13" ht="23.25" customHeight="1" x14ac:dyDescent="0.15">
      <c r="A79" s="108"/>
      <c r="B79" s="108"/>
      <c r="C79" s="108"/>
      <c r="D79" s="169"/>
      <c r="E79" s="169"/>
      <c r="F79" s="169"/>
      <c r="G79" s="169"/>
      <c r="H79" s="169"/>
      <c r="I79" s="169"/>
      <c r="J79" s="169"/>
      <c r="K79" s="169"/>
      <c r="L79" s="169"/>
      <c r="M79" s="169"/>
    </row>
  </sheetData>
  <mergeCells count="221">
    <mergeCell ref="A3:F3"/>
    <mergeCell ref="A32:H32"/>
    <mergeCell ref="A15:G15"/>
    <mergeCell ref="F40:G40"/>
    <mergeCell ref="A7:C7"/>
    <mergeCell ref="A8:C8"/>
    <mergeCell ref="A9:C9"/>
    <mergeCell ref="A10:C10"/>
    <mergeCell ref="A26:B26"/>
    <mergeCell ref="A27:B27"/>
    <mergeCell ref="G36:H36"/>
    <mergeCell ref="A39:H39"/>
    <mergeCell ref="O40:P41"/>
    <mergeCell ref="Q40:R41"/>
    <mergeCell ref="S40:T41"/>
    <mergeCell ref="A47:G47"/>
    <mergeCell ref="E49:F49"/>
    <mergeCell ref="G49:H49"/>
    <mergeCell ref="I49:J49"/>
    <mergeCell ref="B50:D50"/>
    <mergeCell ref="E50:F50"/>
    <mergeCell ref="G50:H50"/>
    <mergeCell ref="I50:J50"/>
    <mergeCell ref="D40:E40"/>
    <mergeCell ref="D41:E41"/>
    <mergeCell ref="B49:D49"/>
    <mergeCell ref="A41:C41"/>
    <mergeCell ref="A42:C42"/>
    <mergeCell ref="A43:C43"/>
    <mergeCell ref="A44:C44"/>
    <mergeCell ref="F41:G41"/>
    <mergeCell ref="A48:H48"/>
    <mergeCell ref="P50:Q50"/>
    <mergeCell ref="R50:S50"/>
    <mergeCell ref="T50:U50"/>
    <mergeCell ref="U16:V16"/>
    <mergeCell ref="U17:V17"/>
    <mergeCell ref="U18:V18"/>
    <mergeCell ref="U19:V19"/>
    <mergeCell ref="H40:I40"/>
    <mergeCell ref="H41:I41"/>
    <mergeCell ref="H42:I42"/>
    <mergeCell ref="H43:I43"/>
    <mergeCell ref="H44:I44"/>
    <mergeCell ref="H16:I16"/>
    <mergeCell ref="H17:I17"/>
    <mergeCell ref="H18:I18"/>
    <mergeCell ref="H19:I19"/>
    <mergeCell ref="S16:T16"/>
    <mergeCell ref="S17:T17"/>
    <mergeCell ref="S18:T18"/>
    <mergeCell ref="S19:T19"/>
    <mergeCell ref="J16:K16"/>
    <mergeCell ref="J17:K17"/>
    <mergeCell ref="J18:K18"/>
    <mergeCell ref="J19:K19"/>
    <mergeCell ref="Q16:R16"/>
    <mergeCell ref="Q17:R17"/>
    <mergeCell ref="Q18:R18"/>
    <mergeCell ref="I36:J36"/>
    <mergeCell ref="K34:L34"/>
    <mergeCell ref="I24:K24"/>
    <mergeCell ref="K35:L35"/>
    <mergeCell ref="K36:L36"/>
    <mergeCell ref="A19:E19"/>
    <mergeCell ref="A29:B29"/>
    <mergeCell ref="A30:B30"/>
    <mergeCell ref="F19:G19"/>
    <mergeCell ref="Q19:R19"/>
    <mergeCell ref="L24:N24"/>
    <mergeCell ref="D5:F5"/>
    <mergeCell ref="G5:I5"/>
    <mergeCell ref="J5:L5"/>
    <mergeCell ref="C24:E24"/>
    <mergeCell ref="F24:H24"/>
    <mergeCell ref="O24:Q24"/>
    <mergeCell ref="G35:H35"/>
    <mergeCell ref="A18:E18"/>
    <mergeCell ref="A17:E17"/>
    <mergeCell ref="A13:I13"/>
    <mergeCell ref="F16:G16"/>
    <mergeCell ref="F17:G17"/>
    <mergeCell ref="F18:G18"/>
    <mergeCell ref="I34:J34"/>
    <mergeCell ref="I35:J35"/>
    <mergeCell ref="A22:G22"/>
    <mergeCell ref="A28:B28"/>
    <mergeCell ref="A68:C68"/>
    <mergeCell ref="A69:C69"/>
    <mergeCell ref="F61:G61"/>
    <mergeCell ref="D67:E67"/>
    <mergeCell ref="F67:G67"/>
    <mergeCell ref="H67:I67"/>
    <mergeCell ref="D42:E42"/>
    <mergeCell ref="D43:E43"/>
    <mergeCell ref="D44:E44"/>
    <mergeCell ref="F44:G44"/>
    <mergeCell ref="F43:G43"/>
    <mergeCell ref="F42:G42"/>
    <mergeCell ref="I51:J51"/>
    <mergeCell ref="B52:D52"/>
    <mergeCell ref="E52:F52"/>
    <mergeCell ref="G52:H52"/>
    <mergeCell ref="B53:D53"/>
    <mergeCell ref="B54:D54"/>
    <mergeCell ref="I53:J53"/>
    <mergeCell ref="I54:J54"/>
    <mergeCell ref="E53:F53"/>
    <mergeCell ref="E54:F54"/>
    <mergeCell ref="G54:H54"/>
    <mergeCell ref="G53:H53"/>
    <mergeCell ref="A70:C70"/>
    <mergeCell ref="B67:C67"/>
    <mergeCell ref="L44:N44"/>
    <mergeCell ref="O44:P44"/>
    <mergeCell ref="Q44:R44"/>
    <mergeCell ref="S44:T44"/>
    <mergeCell ref="L42:N42"/>
    <mergeCell ref="O42:P42"/>
    <mergeCell ref="Q42:R42"/>
    <mergeCell ref="S42:T42"/>
    <mergeCell ref="L43:N43"/>
    <mergeCell ref="O43:P43"/>
    <mergeCell ref="Q43:R43"/>
    <mergeCell ref="S43:T43"/>
    <mergeCell ref="B59:C59"/>
    <mergeCell ref="D59:E59"/>
    <mergeCell ref="F59:G59"/>
    <mergeCell ref="H59:I59"/>
    <mergeCell ref="D68:E68"/>
    <mergeCell ref="F68:G68"/>
    <mergeCell ref="H68:I68"/>
    <mergeCell ref="D62:E62"/>
    <mergeCell ref="D63:E63"/>
    <mergeCell ref="F60:G60"/>
    <mergeCell ref="L71:M71"/>
    <mergeCell ref="G33:H33"/>
    <mergeCell ref="I33:J33"/>
    <mergeCell ref="K33:L33"/>
    <mergeCell ref="A33:F33"/>
    <mergeCell ref="A34:F34"/>
    <mergeCell ref="A35:F35"/>
    <mergeCell ref="A36:F36"/>
    <mergeCell ref="G34:H34"/>
    <mergeCell ref="A71:C71"/>
    <mergeCell ref="D71:E71"/>
    <mergeCell ref="F71:G71"/>
    <mergeCell ref="H71:I71"/>
    <mergeCell ref="J71:K71"/>
    <mergeCell ref="D70:E70"/>
    <mergeCell ref="F70:G70"/>
    <mergeCell ref="H70:I70"/>
    <mergeCell ref="J59:K59"/>
    <mergeCell ref="A60:C60"/>
    <mergeCell ref="A61:C61"/>
    <mergeCell ref="A62:C62"/>
    <mergeCell ref="A63:C63"/>
    <mergeCell ref="F62:G62"/>
    <mergeCell ref="F63:G63"/>
    <mergeCell ref="J70:K70"/>
    <mergeCell ref="L70:M70"/>
    <mergeCell ref="D69:E69"/>
    <mergeCell ref="F69:G69"/>
    <mergeCell ref="H69:I69"/>
    <mergeCell ref="J69:K69"/>
    <mergeCell ref="L69:M69"/>
    <mergeCell ref="J68:K68"/>
    <mergeCell ref="L68:M68"/>
    <mergeCell ref="D61:E61"/>
    <mergeCell ref="J67:K67"/>
    <mergeCell ref="L67:M67"/>
    <mergeCell ref="J63:K63"/>
    <mergeCell ref="L60:M60"/>
    <mergeCell ref="L61:M61"/>
    <mergeCell ref="L62:M62"/>
    <mergeCell ref="L63:M63"/>
    <mergeCell ref="H60:I60"/>
    <mergeCell ref="H61:I61"/>
    <mergeCell ref="H63:I63"/>
    <mergeCell ref="H62:I62"/>
    <mergeCell ref="J60:K60"/>
    <mergeCell ref="J61:K61"/>
    <mergeCell ref="J62:K62"/>
    <mergeCell ref="A66:G66"/>
    <mergeCell ref="P51:Q51"/>
    <mergeCell ref="R51:S51"/>
    <mergeCell ref="T51:U51"/>
    <mergeCell ref="L59:M59"/>
    <mergeCell ref="D60:E60"/>
    <mergeCell ref="I52:J52"/>
    <mergeCell ref="B51:D51"/>
    <mergeCell ref="E51:F51"/>
    <mergeCell ref="G51:H51"/>
    <mergeCell ref="B55:D55"/>
    <mergeCell ref="E55:F55"/>
    <mergeCell ref="G55:H55"/>
    <mergeCell ref="I55:J55"/>
    <mergeCell ref="L39:U39"/>
    <mergeCell ref="L48:R48"/>
    <mergeCell ref="M52:O52"/>
    <mergeCell ref="P52:Q52"/>
    <mergeCell ref="R52:S52"/>
    <mergeCell ref="T52:U52"/>
    <mergeCell ref="M55:O55"/>
    <mergeCell ref="P55:Q55"/>
    <mergeCell ref="R55:S55"/>
    <mergeCell ref="T55:U55"/>
    <mergeCell ref="M53:O53"/>
    <mergeCell ref="M54:O54"/>
    <mergeCell ref="R53:S53"/>
    <mergeCell ref="R54:S54"/>
    <mergeCell ref="P54:Q54"/>
    <mergeCell ref="P53:Q53"/>
    <mergeCell ref="T54:U54"/>
    <mergeCell ref="T53:U53"/>
    <mergeCell ref="M49:O49"/>
    <mergeCell ref="P49:Q49"/>
    <mergeCell ref="R49:S49"/>
    <mergeCell ref="T49:U49"/>
    <mergeCell ref="M50:O50"/>
    <mergeCell ref="M51:O51"/>
  </mergeCells>
  <phoneticPr fontId="6"/>
  <printOptions horizontalCentered="1"/>
  <pageMargins left="0.39370078740157483" right="0.39370078740157483" top="0.39370078740157483" bottom="0.39370078740157483" header="0.31496062992125984" footer="0.31496062992125984"/>
  <pageSetup paperSize="9" scale="50" fitToHeight="3" orientation="portrait" r:id="rId1"/>
  <headerFooter>
    <oddFooter>&amp;C&amp;"メイリオ,レギュラー"&amp;P/&amp;N</oddFooter>
  </headerFooter>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35"/>
  <sheetViews>
    <sheetView view="pageBreakPreview" zoomScale="85" zoomScaleNormal="85" zoomScaleSheetLayoutView="85" workbookViewId="0">
      <pane ySplit="3" topLeftCell="A25" activePane="bottomLeft" state="frozen"/>
      <selection pane="bottomLeft" activeCell="G27" sqref="G27"/>
    </sheetView>
  </sheetViews>
  <sheetFormatPr defaultColWidth="9" defaultRowHeight="49.5" customHeight="1" x14ac:dyDescent="0.15"/>
  <cols>
    <col min="1" max="1" width="3.375" style="20" customWidth="1"/>
    <col min="2" max="2" width="4.375" style="19" customWidth="1"/>
    <col min="3" max="3" width="72.625" style="20" customWidth="1"/>
    <col min="4" max="4" width="8.375" style="20" customWidth="1"/>
    <col min="5" max="5" width="6.125" style="20" customWidth="1"/>
    <col min="6" max="6" width="4.125" style="19" customWidth="1"/>
    <col min="7" max="7" width="72.625" style="20" customWidth="1"/>
    <col min="8" max="8" width="9.125" style="20" customWidth="1"/>
    <col min="9" max="9" width="4.25" style="48" customWidth="1"/>
    <col min="10" max="10" width="3.375" style="44" customWidth="1"/>
    <col min="11" max="11" width="9.125" style="20" customWidth="1"/>
    <col min="12" max="12" width="4.25" style="48" customWidth="1"/>
    <col min="13" max="13" width="9.125" style="20" customWidth="1"/>
    <col min="14" max="14" width="4.25" style="48" customWidth="1"/>
    <col min="15" max="15" width="2.5" style="20" customWidth="1"/>
    <col min="16" max="16" width="9" style="20"/>
    <col min="17" max="17" width="18.375" style="20" customWidth="1"/>
    <col min="18" max="16384" width="9" style="20"/>
  </cols>
  <sheetData>
    <row r="1" spans="1:19" ht="49.5" customHeight="1" x14ac:dyDescent="0.15">
      <c r="A1" s="34" t="s">
        <v>43</v>
      </c>
      <c r="S1" s="35" t="s">
        <v>115</v>
      </c>
    </row>
    <row r="2" spans="1:19" s="75" customFormat="1" ht="23.25" customHeight="1" x14ac:dyDescent="0.15">
      <c r="A2" s="73" t="s">
        <v>159</v>
      </c>
      <c r="B2" s="74"/>
      <c r="E2" s="75" t="s">
        <v>160</v>
      </c>
      <c r="F2" s="74"/>
      <c r="I2" s="76"/>
      <c r="J2" s="77"/>
      <c r="L2" s="76"/>
      <c r="N2" s="76"/>
      <c r="S2" s="78"/>
    </row>
    <row r="3" spans="1:19" s="24" customFormat="1" ht="26.25" customHeight="1" x14ac:dyDescent="0.15">
      <c r="A3" s="53" t="s">
        <v>41</v>
      </c>
      <c r="B3" s="23"/>
      <c r="C3" s="21" t="s">
        <v>40</v>
      </c>
      <c r="D3" s="55"/>
      <c r="E3" s="53" t="s">
        <v>41</v>
      </c>
      <c r="F3" s="23"/>
      <c r="G3" s="21" t="s">
        <v>40</v>
      </c>
      <c r="H3" s="22" t="s">
        <v>151</v>
      </c>
      <c r="I3" s="54"/>
      <c r="J3" s="45"/>
      <c r="K3" s="53" t="s">
        <v>102</v>
      </c>
      <c r="L3" s="54"/>
      <c r="M3" s="22" t="s">
        <v>109</v>
      </c>
      <c r="N3" s="23"/>
      <c r="P3" s="21" t="s">
        <v>114</v>
      </c>
      <c r="Q3" s="21" t="s">
        <v>119</v>
      </c>
    </row>
    <row r="4" spans="1:19" s="24" customFormat="1" ht="48.75" customHeight="1" x14ac:dyDescent="0.15">
      <c r="A4" s="415" t="s">
        <v>37</v>
      </c>
      <c r="B4" s="60">
        <v>1</v>
      </c>
      <c r="C4" s="63" t="s">
        <v>117</v>
      </c>
      <c r="D4" s="56"/>
      <c r="E4" s="25"/>
      <c r="F4" s="61"/>
      <c r="G4" s="38"/>
      <c r="H4" s="28"/>
      <c r="I4" s="49"/>
      <c r="J4" s="46"/>
      <c r="K4" s="29"/>
      <c r="L4" s="49"/>
      <c r="M4" s="29"/>
      <c r="N4" s="49"/>
      <c r="P4" s="36"/>
      <c r="Q4" s="52"/>
    </row>
    <row r="5" spans="1:19" s="24" customFormat="1" ht="48.75" customHeight="1" x14ac:dyDescent="0.15">
      <c r="A5" s="415"/>
      <c r="B5" s="60">
        <v>2</v>
      </c>
      <c r="C5" s="63" t="s">
        <v>118</v>
      </c>
      <c r="D5" s="56"/>
      <c r="E5" s="25"/>
      <c r="F5" s="61"/>
      <c r="G5" s="38"/>
      <c r="H5" s="30"/>
      <c r="I5" s="49"/>
      <c r="J5" s="46"/>
      <c r="K5" s="31"/>
      <c r="L5" s="49"/>
      <c r="M5" s="31"/>
      <c r="N5" s="49"/>
      <c r="P5" s="36"/>
      <c r="Q5" s="52"/>
    </row>
    <row r="6" spans="1:19" s="24" customFormat="1" ht="54.75" customHeight="1" x14ac:dyDescent="0.15">
      <c r="A6" s="415"/>
      <c r="B6" s="39"/>
      <c r="C6" s="40"/>
      <c r="D6" s="57"/>
      <c r="E6" s="409" t="s">
        <v>37</v>
      </c>
      <c r="F6" s="60">
        <v>1</v>
      </c>
      <c r="G6" s="72" t="s">
        <v>116</v>
      </c>
      <c r="H6" s="41"/>
      <c r="I6" s="50"/>
      <c r="J6" s="46"/>
      <c r="K6" s="42"/>
      <c r="L6" s="50"/>
      <c r="M6" s="42"/>
      <c r="N6" s="50"/>
      <c r="O6" s="47"/>
      <c r="P6" s="43"/>
      <c r="Q6" s="52" t="s">
        <v>134</v>
      </c>
    </row>
    <row r="7" spans="1:19" s="24" customFormat="1" ht="48.75" customHeight="1" x14ac:dyDescent="0.15">
      <c r="A7" s="415"/>
      <c r="B7" s="26">
        <v>3</v>
      </c>
      <c r="C7" s="27" t="s">
        <v>120</v>
      </c>
      <c r="D7" s="58"/>
      <c r="E7" s="410"/>
      <c r="F7" s="26">
        <v>2</v>
      </c>
      <c r="G7" s="27" t="s">
        <v>144</v>
      </c>
      <c r="H7" s="30"/>
      <c r="I7" s="49"/>
      <c r="J7" s="46"/>
      <c r="K7" s="31"/>
      <c r="L7" s="49"/>
      <c r="M7" s="31"/>
      <c r="N7" s="49"/>
      <c r="P7" s="36"/>
      <c r="Q7" s="52" t="s">
        <v>135</v>
      </c>
    </row>
    <row r="8" spans="1:19" s="24" customFormat="1" ht="48.75" customHeight="1" x14ac:dyDescent="0.15">
      <c r="A8" s="415"/>
      <c r="B8" s="26">
        <v>4</v>
      </c>
      <c r="C8" s="27" t="s">
        <v>3</v>
      </c>
      <c r="D8" s="58"/>
      <c r="E8" s="410"/>
      <c r="F8" s="84">
        <v>3</v>
      </c>
      <c r="G8" s="83" t="s">
        <v>193</v>
      </c>
      <c r="H8" s="28"/>
      <c r="I8" s="49" t="s">
        <v>103</v>
      </c>
      <c r="J8" s="46"/>
      <c r="K8" s="29"/>
      <c r="L8" s="49" t="s">
        <v>103</v>
      </c>
      <c r="M8" s="29"/>
      <c r="N8" s="49" t="s">
        <v>103</v>
      </c>
      <c r="P8" s="36"/>
      <c r="Q8" s="52" t="s">
        <v>136</v>
      </c>
    </row>
    <row r="9" spans="1:19" s="24" customFormat="1" ht="48.75" customHeight="1" x14ac:dyDescent="0.15">
      <c r="A9" s="65"/>
      <c r="B9" s="26"/>
      <c r="C9" s="27"/>
      <c r="D9" s="58"/>
      <c r="E9" s="410"/>
      <c r="F9" s="26">
        <v>4</v>
      </c>
      <c r="G9" s="72" t="s">
        <v>152</v>
      </c>
      <c r="H9" s="66"/>
      <c r="I9" s="67"/>
      <c r="J9" s="46"/>
      <c r="K9" s="68"/>
      <c r="L9" s="67"/>
      <c r="M9" s="68"/>
      <c r="N9" s="67"/>
      <c r="P9" s="69"/>
      <c r="Q9" s="52" t="s">
        <v>153</v>
      </c>
    </row>
    <row r="10" spans="1:19" s="24" customFormat="1" ht="54.75" customHeight="1" x14ac:dyDescent="0.15">
      <c r="A10" s="65"/>
      <c r="B10" s="26"/>
      <c r="C10" s="27"/>
      <c r="D10" s="58"/>
      <c r="E10" s="410"/>
      <c r="F10" s="84">
        <v>5</v>
      </c>
      <c r="G10" s="83" t="s">
        <v>192</v>
      </c>
      <c r="H10" s="30"/>
      <c r="I10" s="49"/>
      <c r="J10" s="46"/>
      <c r="K10" s="31"/>
      <c r="L10" s="49"/>
      <c r="M10" s="31"/>
      <c r="N10" s="49"/>
      <c r="P10" s="36"/>
      <c r="Q10" s="52"/>
    </row>
    <row r="11" spans="1:19" s="24" customFormat="1" ht="48.75" customHeight="1" x14ac:dyDescent="0.15">
      <c r="A11" s="412" t="s">
        <v>38</v>
      </c>
      <c r="B11" s="60">
        <v>5</v>
      </c>
      <c r="C11" s="63" t="s">
        <v>121</v>
      </c>
      <c r="D11" s="58"/>
      <c r="E11" s="409" t="s">
        <v>38</v>
      </c>
      <c r="F11" s="39">
        <v>6</v>
      </c>
      <c r="G11" s="72" t="s">
        <v>188</v>
      </c>
      <c r="H11" s="41"/>
      <c r="I11" s="50" t="s">
        <v>129</v>
      </c>
      <c r="J11" s="46"/>
      <c r="K11" s="31"/>
      <c r="L11" s="49"/>
      <c r="M11" s="31"/>
      <c r="N11" s="49"/>
      <c r="P11" s="36"/>
      <c r="Q11" s="52" t="s">
        <v>149</v>
      </c>
    </row>
    <row r="12" spans="1:19" s="24" customFormat="1" ht="48.75" customHeight="1" x14ac:dyDescent="0.15">
      <c r="A12" s="413"/>
      <c r="B12" s="60">
        <v>6</v>
      </c>
      <c r="C12" s="63" t="s">
        <v>122</v>
      </c>
      <c r="D12" s="58"/>
      <c r="E12" s="410"/>
      <c r="F12" s="26">
        <v>7</v>
      </c>
      <c r="G12" s="27" t="s">
        <v>130</v>
      </c>
      <c r="H12" s="30"/>
      <c r="I12" s="49"/>
      <c r="J12" s="46"/>
      <c r="K12" s="31"/>
      <c r="L12" s="49"/>
      <c r="M12" s="31"/>
      <c r="N12" s="49"/>
      <c r="P12" s="36"/>
      <c r="Q12" s="52" t="s">
        <v>137</v>
      </c>
    </row>
    <row r="13" spans="1:19" s="24" customFormat="1" ht="48.75" customHeight="1" x14ac:dyDescent="0.15">
      <c r="A13" s="413"/>
      <c r="B13" s="26"/>
      <c r="C13" s="27"/>
      <c r="D13" s="58"/>
      <c r="E13" s="411"/>
      <c r="F13" s="62">
        <v>8</v>
      </c>
      <c r="G13" s="32" t="s">
        <v>186</v>
      </c>
      <c r="H13" s="33"/>
      <c r="I13" s="51"/>
      <c r="J13" s="46"/>
      <c r="K13" s="31"/>
      <c r="L13" s="51"/>
      <c r="M13" s="31"/>
      <c r="N13" s="51"/>
      <c r="P13" s="36"/>
      <c r="Q13" s="52" t="s">
        <v>138</v>
      </c>
    </row>
    <row r="14" spans="1:19" s="24" customFormat="1" ht="48.75" customHeight="1" x14ac:dyDescent="0.15">
      <c r="A14" s="413"/>
      <c r="B14" s="26">
        <v>7</v>
      </c>
      <c r="C14" s="27" t="s">
        <v>7</v>
      </c>
      <c r="D14" s="58"/>
      <c r="E14" s="25"/>
      <c r="F14" s="26"/>
      <c r="G14" s="27"/>
      <c r="H14" s="30"/>
      <c r="I14" s="49"/>
      <c r="J14" s="46"/>
      <c r="K14" s="31"/>
      <c r="L14" s="49"/>
      <c r="M14" s="31"/>
      <c r="N14" s="49"/>
      <c r="P14" s="36"/>
      <c r="Q14" s="52"/>
    </row>
    <row r="15" spans="1:19" s="24" customFormat="1" ht="48.75" customHeight="1" x14ac:dyDescent="0.15">
      <c r="A15" s="414"/>
      <c r="B15" s="26">
        <v>8</v>
      </c>
      <c r="C15" s="32" t="s">
        <v>123</v>
      </c>
      <c r="D15" s="59"/>
      <c r="E15" s="25"/>
      <c r="F15" s="26"/>
      <c r="G15" s="27"/>
      <c r="H15" s="28"/>
      <c r="I15" s="49"/>
      <c r="J15" s="46"/>
      <c r="K15" s="29"/>
      <c r="L15" s="49"/>
      <c r="M15" s="29"/>
      <c r="N15" s="49"/>
      <c r="P15" s="36"/>
      <c r="Q15" s="52"/>
    </row>
    <row r="16" spans="1:19" s="24" customFormat="1" ht="48.75" customHeight="1" x14ac:dyDescent="0.15">
      <c r="A16" s="415" t="s">
        <v>39</v>
      </c>
      <c r="B16" s="26">
        <v>9</v>
      </c>
      <c r="C16" s="27" t="s">
        <v>9</v>
      </c>
      <c r="D16" s="58"/>
      <c r="E16" s="25"/>
      <c r="F16" s="26"/>
      <c r="G16" s="27"/>
      <c r="H16" s="28"/>
      <c r="I16" s="49"/>
      <c r="J16" s="46"/>
      <c r="K16" s="29"/>
      <c r="L16" s="49"/>
      <c r="M16" s="29"/>
      <c r="N16" s="49"/>
      <c r="P16" s="36"/>
      <c r="Q16" s="52"/>
    </row>
    <row r="17" spans="1:17" s="24" customFormat="1" ht="48.75" customHeight="1" x14ac:dyDescent="0.15">
      <c r="A17" s="415"/>
      <c r="B17" s="26">
        <v>10</v>
      </c>
      <c r="C17" s="27" t="s">
        <v>107</v>
      </c>
      <c r="D17" s="58"/>
      <c r="E17" s="412" t="s">
        <v>39</v>
      </c>
      <c r="F17" s="26">
        <v>9</v>
      </c>
      <c r="G17" s="72" t="s">
        <v>158</v>
      </c>
      <c r="H17" s="28"/>
      <c r="I17" s="49" t="s">
        <v>103</v>
      </c>
      <c r="J17" s="46"/>
      <c r="K17" s="29"/>
      <c r="L17" s="49" t="s">
        <v>103</v>
      </c>
      <c r="M17" s="29"/>
      <c r="N17" s="49" t="s">
        <v>103</v>
      </c>
      <c r="P17" s="36"/>
      <c r="Q17" s="52" t="s">
        <v>150</v>
      </c>
    </row>
    <row r="18" spans="1:17" s="24" customFormat="1" ht="64.5" customHeight="1" x14ac:dyDescent="0.15">
      <c r="A18" s="415"/>
      <c r="B18" s="26">
        <v>11</v>
      </c>
      <c r="C18" s="27" t="s">
        <v>10</v>
      </c>
      <c r="D18" s="58"/>
      <c r="E18" s="413"/>
      <c r="F18" s="26">
        <v>10</v>
      </c>
      <c r="G18" s="27" t="s">
        <v>11</v>
      </c>
      <c r="H18" s="28"/>
      <c r="I18" s="49" t="s">
        <v>103</v>
      </c>
      <c r="J18" s="46"/>
      <c r="K18" s="29"/>
      <c r="L18" s="49" t="s">
        <v>103</v>
      </c>
      <c r="M18" s="29"/>
      <c r="N18" s="49" t="s">
        <v>103</v>
      </c>
      <c r="P18" s="36"/>
      <c r="Q18" s="52" t="s">
        <v>131</v>
      </c>
    </row>
    <row r="19" spans="1:17" s="24" customFormat="1" ht="48.75" customHeight="1" x14ac:dyDescent="0.15">
      <c r="A19" s="415"/>
      <c r="B19" s="26"/>
      <c r="C19" s="27"/>
      <c r="D19" s="58"/>
      <c r="E19" s="413"/>
      <c r="F19" s="26">
        <v>11</v>
      </c>
      <c r="G19" s="27" t="s">
        <v>187</v>
      </c>
      <c r="H19" s="30"/>
      <c r="I19" s="49"/>
      <c r="J19" s="46"/>
      <c r="K19" s="31"/>
      <c r="L19" s="49"/>
      <c r="M19" s="31"/>
      <c r="N19" s="49"/>
      <c r="P19" s="36"/>
      <c r="Q19" s="52" t="s">
        <v>132</v>
      </c>
    </row>
    <row r="20" spans="1:17" s="24" customFormat="1" ht="48.75" customHeight="1" x14ac:dyDescent="0.15">
      <c r="A20" s="415"/>
      <c r="B20" s="26">
        <v>12</v>
      </c>
      <c r="C20" s="27" t="s">
        <v>11</v>
      </c>
      <c r="D20" s="58"/>
      <c r="E20" s="413"/>
      <c r="F20" s="26"/>
      <c r="G20" s="64" t="s">
        <v>112</v>
      </c>
      <c r="H20" s="30"/>
      <c r="I20" s="49"/>
      <c r="J20" s="46"/>
      <c r="K20" s="31"/>
      <c r="L20" s="49"/>
      <c r="M20" s="31"/>
      <c r="N20" s="49"/>
      <c r="P20" s="36"/>
      <c r="Q20" s="52"/>
    </row>
    <row r="21" spans="1:17" s="24" customFormat="1" ht="48.75" customHeight="1" x14ac:dyDescent="0.15">
      <c r="A21" s="415"/>
      <c r="B21" s="26">
        <v>13</v>
      </c>
      <c r="C21" s="27" t="s">
        <v>111</v>
      </c>
      <c r="D21" s="58"/>
      <c r="E21" s="413"/>
      <c r="F21" s="26">
        <v>12</v>
      </c>
      <c r="G21" s="37" t="s">
        <v>157</v>
      </c>
      <c r="H21" s="30"/>
      <c r="I21" s="49"/>
      <c r="J21" s="46"/>
      <c r="K21" s="31"/>
      <c r="L21" s="49"/>
      <c r="M21" s="31"/>
      <c r="N21" s="49"/>
      <c r="P21" s="36"/>
      <c r="Q21" s="52" t="s">
        <v>139</v>
      </c>
    </row>
    <row r="22" spans="1:17" s="24" customFormat="1" ht="48.75" customHeight="1" x14ac:dyDescent="0.15">
      <c r="A22" s="415"/>
      <c r="B22" s="26">
        <v>14</v>
      </c>
      <c r="C22" s="27" t="s">
        <v>110</v>
      </c>
      <c r="D22" s="58"/>
      <c r="E22" s="413"/>
      <c r="F22" s="70">
        <v>13</v>
      </c>
      <c r="G22" s="27" t="s">
        <v>145</v>
      </c>
      <c r="H22" s="30"/>
      <c r="I22" s="49"/>
      <c r="J22" s="46"/>
      <c r="K22" s="31"/>
      <c r="L22" s="49"/>
      <c r="M22" s="31"/>
      <c r="N22" s="49"/>
      <c r="P22" s="36"/>
      <c r="Q22" s="52" t="s">
        <v>146</v>
      </c>
    </row>
    <row r="23" spans="1:17" s="24" customFormat="1" ht="48.75" customHeight="1" x14ac:dyDescent="0.15">
      <c r="A23" s="415"/>
      <c r="B23" s="26">
        <v>15</v>
      </c>
      <c r="C23" s="27" t="s">
        <v>124</v>
      </c>
      <c r="D23" s="58"/>
      <c r="E23" s="414"/>
      <c r="F23" s="70">
        <v>14</v>
      </c>
      <c r="G23" s="27" t="s">
        <v>128</v>
      </c>
      <c r="H23" s="30"/>
      <c r="I23" s="49"/>
      <c r="J23" s="46"/>
      <c r="K23" s="31"/>
      <c r="L23" s="49"/>
      <c r="M23" s="31"/>
      <c r="N23" s="49"/>
      <c r="P23" s="36"/>
      <c r="Q23" s="52" t="s">
        <v>148</v>
      </c>
    </row>
    <row r="24" spans="1:17" s="24" customFormat="1" ht="48.75" customHeight="1" x14ac:dyDescent="0.15">
      <c r="A24" s="25"/>
      <c r="B24" s="26"/>
      <c r="C24" s="27"/>
      <c r="D24" s="58"/>
      <c r="E24" s="412" t="s">
        <v>35</v>
      </c>
      <c r="F24" s="61">
        <v>14</v>
      </c>
      <c r="G24" s="38" t="s">
        <v>15</v>
      </c>
      <c r="H24" s="28"/>
      <c r="I24" s="49" t="s">
        <v>104</v>
      </c>
      <c r="J24" s="46"/>
      <c r="K24" s="29"/>
      <c r="L24" s="49" t="s">
        <v>104</v>
      </c>
      <c r="M24" s="29"/>
      <c r="N24" s="49" t="s">
        <v>104</v>
      </c>
      <c r="P24" s="36"/>
      <c r="Q24" s="52" t="s">
        <v>132</v>
      </c>
    </row>
    <row r="25" spans="1:17" s="24" customFormat="1" ht="48.75" customHeight="1" x14ac:dyDescent="0.15">
      <c r="A25" s="25"/>
      <c r="B25" s="26"/>
      <c r="C25" s="27"/>
      <c r="D25" s="58"/>
      <c r="E25" s="413"/>
      <c r="F25" s="70">
        <v>15</v>
      </c>
      <c r="G25" s="37" t="s">
        <v>191</v>
      </c>
      <c r="H25" s="28"/>
      <c r="I25" s="49"/>
      <c r="J25" s="46"/>
      <c r="K25" s="29"/>
      <c r="L25" s="49" t="s">
        <v>104</v>
      </c>
      <c r="M25" s="29"/>
      <c r="N25" s="49" t="s">
        <v>104</v>
      </c>
      <c r="P25" s="36"/>
      <c r="Q25" s="52" t="s">
        <v>140</v>
      </c>
    </row>
    <row r="26" spans="1:17" s="24" customFormat="1" ht="48.75" customHeight="1" x14ac:dyDescent="0.15">
      <c r="A26" s="412" t="s">
        <v>35</v>
      </c>
      <c r="B26" s="26">
        <v>16</v>
      </c>
      <c r="C26" s="27" t="s">
        <v>15</v>
      </c>
      <c r="D26" s="58"/>
      <c r="E26" s="413"/>
      <c r="F26" s="84">
        <v>16</v>
      </c>
      <c r="G26" s="86" t="s">
        <v>189</v>
      </c>
      <c r="H26" s="28"/>
      <c r="I26" s="49" t="s">
        <v>103</v>
      </c>
      <c r="J26" s="46"/>
      <c r="K26" s="29"/>
      <c r="L26" s="49" t="s">
        <v>103</v>
      </c>
      <c r="M26" s="29"/>
      <c r="N26" s="49" t="s">
        <v>103</v>
      </c>
      <c r="P26" s="36"/>
      <c r="Q26" s="52" t="s">
        <v>133</v>
      </c>
    </row>
    <row r="27" spans="1:17" s="24" customFormat="1" ht="48.75" customHeight="1" x14ac:dyDescent="0.15">
      <c r="A27" s="413"/>
      <c r="B27" s="26">
        <v>17</v>
      </c>
      <c r="C27" s="27" t="s">
        <v>16</v>
      </c>
      <c r="D27" s="58"/>
      <c r="E27" s="413"/>
      <c r="F27" s="70">
        <v>18</v>
      </c>
      <c r="G27" s="37" t="s">
        <v>154</v>
      </c>
      <c r="H27" s="30"/>
      <c r="I27" s="49" t="s">
        <v>105</v>
      </c>
      <c r="J27" s="46"/>
      <c r="K27" s="31"/>
      <c r="L27" s="49"/>
      <c r="M27" s="31"/>
      <c r="N27" s="49"/>
      <c r="P27" s="36"/>
      <c r="Q27" s="52"/>
    </row>
    <row r="28" spans="1:17" s="24" customFormat="1" ht="48.75" customHeight="1" x14ac:dyDescent="0.15">
      <c r="A28" s="413"/>
      <c r="B28" s="26">
        <v>18</v>
      </c>
      <c r="C28" s="27" t="s">
        <v>108</v>
      </c>
      <c r="D28" s="58"/>
      <c r="E28" s="413"/>
      <c r="F28" s="70">
        <v>19</v>
      </c>
      <c r="G28" s="37" t="s">
        <v>155</v>
      </c>
      <c r="H28" s="28"/>
      <c r="I28" s="49" t="s">
        <v>105</v>
      </c>
      <c r="J28" s="46"/>
      <c r="K28" s="29"/>
      <c r="L28" s="49" t="s">
        <v>105</v>
      </c>
      <c r="M28" s="29"/>
      <c r="N28" s="49" t="s">
        <v>105</v>
      </c>
      <c r="P28" s="36"/>
      <c r="Q28" s="52" t="s">
        <v>141</v>
      </c>
    </row>
    <row r="29" spans="1:17" s="24" customFormat="1" ht="48.75" customHeight="1" x14ac:dyDescent="0.15">
      <c r="A29" s="413"/>
      <c r="B29" s="26">
        <v>19</v>
      </c>
      <c r="C29" s="27" t="s">
        <v>125</v>
      </c>
      <c r="D29" s="58"/>
      <c r="E29" s="413"/>
      <c r="F29" s="26">
        <v>17</v>
      </c>
      <c r="G29" s="27" t="s">
        <v>23</v>
      </c>
      <c r="H29" s="28"/>
      <c r="I29" s="49" t="s">
        <v>106</v>
      </c>
      <c r="J29" s="46"/>
      <c r="K29" s="29"/>
      <c r="L29" s="49" t="s">
        <v>106</v>
      </c>
      <c r="M29" s="29"/>
      <c r="N29" s="49" t="s">
        <v>106</v>
      </c>
      <c r="P29" s="36"/>
      <c r="Q29" s="52" t="s">
        <v>147</v>
      </c>
    </row>
    <row r="30" spans="1:17" s="24" customFormat="1" ht="48.75" customHeight="1" x14ac:dyDescent="0.15">
      <c r="A30" s="414"/>
      <c r="B30" s="26">
        <v>20</v>
      </c>
      <c r="C30" s="27" t="s">
        <v>19</v>
      </c>
      <c r="D30" s="58"/>
      <c r="E30" s="413"/>
      <c r="F30" s="70">
        <v>20</v>
      </c>
      <c r="G30" s="37" t="s">
        <v>156</v>
      </c>
      <c r="H30" s="28"/>
      <c r="I30" s="49" t="s">
        <v>105</v>
      </c>
      <c r="J30" s="46"/>
      <c r="K30" s="29"/>
      <c r="L30" s="49" t="s">
        <v>105</v>
      </c>
      <c r="M30" s="29"/>
      <c r="N30" s="49" t="s">
        <v>105</v>
      </c>
      <c r="P30" s="36"/>
      <c r="Q30" s="52" t="s">
        <v>143</v>
      </c>
    </row>
    <row r="31" spans="1:17" s="24" customFormat="1" ht="48.75" customHeight="1" x14ac:dyDescent="0.15">
      <c r="A31" s="25"/>
      <c r="B31" s="26">
        <v>24</v>
      </c>
      <c r="C31" s="27" t="s">
        <v>23</v>
      </c>
      <c r="D31" s="58"/>
      <c r="E31" s="414"/>
      <c r="F31" s="85">
        <v>20</v>
      </c>
      <c r="G31" s="64" t="s">
        <v>142</v>
      </c>
      <c r="H31" s="30"/>
      <c r="I31" s="49" t="s">
        <v>103</v>
      </c>
      <c r="J31" s="46"/>
      <c r="K31" s="31"/>
      <c r="L31" s="49" t="s">
        <v>103</v>
      </c>
      <c r="M31" s="31"/>
      <c r="N31" s="49" t="s">
        <v>103</v>
      </c>
      <c r="P31" s="36"/>
      <c r="Q31" s="52" t="s">
        <v>147</v>
      </c>
    </row>
    <row r="32" spans="1:17" ht="49.5" customHeight="1" x14ac:dyDescent="0.15">
      <c r="A32" s="415" t="s">
        <v>36</v>
      </c>
      <c r="B32" s="26">
        <v>21</v>
      </c>
      <c r="C32" s="27" t="s">
        <v>126</v>
      </c>
      <c r="D32" s="71"/>
    </row>
    <row r="33" spans="1:4" ht="49.5" customHeight="1" x14ac:dyDescent="0.15">
      <c r="A33" s="415"/>
      <c r="B33" s="26">
        <v>22</v>
      </c>
      <c r="C33" s="27" t="s">
        <v>113</v>
      </c>
      <c r="D33" s="71"/>
    </row>
    <row r="34" spans="1:4" ht="49.5" customHeight="1" x14ac:dyDescent="0.15">
      <c r="A34" s="415"/>
      <c r="B34" s="26">
        <v>23</v>
      </c>
      <c r="C34" s="27" t="s">
        <v>127</v>
      </c>
      <c r="D34" s="71"/>
    </row>
    <row r="35" spans="1:4" ht="49.5" customHeight="1" x14ac:dyDescent="0.15">
      <c r="A35" s="415"/>
      <c r="B35" s="26">
        <v>25</v>
      </c>
      <c r="C35" s="27" t="s">
        <v>128</v>
      </c>
      <c r="D35" s="71"/>
    </row>
  </sheetData>
  <mergeCells count="9">
    <mergeCell ref="E11:E13"/>
    <mergeCell ref="E17:E23"/>
    <mergeCell ref="A32:A35"/>
    <mergeCell ref="A4:A8"/>
    <mergeCell ref="A16:A23"/>
    <mergeCell ref="A26:A30"/>
    <mergeCell ref="E24:E31"/>
    <mergeCell ref="E6:E10"/>
    <mergeCell ref="A11:A15"/>
  </mergeCells>
  <phoneticPr fontId="6"/>
  <printOptions horizontalCentered="1"/>
  <pageMargins left="0.70866141732283472" right="0.70866141732283472" top="0.74803149606299213" bottom="0.74803149606299213" header="0.31496062992125984" footer="0.31496062992125984"/>
  <pageSetup paperSize="8" scale="6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27"/>
  <sheetViews>
    <sheetView zoomScale="85" zoomScaleNormal="85" workbookViewId="0">
      <pane ySplit="2" topLeftCell="A3" activePane="bottomLeft" state="frozen"/>
      <selection pane="bottomLeft" activeCell="E2" sqref="E2:N2"/>
    </sheetView>
  </sheetViews>
  <sheetFormatPr defaultColWidth="9" defaultRowHeight="49.5" customHeight="1" x14ac:dyDescent="0.15"/>
  <cols>
    <col min="1" max="1" width="5" style="1" customWidth="1"/>
    <col min="2" max="2" width="4.25" style="5" customWidth="1"/>
    <col min="3" max="3" width="70.375" style="1" customWidth="1"/>
    <col min="4" max="4" width="8.375" style="15" hidden="1" customWidth="1"/>
    <col min="5" max="10" width="6.625" style="5" customWidth="1"/>
    <col min="11" max="11" width="3.625" style="1" customWidth="1"/>
    <col min="12" max="12" width="6.625" style="5" customWidth="1"/>
    <col min="13" max="13" width="1.125" style="1" customWidth="1"/>
    <col min="14" max="14" width="7" style="1" customWidth="1"/>
    <col min="15" max="15" width="3.5" style="1" customWidth="1"/>
    <col min="16" max="16384" width="9" style="1"/>
  </cols>
  <sheetData>
    <row r="1" spans="1:14" ht="49.5" customHeight="1" x14ac:dyDescent="0.15">
      <c r="A1" s="14" t="s">
        <v>43</v>
      </c>
    </row>
    <row r="2" spans="1:14" ht="26.25" customHeight="1" x14ac:dyDescent="0.15">
      <c r="A2" s="417" t="s">
        <v>41</v>
      </c>
      <c r="B2" s="418"/>
      <c r="C2" s="6" t="s">
        <v>40</v>
      </c>
      <c r="D2" s="16"/>
      <c r="E2" s="12" t="s">
        <v>30</v>
      </c>
      <c r="F2" s="12" t="s">
        <v>31</v>
      </c>
      <c r="G2" s="10" t="s">
        <v>33</v>
      </c>
      <c r="H2" s="11" t="s">
        <v>34</v>
      </c>
      <c r="I2" s="12" t="s">
        <v>32</v>
      </c>
      <c r="J2" s="12" t="s">
        <v>28</v>
      </c>
      <c r="L2" s="11" t="s">
        <v>44</v>
      </c>
      <c r="N2" s="13" t="s">
        <v>26</v>
      </c>
    </row>
    <row r="3" spans="1:14" ht="48.75" customHeight="1" x14ac:dyDescent="0.15">
      <c r="A3" s="416" t="s">
        <v>37</v>
      </c>
      <c r="B3" s="3">
        <v>1</v>
      </c>
      <c r="C3" s="2" t="s">
        <v>0</v>
      </c>
      <c r="D3" s="17" t="s">
        <v>86</v>
      </c>
      <c r="E3" s="3" t="s">
        <v>71</v>
      </c>
      <c r="F3" s="3"/>
      <c r="G3" s="3" t="s">
        <v>53</v>
      </c>
      <c r="H3" s="3"/>
      <c r="I3" s="3" t="s">
        <v>60</v>
      </c>
      <c r="J3" s="3" t="s">
        <v>60</v>
      </c>
      <c r="K3" s="7"/>
      <c r="L3" s="3"/>
      <c r="N3" s="2"/>
    </row>
    <row r="4" spans="1:14" ht="48.75" customHeight="1" x14ac:dyDescent="0.15">
      <c r="A4" s="416"/>
      <c r="B4" s="3">
        <v>2</v>
      </c>
      <c r="C4" s="2" t="s">
        <v>1</v>
      </c>
      <c r="D4" s="17" t="s">
        <v>87</v>
      </c>
      <c r="E4" s="3" t="s">
        <v>83</v>
      </c>
      <c r="F4" s="3"/>
      <c r="G4" s="3" t="s">
        <v>54</v>
      </c>
      <c r="H4" s="3"/>
      <c r="I4" s="3"/>
      <c r="J4" s="3" t="s">
        <v>48</v>
      </c>
      <c r="K4" s="7"/>
      <c r="L4" s="3"/>
      <c r="N4" s="2"/>
    </row>
    <row r="5" spans="1:14" ht="48.75" customHeight="1" x14ac:dyDescent="0.15">
      <c r="A5" s="416"/>
      <c r="B5" s="3">
        <v>3</v>
      </c>
      <c r="C5" s="2" t="s">
        <v>2</v>
      </c>
      <c r="D5" s="17" t="s">
        <v>88</v>
      </c>
      <c r="E5" s="3"/>
      <c r="F5" s="3"/>
      <c r="G5" s="3"/>
      <c r="H5" s="3" t="s">
        <v>65</v>
      </c>
      <c r="I5" s="3"/>
      <c r="J5" s="3" t="s">
        <v>75</v>
      </c>
      <c r="K5" s="7"/>
      <c r="L5" s="3"/>
      <c r="N5" s="2"/>
    </row>
    <row r="6" spans="1:14" ht="48.75" customHeight="1" x14ac:dyDescent="0.15">
      <c r="A6" s="416"/>
      <c r="B6" s="3">
        <v>4</v>
      </c>
      <c r="C6" s="2" t="s">
        <v>3</v>
      </c>
      <c r="D6" s="17" t="s">
        <v>89</v>
      </c>
      <c r="E6" s="3" t="s">
        <v>51</v>
      </c>
      <c r="F6" s="3"/>
      <c r="G6" s="3"/>
      <c r="H6" s="3"/>
      <c r="I6" s="3" t="s">
        <v>66</v>
      </c>
      <c r="J6" s="3"/>
      <c r="K6" s="7"/>
      <c r="L6" s="3"/>
      <c r="N6" s="3" t="s">
        <v>4</v>
      </c>
    </row>
    <row r="7" spans="1:14" ht="48.75" customHeight="1" x14ac:dyDescent="0.15">
      <c r="A7" s="416" t="s">
        <v>38</v>
      </c>
      <c r="B7" s="3">
        <v>5</v>
      </c>
      <c r="C7" s="2" t="s">
        <v>5</v>
      </c>
      <c r="D7" s="17" t="s">
        <v>90</v>
      </c>
      <c r="E7" s="3" t="s">
        <v>70</v>
      </c>
      <c r="F7" s="3"/>
      <c r="G7" s="3" t="s">
        <v>54</v>
      </c>
      <c r="H7" s="3"/>
      <c r="I7" s="3" t="s">
        <v>51</v>
      </c>
      <c r="J7" s="3"/>
      <c r="K7" s="7"/>
      <c r="L7" s="3"/>
      <c r="N7" s="2"/>
    </row>
    <row r="8" spans="1:14" ht="48.75" customHeight="1" x14ac:dyDescent="0.15">
      <c r="A8" s="416"/>
      <c r="B8" s="3">
        <v>6</v>
      </c>
      <c r="C8" s="2" t="s">
        <v>6</v>
      </c>
      <c r="D8" s="17" t="s">
        <v>86</v>
      </c>
      <c r="E8" s="3" t="s">
        <v>70</v>
      </c>
      <c r="F8" s="3"/>
      <c r="G8" s="3" t="s">
        <v>55</v>
      </c>
      <c r="H8" s="3"/>
      <c r="I8" s="3" t="s">
        <v>84</v>
      </c>
      <c r="J8" s="3" t="s">
        <v>61</v>
      </c>
      <c r="K8" s="7"/>
      <c r="L8" s="3"/>
      <c r="N8" s="2"/>
    </row>
    <row r="9" spans="1:14" ht="48.75" customHeight="1" x14ac:dyDescent="0.15">
      <c r="A9" s="416"/>
      <c r="B9" s="3">
        <v>7</v>
      </c>
      <c r="C9" s="2" t="s">
        <v>7</v>
      </c>
      <c r="D9" s="17" t="s">
        <v>27</v>
      </c>
      <c r="E9" s="3"/>
      <c r="F9" s="3"/>
      <c r="G9" s="3" t="s">
        <v>55</v>
      </c>
      <c r="H9" s="3"/>
      <c r="I9" s="3"/>
      <c r="J9" s="3" t="s">
        <v>47</v>
      </c>
      <c r="K9" s="7"/>
      <c r="L9" s="3" t="s">
        <v>42</v>
      </c>
      <c r="N9" s="2"/>
    </row>
    <row r="10" spans="1:14" ht="48.75" customHeight="1" x14ac:dyDescent="0.15">
      <c r="A10" s="416"/>
      <c r="B10" s="3">
        <v>8</v>
      </c>
      <c r="C10" s="4" t="s">
        <v>8</v>
      </c>
      <c r="D10" s="18" t="s">
        <v>91</v>
      </c>
      <c r="E10" s="9" t="s">
        <v>65</v>
      </c>
      <c r="F10" s="9"/>
      <c r="G10" s="9" t="s">
        <v>54</v>
      </c>
      <c r="H10" s="9"/>
      <c r="I10" s="9"/>
      <c r="J10" s="9"/>
      <c r="K10" s="8"/>
      <c r="L10" s="9"/>
      <c r="N10" s="2"/>
    </row>
    <row r="11" spans="1:14" ht="48.75" customHeight="1" x14ac:dyDescent="0.15">
      <c r="A11" s="416" t="s">
        <v>39</v>
      </c>
      <c r="B11" s="3">
        <v>9</v>
      </c>
      <c r="C11" s="2" t="s">
        <v>9</v>
      </c>
      <c r="D11" s="17" t="s">
        <v>29</v>
      </c>
      <c r="E11" s="3"/>
      <c r="F11" s="3"/>
      <c r="G11" s="3" t="s">
        <v>56</v>
      </c>
      <c r="H11" s="3"/>
      <c r="I11" s="3"/>
      <c r="J11" s="3"/>
      <c r="K11" s="7"/>
      <c r="L11" s="3"/>
      <c r="N11" s="3"/>
    </row>
    <row r="12" spans="1:14" ht="48.75" customHeight="1" x14ac:dyDescent="0.15">
      <c r="A12" s="416"/>
      <c r="B12" s="3">
        <v>10</v>
      </c>
      <c r="C12" s="2" t="s">
        <v>45</v>
      </c>
      <c r="D12" s="17" t="s">
        <v>92</v>
      </c>
      <c r="E12" s="3" t="s">
        <v>72</v>
      </c>
      <c r="F12" s="3" t="s">
        <v>75</v>
      </c>
      <c r="G12" s="3" t="s">
        <v>57</v>
      </c>
      <c r="H12" s="3" t="s">
        <v>50</v>
      </c>
      <c r="I12" s="3" t="s">
        <v>52</v>
      </c>
      <c r="J12" s="3" t="s">
        <v>52</v>
      </c>
      <c r="K12" s="7"/>
      <c r="L12" s="3"/>
      <c r="N12" s="3" t="s">
        <v>4</v>
      </c>
    </row>
    <row r="13" spans="1:14" ht="48.75" customHeight="1" x14ac:dyDescent="0.15">
      <c r="A13" s="416"/>
      <c r="B13" s="3">
        <v>11</v>
      </c>
      <c r="C13" s="2" t="s">
        <v>10</v>
      </c>
      <c r="D13" s="17" t="s">
        <v>90</v>
      </c>
      <c r="E13" s="3" t="s">
        <v>49</v>
      </c>
      <c r="F13" s="3"/>
      <c r="G13" s="3" t="s">
        <v>57</v>
      </c>
      <c r="H13" s="3"/>
      <c r="I13" s="3" t="s">
        <v>47</v>
      </c>
      <c r="J13" s="3"/>
      <c r="K13" s="7"/>
      <c r="L13" s="3"/>
      <c r="N13" s="3" t="s">
        <v>4</v>
      </c>
    </row>
    <row r="14" spans="1:14" ht="48.75" customHeight="1" x14ac:dyDescent="0.15">
      <c r="A14" s="416"/>
      <c r="B14" s="3">
        <v>12</v>
      </c>
      <c r="C14" s="2" t="s">
        <v>11</v>
      </c>
      <c r="D14" s="17" t="s">
        <v>93</v>
      </c>
      <c r="E14" s="3" t="s">
        <v>67</v>
      </c>
      <c r="F14" s="3" t="s">
        <v>60</v>
      </c>
      <c r="G14" s="3" t="s">
        <v>57</v>
      </c>
      <c r="H14" s="3"/>
      <c r="I14" s="3"/>
      <c r="J14" s="3" t="s">
        <v>78</v>
      </c>
      <c r="K14" s="7"/>
      <c r="L14" s="3"/>
      <c r="N14" s="3" t="s">
        <v>4</v>
      </c>
    </row>
    <row r="15" spans="1:14" ht="48.75" customHeight="1" x14ac:dyDescent="0.15">
      <c r="A15" s="416"/>
      <c r="B15" s="3">
        <v>13</v>
      </c>
      <c r="C15" s="2" t="s">
        <v>12</v>
      </c>
      <c r="D15" s="17" t="s">
        <v>94</v>
      </c>
      <c r="E15" s="3" t="s">
        <v>69</v>
      </c>
      <c r="F15" s="3"/>
      <c r="G15" s="3"/>
      <c r="H15" s="3"/>
      <c r="I15" s="3" t="s">
        <v>61</v>
      </c>
      <c r="J15" s="3" t="s">
        <v>76</v>
      </c>
      <c r="K15" s="7"/>
      <c r="L15" s="3"/>
      <c r="N15" s="3"/>
    </row>
    <row r="16" spans="1:14" ht="48.75" customHeight="1" x14ac:dyDescent="0.15">
      <c r="A16" s="416"/>
      <c r="B16" s="3">
        <v>14</v>
      </c>
      <c r="C16" s="2" t="s">
        <v>13</v>
      </c>
      <c r="D16" s="17" t="s">
        <v>94</v>
      </c>
      <c r="E16" s="3" t="s">
        <v>73</v>
      </c>
      <c r="F16" s="3"/>
      <c r="G16" s="3"/>
      <c r="H16" s="3"/>
      <c r="I16" s="3" t="s">
        <v>48</v>
      </c>
      <c r="J16" s="3" t="s">
        <v>73</v>
      </c>
      <c r="K16" s="7"/>
      <c r="L16" s="3"/>
      <c r="N16" s="3"/>
    </row>
    <row r="17" spans="1:14" ht="48.75" customHeight="1" x14ac:dyDescent="0.15">
      <c r="A17" s="416"/>
      <c r="B17" s="3">
        <v>15</v>
      </c>
      <c r="C17" s="2" t="s">
        <v>14</v>
      </c>
      <c r="D17" s="17" t="s">
        <v>29</v>
      </c>
      <c r="E17" s="3"/>
      <c r="F17" s="3"/>
      <c r="G17" s="3" t="s">
        <v>58</v>
      </c>
      <c r="H17" s="3"/>
      <c r="I17" s="3"/>
      <c r="J17" s="3"/>
      <c r="K17" s="7"/>
      <c r="L17" s="3"/>
      <c r="N17" s="2"/>
    </row>
    <row r="18" spans="1:14" ht="48.75" customHeight="1" x14ac:dyDescent="0.15">
      <c r="A18" s="416" t="s">
        <v>35</v>
      </c>
      <c r="B18" s="3">
        <v>16</v>
      </c>
      <c r="C18" s="2" t="s">
        <v>15</v>
      </c>
      <c r="D18" s="17" t="s">
        <v>92</v>
      </c>
      <c r="E18" s="3" t="s">
        <v>60</v>
      </c>
      <c r="F18" s="3" t="s">
        <v>48</v>
      </c>
      <c r="G18" s="3" t="s">
        <v>57</v>
      </c>
      <c r="H18" s="3" t="s">
        <v>74</v>
      </c>
      <c r="I18" s="3"/>
      <c r="J18" s="3" t="s">
        <v>64</v>
      </c>
      <c r="K18" s="7"/>
      <c r="L18" s="3"/>
      <c r="N18" s="3" t="s">
        <v>25</v>
      </c>
    </row>
    <row r="19" spans="1:14" ht="48.75" customHeight="1" x14ac:dyDescent="0.15">
      <c r="A19" s="416"/>
      <c r="B19" s="3">
        <v>17</v>
      </c>
      <c r="C19" s="2" t="s">
        <v>16</v>
      </c>
      <c r="D19" s="17" t="s">
        <v>95</v>
      </c>
      <c r="E19" s="3" t="s">
        <v>48</v>
      </c>
      <c r="F19" s="3" t="s">
        <v>48</v>
      </c>
      <c r="G19" s="3"/>
      <c r="H19" s="3"/>
      <c r="I19" s="3"/>
      <c r="J19" s="3"/>
      <c r="K19" s="7"/>
      <c r="L19" s="3"/>
      <c r="N19" s="3"/>
    </row>
    <row r="20" spans="1:14" ht="48.75" customHeight="1" x14ac:dyDescent="0.15">
      <c r="A20" s="416"/>
      <c r="B20" s="3">
        <v>18</v>
      </c>
      <c r="C20" s="2" t="s">
        <v>17</v>
      </c>
      <c r="D20" s="17" t="s">
        <v>30</v>
      </c>
      <c r="E20" s="3" t="s">
        <v>66</v>
      </c>
      <c r="F20" s="3"/>
      <c r="G20" s="3"/>
      <c r="H20" s="3"/>
      <c r="I20" s="3"/>
      <c r="J20" s="3"/>
      <c r="K20" s="7"/>
      <c r="L20" s="3"/>
      <c r="N20" s="3"/>
    </row>
    <row r="21" spans="1:14" ht="48.75" customHeight="1" x14ac:dyDescent="0.15">
      <c r="A21" s="416"/>
      <c r="B21" s="3">
        <v>19</v>
      </c>
      <c r="C21" s="2" t="s">
        <v>18</v>
      </c>
      <c r="D21" s="17" t="s">
        <v>88</v>
      </c>
      <c r="E21" s="3"/>
      <c r="F21" s="3"/>
      <c r="G21" s="3"/>
      <c r="H21" s="3" t="s">
        <v>51</v>
      </c>
      <c r="I21" s="3"/>
      <c r="J21" s="3" t="s">
        <v>80</v>
      </c>
      <c r="K21" s="7"/>
      <c r="L21" s="3"/>
      <c r="N21" s="2"/>
    </row>
    <row r="22" spans="1:14" ht="48.75" customHeight="1" x14ac:dyDescent="0.15">
      <c r="A22" s="416"/>
      <c r="B22" s="3">
        <v>20</v>
      </c>
      <c r="C22" s="2" t="s">
        <v>19</v>
      </c>
      <c r="D22" s="17" t="s">
        <v>96</v>
      </c>
      <c r="E22" s="3" t="s">
        <v>68</v>
      </c>
      <c r="F22" s="3" t="s">
        <v>46</v>
      </c>
      <c r="G22" s="3"/>
      <c r="H22" s="3"/>
      <c r="I22" s="3" t="s">
        <v>75</v>
      </c>
      <c r="J22" s="3" t="s">
        <v>77</v>
      </c>
      <c r="K22" s="7"/>
      <c r="L22" s="3" t="s">
        <v>42</v>
      </c>
      <c r="N22" s="2"/>
    </row>
    <row r="23" spans="1:14" ht="48.75" customHeight="1" x14ac:dyDescent="0.15">
      <c r="A23" s="416" t="s">
        <v>36</v>
      </c>
      <c r="B23" s="3">
        <v>21</v>
      </c>
      <c r="C23" s="2" t="s">
        <v>20</v>
      </c>
      <c r="D23" s="17" t="s">
        <v>97</v>
      </c>
      <c r="E23" s="3" t="s">
        <v>62</v>
      </c>
      <c r="F23" s="3"/>
      <c r="G23" s="3" t="s">
        <v>59</v>
      </c>
      <c r="H23" s="3" t="s">
        <v>46</v>
      </c>
      <c r="I23" s="3" t="s">
        <v>63</v>
      </c>
      <c r="J23" s="3" t="s">
        <v>81</v>
      </c>
      <c r="K23" s="7"/>
      <c r="L23" s="3"/>
      <c r="N23" s="2"/>
    </row>
    <row r="24" spans="1:14" ht="48.75" customHeight="1" x14ac:dyDescent="0.15">
      <c r="A24" s="416"/>
      <c r="B24" s="3">
        <v>22</v>
      </c>
      <c r="C24" s="2" t="s">
        <v>21</v>
      </c>
      <c r="D24" s="17" t="s">
        <v>98</v>
      </c>
      <c r="E24" s="3" t="s">
        <v>64</v>
      </c>
      <c r="F24" s="3"/>
      <c r="G24" s="3"/>
      <c r="H24" s="3" t="s">
        <v>47</v>
      </c>
      <c r="I24" s="3"/>
      <c r="J24" s="3"/>
      <c r="K24" s="7"/>
      <c r="L24" s="3" t="s">
        <v>42</v>
      </c>
      <c r="N24" s="2"/>
    </row>
    <row r="25" spans="1:14" ht="48.75" customHeight="1" x14ac:dyDescent="0.15">
      <c r="A25" s="416"/>
      <c r="B25" s="3">
        <v>23</v>
      </c>
      <c r="C25" s="2" t="s">
        <v>22</v>
      </c>
      <c r="D25" s="17" t="s">
        <v>99</v>
      </c>
      <c r="E25" s="3" t="s">
        <v>61</v>
      </c>
      <c r="F25" s="3"/>
      <c r="G25" s="3"/>
      <c r="H25" s="3" t="s">
        <v>48</v>
      </c>
      <c r="I25" s="3" t="s">
        <v>63</v>
      </c>
      <c r="J25" s="3" t="s">
        <v>82</v>
      </c>
      <c r="K25" s="7"/>
      <c r="L25" s="3" t="s">
        <v>42</v>
      </c>
      <c r="N25" s="2"/>
    </row>
    <row r="26" spans="1:14" ht="48.75" customHeight="1" x14ac:dyDescent="0.15">
      <c r="A26" s="416"/>
      <c r="B26" s="3">
        <v>24</v>
      </c>
      <c r="C26" s="2" t="s">
        <v>23</v>
      </c>
      <c r="D26" s="17" t="s">
        <v>100</v>
      </c>
      <c r="E26" s="3" t="s">
        <v>63</v>
      </c>
      <c r="F26" s="3" t="s">
        <v>51</v>
      </c>
      <c r="G26" s="3"/>
      <c r="H26" s="3" t="s">
        <v>49</v>
      </c>
      <c r="I26" s="3" t="s">
        <v>85</v>
      </c>
      <c r="J26" s="3" t="s">
        <v>79</v>
      </c>
      <c r="K26" s="7"/>
      <c r="L26" s="3"/>
      <c r="N26" s="3" t="s">
        <v>25</v>
      </c>
    </row>
    <row r="27" spans="1:14" ht="48.75" customHeight="1" x14ac:dyDescent="0.15">
      <c r="A27" s="416"/>
      <c r="B27" s="3">
        <v>25</v>
      </c>
      <c r="C27" s="2" t="s">
        <v>24</v>
      </c>
      <c r="D27" s="17" t="s">
        <v>101</v>
      </c>
      <c r="E27" s="3"/>
      <c r="F27" s="3"/>
      <c r="G27" s="3" t="s">
        <v>59</v>
      </c>
      <c r="H27" s="3" t="s">
        <v>52</v>
      </c>
      <c r="I27" s="3" t="s">
        <v>63</v>
      </c>
      <c r="J27" s="3" t="s">
        <v>71</v>
      </c>
      <c r="K27" s="7"/>
      <c r="L27" s="3" t="s">
        <v>42</v>
      </c>
      <c r="N27" s="2"/>
    </row>
  </sheetData>
  <mergeCells count="6">
    <mergeCell ref="A23:A27"/>
    <mergeCell ref="A2:B2"/>
    <mergeCell ref="A3:A6"/>
    <mergeCell ref="A7:A10"/>
    <mergeCell ref="A11:A17"/>
    <mergeCell ref="A18:A22"/>
  </mergeCells>
  <phoneticPr fontId="6"/>
  <pageMargins left="0.7" right="0.7" top="0.75" bottom="0.75" header="0.3" footer="0.3"/>
  <pageSetup paperSize="9" scale="5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0825部長レク用</vt:lpstr>
      <vt:lpstr>様式第１号（第２条関係）</vt:lpstr>
      <vt:lpstr>様式第２号（第３条関係）-① </vt:lpstr>
      <vt:lpstr>様式第２号（第３条関係）-② </vt:lpstr>
      <vt:lpstr>様式第２号（第３条関係）-③</vt:lpstr>
      <vt:lpstr>(別添様式)実績入力用</vt:lpstr>
      <vt:lpstr>項目修正比較（井野瀬先生後様式&amp;項目変更）</vt:lpstr>
      <vt:lpstr>【参考】他自治体との比較</vt:lpstr>
      <vt:lpstr>'(別添様式)実績入力用'!Print_Area</vt:lpstr>
      <vt:lpstr>'0825部長レク用'!Print_Area</vt:lpstr>
      <vt:lpstr>'項目修正比較（井野瀬先生後様式&amp;項目変更）'!Print_Area</vt:lpstr>
      <vt:lpstr>'様式第１号（第２条関係）'!Print_Area</vt:lpstr>
      <vt:lpstr>'様式第２号（第３条関係）-① '!Print_Area</vt:lpstr>
      <vt:lpstr>'様式第２号（第３条関係）-② '!Print_Area</vt:lpstr>
      <vt:lpstr>'様式第２号（第３条関係）-③'!Print_Area</vt:lpstr>
      <vt:lpstr>'(別添様式)実績入力用'!Print_Titles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平賀 慎一朗</cp:lastModifiedBy>
  <cp:lastPrinted>2024-09-17T09:29:32Z</cp:lastPrinted>
  <dcterms:created xsi:type="dcterms:W3CDTF">2022-07-22T08:37:12Z</dcterms:created>
  <dcterms:modified xsi:type="dcterms:W3CDTF">2024-09-18T00:23:07Z</dcterms:modified>
</cp:coreProperties>
</file>