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D158745-6F37-48F0-BB6D-914C94E922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県内一覧 " sheetId="12" r:id="rId1"/>
    <sheet name="一般相談支援事業者" sheetId="9" r:id="rId2"/>
    <sheet name="特定・障害児相談支援事業者" sheetId="13" r:id="rId3"/>
    <sheet name="★県内一覧  (HP)" sheetId="16" r:id="rId4"/>
    <sheet name="県内一覧  (法人名入り)" sheetId="14" state="hidden" r:id="rId5"/>
  </sheets>
  <definedNames>
    <definedName name="_xlnm.Print_Area" localSheetId="0">'★県内一覧 '!$A$1:$N$97</definedName>
    <definedName name="_xlnm.Print_Area" localSheetId="3">'★県内一覧  (HP)'!$A$1:$N$98</definedName>
    <definedName name="_xlnm.Print_Area" localSheetId="1">一般相談支援事業者!$A$1:$W$36</definedName>
    <definedName name="_xlnm.Print_Area" localSheetId="4">'県内一覧  (法人名入り)'!$A$1:$O$87</definedName>
    <definedName name="_xlnm.Print_Area" localSheetId="2">特定・障害児相談支援事業者!$A$1:$U$105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2" l="1"/>
  <c r="B35" i="12" s="1"/>
  <c r="B36" i="12" s="1"/>
  <c r="B37" i="12" s="1"/>
  <c r="B38" i="12" s="1"/>
  <c r="B39" i="12" s="1"/>
  <c r="B40" i="12" s="1"/>
  <c r="B41" i="12" s="1"/>
  <c r="B42" i="12" s="1"/>
  <c r="N2" i="13"/>
  <c r="Q2" i="9"/>
  <c r="N1" i="16"/>
  <c r="N45" i="16" s="1"/>
  <c r="B4" i="16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63" i="13"/>
  <c r="B64" i="13"/>
  <c r="B65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M95" i="16"/>
  <c r="L95" i="16"/>
  <c r="K95" i="16"/>
  <c r="J95" i="16"/>
  <c r="M44" i="16"/>
  <c r="L44" i="16"/>
  <c r="K44" i="16"/>
  <c r="J44" i="16"/>
  <c r="B46" i="12" l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34" i="16"/>
  <c r="B35" i="16" s="1"/>
  <c r="B36" i="16" s="1"/>
  <c r="B37" i="16" s="1"/>
  <c r="B38" i="16" s="1"/>
  <c r="B39" i="16" s="1"/>
  <c r="B40" i="16" s="1"/>
  <c r="B41" i="16" s="1"/>
  <c r="B42" i="16" s="1"/>
  <c r="B43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66" i="13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K96" i="16"/>
  <c r="K98" i="16" s="1"/>
  <c r="M96" i="16"/>
  <c r="M98" i="16" s="1"/>
  <c r="L96" i="16"/>
  <c r="L98" i="16" s="1"/>
  <c r="J96" i="16"/>
  <c r="J98" i="16" s="1"/>
  <c r="L94" i="12"/>
  <c r="D102" i="13" l="1"/>
  <c r="M94" i="12" l="1"/>
  <c r="M43" i="12" l="1"/>
  <c r="K94" i="12" l="1"/>
  <c r="J94" i="12"/>
  <c r="K43" i="12"/>
  <c r="J43" i="12"/>
  <c r="L43" i="12"/>
  <c r="D36" i="9" l="1"/>
  <c r="L95" i="12" l="1"/>
  <c r="L97" i="12" s="1"/>
  <c r="N44" i="12" l="1"/>
  <c r="N86" i="14" l="1"/>
  <c r="M86" i="14"/>
  <c r="L86" i="14"/>
  <c r="K86" i="14"/>
  <c r="O47" i="14"/>
  <c r="N46" i="14"/>
  <c r="N87" i="14" s="1"/>
  <c r="M46" i="14"/>
  <c r="M87" i="14" s="1"/>
  <c r="L46" i="14"/>
  <c r="L87" i="14" s="1"/>
  <c r="K46" i="14"/>
  <c r="K87" i="14" s="1"/>
  <c r="E102" i="13" l="1"/>
  <c r="E36" i="9" l="1"/>
  <c r="M95" i="12" l="1"/>
  <c r="M97" i="12" s="1"/>
  <c r="J95" i="12" l="1"/>
  <c r="J97" i="12" s="1"/>
  <c r="K95" i="12" l="1"/>
  <c r="K97" i="12" s="1"/>
</calcChain>
</file>

<file path=xl/sharedStrings.xml><?xml version="1.0" encoding="utf-8"?>
<sst xmlns="http://schemas.openxmlformats.org/spreadsheetml/2006/main" count="3688" uniqueCount="1172">
  <si>
    <t>事業所名</t>
    <rPh sb="0" eb="3">
      <t>ジギョウショ</t>
    </rPh>
    <rPh sb="3" eb="4">
      <t>メイ</t>
    </rPh>
    <phoneticPr fontId="2"/>
  </si>
  <si>
    <t>きらら</t>
  </si>
  <si>
    <t>中讃地域生活支援センター</t>
  </si>
  <si>
    <t>0877-56-3211</t>
  </si>
  <si>
    <t>地域生活支援センターありあけ</t>
  </si>
  <si>
    <t>0875-57-5502</t>
  </si>
  <si>
    <t>生活支援センターのぞみ</t>
  </si>
  <si>
    <t>0879-52-1351</t>
  </si>
  <si>
    <t>0879-52-1352</t>
  </si>
  <si>
    <t>東かがわ市、さぬき市</t>
    <rPh sb="0" eb="1">
      <t>ヒガシ</t>
    </rPh>
    <rPh sb="4" eb="5">
      <t>シ</t>
    </rPh>
    <rPh sb="9" eb="10">
      <t>シ</t>
    </rPh>
    <phoneticPr fontId="2"/>
  </si>
  <si>
    <t>さぬき市、東かがわ市、三木町</t>
    <rPh sb="3" eb="4">
      <t>シ</t>
    </rPh>
    <rPh sb="5" eb="6">
      <t>ヒガシ</t>
    </rPh>
    <rPh sb="9" eb="10">
      <t>シ</t>
    </rPh>
    <rPh sb="11" eb="13">
      <t>ミキ</t>
    </rPh>
    <rPh sb="13" eb="14">
      <t>チョウ</t>
    </rPh>
    <phoneticPr fontId="2"/>
  </si>
  <si>
    <t>香川県ふじみ園（相談支援センター）</t>
    <rPh sb="0" eb="3">
      <t>カガワケン</t>
    </rPh>
    <rPh sb="6" eb="7">
      <t>エン</t>
    </rPh>
    <rPh sb="8" eb="10">
      <t>ソウダン</t>
    </rPh>
    <rPh sb="10" eb="12">
      <t>シエン</t>
    </rPh>
    <phoneticPr fontId="2"/>
  </si>
  <si>
    <t>野の花</t>
    <rPh sb="0" eb="1">
      <t>ノ</t>
    </rPh>
    <rPh sb="2" eb="3">
      <t>ハナ</t>
    </rPh>
    <phoneticPr fontId="2"/>
  </si>
  <si>
    <t>0877-56-8241</t>
  </si>
  <si>
    <t>あいうえお相談支援事業所</t>
    <rPh sb="5" eb="7">
      <t>ソウダン</t>
    </rPh>
    <rPh sb="7" eb="9">
      <t>シエン</t>
    </rPh>
    <rPh sb="9" eb="11">
      <t>ジギョウ</t>
    </rPh>
    <rPh sb="11" eb="12">
      <t>ショ</t>
    </rPh>
    <phoneticPr fontId="2"/>
  </si>
  <si>
    <t>みき相談支援センター</t>
    <rPh sb="2" eb="4">
      <t>ソウダン</t>
    </rPh>
    <rPh sb="4" eb="6">
      <t>シエン</t>
    </rPh>
    <phoneticPr fontId="2"/>
  </si>
  <si>
    <t>三木町</t>
    <rPh sb="0" eb="2">
      <t>ミキ</t>
    </rPh>
    <rPh sb="2" eb="3">
      <t>チョウ</t>
    </rPh>
    <phoneticPr fontId="2"/>
  </si>
  <si>
    <t>相談支援センターfine</t>
    <rPh sb="0" eb="2">
      <t>ソウダン</t>
    </rPh>
    <rPh sb="2" eb="4">
      <t>シエン</t>
    </rPh>
    <phoneticPr fontId="2"/>
  </si>
  <si>
    <t>香川県全域</t>
    <rPh sb="0" eb="3">
      <t>カガワケン</t>
    </rPh>
    <rPh sb="3" eb="5">
      <t>ゼンイキ</t>
    </rPh>
    <phoneticPr fontId="2"/>
  </si>
  <si>
    <t>丸亀市飯山町東坂元３６６７番地</t>
  </si>
  <si>
    <t>三豊市高瀬町佐股乙４４３番地１</t>
  </si>
  <si>
    <t>さぬき市寒川町石田東甲７６１番地９</t>
  </si>
  <si>
    <t xml:space="preserve">坂出市府中町字南谷５００１番地２ </t>
  </si>
  <si>
    <t>小豆郡土庄町上庄４６３番地２</t>
  </si>
  <si>
    <t>小豆郡小豆島町池田字下地２５１９番地７</t>
  </si>
  <si>
    <t xml:space="preserve">坂出市加茂町７００－１３ </t>
  </si>
  <si>
    <t xml:space="preserve">観音寺市柞田町甲１３４０－４  </t>
  </si>
  <si>
    <t xml:space="preserve">さぬき市長尾名１０４－４ </t>
  </si>
  <si>
    <t>丸亀市柞原町１１６</t>
  </si>
  <si>
    <t>仲多度郡琴平町榎井８９１番地１</t>
  </si>
  <si>
    <t>丸亀市飯山町東坂元字楠見１９８７番地１</t>
  </si>
  <si>
    <t>坂出市白金町３丁目６番２７号</t>
  </si>
  <si>
    <t>大川</t>
    <rPh sb="0" eb="2">
      <t>オオカワ</t>
    </rPh>
    <phoneticPr fontId="2"/>
  </si>
  <si>
    <t>小豆</t>
    <rPh sb="0" eb="2">
      <t>ショウズ</t>
    </rPh>
    <phoneticPr fontId="2"/>
  </si>
  <si>
    <t>三観</t>
    <rPh sb="0" eb="1">
      <t>サン</t>
    </rPh>
    <rPh sb="1" eb="2">
      <t>カン</t>
    </rPh>
    <phoneticPr fontId="2"/>
  </si>
  <si>
    <t>中讃</t>
    <rPh sb="0" eb="2">
      <t>チュウサン</t>
    </rPh>
    <phoneticPr fontId="2"/>
  </si>
  <si>
    <t>指定状況</t>
    <rPh sb="0" eb="2">
      <t>シテイ</t>
    </rPh>
    <rPh sb="2" eb="4">
      <t>ジョウキョウ</t>
    </rPh>
    <phoneticPr fontId="2"/>
  </si>
  <si>
    <t>地域移行</t>
    <rPh sb="0" eb="2">
      <t>チイキ</t>
    </rPh>
    <rPh sb="2" eb="4">
      <t>イコウ</t>
    </rPh>
    <phoneticPr fontId="2"/>
  </si>
  <si>
    <t>地域定着</t>
    <rPh sb="0" eb="2">
      <t>チイキ</t>
    </rPh>
    <rPh sb="2" eb="4">
      <t>テイチャク</t>
    </rPh>
    <phoneticPr fontId="2"/>
  </si>
  <si>
    <t>特定</t>
    <rPh sb="0" eb="2">
      <t>トクテイ</t>
    </rPh>
    <phoneticPr fontId="2"/>
  </si>
  <si>
    <t>障害児</t>
    <rPh sb="0" eb="2">
      <t>ショウガイ</t>
    </rPh>
    <rPh sb="2" eb="3">
      <t>ジ</t>
    </rPh>
    <phoneticPr fontId="2"/>
  </si>
  <si>
    <t>一般</t>
    <rPh sb="0" eb="2">
      <t>イッパン</t>
    </rPh>
    <phoneticPr fontId="2"/>
  </si>
  <si>
    <t>087-815-0330</t>
  </si>
  <si>
    <t>087-867-0420</t>
  </si>
  <si>
    <t>087-847-1021</t>
  </si>
  <si>
    <t>087-847-1031</t>
  </si>
  <si>
    <t>087-840-3770</t>
  </si>
  <si>
    <t>087-840-3769</t>
  </si>
  <si>
    <t>087-815-5266</t>
  </si>
  <si>
    <t>087-815-5267</t>
  </si>
  <si>
    <t>087-845-0335</t>
  </si>
  <si>
    <t>087-870-1090</t>
  </si>
  <si>
    <t>087-879-0423</t>
  </si>
  <si>
    <t>087-879-0424</t>
  </si>
  <si>
    <t>087-815-7877</t>
  </si>
  <si>
    <t>087-815-7505</t>
  </si>
  <si>
    <t>087-813-3591</t>
  </si>
  <si>
    <t>087-813-3691</t>
  </si>
  <si>
    <t>087-870-3506</t>
  </si>
  <si>
    <t>087-870-3507</t>
  </si>
  <si>
    <t>高松</t>
    <rPh sb="0" eb="2">
      <t>タカマツ</t>
    </rPh>
    <phoneticPr fontId="2"/>
  </si>
  <si>
    <t>丸亀市飯山町西坂元１２０６－１２</t>
    <rPh sb="6" eb="7">
      <t>ニシ</t>
    </rPh>
    <phoneticPr fontId="2"/>
  </si>
  <si>
    <t>障害福祉
圏域</t>
    <rPh sb="0" eb="2">
      <t>ショウガイ</t>
    </rPh>
    <rPh sb="2" eb="4">
      <t>フクシ</t>
    </rPh>
    <rPh sb="5" eb="7">
      <t>ケンイキ</t>
    </rPh>
    <phoneticPr fontId="2"/>
  </si>
  <si>
    <t>丸亀市、善通寺市、多度津町、琴平町、まんのう町</t>
    <rPh sb="4" eb="8">
      <t>ゼンツウジシ</t>
    </rPh>
    <rPh sb="9" eb="13">
      <t>タドツチョウ</t>
    </rPh>
    <rPh sb="14" eb="16">
      <t>コトヒラ</t>
    </rPh>
    <rPh sb="16" eb="17">
      <t>チョウ</t>
    </rPh>
    <rPh sb="22" eb="23">
      <t>チョウ</t>
    </rPh>
    <phoneticPr fontId="2"/>
  </si>
  <si>
    <t xml:space="preserve">善通寺市文京町二丁目１番４号善通寺市総合会館２Ｆ </t>
    <rPh sb="14" eb="18">
      <t>ゼンツウジシ</t>
    </rPh>
    <rPh sb="18" eb="20">
      <t>ソウゴウ</t>
    </rPh>
    <rPh sb="20" eb="22">
      <t>カイカン</t>
    </rPh>
    <phoneticPr fontId="2"/>
  </si>
  <si>
    <t>計</t>
    <rPh sb="0" eb="1">
      <t>ケイ</t>
    </rPh>
    <phoneticPr fontId="2"/>
  </si>
  <si>
    <t>地域生活支援センターこだま</t>
    <rPh sb="0" eb="2">
      <t>チイキ</t>
    </rPh>
    <rPh sb="2" eb="4">
      <t>セイカツ</t>
    </rPh>
    <rPh sb="4" eb="6">
      <t>シエン</t>
    </rPh>
    <phoneticPr fontId="1"/>
  </si>
  <si>
    <t>障害者生活支援センターあい</t>
    <rPh sb="0" eb="3">
      <t>ショウガイシャ</t>
    </rPh>
    <rPh sb="3" eb="5">
      <t>セイカツ</t>
    </rPh>
    <rPh sb="5" eb="7">
      <t>シエン</t>
    </rPh>
    <phoneticPr fontId="1"/>
  </si>
  <si>
    <t>障害者地域生活支援センターほっと</t>
    <rPh sb="0" eb="3">
      <t>ショウガイシャ</t>
    </rPh>
    <rPh sb="3" eb="5">
      <t>チイキ</t>
    </rPh>
    <rPh sb="5" eb="7">
      <t>セイカツ</t>
    </rPh>
    <rPh sb="7" eb="9">
      <t>シエン</t>
    </rPh>
    <phoneticPr fontId="1"/>
  </si>
  <si>
    <t>障害者相談支援センターりゅううん</t>
    <rPh sb="0" eb="3">
      <t>ショウガイシャ</t>
    </rPh>
    <rPh sb="3" eb="5">
      <t>ソウダン</t>
    </rPh>
    <rPh sb="5" eb="7">
      <t>シエン</t>
    </rPh>
    <phoneticPr fontId="1"/>
  </si>
  <si>
    <t>地域活動支援センタークリマ</t>
    <rPh sb="0" eb="2">
      <t>チイキ</t>
    </rPh>
    <rPh sb="2" eb="4">
      <t>カツドウ</t>
    </rPh>
    <rPh sb="4" eb="6">
      <t>シエン</t>
    </rPh>
    <phoneticPr fontId="1"/>
  </si>
  <si>
    <t>相談支援事業所ライブサポートセンター</t>
    <rPh sb="0" eb="2">
      <t>ソウダン</t>
    </rPh>
    <rPh sb="2" eb="4">
      <t>シエン</t>
    </rPh>
    <rPh sb="4" eb="6">
      <t>ジギョウ</t>
    </rPh>
    <rPh sb="6" eb="7">
      <t>ショ</t>
    </rPh>
    <phoneticPr fontId="1"/>
  </si>
  <si>
    <t>あじの里地域生活支援センター</t>
    <rPh sb="3" eb="4">
      <t>サト</t>
    </rPh>
    <rPh sb="4" eb="6">
      <t>チイキ</t>
    </rPh>
    <rPh sb="6" eb="8">
      <t>セイカツ</t>
    </rPh>
    <rPh sb="8" eb="10">
      <t>シエン</t>
    </rPh>
    <phoneticPr fontId="1"/>
  </si>
  <si>
    <t>指定日</t>
    <rPh sb="0" eb="3">
      <t>シテイビ</t>
    </rPh>
    <phoneticPr fontId="2"/>
  </si>
  <si>
    <t>管理者</t>
    <rPh sb="0" eb="2">
      <t>カンリ</t>
    </rPh>
    <rPh sb="2" eb="3">
      <t>シャ</t>
    </rPh>
    <phoneticPr fontId="2"/>
  </si>
  <si>
    <t>地域移行・地域定着を担当する者</t>
    <rPh sb="0" eb="2">
      <t>チイキ</t>
    </rPh>
    <rPh sb="2" eb="4">
      <t>イコウ</t>
    </rPh>
    <rPh sb="5" eb="7">
      <t>チイキ</t>
    </rPh>
    <rPh sb="7" eb="9">
      <t>テイチャク</t>
    </rPh>
    <rPh sb="10" eb="12">
      <t>タントウ</t>
    </rPh>
    <rPh sb="14" eb="15">
      <t>シャ</t>
    </rPh>
    <phoneticPr fontId="2"/>
  </si>
  <si>
    <t>一般相談支援事業者一覧</t>
    <rPh sb="0" eb="2">
      <t>イッパン</t>
    </rPh>
    <rPh sb="2" eb="4">
      <t>ソウダン</t>
    </rPh>
    <rPh sb="4" eb="6">
      <t>シエン</t>
    </rPh>
    <rPh sb="6" eb="9">
      <t>ジギョウシャ</t>
    </rPh>
    <rPh sb="9" eb="11">
      <t>イチラン</t>
    </rPh>
    <phoneticPr fontId="2"/>
  </si>
  <si>
    <t>障害児相談支援事業所
事業所番号</t>
    <rPh sb="0" eb="2">
      <t>ショウガイ</t>
    </rPh>
    <rPh sb="2" eb="3">
      <t>ジ</t>
    </rPh>
    <rPh sb="3" eb="10">
      <t>ソウダンシエンジギョウショ</t>
    </rPh>
    <rPh sb="11" eb="14">
      <t>ジギョウショ</t>
    </rPh>
    <rPh sb="14" eb="16">
      <t>バンゴウ</t>
    </rPh>
    <phoneticPr fontId="2"/>
  </si>
  <si>
    <t>特定相談支援事業所
事業所番号</t>
    <rPh sb="0" eb="2">
      <t>トクテイ</t>
    </rPh>
    <rPh sb="2" eb="9">
      <t>ソウダンシエンジギョウショ</t>
    </rPh>
    <rPh sb="10" eb="13">
      <t>ジギョウショ</t>
    </rPh>
    <rPh sb="13" eb="15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</si>
  <si>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</si>
  <si>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指定有効期間</t>
    <rPh sb="0" eb="2">
      <t>シテイ</t>
    </rPh>
    <rPh sb="2" eb="4">
      <t>ユウコウ</t>
    </rPh>
    <rPh sb="4" eb="6">
      <t>キカン</t>
    </rPh>
    <phoneticPr fontId="2"/>
  </si>
  <si>
    <t>森　清恵</t>
    <rPh sb="0" eb="1">
      <t>モリ</t>
    </rPh>
    <rPh sb="2" eb="4">
      <t>キヨエ</t>
    </rPh>
    <phoneticPr fontId="2"/>
  </si>
  <si>
    <t>特定・障害児相談支援事業者一覧</t>
    <rPh sb="0" eb="2">
      <t>トクテイ</t>
    </rPh>
    <rPh sb="3" eb="5">
      <t>ショウガイ</t>
    </rPh>
    <rPh sb="5" eb="6">
      <t>ジ</t>
    </rPh>
    <rPh sb="6" eb="8">
      <t>ソウダン</t>
    </rPh>
    <rPh sb="8" eb="10">
      <t>シエン</t>
    </rPh>
    <rPh sb="10" eb="13">
      <t>ジギョウシャ</t>
    </rPh>
    <rPh sb="13" eb="15">
      <t>イチラン</t>
    </rPh>
    <phoneticPr fontId="2"/>
  </si>
  <si>
    <t>小西　マリ子</t>
    <rPh sb="0" eb="2">
      <t>コニシ</t>
    </rPh>
    <rPh sb="5" eb="6">
      <t>コ</t>
    </rPh>
    <phoneticPr fontId="2"/>
  </si>
  <si>
    <t>柴田　篤延</t>
    <rPh sb="0" eb="2">
      <t>シバタ</t>
    </rPh>
    <rPh sb="3" eb="4">
      <t>アツ</t>
    </rPh>
    <rPh sb="4" eb="5">
      <t>ノ</t>
    </rPh>
    <phoneticPr fontId="2"/>
  </si>
  <si>
    <t>和泉　可奈</t>
    <rPh sb="0" eb="2">
      <t>イズミ</t>
    </rPh>
    <rPh sb="3" eb="5">
      <t>カナ</t>
    </rPh>
    <phoneticPr fontId="2"/>
  </si>
  <si>
    <t>六車　初江</t>
    <rPh sb="0" eb="2">
      <t>ムグルマ</t>
    </rPh>
    <rPh sb="3" eb="5">
      <t>ハツエ</t>
    </rPh>
    <phoneticPr fontId="2"/>
  </si>
  <si>
    <t>西井　由美子</t>
    <rPh sb="0" eb="2">
      <t>ニシイ</t>
    </rPh>
    <rPh sb="3" eb="6">
      <t>ユミコ</t>
    </rPh>
    <phoneticPr fontId="2"/>
  </si>
  <si>
    <t>佐伯　和昭</t>
    <rPh sb="0" eb="2">
      <t>サエキ</t>
    </rPh>
    <rPh sb="3" eb="5">
      <t>カズアキ</t>
    </rPh>
    <phoneticPr fontId="2"/>
  </si>
  <si>
    <t>井口　靖子</t>
    <rPh sb="0" eb="2">
      <t>イグチ</t>
    </rPh>
    <rPh sb="3" eb="5">
      <t>ヤスコ</t>
    </rPh>
    <phoneticPr fontId="2"/>
  </si>
  <si>
    <t>冨田　智子</t>
    <rPh sb="0" eb="2">
      <t>トミタ</t>
    </rPh>
    <rPh sb="3" eb="5">
      <t>トモコ</t>
    </rPh>
    <phoneticPr fontId="2"/>
  </si>
  <si>
    <t>古川　美香</t>
    <rPh sb="0" eb="2">
      <t>フルカワ</t>
    </rPh>
    <rPh sb="3" eb="5">
      <t>ミカ</t>
    </rPh>
    <phoneticPr fontId="2"/>
  </si>
  <si>
    <t>高木　恵子</t>
    <rPh sb="0" eb="2">
      <t>タカギ</t>
    </rPh>
    <rPh sb="3" eb="5">
      <t>ケイコ</t>
    </rPh>
    <phoneticPr fontId="2"/>
  </si>
  <si>
    <t>藤本　美幸</t>
    <rPh sb="0" eb="2">
      <t>フジモト</t>
    </rPh>
    <rPh sb="3" eb="5">
      <t>ミユキ</t>
    </rPh>
    <phoneticPr fontId="2"/>
  </si>
  <si>
    <t>武　宣也</t>
    <rPh sb="0" eb="1">
      <t>タケ</t>
    </rPh>
    <rPh sb="2" eb="4">
      <t>ノブヤ</t>
    </rPh>
    <phoneticPr fontId="1"/>
  </si>
  <si>
    <t>河崎　敦子</t>
    <rPh sb="0" eb="2">
      <t>カワサキ</t>
    </rPh>
    <rPh sb="3" eb="5">
      <t>アツコ</t>
    </rPh>
    <phoneticPr fontId="1"/>
  </si>
  <si>
    <t>障害
福祉
圏域</t>
    <rPh sb="0" eb="2">
      <t>ショウガイ</t>
    </rPh>
    <rPh sb="3" eb="5">
      <t>フクシ</t>
    </rPh>
    <rPh sb="6" eb="8">
      <t>ケンイキ</t>
    </rPh>
    <phoneticPr fontId="2"/>
  </si>
  <si>
    <t>丸亀市</t>
    <rPh sb="0" eb="3">
      <t>マルガメシ</t>
    </rPh>
    <phoneticPr fontId="2"/>
  </si>
  <si>
    <t>障害者相談支援センターつなぐ</t>
    <rPh sb="0" eb="3">
      <t>ショウガイシャ</t>
    </rPh>
    <rPh sb="3" eb="5">
      <t>ソウダン</t>
    </rPh>
    <rPh sb="5" eb="7">
      <t>シエン</t>
    </rPh>
    <phoneticPr fontId="2"/>
  </si>
  <si>
    <t>香川県全域</t>
    <rPh sb="0" eb="3">
      <t>カガワケン</t>
    </rPh>
    <rPh sb="3" eb="5">
      <t>ゼンイキ</t>
    </rPh>
    <phoneticPr fontId="1"/>
  </si>
  <si>
    <t>障害福祉サービス事業所・障害児通所支援と兼務</t>
    <rPh sb="0" eb="2">
      <t>ショウガイ</t>
    </rPh>
    <rPh sb="2" eb="4">
      <t>フクシ</t>
    </rPh>
    <rPh sb="8" eb="11">
      <t>ジギョウショ</t>
    </rPh>
    <rPh sb="12" eb="14">
      <t>ショウガイ</t>
    </rPh>
    <rPh sb="14" eb="15">
      <t>ジ</t>
    </rPh>
    <rPh sb="15" eb="17">
      <t>ツウショ</t>
    </rPh>
    <rPh sb="17" eb="19">
      <t>シエン</t>
    </rPh>
    <rPh sb="20" eb="22">
      <t>ケンム</t>
    </rPh>
    <phoneticPr fontId="2"/>
  </si>
  <si>
    <t>森　亮治</t>
    <rPh sb="0" eb="1">
      <t>モリ</t>
    </rPh>
    <rPh sb="2" eb="4">
      <t>リョウジ</t>
    </rPh>
    <phoneticPr fontId="2"/>
  </si>
  <si>
    <t>東香川障害者自立支援センター　相談所</t>
    <rPh sb="0" eb="1">
      <t>ヒガシ</t>
    </rPh>
    <rPh sb="1" eb="3">
      <t>カガワ</t>
    </rPh>
    <rPh sb="3" eb="5">
      <t>ショウガイ</t>
    </rPh>
    <rPh sb="5" eb="6">
      <t>シャ</t>
    </rPh>
    <rPh sb="6" eb="8">
      <t>ジリツ</t>
    </rPh>
    <rPh sb="8" eb="10">
      <t>シエン</t>
    </rPh>
    <rPh sb="15" eb="17">
      <t>ソウダン</t>
    </rPh>
    <rPh sb="17" eb="18">
      <t>ショ</t>
    </rPh>
    <phoneticPr fontId="2"/>
  </si>
  <si>
    <t>東かがわ市土居１３９番地５</t>
    <rPh sb="5" eb="7">
      <t>ドイ</t>
    </rPh>
    <rPh sb="10" eb="12">
      <t>バンチ</t>
    </rPh>
    <phoneticPr fontId="2"/>
  </si>
  <si>
    <t>東かがわ市、さぬき市、三木町</t>
    <rPh sb="0" eb="1">
      <t>ヒガシ</t>
    </rPh>
    <rPh sb="4" eb="5">
      <t>シ</t>
    </rPh>
    <rPh sb="9" eb="10">
      <t>シ</t>
    </rPh>
    <rPh sb="11" eb="13">
      <t>ミキ</t>
    </rPh>
    <rPh sb="13" eb="14">
      <t>チョウ</t>
    </rPh>
    <phoneticPr fontId="2"/>
  </si>
  <si>
    <t>東かがわ市白鳥１１９２番地</t>
    <rPh sb="0" eb="1">
      <t>ヒガシ</t>
    </rPh>
    <rPh sb="4" eb="5">
      <t>シ</t>
    </rPh>
    <rPh sb="5" eb="7">
      <t>ハクチョウ</t>
    </rPh>
    <rPh sb="11" eb="13">
      <t>バンチ</t>
    </rPh>
    <phoneticPr fontId="2"/>
  </si>
  <si>
    <t>大西　史訓</t>
    <rPh sb="0" eb="2">
      <t>オオニシ</t>
    </rPh>
    <rPh sb="3" eb="4">
      <t>フミ</t>
    </rPh>
    <rPh sb="4" eb="5">
      <t>クン</t>
    </rPh>
    <phoneticPr fontId="2"/>
  </si>
  <si>
    <t>詫間　佳子</t>
    <rPh sb="0" eb="2">
      <t>タクマ</t>
    </rPh>
    <rPh sb="3" eb="5">
      <t>ケイコ</t>
    </rPh>
    <phoneticPr fontId="2"/>
  </si>
  <si>
    <t>原岡　瑞穂</t>
    <rPh sb="0" eb="2">
      <t>ハラオカ</t>
    </rPh>
    <rPh sb="3" eb="5">
      <t>ミズホ</t>
    </rPh>
    <phoneticPr fontId="2"/>
  </si>
  <si>
    <t>大坪　淳子</t>
    <rPh sb="0" eb="2">
      <t>オオツボ</t>
    </rPh>
    <rPh sb="3" eb="5">
      <t>ジュンコ</t>
    </rPh>
    <phoneticPr fontId="2"/>
  </si>
  <si>
    <t>生活支援センター　サンサン</t>
    <rPh sb="0" eb="2">
      <t>セイカツ</t>
    </rPh>
    <rPh sb="2" eb="4">
      <t>シエン</t>
    </rPh>
    <phoneticPr fontId="2"/>
  </si>
  <si>
    <t>高松市田村町１１５１－１</t>
    <rPh sb="0" eb="3">
      <t>タカマツシ</t>
    </rPh>
    <rPh sb="3" eb="5">
      <t>タムラ</t>
    </rPh>
    <rPh sb="5" eb="6">
      <t>チョウ</t>
    </rPh>
    <phoneticPr fontId="2"/>
  </si>
  <si>
    <t>高松市</t>
    <rPh sb="0" eb="3">
      <t>タカマツシ</t>
    </rPh>
    <phoneticPr fontId="2"/>
  </si>
  <si>
    <t>蓮井　正子</t>
    <rPh sb="0" eb="2">
      <t>ハスイ</t>
    </rPh>
    <rPh sb="3" eb="5">
      <t>マサコ</t>
    </rPh>
    <phoneticPr fontId="2"/>
  </si>
  <si>
    <t>相談支援センター　さくら木</t>
    <rPh sb="0" eb="2">
      <t>ソウダン</t>
    </rPh>
    <rPh sb="2" eb="4">
      <t>シエン</t>
    </rPh>
    <rPh sb="12" eb="13">
      <t>キ</t>
    </rPh>
    <phoneticPr fontId="2"/>
  </si>
  <si>
    <t>綾川町陶５１５１番地７</t>
    <rPh sb="0" eb="2">
      <t>アヤガワ</t>
    </rPh>
    <rPh sb="2" eb="3">
      <t>チョウ</t>
    </rPh>
    <rPh sb="3" eb="4">
      <t>トウ</t>
    </rPh>
    <rPh sb="8" eb="10">
      <t>バンチ</t>
    </rPh>
    <phoneticPr fontId="2"/>
  </si>
  <si>
    <t>ＮＯ．</t>
    <phoneticPr fontId="2"/>
  </si>
  <si>
    <t>○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</si>
  <si>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</si>
  <si>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</si>
  <si>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</si>
  <si>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</si>
  <si>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</si>
  <si>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相談支援事業所　ウルカ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</si>
  <si>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 xml:space="preserve">相談支援センター白鳥 </t>
    <phoneticPr fontId="2"/>
  </si>
  <si>
    <t xml:space="preserve">障害者生活支援センターましみず </t>
    <phoneticPr fontId="2"/>
  </si>
  <si>
    <t>相談支援事業所　なごみっこ</t>
    <phoneticPr fontId="2"/>
  </si>
  <si>
    <t>○</t>
    <phoneticPr fontId="2"/>
  </si>
  <si>
    <t>○</t>
    <phoneticPr fontId="2"/>
  </si>
  <si>
    <t>オリーブ</t>
    <phoneticPr fontId="2"/>
  </si>
  <si>
    <t>障害者生活支援センターピア</t>
    <phoneticPr fontId="2"/>
  </si>
  <si>
    <t>しょうがい者生活支援センターふらっと</t>
    <phoneticPr fontId="2"/>
  </si>
  <si>
    <t xml:space="preserve">医療法人社団三愛会コミュニティケアセンター
指定相談支援事業所はなぞの </t>
    <phoneticPr fontId="2"/>
  </si>
  <si>
    <t>障害者生活支援センター結</t>
    <phoneticPr fontId="2"/>
  </si>
  <si>
    <t>○</t>
    <phoneticPr fontId="2"/>
  </si>
  <si>
    <t>地域生活支援センターえがお</t>
    <phoneticPr fontId="2"/>
  </si>
  <si>
    <t>○</t>
    <phoneticPr fontId="2"/>
  </si>
  <si>
    <t>山田　智子</t>
    <rPh sb="0" eb="2">
      <t>ヤマダ</t>
    </rPh>
    <rPh sb="3" eb="5">
      <t>トモコ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</si>
  <si>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</si>
  <si>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</si>
  <si>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</si>
  <si>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</si>
  <si>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</si>
  <si>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○</t>
    <phoneticPr fontId="2"/>
  </si>
  <si>
    <t>-</t>
    <phoneticPr fontId="2"/>
  </si>
  <si>
    <t xml:space="preserve">0879-25-1188 </t>
    <phoneticPr fontId="2"/>
  </si>
  <si>
    <t>0879-43-1277</t>
    <phoneticPr fontId="2"/>
  </si>
  <si>
    <t>4122</t>
    <phoneticPr fontId="2"/>
  </si>
  <si>
    <t xml:space="preserve">0879-75-2310 </t>
    <phoneticPr fontId="2"/>
  </si>
  <si>
    <t>0024</t>
    <phoneticPr fontId="2"/>
  </si>
  <si>
    <t>坂出市、宇多津町、綾川町</t>
    <phoneticPr fontId="2"/>
  </si>
  <si>
    <t>0021</t>
    <phoneticPr fontId="2"/>
  </si>
  <si>
    <t>0067</t>
    <phoneticPr fontId="2"/>
  </si>
  <si>
    <t>さぬき市昭和１０５０－１</t>
    <rPh sb="3" eb="4">
      <t>シ</t>
    </rPh>
    <rPh sb="4" eb="6">
      <t>ショウワ</t>
    </rPh>
    <phoneticPr fontId="2"/>
  </si>
  <si>
    <t>さぬき市、三木町、東かがわ市</t>
    <rPh sb="9" eb="10">
      <t>ヒガシ</t>
    </rPh>
    <rPh sb="13" eb="14">
      <t>シ</t>
    </rPh>
    <phoneticPr fontId="2"/>
  </si>
  <si>
    <t>地域支援センターまるやま</t>
    <rPh sb="0" eb="2">
      <t>チイキ</t>
    </rPh>
    <rPh sb="2" eb="4">
      <t>シエン</t>
    </rPh>
    <phoneticPr fontId="2"/>
  </si>
  <si>
    <t>観音寺市流岡町７５０－１</t>
    <rPh sb="0" eb="4">
      <t>カンオンジシ</t>
    </rPh>
    <rPh sb="4" eb="5">
      <t>ナガ</t>
    </rPh>
    <rPh sb="5" eb="6">
      <t>オカ</t>
    </rPh>
    <rPh sb="6" eb="7">
      <t>チョウ</t>
    </rPh>
    <phoneticPr fontId="2"/>
  </si>
  <si>
    <t>藤川　嘉宏</t>
    <rPh sb="0" eb="2">
      <t>フジカワ</t>
    </rPh>
    <rPh sb="3" eb="4">
      <t>カ</t>
    </rPh>
    <rPh sb="4" eb="5">
      <t>ヒロ</t>
    </rPh>
    <phoneticPr fontId="2"/>
  </si>
  <si>
    <t>さぬき市社会福祉協議会
障害者相談支援センター</t>
    <rPh sb="3" eb="4">
      <t>シ</t>
    </rPh>
    <rPh sb="4" eb="6">
      <t>シャカイ</t>
    </rPh>
    <rPh sb="6" eb="8">
      <t>フクシ</t>
    </rPh>
    <rPh sb="8" eb="10">
      <t>キョウギ</t>
    </rPh>
    <rPh sb="10" eb="11">
      <t>カイ</t>
    </rPh>
    <rPh sb="12" eb="15">
      <t>ショウガイシャ</t>
    </rPh>
    <rPh sb="15" eb="17">
      <t>ソウダン</t>
    </rPh>
    <rPh sb="17" eb="19">
      <t>シエン</t>
    </rPh>
    <phoneticPr fontId="2"/>
  </si>
  <si>
    <t>相談支援事業所　おりがみ</t>
  </si>
  <si>
    <t>○</t>
  </si>
  <si>
    <t>高松市（島しょ部除く）</t>
  </si>
  <si>
    <t>0877-98-3126</t>
  </si>
  <si>
    <t>0875-74-7211</t>
  </si>
  <si>
    <t>0875-74-7244</t>
  </si>
  <si>
    <t>0875-57-5501</t>
  </si>
  <si>
    <t>0875-25-7736</t>
  </si>
  <si>
    <t>0875-23-2070</t>
  </si>
  <si>
    <t>0875-24-3738</t>
  </si>
  <si>
    <t>0877-56-3070</t>
  </si>
  <si>
    <t xml:space="preserve">0877-48-3020 </t>
  </si>
  <si>
    <t>0877-64-0705</t>
  </si>
  <si>
    <t>0877-64-0706</t>
  </si>
  <si>
    <t>0877-56-3200</t>
  </si>
  <si>
    <t>0877-21-5712</t>
  </si>
  <si>
    <t xml:space="preserve">0877-21-5712 </t>
  </si>
  <si>
    <t>0877-75-1371</t>
  </si>
  <si>
    <t xml:space="preserve">0877-75-1481 </t>
  </si>
  <si>
    <t>0877-98-3945</t>
  </si>
  <si>
    <t>0877-98-1740</t>
  </si>
  <si>
    <t>0877-56-8240</t>
  </si>
  <si>
    <t>0877-85-6102</t>
  </si>
  <si>
    <t>0877-85-6103</t>
  </si>
  <si>
    <t>0877-48-3400</t>
  </si>
  <si>
    <t>0877-48-3403</t>
  </si>
  <si>
    <t>087-876-1565</t>
  </si>
  <si>
    <t>高松市屋島西町２４７９番地２１コンドミニアム屋島３０１号</t>
    <rPh sb="11" eb="13">
      <t>バンチ</t>
    </rPh>
    <rPh sb="22" eb="24">
      <t>ヤシマ</t>
    </rPh>
    <rPh sb="27" eb="28">
      <t>ゴウ</t>
    </rPh>
    <phoneticPr fontId="2"/>
  </si>
  <si>
    <t>0877-98-3163</t>
    <phoneticPr fontId="2"/>
  </si>
  <si>
    <t>相談支援事業所in四国こどもとおとなの医療センター</t>
    <rPh sb="0" eb="2">
      <t>ソウダン</t>
    </rPh>
    <rPh sb="2" eb="4">
      <t>シエン</t>
    </rPh>
    <rPh sb="4" eb="7">
      <t>ジギョウショ</t>
    </rPh>
    <rPh sb="9" eb="11">
      <t>シコク</t>
    </rPh>
    <rPh sb="19" eb="21">
      <t>イリョウ</t>
    </rPh>
    <phoneticPr fontId="2"/>
  </si>
  <si>
    <t>8507</t>
    <phoneticPr fontId="2"/>
  </si>
  <si>
    <t>0877-62-6311</t>
    <phoneticPr fontId="2"/>
  </si>
  <si>
    <t>坂出市川津町字金山１８２６－１９</t>
    <rPh sb="3" eb="6">
      <t>カワツチョウ</t>
    </rPh>
    <rPh sb="6" eb="7">
      <t>アザ</t>
    </rPh>
    <rPh sb="7" eb="9">
      <t>カナヤマ</t>
    </rPh>
    <phoneticPr fontId="2"/>
  </si>
  <si>
    <t>泉　善法</t>
    <rPh sb="0" eb="1">
      <t>イズミ</t>
    </rPh>
    <rPh sb="2" eb="3">
      <t>ゼン</t>
    </rPh>
    <rPh sb="3" eb="4">
      <t>ホウ</t>
    </rPh>
    <phoneticPr fontId="2"/>
  </si>
  <si>
    <t>田中　佐季子</t>
    <rPh sb="0" eb="2">
      <t>タナカ</t>
    </rPh>
    <rPh sb="3" eb="4">
      <t>サ</t>
    </rPh>
    <rPh sb="4" eb="5">
      <t>キ</t>
    </rPh>
    <rPh sb="5" eb="6">
      <t>コ</t>
    </rPh>
    <phoneticPr fontId="2"/>
  </si>
  <si>
    <t>猪熊　利哉</t>
  </si>
  <si>
    <t>-</t>
  </si>
  <si>
    <t>高松市</t>
  </si>
  <si>
    <t>遠藤　啓</t>
    <rPh sb="0" eb="2">
      <t>エンドウ</t>
    </rPh>
    <rPh sb="3" eb="4">
      <t>ケイ</t>
    </rPh>
    <phoneticPr fontId="2"/>
  </si>
  <si>
    <t>富田　克美</t>
    <rPh sb="0" eb="2">
      <t>トミタ</t>
    </rPh>
    <rPh sb="3" eb="5">
      <t>カツミ</t>
    </rPh>
    <phoneticPr fontId="2"/>
  </si>
  <si>
    <t>河崎　敦子</t>
    <rPh sb="0" eb="2">
      <t>カワサキ</t>
    </rPh>
    <rPh sb="3" eb="5">
      <t>アツコ</t>
    </rPh>
    <phoneticPr fontId="2"/>
  </si>
  <si>
    <t>猪熊　利哉</t>
    <rPh sb="0" eb="2">
      <t>イノクマ</t>
    </rPh>
    <rPh sb="3" eb="5">
      <t>トシヤ</t>
    </rPh>
    <phoneticPr fontId="2"/>
  </si>
  <si>
    <t>池田　文恵</t>
    <rPh sb="0" eb="2">
      <t>イケダ</t>
    </rPh>
    <rPh sb="3" eb="5">
      <t>フミエ</t>
    </rPh>
    <phoneticPr fontId="3"/>
  </si>
  <si>
    <t>高松</t>
  </si>
  <si>
    <t>障害者生活支援センターたかまつ</t>
  </si>
  <si>
    <t>地域生活支援センターこだま</t>
  </si>
  <si>
    <t>障害者生活支援センターあい</t>
  </si>
  <si>
    <t>障害者地域生活支援センターほっと</t>
  </si>
  <si>
    <t>遠藤　啓</t>
  </si>
  <si>
    <t>障害者相談支援センターりゅううん</t>
  </si>
  <si>
    <t>富田　克美</t>
  </si>
  <si>
    <t>地域活動支援センタークリマ</t>
  </si>
  <si>
    <t>河崎　敦子</t>
  </si>
  <si>
    <t>支援センターこがも</t>
  </si>
  <si>
    <t>小田上　了</t>
  </si>
  <si>
    <t>相談支援事業所ライブサポートセンター</t>
  </si>
  <si>
    <t>池田　文恵</t>
  </si>
  <si>
    <t>相談支援事業所ハミング</t>
  </si>
  <si>
    <t>壽賀　美樹</t>
  </si>
  <si>
    <t>あじの里地域生活支援センター</t>
  </si>
  <si>
    <t>みき相談支援センター</t>
  </si>
  <si>
    <t>佐藤　美幸</t>
  </si>
  <si>
    <t>障害者相談支援センターつなぐ</t>
  </si>
  <si>
    <t>相談支援事業所　ウルカ</t>
  </si>
  <si>
    <t>宮本　さとみ</t>
  </si>
  <si>
    <t>川田　恵子</t>
    <rPh sb="0" eb="2">
      <t>カワタ</t>
    </rPh>
    <rPh sb="3" eb="5">
      <t>ケイコ</t>
    </rPh>
    <phoneticPr fontId="2"/>
  </si>
  <si>
    <t>相談支援事業　ＣＯＭＰＡＳＳサポート</t>
    <rPh sb="0" eb="2">
      <t>ソウダン</t>
    </rPh>
    <rPh sb="2" eb="4">
      <t>シエン</t>
    </rPh>
    <rPh sb="4" eb="6">
      <t>ジギョウ</t>
    </rPh>
    <phoneticPr fontId="2"/>
  </si>
  <si>
    <t>高松市、坂出市、丸亀市</t>
    <rPh sb="0" eb="3">
      <t>タカマツシ</t>
    </rPh>
    <rPh sb="4" eb="7">
      <t>サカイデシ</t>
    </rPh>
    <rPh sb="8" eb="10">
      <t>マルガメ</t>
    </rPh>
    <rPh sb="10" eb="11">
      <t>シ</t>
    </rPh>
    <phoneticPr fontId="2"/>
  </si>
  <si>
    <t>大森美千代</t>
    <rPh sb="0" eb="1">
      <t>オオ</t>
    </rPh>
    <rPh sb="1" eb="2">
      <t>モリ</t>
    </rPh>
    <rPh sb="2" eb="5">
      <t>ミチヨ</t>
    </rPh>
    <phoneticPr fontId="2"/>
  </si>
  <si>
    <t>相談支援センター　しののめ</t>
    <rPh sb="0" eb="2">
      <t>ソウダン</t>
    </rPh>
    <rPh sb="2" eb="4">
      <t>シエン</t>
    </rPh>
    <phoneticPr fontId="2"/>
  </si>
  <si>
    <t>安田　準一</t>
  </si>
  <si>
    <t>郵便番号</t>
    <rPh sb="0" eb="4">
      <t>ユウビンバンゴウ</t>
    </rPh>
    <phoneticPr fontId="2"/>
  </si>
  <si>
    <t>電話</t>
    <rPh sb="0" eb="2">
      <t>デンワ</t>
    </rPh>
    <phoneticPr fontId="2"/>
  </si>
  <si>
    <t>相談支援センター東かがわ市社協</t>
    <rPh sb="0" eb="2">
      <t>ソウダン</t>
    </rPh>
    <rPh sb="2" eb="4">
      <t>シエン</t>
    </rPh>
    <rPh sb="8" eb="9">
      <t>ヒガシ</t>
    </rPh>
    <rPh sb="12" eb="13">
      <t>シ</t>
    </rPh>
    <rPh sb="13" eb="15">
      <t>シャキョウ</t>
    </rPh>
    <phoneticPr fontId="2"/>
  </si>
  <si>
    <t>0015</t>
    <phoneticPr fontId="2"/>
  </si>
  <si>
    <t>障害者生活支援センターたかまつ</t>
    <rPh sb="0" eb="3">
      <t>ショウガイシャ</t>
    </rPh>
    <rPh sb="3" eb="5">
      <t>セイカツ</t>
    </rPh>
    <rPh sb="5" eb="7">
      <t>シエン</t>
    </rPh>
    <phoneticPr fontId="1"/>
  </si>
  <si>
    <t>支援センターこがも</t>
    <rPh sb="0" eb="2">
      <t>シエン</t>
    </rPh>
    <phoneticPr fontId="1"/>
  </si>
  <si>
    <t>高松市</t>
    <rPh sb="0" eb="3">
      <t>タカマツシ</t>
    </rPh>
    <phoneticPr fontId="1"/>
  </si>
  <si>
    <t>相談支援事業所ハミング</t>
    <rPh sb="0" eb="2">
      <t>ソウダン</t>
    </rPh>
    <rPh sb="2" eb="4">
      <t>シエン</t>
    </rPh>
    <rPh sb="4" eb="6">
      <t>ジギョウ</t>
    </rPh>
    <rPh sb="6" eb="7">
      <t>ショ</t>
    </rPh>
    <phoneticPr fontId="1"/>
  </si>
  <si>
    <t>中村　朱里</t>
    <rPh sb="0" eb="2">
      <t>ナカムラ</t>
    </rPh>
    <rPh sb="3" eb="4">
      <t>シュ</t>
    </rPh>
    <rPh sb="4" eb="5">
      <t>リ</t>
    </rPh>
    <phoneticPr fontId="1"/>
  </si>
  <si>
    <t>0877-59ー0582</t>
    <phoneticPr fontId="2"/>
  </si>
  <si>
    <t>藤田　則介</t>
    <rPh sb="0" eb="2">
      <t>フジタ</t>
    </rPh>
    <rPh sb="3" eb="4">
      <t>ソク</t>
    </rPh>
    <rPh sb="4" eb="5">
      <t>スケ</t>
    </rPh>
    <phoneticPr fontId="2"/>
  </si>
  <si>
    <t>坂出市西庄町字茶園１１２６番地７</t>
    <rPh sb="0" eb="2">
      <t>サカイデ</t>
    </rPh>
    <rPh sb="2" eb="3">
      <t>シ</t>
    </rPh>
    <rPh sb="3" eb="4">
      <t>ニシ</t>
    </rPh>
    <rPh sb="4" eb="5">
      <t>ショウ</t>
    </rPh>
    <rPh sb="5" eb="6">
      <t>チョウ</t>
    </rPh>
    <rPh sb="6" eb="7">
      <t>アザ</t>
    </rPh>
    <rPh sb="7" eb="9">
      <t>チャエン</t>
    </rPh>
    <rPh sb="13" eb="15">
      <t>バンチ</t>
    </rPh>
    <phoneticPr fontId="2"/>
  </si>
  <si>
    <t>漆原　美紀</t>
    <rPh sb="0" eb="2">
      <t>ウルシハラ</t>
    </rPh>
    <rPh sb="3" eb="5">
      <t>ミキ</t>
    </rPh>
    <phoneticPr fontId="2"/>
  </si>
  <si>
    <t>相談支援事業所　夢</t>
    <rPh sb="0" eb="2">
      <t>ソウダン</t>
    </rPh>
    <rPh sb="2" eb="4">
      <t>シエン</t>
    </rPh>
    <rPh sb="4" eb="6">
      <t>ジギョウ</t>
    </rPh>
    <rPh sb="6" eb="7">
      <t>ショ</t>
    </rPh>
    <rPh sb="8" eb="9">
      <t>ユメ</t>
    </rPh>
    <phoneticPr fontId="2"/>
  </si>
  <si>
    <t>三原　志保子</t>
    <rPh sb="0" eb="2">
      <t>ミハラ</t>
    </rPh>
    <rPh sb="3" eb="6">
      <t>シホコ</t>
    </rPh>
    <phoneticPr fontId="2"/>
  </si>
  <si>
    <t>須田　めぐみ</t>
    <rPh sb="0" eb="2">
      <t>スダ</t>
    </rPh>
    <phoneticPr fontId="2"/>
  </si>
  <si>
    <t>森野　昭美</t>
    <rPh sb="0" eb="2">
      <t>モリノ</t>
    </rPh>
    <rPh sb="3" eb="5">
      <t>アキミ</t>
    </rPh>
    <phoneticPr fontId="2"/>
  </si>
  <si>
    <t>田代　祐子</t>
    <rPh sb="0" eb="2">
      <t>タシロ</t>
    </rPh>
    <rPh sb="3" eb="5">
      <t>ユウコ</t>
    </rPh>
    <phoneticPr fontId="2"/>
  </si>
  <si>
    <t>相談支援事業　ＣＯＭＰＡＳＳサポート丸亀</t>
    <rPh sb="0" eb="2">
      <t>ソウダン</t>
    </rPh>
    <rPh sb="2" eb="4">
      <t>シエン</t>
    </rPh>
    <rPh sb="4" eb="6">
      <t>ジギョウ</t>
    </rPh>
    <rPh sb="18" eb="20">
      <t>マルガメ</t>
    </rPh>
    <phoneticPr fontId="2"/>
  </si>
  <si>
    <t>東かがわ市湊１８０９番地</t>
    <rPh sb="0" eb="1">
      <t>ヒガシ</t>
    </rPh>
    <rPh sb="4" eb="5">
      <t>シ</t>
    </rPh>
    <rPh sb="5" eb="6">
      <t>ミナト</t>
    </rPh>
    <rPh sb="10" eb="12">
      <t>バンチ</t>
    </rPh>
    <phoneticPr fontId="2"/>
  </si>
  <si>
    <t>高松市田村町１１１４番地</t>
    <rPh sb="0" eb="3">
      <t>タカマツシ</t>
    </rPh>
    <rPh sb="3" eb="6">
      <t>タムラチョウ</t>
    </rPh>
    <rPh sb="10" eb="12">
      <t>バンチ</t>
    </rPh>
    <phoneticPr fontId="1"/>
  </si>
  <si>
    <t>高松市木太町１９９７番地３</t>
    <rPh sb="0" eb="3">
      <t>タカマツシ</t>
    </rPh>
    <rPh sb="3" eb="6">
      <t>キタチョウ</t>
    </rPh>
    <rPh sb="10" eb="12">
      <t>バンチ</t>
    </rPh>
    <phoneticPr fontId="1"/>
  </si>
  <si>
    <t>高松市川島東町１９１４番地１</t>
    <rPh sb="0" eb="3">
      <t>タカマツシ</t>
    </rPh>
    <rPh sb="3" eb="5">
      <t>カワシマ</t>
    </rPh>
    <rPh sb="5" eb="6">
      <t>ヒガシ</t>
    </rPh>
    <rPh sb="6" eb="7">
      <t>マチ</t>
    </rPh>
    <rPh sb="11" eb="13">
      <t>バンチ</t>
    </rPh>
    <phoneticPr fontId="1"/>
  </si>
  <si>
    <t>高松市仏生山町甲２４３６番地１</t>
    <rPh sb="0" eb="3">
      <t>タカマツシ</t>
    </rPh>
    <rPh sb="3" eb="6">
      <t>ブッショウザン</t>
    </rPh>
    <rPh sb="6" eb="7">
      <t>チョウ</t>
    </rPh>
    <rPh sb="7" eb="8">
      <t>コウ</t>
    </rPh>
    <rPh sb="12" eb="14">
      <t>バンチ</t>
    </rPh>
    <phoneticPr fontId="1"/>
  </si>
  <si>
    <t>高松市牟礼町原８８３-１６</t>
    <rPh sb="0" eb="3">
      <t>タカマツシ</t>
    </rPh>
    <rPh sb="3" eb="6">
      <t>ムレチョウ</t>
    </rPh>
    <rPh sb="6" eb="7">
      <t>ハラ</t>
    </rPh>
    <phoneticPr fontId="1"/>
  </si>
  <si>
    <t>高松市香南町横井５５３番地１</t>
    <rPh sb="0" eb="3">
      <t>タカマツシ</t>
    </rPh>
    <rPh sb="3" eb="6">
      <t>コウナンチョウ</t>
    </rPh>
    <rPh sb="6" eb="8">
      <t>ヨコイ</t>
    </rPh>
    <rPh sb="11" eb="13">
      <t>バンチ</t>
    </rPh>
    <phoneticPr fontId="1"/>
  </si>
  <si>
    <t>高松市岡本町上新開６０-１</t>
    <rPh sb="0" eb="3">
      <t>タカマツシ</t>
    </rPh>
    <rPh sb="3" eb="5">
      <t>オカモト</t>
    </rPh>
    <rPh sb="5" eb="6">
      <t>チョウ</t>
    </rPh>
    <rPh sb="6" eb="7">
      <t>カミ</t>
    </rPh>
    <rPh sb="7" eb="8">
      <t>シン</t>
    </rPh>
    <rPh sb="8" eb="9">
      <t>カイ</t>
    </rPh>
    <phoneticPr fontId="1"/>
  </si>
  <si>
    <t>高松市松島町６番地３</t>
    <rPh sb="0" eb="3">
      <t>タカマツシ</t>
    </rPh>
    <rPh sb="3" eb="6">
      <t>マツシマチョウ</t>
    </rPh>
    <rPh sb="7" eb="9">
      <t>バンチ</t>
    </rPh>
    <phoneticPr fontId="1"/>
  </si>
  <si>
    <t>高松市庵治町４１５１番地７</t>
    <rPh sb="0" eb="3">
      <t>タカマツシ</t>
    </rPh>
    <rPh sb="3" eb="6">
      <t>アジチョウ</t>
    </rPh>
    <rPh sb="10" eb="12">
      <t>バンチ</t>
    </rPh>
    <phoneticPr fontId="1"/>
  </si>
  <si>
    <t>高松市檀紙町八幡１４５２番地</t>
    <rPh sb="0" eb="2">
      <t>タカマツ</t>
    </rPh>
    <rPh sb="2" eb="3">
      <t>シ</t>
    </rPh>
    <rPh sb="3" eb="6">
      <t>ダンシチョウ</t>
    </rPh>
    <rPh sb="6" eb="8">
      <t>ハチマン</t>
    </rPh>
    <rPh sb="12" eb="14">
      <t>バンチ</t>
    </rPh>
    <phoneticPr fontId="2"/>
  </si>
  <si>
    <t>高松市牟礼町大町２５４４番地１</t>
    <rPh sb="0" eb="3">
      <t>タカマツシ</t>
    </rPh>
    <rPh sb="3" eb="6">
      <t>ムレマチ</t>
    </rPh>
    <rPh sb="6" eb="7">
      <t>ダイ</t>
    </rPh>
    <rPh sb="7" eb="8">
      <t>マチ</t>
    </rPh>
    <rPh sb="12" eb="14">
      <t>バンチ</t>
    </rPh>
    <phoneticPr fontId="1"/>
  </si>
  <si>
    <t>善通寺市仙遊町２丁目１番１号</t>
    <rPh sb="4" eb="7">
      <t>センユウチョウ</t>
    </rPh>
    <rPh sb="8" eb="10">
      <t>チョウメ</t>
    </rPh>
    <rPh sb="11" eb="12">
      <t>バン</t>
    </rPh>
    <rPh sb="13" eb="14">
      <t>ゴウ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</si>
  <si>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</si>
  <si>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坂出市、宇多津町、丸亀市、善通寺市（各市町の島しょ部　除く）</t>
    <rPh sb="0" eb="2">
      <t>サカイデ</t>
    </rPh>
    <rPh sb="2" eb="3">
      <t>シ</t>
    </rPh>
    <rPh sb="4" eb="8">
      <t>ウタヅチョウ</t>
    </rPh>
    <rPh sb="9" eb="12">
      <t>マルガメシ</t>
    </rPh>
    <rPh sb="13" eb="17">
      <t>ゼンツウジシ</t>
    </rPh>
    <rPh sb="18" eb="19">
      <t>カク</t>
    </rPh>
    <rPh sb="19" eb="20">
      <t>シ</t>
    </rPh>
    <rPh sb="20" eb="21">
      <t>チョウ</t>
    </rPh>
    <rPh sb="22" eb="23">
      <t>シマ</t>
    </rPh>
    <rPh sb="25" eb="26">
      <t>ブ</t>
    </rPh>
    <rPh sb="27" eb="28">
      <t>ノゾ</t>
    </rPh>
    <phoneticPr fontId="2"/>
  </si>
  <si>
    <t>支援センターキラキラ　</t>
    <rPh sb="0" eb="2">
      <t>シエン</t>
    </rPh>
    <phoneticPr fontId="1"/>
  </si>
  <si>
    <t>支援センターキラキラ</t>
    <rPh sb="0" eb="2">
      <t>シエン</t>
    </rPh>
    <phoneticPr fontId="1"/>
  </si>
  <si>
    <t>087-818-7700</t>
    <phoneticPr fontId="2"/>
  </si>
  <si>
    <t>0066</t>
    <phoneticPr fontId="2"/>
  </si>
  <si>
    <t>高松市新田町乙８番地</t>
    <rPh sb="0" eb="3">
      <t>タカマツシ</t>
    </rPh>
    <rPh sb="3" eb="5">
      <t>シンデン</t>
    </rPh>
    <rPh sb="5" eb="6">
      <t>チョウ</t>
    </rPh>
    <rPh sb="6" eb="7">
      <t>オツ</t>
    </rPh>
    <rPh sb="8" eb="10">
      <t>バンチ</t>
    </rPh>
    <phoneticPr fontId="2"/>
  </si>
  <si>
    <t>坂出市大屋冨町３１００番地４６</t>
    <rPh sb="3" eb="4">
      <t>オオ</t>
    </rPh>
    <rPh sb="4" eb="5">
      <t>ヤ</t>
    </rPh>
    <rPh sb="5" eb="6">
      <t>フ</t>
    </rPh>
    <rPh sb="6" eb="7">
      <t>チョウ</t>
    </rPh>
    <rPh sb="11" eb="13">
      <t>バンチ</t>
    </rPh>
    <phoneticPr fontId="2"/>
  </si>
  <si>
    <t>朝岡　貴宏</t>
    <rPh sb="0" eb="2">
      <t>アサオカ</t>
    </rPh>
    <rPh sb="3" eb="4">
      <t>キ</t>
    </rPh>
    <rPh sb="4" eb="5">
      <t>ヒロシ</t>
    </rPh>
    <phoneticPr fontId="2"/>
  </si>
  <si>
    <t>高松医療センター特定相談支援事業所</t>
    <rPh sb="0" eb="2">
      <t>タカマツ</t>
    </rPh>
    <rPh sb="2" eb="4">
      <t>イリョウ</t>
    </rPh>
    <rPh sb="8" eb="10">
      <t>トクテイ</t>
    </rPh>
    <rPh sb="10" eb="12">
      <t>ソウダン</t>
    </rPh>
    <rPh sb="12" eb="14">
      <t>シエン</t>
    </rPh>
    <rPh sb="14" eb="17">
      <t>ジギョウショ</t>
    </rPh>
    <phoneticPr fontId="1"/>
  </si>
  <si>
    <t>高松医療センター特定相談事業所</t>
    <rPh sb="0" eb="2">
      <t>タカマツ</t>
    </rPh>
    <rPh sb="2" eb="4">
      <t>イリョウ</t>
    </rPh>
    <rPh sb="8" eb="10">
      <t>トクテイ</t>
    </rPh>
    <rPh sb="10" eb="12">
      <t>ソウダン</t>
    </rPh>
    <rPh sb="12" eb="15">
      <t>ジギョウショ</t>
    </rPh>
    <phoneticPr fontId="2"/>
  </si>
  <si>
    <t xml:space="preserve">相談支援センター白鳥 </t>
    <phoneticPr fontId="2"/>
  </si>
  <si>
    <t xml:space="preserve">障害者生活支援センターましみず </t>
    <phoneticPr fontId="2"/>
  </si>
  <si>
    <t>オリーブ</t>
    <phoneticPr fontId="2"/>
  </si>
  <si>
    <t>しょうがい者生活支援センターふらっと</t>
    <phoneticPr fontId="2"/>
  </si>
  <si>
    <t xml:space="preserve">医療法人社団三愛会コミュニティケアセンター
指定相談支援事業所はなぞの </t>
    <phoneticPr fontId="2"/>
  </si>
  <si>
    <t>アンスル</t>
    <phoneticPr fontId="2"/>
  </si>
  <si>
    <t>かけはし</t>
    <phoneticPr fontId="2"/>
  </si>
  <si>
    <t>障害者生活支援センター結</t>
    <phoneticPr fontId="2"/>
  </si>
  <si>
    <t>地域生活支援センターありあけ</t>
    <phoneticPr fontId="2"/>
  </si>
  <si>
    <t>高松市松並町８０２番地１</t>
    <rPh sb="0" eb="3">
      <t>タカマツシ</t>
    </rPh>
    <rPh sb="3" eb="5">
      <t>マツナミ</t>
    </rPh>
    <rPh sb="5" eb="6">
      <t>マチ</t>
    </rPh>
    <rPh sb="9" eb="11">
      <t>バンチ</t>
    </rPh>
    <phoneticPr fontId="2"/>
  </si>
  <si>
    <t>⑥</t>
    <phoneticPr fontId="2"/>
  </si>
  <si>
    <t>⑥</t>
    <phoneticPr fontId="2"/>
  </si>
  <si>
    <t>0612</t>
    <phoneticPr fontId="2"/>
  </si>
  <si>
    <t>高松市、三木町、坂出市、さぬき市、綾歌郡全域</t>
    <rPh sb="0" eb="3">
      <t>タカマツシ</t>
    </rPh>
    <rPh sb="4" eb="7">
      <t>ミキチョウ</t>
    </rPh>
    <rPh sb="8" eb="10">
      <t>サカイデ</t>
    </rPh>
    <rPh sb="10" eb="11">
      <t>シ</t>
    </rPh>
    <rPh sb="15" eb="16">
      <t>シ</t>
    </rPh>
    <rPh sb="17" eb="19">
      <t>アヤウタ</t>
    </rPh>
    <rPh sb="19" eb="20">
      <t>グン</t>
    </rPh>
    <rPh sb="20" eb="22">
      <t>ゼンイキ</t>
    </rPh>
    <phoneticPr fontId="2"/>
  </si>
  <si>
    <t>地域相談支援センターあおぞら</t>
    <rPh sb="0" eb="2">
      <t>チイキ</t>
    </rPh>
    <rPh sb="2" eb="4">
      <t>ソウダン</t>
    </rPh>
    <rPh sb="4" eb="6">
      <t>シエン</t>
    </rPh>
    <phoneticPr fontId="2"/>
  </si>
  <si>
    <t>筒井　裕子</t>
    <rPh sb="0" eb="2">
      <t>ツツイ</t>
    </rPh>
    <rPh sb="3" eb="5">
      <t>ユウコ</t>
    </rPh>
    <phoneticPr fontId="2"/>
  </si>
  <si>
    <t>三豊市高瀬町新名８０１番地１</t>
    <rPh sb="0" eb="3">
      <t>ミトヨシ</t>
    </rPh>
    <rPh sb="3" eb="6">
      <t>タカセチョウ</t>
    </rPh>
    <rPh sb="6" eb="8">
      <t>シンミョウ</t>
    </rPh>
    <rPh sb="11" eb="13">
      <t>バンチ</t>
    </rPh>
    <phoneticPr fontId="2"/>
  </si>
  <si>
    <t>三豊市、観音寺市</t>
    <rPh sb="0" eb="3">
      <t>ミトヨシ</t>
    </rPh>
    <rPh sb="4" eb="8">
      <t>カンオンジシ</t>
    </rPh>
    <phoneticPr fontId="2"/>
  </si>
  <si>
    <t>木田郡三木町大字氷上３７６１番地１</t>
    <rPh sb="0" eb="3">
      <t>キタグン</t>
    </rPh>
    <rPh sb="3" eb="6">
      <t>ミキチョウ</t>
    </rPh>
    <rPh sb="6" eb="8">
      <t>オオアザ</t>
    </rPh>
    <rPh sb="8" eb="10">
      <t>ヒカミ</t>
    </rPh>
    <rPh sb="14" eb="16">
      <t>バンチ</t>
    </rPh>
    <phoneticPr fontId="2"/>
  </si>
  <si>
    <t>所在地</t>
    <rPh sb="0" eb="3">
      <t>ショザイチ</t>
    </rPh>
    <phoneticPr fontId="2"/>
  </si>
  <si>
    <t>相談支援事業所名</t>
    <rPh sb="0" eb="2">
      <t>ソウダン</t>
    </rPh>
    <rPh sb="2" eb="4">
      <t>シエン</t>
    </rPh>
    <rPh sb="4" eb="6">
      <t>ジギョウ</t>
    </rPh>
    <rPh sb="6" eb="7">
      <t>ショ</t>
    </rPh>
    <rPh sb="7" eb="8">
      <t>メイ</t>
    </rPh>
    <phoneticPr fontId="2"/>
  </si>
  <si>
    <t>0879-23-6202</t>
    <phoneticPr fontId="2"/>
  </si>
  <si>
    <t>高松市前田東町５８５-２１</t>
    <rPh sb="0" eb="3">
      <t>タカマツシ</t>
    </rPh>
    <rPh sb="3" eb="5">
      <t>マエダ</t>
    </rPh>
    <rPh sb="5" eb="6">
      <t>ヒガシ</t>
    </rPh>
    <rPh sb="6" eb="7">
      <t>マチ</t>
    </rPh>
    <phoneticPr fontId="1"/>
  </si>
  <si>
    <t>高松市紙町５０７番地３</t>
    <rPh sb="0" eb="3">
      <t>タカマツシ</t>
    </rPh>
    <rPh sb="3" eb="4">
      <t>カミ</t>
    </rPh>
    <rPh sb="4" eb="5">
      <t>マチ</t>
    </rPh>
    <rPh sb="8" eb="10">
      <t>バンチ</t>
    </rPh>
    <phoneticPr fontId="2"/>
  </si>
  <si>
    <t>087-864-3177</t>
    <phoneticPr fontId="2"/>
  </si>
  <si>
    <t>相談支援事業所　わくわく【休止】</t>
    <rPh sb="0" eb="2">
      <t>ソウダン</t>
    </rPh>
    <rPh sb="2" eb="4">
      <t>シエン</t>
    </rPh>
    <rPh sb="4" eb="7">
      <t>ジギョウショ</t>
    </rPh>
    <rPh sb="13" eb="15">
      <t>キュウシ</t>
    </rPh>
    <phoneticPr fontId="2"/>
  </si>
  <si>
    <t>丸亀市天満町一丁目２番３１号</t>
    <rPh sb="0" eb="3">
      <t>マルガメシ</t>
    </rPh>
    <rPh sb="3" eb="6">
      <t>テンマンチョウ</t>
    </rPh>
    <rPh sb="6" eb="9">
      <t>イッチョウメ</t>
    </rPh>
    <rPh sb="10" eb="11">
      <t>バン</t>
    </rPh>
    <rPh sb="13" eb="14">
      <t>ゴウ</t>
    </rPh>
    <phoneticPr fontId="2"/>
  </si>
  <si>
    <t>丸亀市塩屋町五丁目９番５号</t>
    <rPh sb="0" eb="3">
      <t>マルガメシ</t>
    </rPh>
    <rPh sb="3" eb="5">
      <t>シオヤ</t>
    </rPh>
    <rPh sb="5" eb="6">
      <t>マチ</t>
    </rPh>
    <rPh sb="6" eb="9">
      <t>ゴチョウメ</t>
    </rPh>
    <rPh sb="10" eb="11">
      <t>バン</t>
    </rPh>
    <rPh sb="12" eb="13">
      <t>ゴウ</t>
    </rPh>
    <phoneticPr fontId="2"/>
  </si>
  <si>
    <t>丸亀市、善通寺市、坂出市、多度津町、宇多津町、琴平町、まんのう町</t>
    <rPh sb="0" eb="3">
      <t>マルガメシ</t>
    </rPh>
    <rPh sb="4" eb="8">
      <t>ゼンツウジシ</t>
    </rPh>
    <rPh sb="9" eb="11">
      <t>サカイデ</t>
    </rPh>
    <rPh sb="11" eb="12">
      <t>シ</t>
    </rPh>
    <rPh sb="13" eb="17">
      <t>タドツチョウ</t>
    </rPh>
    <rPh sb="18" eb="22">
      <t>ウタヅチョウ</t>
    </rPh>
    <rPh sb="23" eb="26">
      <t>コトヒラチョウ</t>
    </rPh>
    <rPh sb="31" eb="32">
      <t>チョウ</t>
    </rPh>
    <phoneticPr fontId="2"/>
  </si>
  <si>
    <t>2305</t>
    <phoneticPr fontId="2"/>
  </si>
  <si>
    <t>綾歌郡綾川町滝宮２７６番地綾川町梅の里社会福祉センター</t>
    <rPh sb="0" eb="2">
      <t>アヤウタ</t>
    </rPh>
    <rPh sb="2" eb="3">
      <t>グン</t>
    </rPh>
    <rPh sb="3" eb="5">
      <t>アヤガワ</t>
    </rPh>
    <rPh sb="5" eb="6">
      <t>チョウ</t>
    </rPh>
    <rPh sb="6" eb="8">
      <t>タキノミヤ</t>
    </rPh>
    <rPh sb="11" eb="13">
      <t>バンチ</t>
    </rPh>
    <rPh sb="13" eb="15">
      <t>アヤガワ</t>
    </rPh>
    <rPh sb="15" eb="16">
      <t>チョウ</t>
    </rPh>
    <rPh sb="16" eb="17">
      <t>ウメ</t>
    </rPh>
    <rPh sb="18" eb="19">
      <t>サト</t>
    </rPh>
    <rPh sb="19" eb="21">
      <t>シャカイ</t>
    </rPh>
    <rPh sb="21" eb="23">
      <t>フクシ</t>
    </rPh>
    <phoneticPr fontId="2"/>
  </si>
  <si>
    <t>綾川町</t>
    <rPh sb="0" eb="2">
      <t>アヤガワ</t>
    </rPh>
    <rPh sb="2" eb="3">
      <t>チョウ</t>
    </rPh>
    <phoneticPr fontId="2"/>
  </si>
  <si>
    <t>金子　朗教</t>
    <rPh sb="0" eb="2">
      <t>カネコ</t>
    </rPh>
    <rPh sb="3" eb="4">
      <t>アキラ</t>
    </rPh>
    <rPh sb="4" eb="5">
      <t>キョウ</t>
    </rPh>
    <phoneticPr fontId="2"/>
  </si>
  <si>
    <t>8057</t>
  </si>
  <si>
    <t>高松市田村町１２００番地１</t>
    <rPh sb="0" eb="3">
      <t>タカマツシ</t>
    </rPh>
    <rPh sb="3" eb="5">
      <t>タムラ</t>
    </rPh>
    <rPh sb="5" eb="6">
      <t>マチ</t>
    </rPh>
    <rPh sb="10" eb="12">
      <t>バンチ</t>
    </rPh>
    <phoneticPr fontId="2"/>
  </si>
  <si>
    <t>087-866-6317</t>
  </si>
  <si>
    <t>087-866-6319</t>
  </si>
  <si>
    <t>0066</t>
  </si>
  <si>
    <t>高松市福岡町二丁目２４番１０号</t>
    <rPh sb="0" eb="3">
      <t>タカマツシ</t>
    </rPh>
    <rPh sb="3" eb="5">
      <t>フクオカ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</si>
  <si>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087-806-0503</t>
  </si>
  <si>
    <t>087-811-5255</t>
  </si>
  <si>
    <t>相談支援事業所ＰＯＰＯ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</si>
  <si>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相談支援事業所　とまと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</si>
  <si>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高松市三谷町３５１８番地１６</t>
    <rPh sb="0" eb="3">
      <t>タカマツシ</t>
    </rPh>
    <rPh sb="3" eb="5">
      <t>ミタニ</t>
    </rPh>
    <rPh sb="5" eb="6">
      <t>マチ</t>
    </rPh>
    <rPh sb="10" eb="12">
      <t>バンチ</t>
    </rPh>
    <phoneticPr fontId="2"/>
  </si>
  <si>
    <t>奥原　隆也</t>
    <rPh sb="0" eb="2">
      <t>オクバラ</t>
    </rPh>
    <rPh sb="3" eb="5">
      <t>タカヤ</t>
    </rPh>
    <phoneticPr fontId="2"/>
  </si>
  <si>
    <t>社会福祉法人　高松市社会福祉協議会　障がい者相談支援センター</t>
    <rPh sb="0" eb="2">
      <t>シャカイ</t>
    </rPh>
    <rPh sb="2" eb="4">
      <t>フクシ</t>
    </rPh>
    <rPh sb="4" eb="6">
      <t>ホウジン</t>
    </rPh>
    <rPh sb="7" eb="10">
      <t>タカマツシ</t>
    </rPh>
    <rPh sb="10" eb="12">
      <t>シャカイ</t>
    </rPh>
    <rPh sb="12" eb="14">
      <t>フクシ</t>
    </rPh>
    <rPh sb="14" eb="17">
      <t>キョウギカイ</t>
    </rPh>
    <rPh sb="18" eb="19">
      <t>ショウ</t>
    </rPh>
    <rPh sb="21" eb="22">
      <t>モノ</t>
    </rPh>
    <rPh sb="22" eb="24">
      <t>ソウダン</t>
    </rPh>
    <rPh sb="24" eb="26">
      <t>シエン</t>
    </rPh>
    <phoneticPr fontId="2"/>
  </si>
  <si>
    <t>特定非営利活動法人　自立ケアシステム香川</t>
    <rPh sb="0" eb="9">
      <t>トクテイ</t>
    </rPh>
    <rPh sb="10" eb="12">
      <t>ジリツ</t>
    </rPh>
    <rPh sb="18" eb="20">
      <t>カガワ</t>
    </rPh>
    <phoneticPr fontId="2"/>
  </si>
  <si>
    <t>障害者相談支援事業所　ミルキーウェイ</t>
    <rPh sb="0" eb="3">
      <t>ショウガイシャ</t>
    </rPh>
    <rPh sb="3" eb="5">
      <t>ソウダン</t>
    </rPh>
    <rPh sb="5" eb="7">
      <t>シエン</t>
    </rPh>
    <rPh sb="7" eb="9">
      <t>ジギョウ</t>
    </rPh>
    <rPh sb="9" eb="10">
      <t>トコロ</t>
    </rPh>
    <phoneticPr fontId="2"/>
  </si>
  <si>
    <t>高松市宮脇町一丁目１番３号</t>
    <rPh sb="0" eb="3">
      <t>タカマツシ</t>
    </rPh>
    <rPh sb="3" eb="5">
      <t>ミヤワキ</t>
    </rPh>
    <rPh sb="5" eb="6">
      <t>マチ</t>
    </rPh>
    <rPh sb="6" eb="7">
      <t>1</t>
    </rPh>
    <rPh sb="7" eb="9">
      <t>チョウメ</t>
    </rPh>
    <rPh sb="10" eb="11">
      <t>バン</t>
    </rPh>
    <rPh sb="12" eb="13">
      <t>ゴウ</t>
    </rPh>
    <phoneticPr fontId="2"/>
  </si>
  <si>
    <t>社会福祉法人琴平町社会福祉協議会</t>
    <rPh sb="0" eb="2">
      <t>シャカイ</t>
    </rPh>
    <rPh sb="2" eb="4">
      <t>フクシ</t>
    </rPh>
    <rPh sb="4" eb="6">
      <t>ホウジン</t>
    </rPh>
    <rPh sb="6" eb="9">
      <t>コトヒラチョウ</t>
    </rPh>
    <rPh sb="9" eb="11">
      <t>シャカイ</t>
    </rPh>
    <rPh sb="11" eb="13">
      <t>フクシ</t>
    </rPh>
    <rPh sb="13" eb="16">
      <t>キョウギカイ</t>
    </rPh>
    <phoneticPr fontId="2"/>
  </si>
  <si>
    <t>相談支援　ラポール 【休止】</t>
    <rPh sb="0" eb="2">
      <t>ソウダン</t>
    </rPh>
    <rPh sb="2" eb="4">
      <t>シエン</t>
    </rPh>
    <rPh sb="11" eb="13">
      <t>キュウシ</t>
    </rPh>
    <phoneticPr fontId="2"/>
  </si>
  <si>
    <t xml:space="preserve">社会福祉法人琴平町社会福祉協議会 </t>
    <phoneticPr fontId="2"/>
  </si>
  <si>
    <t>社会福祉法人琴平町社会福祉協議会</t>
    <phoneticPr fontId="2"/>
  </si>
  <si>
    <t>高松市太田上町１０２９番地５</t>
    <rPh sb="0" eb="3">
      <t>タカマツシ</t>
    </rPh>
    <rPh sb="3" eb="5">
      <t>オオタ</t>
    </rPh>
    <rPh sb="5" eb="6">
      <t>ウエ</t>
    </rPh>
    <rPh sb="6" eb="7">
      <t>マチ</t>
    </rPh>
    <rPh sb="11" eb="13">
      <t>バンチ</t>
    </rPh>
    <phoneticPr fontId="2"/>
  </si>
  <si>
    <t>高松市藤塚町三丁目１９番４０</t>
    <rPh sb="0" eb="3">
      <t>タカマツシ</t>
    </rPh>
    <rPh sb="3" eb="5">
      <t>フジツカ</t>
    </rPh>
    <rPh sb="5" eb="6">
      <t>マチ</t>
    </rPh>
    <rPh sb="6" eb="7">
      <t>3</t>
    </rPh>
    <rPh sb="7" eb="9">
      <t>チョウメ</t>
    </rPh>
    <rPh sb="11" eb="12">
      <t>バン</t>
    </rPh>
    <phoneticPr fontId="2"/>
  </si>
  <si>
    <t>相談支援事業所　ＡＥＲＵ</t>
    <rPh sb="0" eb="2">
      <t>ソウダン</t>
    </rPh>
    <rPh sb="2" eb="4">
      <t>シエン</t>
    </rPh>
    <rPh sb="4" eb="7">
      <t>ジギョウショ</t>
    </rPh>
    <phoneticPr fontId="2"/>
  </si>
  <si>
    <t>小計①</t>
    <rPh sb="0" eb="1">
      <t>ショウ</t>
    </rPh>
    <rPh sb="1" eb="2">
      <t>ケイ</t>
    </rPh>
    <phoneticPr fontId="2"/>
  </si>
  <si>
    <t>Ｎｏ</t>
    <phoneticPr fontId="2"/>
  </si>
  <si>
    <t>小計②</t>
    <rPh sb="0" eb="1">
      <t>ショウ</t>
    </rPh>
    <rPh sb="1" eb="2">
      <t>ケイ</t>
    </rPh>
    <phoneticPr fontId="2"/>
  </si>
  <si>
    <t>合計（小計①＋②）</t>
    <rPh sb="0" eb="2">
      <t>ゴウケイ</t>
    </rPh>
    <rPh sb="3" eb="5">
      <t>ショウケイ</t>
    </rPh>
    <phoneticPr fontId="2"/>
  </si>
  <si>
    <t xml:space="preserve">相談支援事業所 AERU </t>
    <rPh sb="0" eb="2">
      <t>ソウダン</t>
    </rPh>
    <rPh sb="2" eb="4">
      <t>シエン</t>
    </rPh>
    <rPh sb="4" eb="7">
      <t>ジギョウショ</t>
    </rPh>
    <phoneticPr fontId="2"/>
  </si>
  <si>
    <t>相談支援事業所　ウェルネスサポート</t>
    <rPh sb="0" eb="2">
      <t>ソウダン</t>
    </rPh>
    <rPh sb="2" eb="4">
      <t>シエン</t>
    </rPh>
    <rPh sb="4" eb="7">
      <t>ジギョウショ</t>
    </rPh>
    <phoneticPr fontId="2"/>
  </si>
  <si>
    <t>綾歌郡綾川町陶５７７９番地１</t>
    <rPh sb="0" eb="2">
      <t>アヤウタ</t>
    </rPh>
    <rPh sb="2" eb="3">
      <t>グン</t>
    </rPh>
    <rPh sb="3" eb="5">
      <t>アヤガワ</t>
    </rPh>
    <rPh sb="5" eb="6">
      <t>チョウ</t>
    </rPh>
    <rPh sb="6" eb="7">
      <t>スエ</t>
    </rPh>
    <rPh sb="11" eb="13">
      <t>バンチ</t>
    </rPh>
    <phoneticPr fontId="2"/>
  </si>
  <si>
    <t>綾川町、高松市、坂出市、宇多津町、丸亀市、善通寺市、多度津町、まんのう町、琴平町、三豊市、観音寺市</t>
    <rPh sb="0" eb="2">
      <t>アヤガワ</t>
    </rPh>
    <rPh sb="2" eb="3">
      <t>チョウ</t>
    </rPh>
    <rPh sb="4" eb="7">
      <t>タカマツシ</t>
    </rPh>
    <rPh sb="8" eb="10">
      <t>サカイデ</t>
    </rPh>
    <rPh sb="10" eb="11">
      <t>シ</t>
    </rPh>
    <rPh sb="12" eb="16">
      <t>ウタヅチョウ</t>
    </rPh>
    <rPh sb="17" eb="20">
      <t>マルガメシ</t>
    </rPh>
    <rPh sb="21" eb="25">
      <t>ゼンツウジシ</t>
    </rPh>
    <rPh sb="26" eb="30">
      <t>タドツチョウ</t>
    </rPh>
    <rPh sb="35" eb="36">
      <t>チョウ</t>
    </rPh>
    <rPh sb="37" eb="40">
      <t>コトヒラチョウ</t>
    </rPh>
    <rPh sb="41" eb="44">
      <t>ミトヨシ</t>
    </rPh>
    <rPh sb="45" eb="49">
      <t>カンオンジシ</t>
    </rPh>
    <phoneticPr fontId="2"/>
  </si>
  <si>
    <t>高松市国分寺町新居3717番地54</t>
    <rPh sb="0" eb="3">
      <t>タカマツシ</t>
    </rPh>
    <rPh sb="3" eb="6">
      <t>コクブンジ</t>
    </rPh>
    <rPh sb="6" eb="7">
      <t>マチ</t>
    </rPh>
    <rPh sb="7" eb="9">
      <t>シンキョ</t>
    </rPh>
    <rPh sb="13" eb="15">
      <t>バンチ</t>
    </rPh>
    <phoneticPr fontId="2"/>
  </si>
  <si>
    <t>遠山　恵美</t>
    <rPh sb="0" eb="2">
      <t>トオヤマ</t>
    </rPh>
    <rPh sb="3" eb="5">
      <t>エミ</t>
    </rPh>
    <phoneticPr fontId="2"/>
  </si>
  <si>
    <t>相談支援事業所　We</t>
    <rPh sb="0" eb="2">
      <t>ソウダン</t>
    </rPh>
    <rPh sb="2" eb="4">
      <t>シエン</t>
    </rPh>
    <rPh sb="4" eb="7">
      <t>ジギョウショ</t>
    </rPh>
    <phoneticPr fontId="2"/>
  </si>
  <si>
    <t>綾　直美</t>
    <rPh sb="0" eb="1">
      <t>アヤ</t>
    </rPh>
    <rPh sb="2" eb="4">
      <t>ナオミ</t>
    </rPh>
    <phoneticPr fontId="2"/>
  </si>
  <si>
    <t>善通寺与北町５５６</t>
    <rPh sb="0" eb="3">
      <t>ゼンツウジ</t>
    </rPh>
    <rPh sb="3" eb="6">
      <t>ヨギタチョウ</t>
    </rPh>
    <phoneticPr fontId="2"/>
  </si>
  <si>
    <t>玉野　久仁子</t>
    <rPh sb="0" eb="2">
      <t>タマノ</t>
    </rPh>
    <rPh sb="3" eb="6">
      <t>クニコ</t>
    </rPh>
    <phoneticPr fontId="2"/>
  </si>
  <si>
    <t>高松市木太町1119番地3</t>
    <rPh sb="0" eb="3">
      <t>タカマツシ</t>
    </rPh>
    <rPh sb="3" eb="6">
      <t>キタチョウ</t>
    </rPh>
    <rPh sb="10" eb="12">
      <t>バンチ</t>
    </rPh>
    <phoneticPr fontId="2"/>
  </si>
  <si>
    <t>三原　和良</t>
    <rPh sb="0" eb="2">
      <t>ミハラ</t>
    </rPh>
    <rPh sb="3" eb="5">
      <t>カズヨシ</t>
    </rPh>
    <phoneticPr fontId="2"/>
  </si>
  <si>
    <t>西川　泉美</t>
    <rPh sb="0" eb="2">
      <t>ニシカワ</t>
    </rPh>
    <rPh sb="3" eb="4">
      <t>イズミ</t>
    </rPh>
    <rPh sb="4" eb="5">
      <t>ミ</t>
    </rPh>
    <phoneticPr fontId="2"/>
  </si>
  <si>
    <t>高松市昭和町二丁目１６番９号</t>
    <rPh sb="0" eb="3">
      <t>タカマツシ</t>
    </rPh>
    <rPh sb="3" eb="6">
      <t>ショウワチョウ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</si>
  <si>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高松市、坂出市、木田郡、小豆郡</t>
    <rPh sb="0" eb="3">
      <t>タカマツシ</t>
    </rPh>
    <rPh sb="4" eb="6">
      <t>サカイデ</t>
    </rPh>
    <rPh sb="6" eb="7">
      <t>シ</t>
    </rPh>
    <rPh sb="8" eb="11">
      <t>キタグン</t>
    </rPh>
    <rPh sb="12" eb="15">
      <t>ショウズグン</t>
    </rPh>
    <phoneticPr fontId="2"/>
  </si>
  <si>
    <t>070-3791-1624</t>
    <phoneticPr fontId="2"/>
  </si>
  <si>
    <t>高松市木太町１８５５番地９</t>
    <rPh sb="0" eb="3">
      <t>タカマツシ</t>
    </rPh>
    <rPh sb="3" eb="5">
      <t>キタ</t>
    </rPh>
    <rPh sb="5" eb="6">
      <t>マチ</t>
    </rPh>
    <rPh sb="10" eb="12">
      <t>バンチ</t>
    </rPh>
    <phoneticPr fontId="2"/>
  </si>
  <si>
    <t>坂出市旭町２丁目１－１１室町タウン東</t>
    <rPh sb="0" eb="2">
      <t>サカイデ</t>
    </rPh>
    <rPh sb="2" eb="3">
      <t>シ</t>
    </rPh>
    <rPh sb="3" eb="4">
      <t>アサヒ</t>
    </rPh>
    <rPh sb="4" eb="5">
      <t>マチ</t>
    </rPh>
    <rPh sb="6" eb="8">
      <t>チョウメ</t>
    </rPh>
    <rPh sb="12" eb="14">
      <t>ムロマチ</t>
    </rPh>
    <rPh sb="17" eb="18">
      <t>ヒガシ</t>
    </rPh>
    <phoneticPr fontId="2"/>
  </si>
  <si>
    <t>坂出市、高松市、丸亀市、善通寺市、宇多津町、綾川町（島しょ部を除く）</t>
    <rPh sb="4" eb="7">
      <t>タカマツシ</t>
    </rPh>
    <rPh sb="8" eb="11">
      <t>マルガメシ</t>
    </rPh>
    <rPh sb="12" eb="16">
      <t>ゼンツウジシ</t>
    </rPh>
    <rPh sb="17" eb="21">
      <t>ウタヅチョウ</t>
    </rPh>
    <rPh sb="22" eb="24">
      <t>アヤガワ</t>
    </rPh>
    <rPh sb="24" eb="25">
      <t>チョウ</t>
    </rPh>
    <rPh sb="26" eb="27">
      <t>トウ</t>
    </rPh>
    <rPh sb="29" eb="30">
      <t>ブ</t>
    </rPh>
    <rPh sb="31" eb="32">
      <t>ノゾ</t>
    </rPh>
    <phoneticPr fontId="2"/>
  </si>
  <si>
    <t>佐伯　和昭</t>
    <rPh sb="3" eb="5">
      <t>カズアキ</t>
    </rPh>
    <phoneticPr fontId="2"/>
  </si>
  <si>
    <t>和泉　佐登美</t>
    <rPh sb="0" eb="2">
      <t>イズミ</t>
    </rPh>
    <rPh sb="3" eb="4">
      <t>サ</t>
    </rPh>
    <rPh sb="4" eb="6">
      <t>トミ</t>
    </rPh>
    <phoneticPr fontId="2"/>
  </si>
  <si>
    <t>和泉　佐登美</t>
    <rPh sb="0" eb="2">
      <t>イズミ</t>
    </rPh>
    <rPh sb="3" eb="4">
      <t>サ</t>
    </rPh>
    <rPh sb="4" eb="5">
      <t>ノボル</t>
    </rPh>
    <rPh sb="5" eb="6">
      <t>ミ</t>
    </rPh>
    <phoneticPr fontId="2"/>
  </si>
  <si>
    <t>高畑　美恵</t>
    <rPh sb="0" eb="2">
      <t>タカハタ</t>
    </rPh>
    <rPh sb="3" eb="5">
      <t>ミエ</t>
    </rPh>
    <phoneticPr fontId="2"/>
  </si>
  <si>
    <t>熊川　宏美</t>
    <rPh sb="0" eb="2">
      <t>クマカワ</t>
    </rPh>
    <rPh sb="3" eb="5">
      <t>ヒロミ</t>
    </rPh>
    <phoneticPr fontId="2"/>
  </si>
  <si>
    <t>廣瀨　李恵</t>
    <rPh sb="0" eb="2">
      <t>ヒロセ</t>
    </rPh>
    <rPh sb="3" eb="4">
      <t>リ</t>
    </rPh>
    <rPh sb="4" eb="5">
      <t>エ</t>
    </rPh>
    <phoneticPr fontId="2"/>
  </si>
  <si>
    <t>相談支援事業所くすくす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</si>
  <si>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横田　一郎</t>
    <rPh sb="0" eb="2">
      <t>ヨコタ</t>
    </rPh>
    <rPh sb="3" eb="5">
      <t>イチロウ</t>
    </rPh>
    <phoneticPr fontId="2"/>
  </si>
  <si>
    <t>上杉　雅司</t>
    <rPh sb="0" eb="2">
      <t>ウエスギ</t>
    </rPh>
    <rPh sb="3" eb="4">
      <t>マサシ</t>
    </rPh>
    <rPh sb="4" eb="5">
      <t>ツカサ</t>
    </rPh>
    <phoneticPr fontId="2"/>
  </si>
  <si>
    <t>橋本　直侑</t>
    <rPh sb="0" eb="2">
      <t>ハシモト</t>
    </rPh>
    <rPh sb="3" eb="4">
      <t>ナオ</t>
    </rPh>
    <rPh sb="4" eb="5">
      <t>ユウ</t>
    </rPh>
    <phoneticPr fontId="2"/>
  </si>
  <si>
    <t>高松市香西南町４７６－１</t>
    <rPh sb="0" eb="3">
      <t>タカマツシ</t>
    </rPh>
    <rPh sb="3" eb="6">
      <t>コウザイミナミ</t>
    </rPh>
    <rPh sb="6" eb="7">
      <t>マチ</t>
    </rPh>
    <phoneticPr fontId="2"/>
  </si>
  <si>
    <t>障害者相談支援事業所　かつが</t>
    <rPh sb="0" eb="1">
      <t>ショウ</t>
    </rPh>
    <rPh sb="1" eb="2">
      <t>ガイ</t>
    </rPh>
    <rPh sb="2" eb="3">
      <t>シャ</t>
    </rPh>
    <rPh sb="3" eb="5">
      <t>ソウダン</t>
    </rPh>
    <rPh sb="5" eb="7">
      <t>シエン</t>
    </rPh>
    <rPh sb="7" eb="10">
      <t>ジギョウショ</t>
    </rPh>
    <phoneticPr fontId="2"/>
  </si>
  <si>
    <t>木田郡三木町大字鹿伏５４３番地１０</t>
    <rPh sb="0" eb="3">
      <t>キタグン</t>
    </rPh>
    <rPh sb="3" eb="6">
      <t>ミキチョウ</t>
    </rPh>
    <rPh sb="6" eb="8">
      <t>オオアザ</t>
    </rPh>
    <rPh sb="8" eb="9">
      <t>シカ</t>
    </rPh>
    <rPh sb="9" eb="10">
      <t>フ</t>
    </rPh>
    <rPh sb="13" eb="15">
      <t>バンチ</t>
    </rPh>
    <phoneticPr fontId="2"/>
  </si>
  <si>
    <t>高松市（島しょ部除く）、三木町、さぬき市</t>
    <rPh sb="4" eb="5">
      <t>トウ</t>
    </rPh>
    <rPh sb="7" eb="8">
      <t>ブ</t>
    </rPh>
    <rPh sb="8" eb="9">
      <t>ノゾ</t>
    </rPh>
    <rPh sb="12" eb="15">
      <t>ミキチョウ</t>
    </rPh>
    <rPh sb="19" eb="20">
      <t>シ</t>
    </rPh>
    <phoneticPr fontId="2"/>
  </si>
  <si>
    <t>圏域</t>
    <rPh sb="0" eb="2">
      <t>ケンイキ</t>
    </rPh>
    <phoneticPr fontId="2"/>
  </si>
  <si>
    <t>坂出市(島しょ部除く)、綾歌郡宇多津町</t>
    <rPh sb="4" eb="5">
      <t>トウ</t>
    </rPh>
    <rPh sb="7" eb="8">
      <t>ブ</t>
    </rPh>
    <rPh sb="8" eb="9">
      <t>ノゾ</t>
    </rPh>
    <rPh sb="12" eb="14">
      <t>アヤウタ</t>
    </rPh>
    <rPh sb="14" eb="15">
      <t>グン</t>
    </rPh>
    <rPh sb="15" eb="16">
      <t>ウ</t>
    </rPh>
    <rPh sb="16" eb="17">
      <t>タ</t>
    </rPh>
    <rPh sb="17" eb="18">
      <t>ツ</t>
    </rPh>
    <rPh sb="18" eb="19">
      <t>チョウ</t>
    </rPh>
    <phoneticPr fontId="2"/>
  </si>
  <si>
    <t>仲多度郡多度津町堀江四丁目６番１２号</t>
    <rPh sb="4" eb="8">
      <t>タドツチョウ</t>
    </rPh>
    <rPh sb="8" eb="10">
      <t>ホリエ</t>
    </rPh>
    <rPh sb="10" eb="13">
      <t>ヨンチョウメ</t>
    </rPh>
    <rPh sb="14" eb="15">
      <t>バン</t>
    </rPh>
    <rPh sb="17" eb="18">
      <t>ゴウ</t>
    </rPh>
    <phoneticPr fontId="2"/>
  </si>
  <si>
    <t>中讃西部圏域、三豊市、観音寺市</t>
    <rPh sb="0" eb="2">
      <t>チュウサン</t>
    </rPh>
    <rPh sb="2" eb="4">
      <t>セイブ</t>
    </rPh>
    <rPh sb="4" eb="6">
      <t>ケンイキ</t>
    </rPh>
    <rPh sb="7" eb="10">
      <t>ミトヨシ</t>
    </rPh>
    <rPh sb="11" eb="15">
      <t>カンオンジシ</t>
    </rPh>
    <phoneticPr fontId="2"/>
  </si>
  <si>
    <t>令和元年8月1日</t>
    <rPh sb="0" eb="2">
      <t>レイワ</t>
    </rPh>
    <rPh sb="2" eb="3">
      <t>モト</t>
    </rPh>
    <rPh sb="3" eb="4">
      <t>ネン</t>
    </rPh>
    <rPh sb="5" eb="6">
      <t>ガツ</t>
    </rPh>
    <rPh sb="7" eb="8">
      <t>ニチ</t>
    </rPh>
    <phoneticPr fontId="2"/>
  </si>
  <si>
    <t>井戸　翔太</t>
    <rPh sb="0" eb="2">
      <t>イド</t>
    </rPh>
    <rPh sb="3" eb="5">
      <t>ショウタ</t>
    </rPh>
    <phoneticPr fontId="2"/>
  </si>
  <si>
    <t>8011</t>
  </si>
  <si>
    <t>高松市香西北町７６番地１</t>
    <rPh sb="0" eb="3">
      <t>タカマツシ</t>
    </rPh>
    <rPh sb="3" eb="5">
      <t>コウザイ</t>
    </rPh>
    <rPh sb="5" eb="7">
      <t>キタマチ</t>
    </rPh>
    <rPh sb="9" eb="11">
      <t>バンチ</t>
    </rPh>
    <phoneticPr fontId="2"/>
  </si>
  <si>
    <t>080-3885-9199</t>
  </si>
  <si>
    <t>高松市、坂出市、綾歌郡</t>
    <rPh sb="4" eb="7">
      <t>サカイデシ</t>
    </rPh>
    <rPh sb="8" eb="11">
      <t>アヤウタグン</t>
    </rPh>
    <phoneticPr fontId="2"/>
  </si>
  <si>
    <t>令和元年8月1日</t>
    <rPh sb="0" eb="2">
      <t>レイワ</t>
    </rPh>
    <rPh sb="2" eb="4">
      <t>ガンネン</t>
    </rPh>
    <rPh sb="5" eb="6">
      <t>ツキ</t>
    </rPh>
    <rPh sb="7" eb="8">
      <t>ニチ</t>
    </rPh>
    <phoneticPr fontId="2"/>
  </si>
  <si>
    <t>漆原　範子</t>
  </si>
  <si>
    <t>ＦＡＸ</t>
    <phoneticPr fontId="2"/>
  </si>
  <si>
    <t>大川</t>
    <rPh sb="0" eb="1">
      <t>オオ</t>
    </rPh>
    <rPh sb="1" eb="2">
      <t>カワ</t>
    </rPh>
    <phoneticPr fontId="2"/>
  </si>
  <si>
    <t xml:space="preserve">障害者生活支援センターましみず </t>
    <phoneticPr fontId="2"/>
  </si>
  <si>
    <t>-</t>
    <phoneticPr fontId="2"/>
  </si>
  <si>
    <t>2321</t>
    <phoneticPr fontId="2"/>
  </si>
  <si>
    <t xml:space="preserve">0879-43-1104 </t>
    <phoneticPr fontId="2"/>
  </si>
  <si>
    <t>○</t>
    <phoneticPr fontId="2"/>
  </si>
  <si>
    <t>-</t>
    <phoneticPr fontId="2"/>
  </si>
  <si>
    <t>2303</t>
    <phoneticPr fontId="2"/>
  </si>
  <si>
    <t>○</t>
    <phoneticPr fontId="2"/>
  </si>
  <si>
    <t>さぬき市、三木町</t>
    <phoneticPr fontId="2"/>
  </si>
  <si>
    <t>0879-52-3250</t>
    <phoneticPr fontId="2"/>
  </si>
  <si>
    <t xml:space="preserve">相談支援センター白鳥 </t>
    <phoneticPr fontId="2"/>
  </si>
  <si>
    <t>2702</t>
    <phoneticPr fontId="2"/>
  </si>
  <si>
    <t>東かがわ市松原１３８７番地</t>
    <phoneticPr fontId="2"/>
  </si>
  <si>
    <t>0879-25-1189</t>
    <phoneticPr fontId="2"/>
  </si>
  <si>
    <t>2705</t>
    <phoneticPr fontId="2"/>
  </si>
  <si>
    <t>0879-26-0126</t>
    <phoneticPr fontId="2"/>
  </si>
  <si>
    <t>0879-24-9300</t>
    <phoneticPr fontId="2"/>
  </si>
  <si>
    <t>○</t>
    <phoneticPr fontId="2"/>
  </si>
  <si>
    <t>2516</t>
    <phoneticPr fontId="2"/>
  </si>
  <si>
    <t>0879-49-0797</t>
    <phoneticPr fontId="2"/>
  </si>
  <si>
    <t>0879-49-0798</t>
    <phoneticPr fontId="2"/>
  </si>
  <si>
    <t>0879-26-1122</t>
    <phoneticPr fontId="2"/>
  </si>
  <si>
    <t>0879-26-3016</t>
    <phoneticPr fontId="2"/>
  </si>
  <si>
    <t>○</t>
    <phoneticPr fontId="2"/>
  </si>
  <si>
    <t>0322</t>
    <phoneticPr fontId="2"/>
  </si>
  <si>
    <t>-</t>
    <phoneticPr fontId="2"/>
  </si>
  <si>
    <t>0443</t>
    <phoneticPr fontId="2"/>
  </si>
  <si>
    <t>8078</t>
    <phoneticPr fontId="2"/>
  </si>
  <si>
    <t>1404</t>
    <phoneticPr fontId="2"/>
  </si>
  <si>
    <t>8047</t>
    <phoneticPr fontId="2"/>
  </si>
  <si>
    <t>0068</t>
    <phoneticPr fontId="2"/>
  </si>
  <si>
    <t>-</t>
    <phoneticPr fontId="2"/>
  </si>
  <si>
    <t>0122</t>
    <phoneticPr fontId="2"/>
  </si>
  <si>
    <t>087-818-7701</t>
    <phoneticPr fontId="2"/>
  </si>
  <si>
    <t>050-3737‐7151</t>
    <phoneticPr fontId="2"/>
  </si>
  <si>
    <t>高松市</t>
    <phoneticPr fontId="2"/>
  </si>
  <si>
    <t>087-867-3316</t>
    <phoneticPr fontId="2"/>
  </si>
  <si>
    <t>087-887-3179</t>
    <phoneticPr fontId="2"/>
  </si>
  <si>
    <t>0193</t>
    <phoneticPr fontId="2"/>
  </si>
  <si>
    <t>087-841-2146</t>
    <phoneticPr fontId="2"/>
  </si>
  <si>
    <t>8052</t>
    <phoneticPr fontId="2"/>
  </si>
  <si>
    <t>087-815-0760</t>
    <phoneticPr fontId="2"/>
  </si>
  <si>
    <t>087-840-1601</t>
    <phoneticPr fontId="2"/>
  </si>
  <si>
    <t>087-802-2778</t>
    <phoneticPr fontId="2"/>
  </si>
  <si>
    <t>087-861-8265</t>
    <phoneticPr fontId="2"/>
  </si>
  <si>
    <t>087-861-8266</t>
    <phoneticPr fontId="2"/>
  </si>
  <si>
    <t>0014</t>
    <phoneticPr fontId="2"/>
  </si>
  <si>
    <t>8014</t>
    <phoneticPr fontId="2"/>
  </si>
  <si>
    <t>ＦＡＸ</t>
    <phoneticPr fontId="2"/>
  </si>
  <si>
    <t>0823</t>
    <phoneticPr fontId="2"/>
  </si>
  <si>
    <t>木田郡三木町大字井戸1２９１-１</t>
    <phoneticPr fontId="2"/>
  </si>
  <si>
    <t>087-898-8425</t>
    <phoneticPr fontId="2"/>
  </si>
  <si>
    <t>087-898-8620</t>
    <phoneticPr fontId="2"/>
  </si>
  <si>
    <t>0701</t>
    <phoneticPr fontId="2"/>
  </si>
  <si>
    <t>支援センター　あゆむ</t>
    <phoneticPr fontId="2"/>
  </si>
  <si>
    <t>087-880-7799</t>
    <phoneticPr fontId="2"/>
  </si>
  <si>
    <t>087-898-1159</t>
    <phoneticPr fontId="2"/>
  </si>
  <si>
    <t>0703</t>
    <phoneticPr fontId="2"/>
  </si>
  <si>
    <t>087-816-6700</t>
    <phoneticPr fontId="2"/>
  </si>
  <si>
    <t>0879-62-5959</t>
    <phoneticPr fontId="2"/>
  </si>
  <si>
    <t>0879-62-4650</t>
    <phoneticPr fontId="2"/>
  </si>
  <si>
    <t xml:space="preserve">土庄町、小豆島町 </t>
    <phoneticPr fontId="2"/>
  </si>
  <si>
    <t>4301</t>
    <phoneticPr fontId="2"/>
  </si>
  <si>
    <t xml:space="preserve">0879-75-2310 </t>
    <phoneticPr fontId="2"/>
  </si>
  <si>
    <t>小豆島町、土庄町</t>
    <phoneticPr fontId="2"/>
  </si>
  <si>
    <t>0081</t>
    <phoneticPr fontId="2"/>
  </si>
  <si>
    <t>丸亀市、坂出市、宇多津町 、綾川町</t>
    <phoneticPr fontId="2"/>
  </si>
  <si>
    <t xml:space="preserve">医療法人社団三愛会コミュニティケアセンター
指定相談支援事業所はなぞの </t>
    <phoneticPr fontId="2"/>
  </si>
  <si>
    <t>0073</t>
    <phoneticPr fontId="2"/>
  </si>
  <si>
    <t xml:space="preserve">丸亀市、善通寺市 、多度津町 、琴平町 、まんのう町 </t>
    <phoneticPr fontId="2"/>
  </si>
  <si>
    <t>アンスル</t>
    <phoneticPr fontId="2"/>
  </si>
  <si>
    <t>0087</t>
    <phoneticPr fontId="2"/>
  </si>
  <si>
    <t>0071</t>
    <phoneticPr fontId="2"/>
  </si>
  <si>
    <t>0877-85-6853</t>
    <phoneticPr fontId="2"/>
  </si>
  <si>
    <t>0065</t>
    <phoneticPr fontId="2"/>
  </si>
  <si>
    <t>0877-24-4474</t>
    <phoneticPr fontId="2"/>
  </si>
  <si>
    <t>0877-24-4484</t>
    <phoneticPr fontId="2"/>
  </si>
  <si>
    <t>障害者生活支援センターピア</t>
    <phoneticPr fontId="2"/>
  </si>
  <si>
    <t>0023</t>
    <phoneticPr fontId="2"/>
  </si>
  <si>
    <t>香川県</t>
    <phoneticPr fontId="2"/>
  </si>
  <si>
    <t>0025</t>
    <phoneticPr fontId="2"/>
  </si>
  <si>
    <t>0877-59-0581</t>
    <phoneticPr fontId="2"/>
  </si>
  <si>
    <t xml:space="preserve">香川県 </t>
    <phoneticPr fontId="2"/>
  </si>
  <si>
    <t>0042</t>
    <phoneticPr fontId="2"/>
  </si>
  <si>
    <t>坂出市</t>
    <phoneticPr fontId="2"/>
  </si>
  <si>
    <t>0024</t>
    <phoneticPr fontId="2"/>
  </si>
  <si>
    <t>坂出市府中町３２３</t>
    <phoneticPr fontId="2"/>
  </si>
  <si>
    <t>かけはし</t>
    <phoneticPr fontId="2"/>
  </si>
  <si>
    <t>0877-57-3170</t>
    <phoneticPr fontId="2"/>
  </si>
  <si>
    <t>0877-47-3119</t>
    <phoneticPr fontId="2"/>
  </si>
  <si>
    <t>0877-44-6778</t>
    <phoneticPr fontId="2"/>
  </si>
  <si>
    <t>0006</t>
    <phoneticPr fontId="2"/>
  </si>
  <si>
    <t>0877-85-8945</t>
    <phoneticPr fontId="2"/>
  </si>
  <si>
    <t>0877-85-8946</t>
    <phoneticPr fontId="2"/>
  </si>
  <si>
    <t>しょうがい者生活支援センターふらっと</t>
    <phoneticPr fontId="2"/>
  </si>
  <si>
    <t>0013</t>
    <phoneticPr fontId="2"/>
  </si>
  <si>
    <t xml:space="preserve">善通寺市、多度津町、琴平町、まんのう町 </t>
    <phoneticPr fontId="2"/>
  </si>
  <si>
    <t>0877-62-1000</t>
    <phoneticPr fontId="2"/>
  </si>
  <si>
    <t>0033</t>
    <phoneticPr fontId="2"/>
  </si>
  <si>
    <t>0877-43-6001</t>
    <phoneticPr fontId="2"/>
  </si>
  <si>
    <t>0877-63-0560</t>
    <phoneticPr fontId="2"/>
  </si>
  <si>
    <t>善通寺市、多度津町、琴平町、まんのう町</t>
    <phoneticPr fontId="2"/>
  </si>
  <si>
    <t>2103</t>
    <phoneticPr fontId="2"/>
  </si>
  <si>
    <t>087-876-4221</t>
    <phoneticPr fontId="2"/>
  </si>
  <si>
    <t>087-876-4756</t>
    <phoneticPr fontId="2"/>
  </si>
  <si>
    <t>087-876-6025</t>
    <phoneticPr fontId="2"/>
  </si>
  <si>
    <t>087-876-6026</t>
    <phoneticPr fontId="2"/>
  </si>
  <si>
    <t>0004</t>
    <phoneticPr fontId="2"/>
  </si>
  <si>
    <t xml:space="preserve">琴平町 </t>
    <phoneticPr fontId="2"/>
  </si>
  <si>
    <t>0021</t>
    <phoneticPr fontId="2"/>
  </si>
  <si>
    <t>0877-85-5635</t>
    <phoneticPr fontId="2"/>
  </si>
  <si>
    <t>0877-85-5636</t>
    <phoneticPr fontId="2"/>
  </si>
  <si>
    <t>0040</t>
    <phoneticPr fontId="2"/>
  </si>
  <si>
    <t xml:space="preserve">観音寺市、三豊市 </t>
    <phoneticPr fontId="2"/>
  </si>
  <si>
    <t>地域生活支援センターえがお</t>
    <phoneticPr fontId="2"/>
  </si>
  <si>
    <t>観音寺市坂本町一丁目１番６号観音寺市社会福祉センター</t>
    <phoneticPr fontId="2"/>
  </si>
  <si>
    <t>0875-25-7752</t>
    <phoneticPr fontId="2"/>
  </si>
  <si>
    <t>観音寺市</t>
    <phoneticPr fontId="2"/>
  </si>
  <si>
    <t>観音寺市、三豊市</t>
    <rPh sb="0" eb="3">
      <t>カンオンジ</t>
    </rPh>
    <rPh sb="3" eb="4">
      <t>シ</t>
    </rPh>
    <rPh sb="5" eb="7">
      <t>ミトヨ</t>
    </rPh>
    <rPh sb="7" eb="8">
      <t>シ</t>
    </rPh>
    <phoneticPr fontId="1"/>
  </si>
  <si>
    <t>障害者生活支援センター結</t>
    <phoneticPr fontId="2"/>
  </si>
  <si>
    <t>三豊市、観音寺市</t>
    <phoneticPr fontId="2"/>
  </si>
  <si>
    <t>相談支援事業所ポンテ</t>
    <rPh sb="0" eb="2">
      <t>ソウダン</t>
    </rPh>
    <rPh sb="2" eb="4">
      <t>シエン</t>
    </rPh>
    <rPh sb="4" eb="6">
      <t>ジギョウ</t>
    </rPh>
    <rPh sb="6" eb="7">
      <t>ショ</t>
    </rPh>
    <phoneticPr fontId="2"/>
  </si>
  <si>
    <t>相談支援事業所　きゃら</t>
    <rPh sb="0" eb="2">
      <t>ソウダン</t>
    </rPh>
    <rPh sb="2" eb="4">
      <t>シエン</t>
    </rPh>
    <rPh sb="4" eb="7">
      <t>ジギョウショ</t>
    </rPh>
    <phoneticPr fontId="2"/>
  </si>
  <si>
    <t>相談支援事業所　きゃら</t>
    <rPh sb="0" eb="7">
      <t>ソウダンシエンジギョウショ</t>
    </rPh>
    <phoneticPr fontId="2"/>
  </si>
  <si>
    <t>長町　幸代</t>
    <rPh sb="0" eb="2">
      <t>ナガマチ</t>
    </rPh>
    <rPh sb="3" eb="5">
      <t>ユキヨ</t>
    </rPh>
    <phoneticPr fontId="2"/>
  </si>
  <si>
    <t>R1.9.1〜障害児指定</t>
    <rPh sb="7" eb="9">
      <t>ショウガイ</t>
    </rPh>
    <rPh sb="9" eb="10">
      <t>ジ</t>
    </rPh>
    <rPh sb="10" eb="12">
      <t>シテイ</t>
    </rPh>
    <phoneticPr fontId="2"/>
  </si>
  <si>
    <t>087-882-6952</t>
    <phoneticPr fontId="2"/>
  </si>
  <si>
    <t>堀井　智美</t>
    <rPh sb="0" eb="2">
      <t>ホリイ</t>
    </rPh>
    <rPh sb="3" eb="5">
      <t>トモミ</t>
    </rPh>
    <phoneticPr fontId="2"/>
  </si>
  <si>
    <t>0312</t>
  </si>
  <si>
    <t>高松市東山崎町４７８番地２</t>
    <rPh sb="0" eb="3">
      <t>タカマツシ</t>
    </rPh>
    <rPh sb="3" eb="4">
      <t>ヒガシ</t>
    </rPh>
    <rPh sb="4" eb="6">
      <t>ヤマサキ</t>
    </rPh>
    <rPh sb="6" eb="7">
      <t>マチ</t>
    </rPh>
    <rPh sb="10" eb="12">
      <t>バンチ</t>
    </rPh>
    <phoneticPr fontId="2"/>
  </si>
  <si>
    <t>087-880-5462</t>
  </si>
  <si>
    <t>高松市、三木町、さぬき市</t>
    <rPh sb="4" eb="7">
      <t>ミキチョウ</t>
    </rPh>
    <rPh sb="11" eb="12">
      <t>シ</t>
    </rPh>
    <phoneticPr fontId="2"/>
  </si>
  <si>
    <t>令和元年11月1日</t>
    <rPh sb="0" eb="2">
      <t>レイワ</t>
    </rPh>
    <rPh sb="2" eb="4">
      <t>ガンネン</t>
    </rPh>
    <rPh sb="6" eb="7">
      <t>ツキ</t>
    </rPh>
    <rPh sb="8" eb="9">
      <t>ニチ</t>
    </rPh>
    <phoneticPr fontId="2"/>
  </si>
  <si>
    <t>R2.2.1〜</t>
    <phoneticPr fontId="2"/>
  </si>
  <si>
    <t>相談支援事業所　奏　【休止】</t>
    <rPh sb="0" eb="2">
      <t>ソウダン</t>
    </rPh>
    <rPh sb="2" eb="4">
      <t>シエン</t>
    </rPh>
    <rPh sb="4" eb="6">
      <t>ジギョウ</t>
    </rPh>
    <rPh sb="6" eb="7">
      <t>ショ</t>
    </rPh>
    <rPh sb="8" eb="9">
      <t>カナ</t>
    </rPh>
    <rPh sb="11" eb="13">
      <t>キュウシ</t>
    </rPh>
    <phoneticPr fontId="2"/>
  </si>
  <si>
    <t>相談支援事業所　奏　【休止】　</t>
    <rPh sb="0" eb="2">
      <t>ソウダン</t>
    </rPh>
    <rPh sb="2" eb="4">
      <t>シエン</t>
    </rPh>
    <rPh sb="4" eb="6">
      <t>ジギョウ</t>
    </rPh>
    <rPh sb="6" eb="7">
      <t>ショ</t>
    </rPh>
    <rPh sb="8" eb="9">
      <t>カナ</t>
    </rPh>
    <rPh sb="11" eb="13">
      <t>キュウシ</t>
    </rPh>
    <phoneticPr fontId="2"/>
  </si>
  <si>
    <t>R2.2.1〜</t>
    <phoneticPr fontId="2"/>
  </si>
  <si>
    <t>松原　美和</t>
    <rPh sb="0" eb="2">
      <t>マツバラ</t>
    </rPh>
    <rPh sb="3" eb="5">
      <t>ミワ</t>
    </rPh>
    <phoneticPr fontId="2"/>
  </si>
  <si>
    <t>須藤　亜由美</t>
    <rPh sb="0" eb="2">
      <t>スドウ</t>
    </rPh>
    <rPh sb="3" eb="6">
      <t>アユミ</t>
    </rPh>
    <phoneticPr fontId="2"/>
  </si>
  <si>
    <t>0002</t>
  </si>
  <si>
    <t>0875-72-6201</t>
  </si>
  <si>
    <t>相談支援事業所わかたけ</t>
    <phoneticPr fontId="2"/>
  </si>
  <si>
    <t>相談支援事業所わかたけ</t>
    <rPh sb="0" eb="7">
      <t>ソウダンシエンジギョウショ</t>
    </rPh>
    <phoneticPr fontId="2"/>
  </si>
  <si>
    <t>金児　千春</t>
    <rPh sb="0" eb="2">
      <t>カネコ</t>
    </rPh>
    <rPh sb="3" eb="5">
      <t>チハル</t>
    </rPh>
    <phoneticPr fontId="2"/>
  </si>
  <si>
    <t>相談支援事業所　楽笑 【休止】</t>
    <rPh sb="0" eb="2">
      <t>ソウダン</t>
    </rPh>
    <rPh sb="2" eb="4">
      <t>シエン</t>
    </rPh>
    <rPh sb="4" eb="6">
      <t>ジギョウ</t>
    </rPh>
    <rPh sb="6" eb="7">
      <t>ショ</t>
    </rPh>
    <rPh sb="8" eb="9">
      <t>ラク</t>
    </rPh>
    <rPh sb="9" eb="10">
      <t>ワラ</t>
    </rPh>
    <rPh sb="12" eb="14">
      <t>キュウシ</t>
    </rPh>
    <phoneticPr fontId="2"/>
  </si>
  <si>
    <t>児童発達支援センター　Kusuの木</t>
    <rPh sb="0" eb="2">
      <t>ジドウ</t>
    </rPh>
    <rPh sb="2" eb="4">
      <t>ハッタツ</t>
    </rPh>
    <rPh sb="4" eb="6">
      <t>シエン</t>
    </rPh>
    <rPh sb="16" eb="17">
      <t>キ</t>
    </rPh>
    <phoneticPr fontId="2"/>
  </si>
  <si>
    <t>児童発達支援センター　Kusuの木</t>
  </si>
  <si>
    <t>木田郡三木町大字池戸２３４０番地１５</t>
    <rPh sb="8" eb="10">
      <t>イケド</t>
    </rPh>
    <rPh sb="14" eb="16">
      <t>バンチ</t>
    </rPh>
    <phoneticPr fontId="2"/>
  </si>
  <si>
    <t>087-899-6881</t>
    <phoneticPr fontId="2"/>
  </si>
  <si>
    <t>087－889-6882</t>
    <phoneticPr fontId="2"/>
  </si>
  <si>
    <t>三木町、さぬき市、高松市（島しょ部除く）</t>
    <rPh sb="0" eb="2">
      <t>ミキ</t>
    </rPh>
    <rPh sb="2" eb="3">
      <t>チョウ</t>
    </rPh>
    <rPh sb="7" eb="8">
      <t>シ</t>
    </rPh>
    <rPh sb="9" eb="12">
      <t>タカマツシ</t>
    </rPh>
    <phoneticPr fontId="2"/>
  </si>
  <si>
    <t>SCC相談支援センター　昭和町</t>
    <rPh sb="3" eb="5">
      <t>ソウダン</t>
    </rPh>
    <rPh sb="5" eb="7">
      <t>シエン</t>
    </rPh>
    <rPh sb="12" eb="15">
      <t>ショウワチョウ</t>
    </rPh>
    <phoneticPr fontId="2"/>
  </si>
  <si>
    <t>8057</t>
    <phoneticPr fontId="2"/>
  </si>
  <si>
    <t>0080</t>
    <phoneticPr fontId="2"/>
  </si>
  <si>
    <t>087-802-2660</t>
    <phoneticPr fontId="2"/>
  </si>
  <si>
    <t>087-802-2661</t>
    <phoneticPr fontId="2"/>
  </si>
  <si>
    <t>0123</t>
    <phoneticPr fontId="2"/>
  </si>
  <si>
    <t>0130</t>
    <phoneticPr fontId="2"/>
  </si>
  <si>
    <t>8041</t>
    <phoneticPr fontId="2"/>
  </si>
  <si>
    <t>087-814-3901</t>
    <phoneticPr fontId="2"/>
  </si>
  <si>
    <t>087-814-8280</t>
    <phoneticPr fontId="2"/>
  </si>
  <si>
    <t>087-814-8281</t>
    <phoneticPr fontId="2"/>
  </si>
  <si>
    <t>高松市福岡町４－１６－１</t>
    <rPh sb="3" eb="5">
      <t>フクオカ</t>
    </rPh>
    <rPh sb="5" eb="6">
      <t>マチ</t>
    </rPh>
    <phoneticPr fontId="2"/>
  </si>
  <si>
    <t>087-802-5337</t>
    <phoneticPr fontId="2"/>
  </si>
  <si>
    <t>087-802-5334</t>
    <phoneticPr fontId="2"/>
  </si>
  <si>
    <t>相談支援事業所　EVEN</t>
    <phoneticPr fontId="2"/>
  </si>
  <si>
    <t>0113</t>
    <phoneticPr fontId="2"/>
  </si>
  <si>
    <t>070-5680‐0916</t>
    <phoneticPr fontId="2"/>
  </si>
  <si>
    <t>087-816-3302</t>
    <phoneticPr fontId="2"/>
  </si>
  <si>
    <t>087-802-8737</t>
    <phoneticPr fontId="2"/>
  </si>
  <si>
    <t>087-802-8738</t>
    <phoneticPr fontId="2"/>
  </si>
  <si>
    <t>8074</t>
    <phoneticPr fontId="2"/>
  </si>
  <si>
    <t>087-880-6873</t>
    <phoneticPr fontId="2"/>
  </si>
  <si>
    <t>087-843-5545</t>
    <phoneticPr fontId="2"/>
  </si>
  <si>
    <t>087-815-0773</t>
    <phoneticPr fontId="2"/>
  </si>
  <si>
    <t>8055</t>
    <phoneticPr fontId="2"/>
  </si>
  <si>
    <t>0450</t>
    <phoneticPr fontId="2"/>
  </si>
  <si>
    <t>087-840-1600</t>
    <phoneticPr fontId="2"/>
  </si>
  <si>
    <t>0005</t>
    <phoneticPr fontId="2"/>
  </si>
  <si>
    <t>087-802-2773</t>
    <phoneticPr fontId="2"/>
  </si>
  <si>
    <t>0101</t>
    <phoneticPr fontId="2"/>
  </si>
  <si>
    <t>SCC相談支援センター 昭和町</t>
    <rPh sb="3" eb="5">
      <t>ソウダン</t>
    </rPh>
    <rPh sb="5" eb="7">
      <t>シエン</t>
    </rPh>
    <rPh sb="12" eb="15">
      <t>ショウワチョウ</t>
    </rPh>
    <phoneticPr fontId="2"/>
  </si>
  <si>
    <t>087-813-4442</t>
    <phoneticPr fontId="2"/>
  </si>
  <si>
    <t>087-882-6955</t>
    <phoneticPr fontId="2"/>
  </si>
  <si>
    <t>高松市木太町２７６８－３</t>
    <rPh sb="0" eb="3">
      <t>タカマツシ</t>
    </rPh>
    <rPh sb="3" eb="6">
      <t>キタチョウ</t>
    </rPh>
    <phoneticPr fontId="2"/>
  </si>
  <si>
    <t>高松市、三木町、さぬき市</t>
    <rPh sb="0" eb="3">
      <t>タカマツシ</t>
    </rPh>
    <rPh sb="4" eb="7">
      <t>ミキチョウ</t>
    </rPh>
    <rPh sb="11" eb="12">
      <t>シ</t>
    </rPh>
    <phoneticPr fontId="2"/>
  </si>
  <si>
    <t>田中　真理</t>
    <rPh sb="0" eb="2">
      <t>タナカ</t>
    </rPh>
    <rPh sb="3" eb="5">
      <t>マリ</t>
    </rPh>
    <phoneticPr fontId="2"/>
  </si>
  <si>
    <t>相談支援センター・ハート</t>
    <rPh sb="0" eb="2">
      <t>ソウダン</t>
    </rPh>
    <rPh sb="2" eb="4">
      <t>シエン</t>
    </rPh>
    <phoneticPr fontId="2"/>
  </si>
  <si>
    <t>丸亀市金倉町１５５７番地５</t>
    <rPh sb="0" eb="3">
      <t>マルガメシ</t>
    </rPh>
    <rPh sb="3" eb="5">
      <t>カナクラ</t>
    </rPh>
    <rPh sb="5" eb="6">
      <t>チョウ</t>
    </rPh>
    <rPh sb="10" eb="12">
      <t>バンチ</t>
    </rPh>
    <phoneticPr fontId="2"/>
  </si>
  <si>
    <t>0053</t>
    <phoneticPr fontId="2"/>
  </si>
  <si>
    <t>0877-35-9980</t>
    <phoneticPr fontId="2"/>
  </si>
  <si>
    <t>0877-35-9983</t>
    <phoneticPr fontId="2"/>
  </si>
  <si>
    <t>相談支援センター・ハート</t>
    <rPh sb="0" eb="2">
      <t>ソウダン</t>
    </rPh>
    <phoneticPr fontId="2"/>
  </si>
  <si>
    <t>R2.4.1～休止</t>
    <rPh sb="7" eb="9">
      <t>キュウシ</t>
    </rPh>
    <phoneticPr fontId="2"/>
  </si>
  <si>
    <t>R2.2.1〜休止</t>
    <rPh sb="7" eb="9">
      <t>キュウシ</t>
    </rPh>
    <phoneticPr fontId="2"/>
  </si>
  <si>
    <t>田中　靖</t>
    <rPh sb="0" eb="2">
      <t>タナカ</t>
    </rPh>
    <rPh sb="3" eb="4">
      <t>ヤスシ</t>
    </rPh>
    <phoneticPr fontId="2"/>
  </si>
  <si>
    <t>相談支援ナビット</t>
    <rPh sb="0" eb="2">
      <t>ソウダン</t>
    </rPh>
    <rPh sb="2" eb="4">
      <t>シエン</t>
    </rPh>
    <phoneticPr fontId="2"/>
  </si>
  <si>
    <t>西村　律子</t>
    <rPh sb="0" eb="2">
      <t>ニシムラ</t>
    </rPh>
    <rPh sb="3" eb="5">
      <t>リツコ</t>
    </rPh>
    <phoneticPr fontId="2"/>
  </si>
  <si>
    <t>高松市、三木町、直島町</t>
    <rPh sb="0" eb="3">
      <t>タカマツシ</t>
    </rPh>
    <rPh sb="4" eb="6">
      <t>ミキ</t>
    </rPh>
    <rPh sb="6" eb="7">
      <t>チョウ</t>
    </rPh>
    <rPh sb="8" eb="11">
      <t>ナオシマチョウ</t>
    </rPh>
    <phoneticPr fontId="1"/>
  </si>
  <si>
    <t>高松市、さぬき市、三木町、直島町</t>
    <rPh sb="0" eb="3">
      <t>タカマツシ</t>
    </rPh>
    <rPh sb="7" eb="8">
      <t>シ</t>
    </rPh>
    <rPh sb="9" eb="11">
      <t>ミキ</t>
    </rPh>
    <rPh sb="11" eb="12">
      <t>チョウ</t>
    </rPh>
    <rPh sb="13" eb="16">
      <t>ナオシマチョウ</t>
    </rPh>
    <phoneticPr fontId="1"/>
  </si>
  <si>
    <t>高松市、さぬき市、東かがわ市、三木町、直島町</t>
    <rPh sb="0" eb="3">
      <t>タカマツシ</t>
    </rPh>
    <rPh sb="7" eb="8">
      <t>シ</t>
    </rPh>
    <rPh sb="9" eb="10">
      <t>ヒガシ</t>
    </rPh>
    <rPh sb="13" eb="14">
      <t>シ</t>
    </rPh>
    <rPh sb="15" eb="17">
      <t>ミキ</t>
    </rPh>
    <rPh sb="17" eb="18">
      <t>チョウ</t>
    </rPh>
    <rPh sb="19" eb="22">
      <t>ナオシマチョウ</t>
    </rPh>
    <phoneticPr fontId="1"/>
  </si>
  <si>
    <t>高松市、坂出市、三木町、綾川町、直島町</t>
    <rPh sb="0" eb="3">
      <t>タカマツシ</t>
    </rPh>
    <rPh sb="4" eb="7">
      <t>サカイデシ</t>
    </rPh>
    <rPh sb="8" eb="10">
      <t>ミキ</t>
    </rPh>
    <rPh sb="10" eb="11">
      <t>チョウ</t>
    </rPh>
    <rPh sb="12" eb="13">
      <t>アヤ</t>
    </rPh>
    <rPh sb="13" eb="14">
      <t>カワ</t>
    </rPh>
    <rPh sb="14" eb="15">
      <t>チョウ</t>
    </rPh>
    <rPh sb="16" eb="19">
      <t>ナオシマチョウ</t>
    </rPh>
    <phoneticPr fontId="1"/>
  </si>
  <si>
    <t>高松市、さぬき市、三木町</t>
    <rPh sb="0" eb="3">
      <t>タカマツシ</t>
    </rPh>
    <rPh sb="7" eb="8">
      <t>シ</t>
    </rPh>
    <rPh sb="9" eb="11">
      <t>ミキ</t>
    </rPh>
    <rPh sb="11" eb="12">
      <t>チョウ</t>
    </rPh>
    <phoneticPr fontId="1"/>
  </si>
  <si>
    <t>高松市、さぬき市、東かがわ市、三木町</t>
    <rPh sb="0" eb="3">
      <t>タカマツシ</t>
    </rPh>
    <rPh sb="7" eb="8">
      <t>シ</t>
    </rPh>
    <rPh sb="9" eb="10">
      <t>ヒガシ</t>
    </rPh>
    <rPh sb="13" eb="14">
      <t>シ</t>
    </rPh>
    <rPh sb="15" eb="17">
      <t>ミキ</t>
    </rPh>
    <rPh sb="17" eb="18">
      <t>チョウ</t>
    </rPh>
    <phoneticPr fontId="1"/>
  </si>
  <si>
    <t>高松市、三木町</t>
    <rPh sb="0" eb="3">
      <t>タカマツシ</t>
    </rPh>
    <rPh sb="4" eb="6">
      <t>ミキ</t>
    </rPh>
    <rPh sb="6" eb="7">
      <t>チョウ</t>
    </rPh>
    <phoneticPr fontId="1"/>
  </si>
  <si>
    <t>高松市、三木町</t>
    <rPh sb="0" eb="3">
      <t>タカマツシ</t>
    </rPh>
    <rPh sb="4" eb="6">
      <t>ミキ</t>
    </rPh>
    <rPh sb="6" eb="7">
      <t>マチ</t>
    </rPh>
    <phoneticPr fontId="2"/>
  </si>
  <si>
    <t>ロンド・ベル【休止】</t>
    <rPh sb="7" eb="9">
      <t>キュウシ</t>
    </rPh>
    <phoneticPr fontId="2"/>
  </si>
  <si>
    <t>Hataくらす相談事業部</t>
    <rPh sb="7" eb="9">
      <t>ソウダン</t>
    </rPh>
    <rPh sb="9" eb="11">
      <t>ジギョウ</t>
    </rPh>
    <rPh sb="11" eb="12">
      <t>ブ</t>
    </rPh>
    <phoneticPr fontId="2"/>
  </si>
  <si>
    <t>大熊　悦子</t>
    <rPh sb="0" eb="2">
      <t>オオクマ</t>
    </rPh>
    <rPh sb="3" eb="5">
      <t>エツコ</t>
    </rPh>
    <phoneticPr fontId="2"/>
  </si>
  <si>
    <t>0875-23-6216</t>
    <phoneticPr fontId="2"/>
  </si>
  <si>
    <t>0875-23-6217</t>
    <phoneticPr fontId="2"/>
  </si>
  <si>
    <t>相談支援センターフリーダム</t>
    <rPh sb="0" eb="2">
      <t>ソウダン</t>
    </rPh>
    <rPh sb="2" eb="4">
      <t>シエン</t>
    </rPh>
    <phoneticPr fontId="2"/>
  </si>
  <si>
    <t>0080</t>
  </si>
  <si>
    <t>087-836-9432</t>
  </si>
  <si>
    <t>087-836-9436</t>
  </si>
  <si>
    <t>相談支援センター　フリーダム</t>
    <rPh sb="0" eb="2">
      <t>ソウダン</t>
    </rPh>
    <rPh sb="2" eb="4">
      <t>シエン</t>
    </rPh>
    <phoneticPr fontId="2"/>
  </si>
  <si>
    <t>高松市林町2217－15香川産業頭脳化センター409号</t>
    <rPh sb="0" eb="3">
      <t>タカマツシ</t>
    </rPh>
    <rPh sb="3" eb="5">
      <t>ハヤシチョウ</t>
    </rPh>
    <rPh sb="12" eb="14">
      <t>カガワ</t>
    </rPh>
    <rPh sb="14" eb="16">
      <t>サンギョウ</t>
    </rPh>
    <rPh sb="16" eb="18">
      <t>ズノウ</t>
    </rPh>
    <rPh sb="18" eb="19">
      <t>カ</t>
    </rPh>
    <rPh sb="26" eb="27">
      <t>ゴウ</t>
    </rPh>
    <phoneticPr fontId="2"/>
  </si>
  <si>
    <t>087-899-5112</t>
    <phoneticPr fontId="2"/>
  </si>
  <si>
    <t>高松市、三木町、さぬき市、綾川町、坂出市</t>
    <rPh sb="0" eb="3">
      <t>タカマツシ</t>
    </rPh>
    <rPh sb="4" eb="7">
      <t>ミキチョウ</t>
    </rPh>
    <rPh sb="11" eb="12">
      <t>シ</t>
    </rPh>
    <rPh sb="13" eb="15">
      <t>アヤガワ</t>
    </rPh>
    <rPh sb="15" eb="16">
      <t>マチ</t>
    </rPh>
    <rPh sb="17" eb="20">
      <t>サカイデシ</t>
    </rPh>
    <phoneticPr fontId="2"/>
  </si>
  <si>
    <t>0052</t>
    <phoneticPr fontId="2"/>
  </si>
  <si>
    <t>観音寺市粟井町２８０２番地１</t>
    <rPh sb="0" eb="4">
      <t>カンオンジシ</t>
    </rPh>
    <rPh sb="4" eb="7">
      <t>アワイチョウ</t>
    </rPh>
    <rPh sb="11" eb="13">
      <t>バンチ</t>
    </rPh>
    <phoneticPr fontId="2"/>
  </si>
  <si>
    <t>相談支援事業所　だん</t>
    <rPh sb="0" eb="7">
      <t>ソウダンシエンジギョウショ</t>
    </rPh>
    <phoneticPr fontId="2"/>
  </si>
  <si>
    <t>馬場　友良</t>
    <rPh sb="0" eb="2">
      <t>ババ</t>
    </rPh>
    <rPh sb="3" eb="5">
      <t>トモヨシ</t>
    </rPh>
    <phoneticPr fontId="2"/>
  </si>
  <si>
    <t>福田　育美</t>
    <rPh sb="0" eb="2">
      <t>フクダ</t>
    </rPh>
    <rPh sb="3" eb="5">
      <t>イクミ</t>
    </rPh>
    <phoneticPr fontId="2"/>
  </si>
  <si>
    <t>松尾　亜紀子</t>
    <rPh sb="0" eb="2">
      <t>マツオ</t>
    </rPh>
    <rPh sb="3" eb="6">
      <t>アキコ</t>
    </rPh>
    <phoneticPr fontId="2"/>
  </si>
  <si>
    <t>0095</t>
    <phoneticPr fontId="2"/>
  </si>
  <si>
    <t>丸亀市垂水町２８９７－１</t>
    <rPh sb="0" eb="3">
      <t>マルガメシ</t>
    </rPh>
    <rPh sb="3" eb="5">
      <t>タルミ</t>
    </rPh>
    <rPh sb="5" eb="6">
      <t>チョウ</t>
    </rPh>
    <phoneticPr fontId="2"/>
  </si>
  <si>
    <t>0877-35-8801</t>
    <phoneticPr fontId="2"/>
  </si>
  <si>
    <t>0877-35-8802</t>
    <phoneticPr fontId="2"/>
  </si>
  <si>
    <t>丸亀市、坂出市、善通寺市、多度津町、宇多津町、綾川町、琴平町、まんのう町</t>
    <rPh sb="0" eb="3">
      <t>マルガメシ</t>
    </rPh>
    <rPh sb="4" eb="7">
      <t>サカイデシ</t>
    </rPh>
    <rPh sb="8" eb="12">
      <t>ゼンツウジシ</t>
    </rPh>
    <rPh sb="13" eb="17">
      <t>タドツチョウ</t>
    </rPh>
    <rPh sb="18" eb="22">
      <t>ウタヅチョウ</t>
    </rPh>
    <rPh sb="23" eb="25">
      <t>アヤガワ</t>
    </rPh>
    <rPh sb="25" eb="26">
      <t>チョウ</t>
    </rPh>
    <rPh sb="27" eb="30">
      <t>コトヒラチョウ</t>
    </rPh>
    <rPh sb="35" eb="36">
      <t>チョウ</t>
    </rPh>
    <phoneticPr fontId="2"/>
  </si>
  <si>
    <t>8056</t>
    <phoneticPr fontId="2"/>
  </si>
  <si>
    <t>高松市上天神町８４５－８</t>
    <rPh sb="0" eb="3">
      <t>タカマツシ</t>
    </rPh>
    <rPh sb="3" eb="4">
      <t>ウエ</t>
    </rPh>
    <rPh sb="4" eb="6">
      <t>テンジン</t>
    </rPh>
    <rPh sb="6" eb="7">
      <t>マチ</t>
    </rPh>
    <phoneticPr fontId="2"/>
  </si>
  <si>
    <t>087-814-5738</t>
    <phoneticPr fontId="2"/>
  </si>
  <si>
    <t>087-814-5740</t>
    <phoneticPr fontId="2"/>
  </si>
  <si>
    <t>0082</t>
    <phoneticPr fontId="2"/>
  </si>
  <si>
    <t>丸亀市土器町東４－７８０</t>
    <rPh sb="0" eb="3">
      <t>マルガメシ</t>
    </rPh>
    <rPh sb="3" eb="6">
      <t>ドキチョウ</t>
    </rPh>
    <rPh sb="6" eb="7">
      <t>ヒガシ</t>
    </rPh>
    <phoneticPr fontId="2"/>
  </si>
  <si>
    <t>0877-35-7288</t>
    <phoneticPr fontId="2"/>
  </si>
  <si>
    <t>0877-24-5323</t>
    <phoneticPr fontId="2"/>
  </si>
  <si>
    <t>丸亀市、坂出市、善通寺市、仲多度郡</t>
    <rPh sb="0" eb="3">
      <t>マルガメシ</t>
    </rPh>
    <rPh sb="4" eb="6">
      <t>サカイデ</t>
    </rPh>
    <rPh sb="6" eb="7">
      <t>シ</t>
    </rPh>
    <rPh sb="8" eb="12">
      <t>ゼンツウジシ</t>
    </rPh>
    <rPh sb="13" eb="16">
      <t>ナカタド</t>
    </rPh>
    <rPh sb="16" eb="17">
      <t>グン</t>
    </rPh>
    <phoneticPr fontId="2"/>
  </si>
  <si>
    <t>中讃</t>
    <rPh sb="0" eb="2">
      <t>チュウサン</t>
    </rPh>
    <phoneticPr fontId="2"/>
  </si>
  <si>
    <t>川西　清博</t>
    <rPh sb="0" eb="2">
      <t>カワニシ</t>
    </rPh>
    <rPh sb="3" eb="4">
      <t>キヨ</t>
    </rPh>
    <rPh sb="4" eb="5">
      <t>ヒロシ</t>
    </rPh>
    <phoneticPr fontId="2"/>
  </si>
  <si>
    <t>相談支援事業所れいんぼー</t>
    <rPh sb="0" eb="2">
      <t>ソウダン</t>
    </rPh>
    <rPh sb="2" eb="4">
      <t>シエン</t>
    </rPh>
    <rPh sb="4" eb="7">
      <t>ジギョウショ</t>
    </rPh>
    <phoneticPr fontId="2"/>
  </si>
  <si>
    <t>和唐　裕美</t>
    <rPh sb="0" eb="1">
      <t>ワ</t>
    </rPh>
    <rPh sb="1" eb="2">
      <t>トウ</t>
    </rPh>
    <rPh sb="3" eb="4">
      <t>ヒロシ</t>
    </rPh>
    <rPh sb="4" eb="5">
      <t>ミ</t>
    </rPh>
    <phoneticPr fontId="2"/>
  </si>
  <si>
    <t>支援センターｇａｒｙｕ</t>
    <rPh sb="0" eb="2">
      <t>シエン</t>
    </rPh>
    <phoneticPr fontId="2"/>
  </si>
  <si>
    <t>相談支援事業所れいんぼー</t>
    <rPh sb="0" eb="7">
      <t>ソウダンシエンジギョウショ</t>
    </rPh>
    <phoneticPr fontId="2"/>
  </si>
  <si>
    <t>高松</t>
    <phoneticPr fontId="2"/>
  </si>
  <si>
    <t>高松市松島町2丁目12-4</t>
    <rPh sb="0" eb="3">
      <t>タカマツシ</t>
    </rPh>
    <rPh sb="3" eb="6">
      <t>マツシマチョウ</t>
    </rPh>
    <rPh sb="7" eb="9">
      <t>チョウメ</t>
    </rPh>
    <phoneticPr fontId="2"/>
  </si>
  <si>
    <t>087-802-3090</t>
    <phoneticPr fontId="2"/>
  </si>
  <si>
    <t>087-802-3091</t>
    <phoneticPr fontId="2"/>
  </si>
  <si>
    <t>高松市、綾川町</t>
    <rPh sb="0" eb="2">
      <t>タカマツ</t>
    </rPh>
    <rPh sb="2" eb="3">
      <t>シ</t>
    </rPh>
    <rPh sb="4" eb="7">
      <t>アヤガワチョウ</t>
    </rPh>
    <phoneticPr fontId="2"/>
  </si>
  <si>
    <t>087-844-2041</t>
    <phoneticPr fontId="2"/>
  </si>
  <si>
    <t>中讃</t>
    <phoneticPr fontId="2"/>
  </si>
  <si>
    <t>相談支援事業所　明日に架ける橋【休止】</t>
    <rPh sb="0" eb="2">
      <t>ソウダン</t>
    </rPh>
    <rPh sb="2" eb="4">
      <t>シエン</t>
    </rPh>
    <rPh sb="4" eb="6">
      <t>ジギョウ</t>
    </rPh>
    <rPh sb="6" eb="7">
      <t>ショ</t>
    </rPh>
    <rPh sb="8" eb="10">
      <t>アス</t>
    </rPh>
    <rPh sb="11" eb="12">
      <t>カ</t>
    </rPh>
    <rPh sb="14" eb="15">
      <t>ハシ</t>
    </rPh>
    <rPh sb="16" eb="18">
      <t>キュウシ</t>
    </rPh>
    <phoneticPr fontId="2"/>
  </si>
  <si>
    <t>R3.3.31～児廃止
R3.4.1～特定休止</t>
    <rPh sb="8" eb="9">
      <t>ジ</t>
    </rPh>
    <rPh sb="9" eb="11">
      <t>ハイシ</t>
    </rPh>
    <rPh sb="19" eb="21">
      <t>トクテイ</t>
    </rPh>
    <rPh sb="21" eb="23">
      <t>キュウシ</t>
    </rPh>
    <phoneticPr fontId="2"/>
  </si>
  <si>
    <t>高松市春日町1020番地8</t>
    <rPh sb="0" eb="3">
      <t>タカマツシ</t>
    </rPh>
    <rPh sb="3" eb="6">
      <t>カスガチョウ</t>
    </rPh>
    <rPh sb="10" eb="12">
      <t>バンチ</t>
    </rPh>
    <phoneticPr fontId="2"/>
  </si>
  <si>
    <t>高松市国分寺町、坂出市、丸亀市、善通寺市、多度津町、宇多津町、琴平町、まんのう町</t>
    <rPh sb="0" eb="3">
      <t>タカマツシ</t>
    </rPh>
    <rPh sb="3" eb="7">
      <t>コクブンジチョウ</t>
    </rPh>
    <rPh sb="8" eb="11">
      <t>サカイデシ</t>
    </rPh>
    <rPh sb="12" eb="15">
      <t>マルガメシ</t>
    </rPh>
    <rPh sb="16" eb="20">
      <t>ゼンツウジシ</t>
    </rPh>
    <rPh sb="21" eb="25">
      <t>タドツチョウ</t>
    </rPh>
    <rPh sb="26" eb="30">
      <t>ウタヅチョウ</t>
    </rPh>
    <rPh sb="31" eb="34">
      <t>コトヒラチョウ</t>
    </rPh>
    <rPh sb="39" eb="40">
      <t>チョウ</t>
    </rPh>
    <phoneticPr fontId="2"/>
  </si>
  <si>
    <t>087-899-5014</t>
    <phoneticPr fontId="2"/>
  </si>
  <si>
    <t>相談支援事業所　シエンタ【休止】</t>
    <rPh sb="0" eb="2">
      <t>ソウダン</t>
    </rPh>
    <rPh sb="2" eb="4">
      <t>シエン</t>
    </rPh>
    <rPh sb="4" eb="7">
      <t>ジギョウショ</t>
    </rPh>
    <rPh sb="13" eb="15">
      <t>キュウシ</t>
    </rPh>
    <phoneticPr fontId="2"/>
  </si>
  <si>
    <t>相談支援事業所　シエンタ【休止】</t>
    <rPh sb="0" eb="7">
      <t>ソウダンシエンジギョウショ</t>
    </rPh>
    <rPh sb="13" eb="15">
      <t>キュウシ</t>
    </rPh>
    <phoneticPr fontId="2"/>
  </si>
  <si>
    <t>社会福祉法人　高松市社会福祉協議会
障がい者相談支援センター</t>
    <rPh sb="0" eb="2">
      <t>シャカイ</t>
    </rPh>
    <rPh sb="2" eb="4">
      <t>フクシ</t>
    </rPh>
    <rPh sb="4" eb="6">
      <t>ホウジン</t>
    </rPh>
    <rPh sb="7" eb="10">
      <t>タカマツシ</t>
    </rPh>
    <rPh sb="10" eb="12">
      <t>シャカイ</t>
    </rPh>
    <rPh sb="12" eb="14">
      <t>フクシ</t>
    </rPh>
    <rPh sb="14" eb="17">
      <t>キョウギカイ</t>
    </rPh>
    <rPh sb="18" eb="19">
      <t>ショウ</t>
    </rPh>
    <rPh sb="21" eb="22">
      <t>モノ</t>
    </rPh>
    <rPh sb="22" eb="24">
      <t>ソウダン</t>
    </rPh>
    <rPh sb="24" eb="26">
      <t>シエン</t>
    </rPh>
    <phoneticPr fontId="2"/>
  </si>
  <si>
    <t>綾川町社会福祉協議会
障がい者相談支援事業所わんすてっぷ</t>
    <rPh sb="0" eb="2">
      <t>アヤガワ</t>
    </rPh>
    <rPh sb="2" eb="3">
      <t>チョウ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ソウダン</t>
    </rPh>
    <rPh sb="17" eb="19">
      <t>シエン</t>
    </rPh>
    <rPh sb="19" eb="21">
      <t>ジギョウ</t>
    </rPh>
    <rPh sb="21" eb="22">
      <t>ショ</t>
    </rPh>
    <phoneticPr fontId="2"/>
  </si>
  <si>
    <t>相談支援事業所in
四国こどもとおとなの医療センター</t>
    <rPh sb="0" eb="2">
      <t>ソウダン</t>
    </rPh>
    <rPh sb="2" eb="4">
      <t>シエン</t>
    </rPh>
    <rPh sb="4" eb="7">
      <t>ジギョウショ</t>
    </rPh>
    <rPh sb="10" eb="12">
      <t>シコク</t>
    </rPh>
    <rPh sb="20" eb="22">
      <t>イリョウ</t>
    </rPh>
    <phoneticPr fontId="2"/>
  </si>
  <si>
    <t>R3.6.1～休止</t>
    <rPh sb="7" eb="9">
      <t>キュウシ</t>
    </rPh>
    <phoneticPr fontId="2"/>
  </si>
  <si>
    <t>令和３年７月１日現在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2"/>
  </si>
  <si>
    <t>087-813-5309</t>
    <phoneticPr fontId="2"/>
  </si>
  <si>
    <t>R3.5～</t>
    <phoneticPr fontId="2"/>
  </si>
  <si>
    <t>法人名</t>
    <rPh sb="0" eb="2">
      <t>ホウジン</t>
    </rPh>
    <rPh sb="2" eb="3">
      <t>メイ</t>
    </rPh>
    <phoneticPr fontId="2"/>
  </si>
  <si>
    <t>087-889-6882</t>
    <phoneticPr fontId="2"/>
  </si>
  <si>
    <t>相談支援事業　ＣＯＭＰＡＳＳサポート坂出</t>
    <rPh sb="0" eb="2">
      <t>ソウダン</t>
    </rPh>
    <rPh sb="2" eb="4">
      <t>シエン</t>
    </rPh>
    <rPh sb="4" eb="6">
      <t>ジギョウ</t>
    </rPh>
    <rPh sb="18" eb="20">
      <t>サカイデ</t>
    </rPh>
    <phoneticPr fontId="2"/>
  </si>
  <si>
    <t>0038</t>
    <phoneticPr fontId="2"/>
  </si>
  <si>
    <t>坂出市笠指町３－１いなだビル１階</t>
    <rPh sb="0" eb="3">
      <t>サカイデシ</t>
    </rPh>
    <rPh sb="3" eb="4">
      <t>カサ</t>
    </rPh>
    <rPh sb="4" eb="5">
      <t>ユビ</t>
    </rPh>
    <rPh sb="5" eb="6">
      <t>チョウ</t>
    </rPh>
    <rPh sb="15" eb="16">
      <t>カイ</t>
    </rPh>
    <phoneticPr fontId="2"/>
  </si>
  <si>
    <t>0877-85-9368</t>
    <phoneticPr fontId="2"/>
  </si>
  <si>
    <t>0877-85-9348</t>
    <phoneticPr fontId="2"/>
  </si>
  <si>
    <t>高松市、坂出市、丸亀市、仲多度郡全域</t>
  </si>
  <si>
    <t>R3.8.1～</t>
    <phoneticPr fontId="2"/>
  </si>
  <si>
    <t>1507</t>
    <phoneticPr fontId="2"/>
  </si>
  <si>
    <t>齋藤　由香</t>
    <rPh sb="0" eb="2">
      <t>サイトウ</t>
    </rPh>
    <rPh sb="3" eb="5">
      <t>ユカ</t>
    </rPh>
    <phoneticPr fontId="2"/>
  </si>
  <si>
    <t>本田　佐也加</t>
    <rPh sb="0" eb="2">
      <t>ホンダ</t>
    </rPh>
    <rPh sb="3" eb="4">
      <t>サ</t>
    </rPh>
    <rPh sb="4" eb="5">
      <t>ナリ</t>
    </rPh>
    <rPh sb="5" eb="6">
      <t>カ</t>
    </rPh>
    <phoneticPr fontId="2"/>
  </si>
  <si>
    <t>佐藤　茂予</t>
    <rPh sb="0" eb="2">
      <t>サトウ</t>
    </rPh>
    <rPh sb="3" eb="4">
      <t>シゲ</t>
    </rPh>
    <rPh sb="4" eb="5">
      <t>ヨ</t>
    </rPh>
    <phoneticPr fontId="2"/>
  </si>
  <si>
    <t>横井　淳一郎</t>
    <rPh sb="0" eb="2">
      <t>ヨコイ</t>
    </rPh>
    <rPh sb="3" eb="6">
      <t>ジュンイチロウ</t>
    </rPh>
    <phoneticPr fontId="2"/>
  </si>
  <si>
    <t>樋笠　裕子</t>
    <rPh sb="0" eb="2">
      <t>ヒガサ</t>
    </rPh>
    <rPh sb="3" eb="5">
      <t>ユウコ</t>
    </rPh>
    <phoneticPr fontId="2"/>
  </si>
  <si>
    <t>兼若　樹里</t>
    <rPh sb="0" eb="2">
      <t>カネワカ</t>
    </rPh>
    <rPh sb="3" eb="5">
      <t>ジュリ</t>
    </rPh>
    <phoneticPr fontId="2"/>
  </si>
  <si>
    <t>三島　真紀</t>
    <rPh sb="0" eb="2">
      <t>ミシマ</t>
    </rPh>
    <rPh sb="3" eb="5">
      <t>マキ</t>
    </rPh>
    <phoneticPr fontId="2"/>
  </si>
  <si>
    <t>壷井　邦子</t>
    <rPh sb="0" eb="2">
      <t>ツボイ</t>
    </rPh>
    <rPh sb="3" eb="5">
      <t>クニコ</t>
    </rPh>
    <phoneticPr fontId="2"/>
  </si>
  <si>
    <t>松村　和重</t>
  </si>
  <si>
    <t>福本　美也子</t>
  </si>
  <si>
    <t>平賀　啓子</t>
    <rPh sb="0" eb="2">
      <t>ヒラガ</t>
    </rPh>
    <rPh sb="3" eb="5">
      <t>ケイコ</t>
    </rPh>
    <phoneticPr fontId="2"/>
  </si>
  <si>
    <t>加嶋　健一郎</t>
    <rPh sb="0" eb="2">
      <t>カシマ</t>
    </rPh>
    <rPh sb="3" eb="6">
      <t>ケンイチロウ</t>
    </rPh>
    <phoneticPr fontId="2"/>
  </si>
  <si>
    <t>三原　和良</t>
  </si>
  <si>
    <t>高松市春日町1020番地８</t>
    <rPh sb="0" eb="3">
      <t>タカマツシ</t>
    </rPh>
    <rPh sb="3" eb="6">
      <t>カスガチョウ</t>
    </rPh>
    <rPh sb="10" eb="12">
      <t>バンチ</t>
    </rPh>
    <phoneticPr fontId="2"/>
  </si>
  <si>
    <t>大田　圭悟</t>
    <rPh sb="0" eb="2">
      <t>オオタ</t>
    </rPh>
    <rPh sb="3" eb="5">
      <t>ケイゴ</t>
    </rPh>
    <phoneticPr fontId="2"/>
  </si>
  <si>
    <t>090-4747-0022</t>
    <phoneticPr fontId="2"/>
  </si>
  <si>
    <t>桑原　志津</t>
  </si>
  <si>
    <t>管理者</t>
  </si>
  <si>
    <t>①</t>
  </si>
  <si>
    <t>②</t>
  </si>
  <si>
    <t>③</t>
  </si>
  <si>
    <t>④</t>
  </si>
  <si>
    <t>⑤</t>
  </si>
  <si>
    <t>⑥</t>
  </si>
  <si>
    <t>R4.4.1～</t>
    <phoneticPr fontId="2"/>
  </si>
  <si>
    <t>坂出市川津町１８２６番地１８</t>
    <rPh sb="3" eb="6">
      <t>カワツチョウ</t>
    </rPh>
    <rPh sb="10" eb="12">
      <t>バンチ</t>
    </rPh>
    <phoneticPr fontId="2"/>
  </si>
  <si>
    <t>桃田　里佳</t>
    <rPh sb="0" eb="2">
      <t>モモタ</t>
    </rPh>
    <rPh sb="3" eb="4">
      <t>リ</t>
    </rPh>
    <rPh sb="4" eb="5">
      <t>カ</t>
    </rPh>
    <phoneticPr fontId="2"/>
  </si>
  <si>
    <t>0879-26-9940</t>
    <phoneticPr fontId="2"/>
  </si>
  <si>
    <t>0879-26-9942</t>
    <phoneticPr fontId="2"/>
  </si>
  <si>
    <t>新開　誠司</t>
    <rPh sb="0" eb="2">
      <t>シンガイ</t>
    </rPh>
    <rPh sb="3" eb="5">
      <t>セイジ</t>
    </rPh>
    <phoneticPr fontId="2"/>
  </si>
  <si>
    <t>ひまわり</t>
    <phoneticPr fontId="2"/>
  </si>
  <si>
    <t>三豊市豊中町岡本２３４０番地</t>
    <rPh sb="0" eb="3">
      <t>ミトヨシ</t>
    </rPh>
    <rPh sb="3" eb="5">
      <t>トヨナカ</t>
    </rPh>
    <rPh sb="5" eb="6">
      <t>チョウ</t>
    </rPh>
    <rPh sb="6" eb="8">
      <t>オカモト</t>
    </rPh>
    <rPh sb="12" eb="14">
      <t>バンチ</t>
    </rPh>
    <phoneticPr fontId="2"/>
  </si>
  <si>
    <t>0875-23-6606</t>
    <phoneticPr fontId="2"/>
  </si>
  <si>
    <t>0875-23-7861</t>
    <phoneticPr fontId="2"/>
  </si>
  <si>
    <t>さぬき市寒川町石田東甲９３５番地１</t>
    <rPh sb="3" eb="4">
      <t>シ</t>
    </rPh>
    <rPh sb="4" eb="7">
      <t>サンガワチョウ</t>
    </rPh>
    <rPh sb="7" eb="10">
      <t>イシダヒガシ</t>
    </rPh>
    <rPh sb="10" eb="11">
      <t>コウ</t>
    </rPh>
    <rPh sb="14" eb="16">
      <t>バンチ</t>
    </rPh>
    <phoneticPr fontId="2"/>
  </si>
  <si>
    <t>丸亀市津森町宮浦７６２番地１</t>
    <rPh sb="0" eb="3">
      <t>マルガメシ</t>
    </rPh>
    <rPh sb="3" eb="8">
      <t>ツノモリチョウミヤウラ</t>
    </rPh>
    <rPh sb="11" eb="13">
      <t>バンチ</t>
    </rPh>
    <phoneticPr fontId="2"/>
  </si>
  <si>
    <t>0877-89-6352</t>
    <phoneticPr fontId="2"/>
  </si>
  <si>
    <t>0877-89-6351</t>
    <phoneticPr fontId="2"/>
  </si>
  <si>
    <t>0001</t>
    <phoneticPr fontId="2"/>
  </si>
  <si>
    <t>高橋　有理佳</t>
    <rPh sb="0" eb="2">
      <t>タカハシ</t>
    </rPh>
    <rPh sb="3" eb="4">
      <t>ユウ</t>
    </rPh>
    <rPh sb="4" eb="6">
      <t>リカ</t>
    </rPh>
    <phoneticPr fontId="2"/>
  </si>
  <si>
    <t>0043</t>
    <phoneticPr fontId="2"/>
  </si>
  <si>
    <t>丸亀市通町７７番地</t>
    <rPh sb="0" eb="3">
      <t>マルガメシ</t>
    </rPh>
    <rPh sb="3" eb="9">
      <t>トオリマチ77バンチ</t>
    </rPh>
    <phoneticPr fontId="2"/>
  </si>
  <si>
    <t>美濃　裕一</t>
    <rPh sb="0" eb="2">
      <t>ミノウ</t>
    </rPh>
    <rPh sb="3" eb="4">
      <t>ユウ</t>
    </rPh>
    <rPh sb="4" eb="5">
      <t>イチ</t>
    </rPh>
    <phoneticPr fontId="2"/>
  </si>
  <si>
    <t>桑原　志津</t>
    <rPh sb="0" eb="2">
      <t>クワハラ</t>
    </rPh>
    <rPh sb="3" eb="5">
      <t>シヅ</t>
    </rPh>
    <phoneticPr fontId="2"/>
  </si>
  <si>
    <t>渡邊　邦治</t>
    <rPh sb="0" eb="2">
      <t>ワタナベ</t>
    </rPh>
    <rPh sb="3" eb="4">
      <t>ホウ</t>
    </rPh>
    <rPh sb="4" eb="5">
      <t>ジ</t>
    </rPh>
    <phoneticPr fontId="2"/>
  </si>
  <si>
    <t>渡邊　邦治</t>
    <rPh sb="0" eb="2">
      <t>ワタナベ</t>
    </rPh>
    <rPh sb="3" eb="5">
      <t>クニハル</t>
    </rPh>
    <phoneticPr fontId="2"/>
  </si>
  <si>
    <t>宮本　恵</t>
    <rPh sb="0" eb="2">
      <t>ミヤモト</t>
    </rPh>
    <rPh sb="3" eb="4">
      <t>メグミ</t>
    </rPh>
    <phoneticPr fontId="2"/>
  </si>
  <si>
    <t>植木　智子</t>
    <rPh sb="0" eb="2">
      <t>ウエキ</t>
    </rPh>
    <rPh sb="3" eb="5">
      <t>トモコ</t>
    </rPh>
    <phoneticPr fontId="2"/>
  </si>
  <si>
    <t>川副　正憲</t>
    <rPh sb="0" eb="1">
      <t>カワ</t>
    </rPh>
    <rPh sb="1" eb="2">
      <t>フク</t>
    </rPh>
    <rPh sb="3" eb="5">
      <t>マサノリ</t>
    </rPh>
    <phoneticPr fontId="2"/>
  </si>
  <si>
    <t>松野　成伯</t>
    <rPh sb="0" eb="2">
      <t>マツノ</t>
    </rPh>
    <rPh sb="3" eb="4">
      <t>ナ</t>
    </rPh>
    <rPh sb="4" eb="5">
      <t>ハク</t>
    </rPh>
    <phoneticPr fontId="2"/>
  </si>
  <si>
    <t>藤倉　香保里</t>
    <rPh sb="0" eb="2">
      <t>フジクラ</t>
    </rPh>
    <rPh sb="3" eb="4">
      <t>カ</t>
    </rPh>
    <rPh sb="4" eb="5">
      <t>ホ</t>
    </rPh>
    <rPh sb="5" eb="6">
      <t>サト</t>
    </rPh>
    <phoneticPr fontId="2"/>
  </si>
  <si>
    <t>八木　ひろみ</t>
    <rPh sb="0" eb="2">
      <t>ヤギ</t>
    </rPh>
    <phoneticPr fontId="2"/>
  </si>
  <si>
    <t>竹本　和枝</t>
    <rPh sb="0" eb="2">
      <t>タケモト</t>
    </rPh>
    <rPh sb="3" eb="5">
      <t>カズエ</t>
    </rPh>
    <phoneticPr fontId="2"/>
  </si>
  <si>
    <t>清水　浩之</t>
    <rPh sb="0" eb="2">
      <t>シミズ</t>
    </rPh>
    <rPh sb="3" eb="5">
      <t>ヒロユキ</t>
    </rPh>
    <phoneticPr fontId="2"/>
  </si>
  <si>
    <t>松下　由佳</t>
    <rPh sb="0" eb="2">
      <t>マツシタ</t>
    </rPh>
    <rPh sb="3" eb="5">
      <t>ユカ</t>
    </rPh>
    <phoneticPr fontId="2"/>
  </si>
  <si>
    <t>十河　宗布</t>
    <rPh sb="0" eb="2">
      <t>ソゴウ</t>
    </rPh>
    <rPh sb="3" eb="4">
      <t>ムネ</t>
    </rPh>
    <rPh sb="4" eb="5">
      <t>ヌノ</t>
    </rPh>
    <phoneticPr fontId="2"/>
  </si>
  <si>
    <t>猪熊　俊和</t>
    <rPh sb="3" eb="5">
      <t>トシカズ</t>
    </rPh>
    <phoneticPr fontId="2"/>
  </si>
  <si>
    <t>和泉　とみ代</t>
    <rPh sb="0" eb="2">
      <t>イズミ</t>
    </rPh>
    <rPh sb="5" eb="6">
      <t>ダイ</t>
    </rPh>
    <phoneticPr fontId="2"/>
  </si>
  <si>
    <t>和泉　大地</t>
    <rPh sb="0" eb="2">
      <t>イズミ</t>
    </rPh>
    <rPh sb="3" eb="5">
      <t>ダイチ</t>
    </rPh>
    <phoneticPr fontId="2"/>
  </si>
  <si>
    <t>伊澤　早百合</t>
    <rPh sb="0" eb="2">
      <t>イザワ</t>
    </rPh>
    <rPh sb="3" eb="6">
      <t>サユリ</t>
    </rPh>
    <phoneticPr fontId="2"/>
  </si>
  <si>
    <t>坂口　正子</t>
    <rPh sb="0" eb="2">
      <t>サカグチ</t>
    </rPh>
    <rPh sb="3" eb="5">
      <t>マサコ</t>
    </rPh>
    <phoneticPr fontId="2"/>
  </si>
  <si>
    <t>植田　幸恵</t>
    <rPh sb="0" eb="2">
      <t>ウエタ</t>
    </rPh>
    <rPh sb="3" eb="5">
      <t>サチエ</t>
    </rPh>
    <phoneticPr fontId="2"/>
  </si>
  <si>
    <t>石井　寛也</t>
    <rPh sb="0" eb="2">
      <t>イシイ</t>
    </rPh>
    <rPh sb="3" eb="5">
      <t>ヒロヤ</t>
    </rPh>
    <phoneticPr fontId="2"/>
  </si>
  <si>
    <t>井上　裕一</t>
    <rPh sb="0" eb="2">
      <t>イノウエ</t>
    </rPh>
    <rPh sb="3" eb="5">
      <t>ユウイチ</t>
    </rPh>
    <phoneticPr fontId="2"/>
  </si>
  <si>
    <t>宮脇　淳一</t>
    <rPh sb="0" eb="2">
      <t>ミヤワキ</t>
    </rPh>
    <rPh sb="3" eb="5">
      <t>ジュンイチ</t>
    </rPh>
    <phoneticPr fontId="2"/>
  </si>
  <si>
    <t>滝川　真理</t>
    <rPh sb="0" eb="2">
      <t>タキガワ</t>
    </rPh>
    <rPh sb="3" eb="5">
      <t>マリ</t>
    </rPh>
    <phoneticPr fontId="2"/>
  </si>
  <si>
    <t>和唐　裕美</t>
    <rPh sb="0" eb="1">
      <t>ワ</t>
    </rPh>
    <rPh sb="1" eb="2">
      <t>カラ</t>
    </rPh>
    <rPh sb="3" eb="4">
      <t>ヒロシ</t>
    </rPh>
    <rPh sb="4" eb="5">
      <t>ミ</t>
    </rPh>
    <phoneticPr fontId="2"/>
  </si>
  <si>
    <t>西本　清巳</t>
    <rPh sb="0" eb="2">
      <t>ニシモト</t>
    </rPh>
    <rPh sb="3" eb="5">
      <t>キヨミ</t>
    </rPh>
    <phoneticPr fontId="2"/>
  </si>
  <si>
    <t>漆原　範子</t>
    <rPh sb="0" eb="2">
      <t>ウルシハラ</t>
    </rPh>
    <rPh sb="3" eb="5">
      <t>ノリコ</t>
    </rPh>
    <phoneticPr fontId="2"/>
  </si>
  <si>
    <t>⑦</t>
    <phoneticPr fontId="2"/>
  </si>
  <si>
    <t>竹内　恵子</t>
    <rPh sb="0" eb="2">
      <t>タケウチ</t>
    </rPh>
    <rPh sb="3" eb="5">
      <t>ケイコ</t>
    </rPh>
    <phoneticPr fontId="2"/>
  </si>
  <si>
    <t>相談支援センター　東かがわ市社協</t>
    <rPh sb="0" eb="2">
      <t>ソウダン</t>
    </rPh>
    <rPh sb="2" eb="4">
      <t>シエン</t>
    </rPh>
    <rPh sb="9" eb="10">
      <t>ヒガシ</t>
    </rPh>
    <rPh sb="13" eb="14">
      <t>シ</t>
    </rPh>
    <rPh sb="14" eb="16">
      <t>シャキョウ</t>
    </rPh>
    <phoneticPr fontId="2"/>
  </si>
  <si>
    <t>和田　明子</t>
    <rPh sb="0" eb="2">
      <t>ワダ</t>
    </rPh>
    <rPh sb="3" eb="5">
      <t>アキコ</t>
    </rPh>
    <phoneticPr fontId="2"/>
  </si>
  <si>
    <t>R4.9～再開</t>
    <rPh sb="5" eb="7">
      <t>サイカイ</t>
    </rPh>
    <phoneticPr fontId="2"/>
  </si>
  <si>
    <t>087-802-2660</t>
  </si>
  <si>
    <t>087-802-2661</t>
  </si>
  <si>
    <t>0322</t>
  </si>
  <si>
    <t>0443</t>
  </si>
  <si>
    <t>8078</t>
  </si>
  <si>
    <t>0123</t>
  </si>
  <si>
    <t>1404</t>
  </si>
  <si>
    <t>8047</t>
  </si>
  <si>
    <t>0068</t>
  </si>
  <si>
    <t>8041</t>
  </si>
  <si>
    <t>087-814-3901</t>
  </si>
  <si>
    <t>0122</t>
  </si>
  <si>
    <t>087-818-7700</t>
  </si>
  <si>
    <t>087-818-7701</t>
  </si>
  <si>
    <t>087-802-5337</t>
  </si>
  <si>
    <t>087-802-5334</t>
  </si>
  <si>
    <t>087-802-8737</t>
  </si>
  <si>
    <t>087-802-8738</t>
  </si>
  <si>
    <t>8074</t>
  </si>
  <si>
    <t>0193</t>
  </si>
  <si>
    <t>087-841-2146</t>
  </si>
  <si>
    <t>087-843-5545</t>
  </si>
  <si>
    <t>0450</t>
  </si>
  <si>
    <t>087-840-1600</t>
  </si>
  <si>
    <t>087-840-1601</t>
  </si>
  <si>
    <t>0005</t>
  </si>
  <si>
    <t>087-802-2778</t>
  </si>
  <si>
    <t>087-802-2773</t>
  </si>
  <si>
    <t>0071</t>
  </si>
  <si>
    <t>087-861-8265</t>
  </si>
  <si>
    <t>087-861-8266</t>
  </si>
  <si>
    <t>0101</t>
  </si>
  <si>
    <t>087-813-5309</t>
  </si>
  <si>
    <t>0014</t>
  </si>
  <si>
    <t>087-813-4442</t>
  </si>
  <si>
    <t>087-899-5112</t>
  </si>
  <si>
    <t>087-899-5014</t>
  </si>
  <si>
    <t>087-802-3091</t>
  </si>
  <si>
    <t>087-844-2041</t>
  </si>
  <si>
    <t>森脇　千奈美</t>
    <rPh sb="0" eb="2">
      <t>モリワキ</t>
    </rPh>
    <rPh sb="3" eb="6">
      <t>チナミ</t>
    </rPh>
    <phoneticPr fontId="2"/>
  </si>
  <si>
    <t>野中　朋生</t>
    <rPh sb="0" eb="2">
      <t>ノナカ</t>
    </rPh>
    <rPh sb="3" eb="4">
      <t>トモ</t>
    </rPh>
    <rPh sb="4" eb="5">
      <t>ウ</t>
    </rPh>
    <phoneticPr fontId="2"/>
  </si>
  <si>
    <t>入江　博文</t>
    <rPh sb="0" eb="2">
      <t>イリエ</t>
    </rPh>
    <rPh sb="3" eb="5">
      <t>ヒロフミ</t>
    </rPh>
    <phoneticPr fontId="2"/>
  </si>
  <si>
    <t>鎌形　亮子</t>
    <rPh sb="0" eb="2">
      <t>カマガタ</t>
    </rPh>
    <rPh sb="3" eb="5">
      <t>リョウコ</t>
    </rPh>
    <phoneticPr fontId="2"/>
  </si>
  <si>
    <t>シシィ相談支援事業所</t>
    <rPh sb="3" eb="5">
      <t>ソウダン</t>
    </rPh>
    <rPh sb="5" eb="7">
      <t>シエン</t>
    </rPh>
    <rPh sb="7" eb="10">
      <t>ジギョウショ</t>
    </rPh>
    <phoneticPr fontId="2"/>
  </si>
  <si>
    <t>8063</t>
    <phoneticPr fontId="2"/>
  </si>
  <si>
    <t>087-861-9996</t>
    <phoneticPr fontId="2"/>
  </si>
  <si>
    <t>R4.11～</t>
    <phoneticPr fontId="2"/>
  </si>
  <si>
    <t>シシィ相談支援事業所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</si>
  <si>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手嶋　伸二</t>
    <rPh sb="0" eb="2">
      <t>テシマ</t>
    </rPh>
    <rPh sb="3" eb="5">
      <t>シンジ</t>
    </rPh>
    <phoneticPr fontId="2"/>
  </si>
  <si>
    <t>宇野　正晃</t>
    <rPh sb="0" eb="2">
      <t>ウノ</t>
    </rPh>
    <rPh sb="3" eb="5">
      <t>マサアキ</t>
    </rPh>
    <phoneticPr fontId="2"/>
  </si>
  <si>
    <t>R5.1.1～</t>
    <phoneticPr fontId="2"/>
  </si>
  <si>
    <t>相談支援事業所リアン</t>
    <rPh sb="0" eb="7">
      <t>ソウダンシエンジギョウショ</t>
    </rPh>
    <phoneticPr fontId="2"/>
  </si>
  <si>
    <t>1101</t>
    <phoneticPr fontId="2"/>
  </si>
  <si>
    <t>0875-82-9804</t>
    <phoneticPr fontId="2"/>
  </si>
  <si>
    <t>0875-82-9805</t>
    <phoneticPr fontId="2"/>
  </si>
  <si>
    <t>西讃地区、中讃地区</t>
    <rPh sb="0" eb="4">
      <t>セイサンチク</t>
    </rPh>
    <rPh sb="5" eb="9">
      <t>チュウサンチク</t>
    </rPh>
    <phoneticPr fontId="2"/>
  </si>
  <si>
    <t>新原　隆一</t>
    <rPh sb="0" eb="2">
      <t>シンバラ</t>
    </rPh>
    <rPh sb="3" eb="5">
      <t>リュイチ</t>
    </rPh>
    <phoneticPr fontId="2"/>
  </si>
  <si>
    <t>0879-24-0959</t>
    <phoneticPr fontId="2"/>
  </si>
  <si>
    <t>0879-25-2473</t>
    <phoneticPr fontId="2"/>
  </si>
  <si>
    <t>相談支援センターあいリンク</t>
    <rPh sb="0" eb="2">
      <t>ソウダン</t>
    </rPh>
    <rPh sb="2" eb="4">
      <t>シエン</t>
    </rPh>
    <phoneticPr fontId="2"/>
  </si>
  <si>
    <t>8073</t>
    <phoneticPr fontId="2"/>
  </si>
  <si>
    <t>高松市太田下町2250-1　ファミリーハイツ太田101号</t>
    <rPh sb="0" eb="3">
      <t>タカマツシ</t>
    </rPh>
    <rPh sb="3" eb="5">
      <t>オオタ</t>
    </rPh>
    <rPh sb="5" eb="7">
      <t>シモマチ</t>
    </rPh>
    <rPh sb="22" eb="24">
      <t>オオタ</t>
    </rPh>
    <rPh sb="27" eb="28">
      <t>ゴウ</t>
    </rPh>
    <phoneticPr fontId="2"/>
  </si>
  <si>
    <t>087-884-0120</t>
    <phoneticPr fontId="2"/>
  </si>
  <si>
    <t>087-884-0119</t>
    <phoneticPr fontId="2"/>
  </si>
  <si>
    <t>R5.2～</t>
    <phoneticPr fontId="2"/>
  </si>
  <si>
    <t>堺　裕一朗</t>
    <rPh sb="0" eb="1">
      <t>サカイ</t>
    </rPh>
    <rPh sb="2" eb="3">
      <t>ユウ</t>
    </rPh>
    <rPh sb="3" eb="5">
      <t>イチロウ</t>
    </rPh>
    <phoneticPr fontId="2"/>
  </si>
  <si>
    <t>高松市宮脇町一丁目３２番４号</t>
    <rPh sb="0" eb="3">
      <t>タカマツシ</t>
    </rPh>
    <rPh sb="3" eb="5">
      <t>ミヤワキ</t>
    </rPh>
    <rPh sb="5" eb="6">
      <t>マチ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</si>
  <si>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R5.4～児</t>
    <rPh sb="5" eb="6">
      <t>ジ</t>
    </rPh>
    <phoneticPr fontId="2"/>
  </si>
  <si>
    <t>山地　真紀</t>
    <rPh sb="0" eb="2">
      <t>ヤマジ</t>
    </rPh>
    <rPh sb="3" eb="5">
      <t>マキ</t>
    </rPh>
    <phoneticPr fontId="2"/>
  </si>
  <si>
    <t>金崎　敬弘</t>
    <rPh sb="0" eb="2">
      <t>カナザキ</t>
    </rPh>
    <rPh sb="3" eb="4">
      <t>ケイ</t>
    </rPh>
    <rPh sb="4" eb="5">
      <t>ヒロシ</t>
    </rPh>
    <phoneticPr fontId="2"/>
  </si>
  <si>
    <t>障害者生活支援センターたかまつ</t>
    <rPh sb="0" eb="3">
      <t>ショウガイシャ</t>
    </rPh>
    <rPh sb="3" eb="5">
      <t>セイカツ</t>
    </rPh>
    <rPh sb="5" eb="7">
      <t>シエン</t>
    </rPh>
    <rPh sb="6" eb="7">
      <t>エン</t>
    </rPh>
    <phoneticPr fontId="1"/>
  </si>
  <si>
    <t>高松市東山崎町５７８番地７</t>
    <rPh sb="0" eb="3">
      <t>タカマツシ</t>
    </rPh>
    <rPh sb="3" eb="4">
      <t>ヒガシ</t>
    </rPh>
    <rPh sb="4" eb="7">
      <t>ヤマサキチョウ</t>
    </rPh>
    <rPh sb="10" eb="12">
      <t>バンチ</t>
    </rPh>
    <phoneticPr fontId="1"/>
  </si>
  <si>
    <t>増本　一浩</t>
    <rPh sb="0" eb="2">
      <t>マスモト</t>
    </rPh>
    <rPh sb="3" eb="4">
      <t>イチ</t>
    </rPh>
    <phoneticPr fontId="2"/>
  </si>
  <si>
    <t>R5.4～児指定</t>
    <rPh sb="5" eb="6">
      <t>ジ</t>
    </rPh>
    <rPh sb="6" eb="8">
      <t>シテイ</t>
    </rPh>
    <phoneticPr fontId="2"/>
  </si>
  <si>
    <t>青木　道治</t>
    <rPh sb="0" eb="2">
      <t>アオキ</t>
    </rPh>
    <rPh sb="3" eb="5">
      <t>ミチハル</t>
    </rPh>
    <phoneticPr fontId="2"/>
  </si>
  <si>
    <t>R5.3～</t>
    <phoneticPr fontId="2"/>
  </si>
  <si>
    <t>Plan Center KOA</t>
    <phoneticPr fontId="2"/>
  </si>
  <si>
    <t>-</t>
    <phoneticPr fontId="2"/>
  </si>
  <si>
    <t>0084</t>
    <phoneticPr fontId="2"/>
  </si>
  <si>
    <t>丸亀市飯野町東二甲1388番地5フォブールシーガルス203号</t>
    <rPh sb="0" eb="3">
      <t>マルガメシ</t>
    </rPh>
    <rPh sb="3" eb="6">
      <t>イイノチョウ</t>
    </rPh>
    <rPh sb="6" eb="8">
      <t>ヒガシフタ</t>
    </rPh>
    <rPh sb="8" eb="9">
      <t>コウ</t>
    </rPh>
    <rPh sb="13" eb="15">
      <t>バンチ</t>
    </rPh>
    <rPh sb="29" eb="30">
      <t>ゴウ</t>
    </rPh>
    <phoneticPr fontId="2"/>
  </si>
  <si>
    <t>0877-85-7764</t>
    <phoneticPr fontId="2"/>
  </si>
  <si>
    <t>0877-85-7784</t>
    <phoneticPr fontId="2"/>
  </si>
  <si>
    <t>丸亀市</t>
    <rPh sb="0" eb="3">
      <t>マルガメシ</t>
    </rPh>
    <phoneticPr fontId="2"/>
  </si>
  <si>
    <t>R5.5～</t>
    <phoneticPr fontId="2"/>
  </si>
  <si>
    <t>善通寺市与北町５５６</t>
    <rPh sb="0" eb="3">
      <t>ゼンツウジ</t>
    </rPh>
    <rPh sb="3" eb="4">
      <t>シ</t>
    </rPh>
    <rPh sb="4" eb="7">
      <t>ヨギタチョウ</t>
    </rPh>
    <phoneticPr fontId="2"/>
  </si>
  <si>
    <t>休止除く</t>
    <rPh sb="0" eb="2">
      <t>キュウシ</t>
    </rPh>
    <rPh sb="2" eb="3">
      <t>ノゾ</t>
    </rPh>
    <phoneticPr fontId="2"/>
  </si>
  <si>
    <t>地域相談支援センターおおぞら</t>
    <rPh sb="0" eb="2">
      <t>チイキ</t>
    </rPh>
    <rPh sb="2" eb="4">
      <t>ソウダン</t>
    </rPh>
    <rPh sb="4" eb="6">
      <t>シエン</t>
    </rPh>
    <phoneticPr fontId="2"/>
  </si>
  <si>
    <t>087-802-3090</t>
    <phoneticPr fontId="2"/>
  </si>
  <si>
    <t>087-802-1693</t>
    <phoneticPr fontId="2"/>
  </si>
  <si>
    <t>相談支援センター　ペンタス</t>
    <rPh sb="0" eb="2">
      <t>ソウダン</t>
    </rPh>
    <rPh sb="2" eb="4">
      <t>シエン</t>
    </rPh>
    <phoneticPr fontId="2"/>
  </si>
  <si>
    <t>8081</t>
    <phoneticPr fontId="2"/>
  </si>
  <si>
    <t>高松市成合町559番地15</t>
    <rPh sb="0" eb="2">
      <t>タカマツ</t>
    </rPh>
    <rPh sb="2" eb="3">
      <t>シ</t>
    </rPh>
    <rPh sb="3" eb="5">
      <t>ナリアイ</t>
    </rPh>
    <rPh sb="5" eb="6">
      <t>マチ</t>
    </rPh>
    <rPh sb="9" eb="11">
      <t>バンチ</t>
    </rPh>
    <phoneticPr fontId="2"/>
  </si>
  <si>
    <t>087-802-7975</t>
    <phoneticPr fontId="2"/>
  </si>
  <si>
    <t>高松市香南町横井568-3</t>
    <rPh sb="0" eb="3">
      <t>タカマツシ</t>
    </rPh>
    <rPh sb="3" eb="6">
      <t>コウナンチョウ</t>
    </rPh>
    <rPh sb="6" eb="8">
      <t>ヨコイ</t>
    </rPh>
    <phoneticPr fontId="2"/>
  </si>
  <si>
    <t>R5.6～しののめから</t>
    <phoneticPr fontId="2"/>
  </si>
  <si>
    <t>小野　祥子</t>
    <rPh sb="0" eb="2">
      <t>オノ</t>
    </rPh>
    <rPh sb="3" eb="5">
      <t>サチコ</t>
    </rPh>
    <phoneticPr fontId="2"/>
  </si>
  <si>
    <t>谷口　富美</t>
    <rPh sb="0" eb="2">
      <t>タニグチ</t>
    </rPh>
    <rPh sb="3" eb="4">
      <t>トミ</t>
    </rPh>
    <rPh sb="4" eb="5">
      <t>ミ</t>
    </rPh>
    <phoneticPr fontId="2"/>
  </si>
  <si>
    <t>谷口　富美　</t>
    <phoneticPr fontId="2"/>
  </si>
  <si>
    <t>谷口　富美</t>
    <phoneticPr fontId="2"/>
  </si>
  <si>
    <t>美濃　裕一</t>
    <rPh sb="0" eb="2">
      <t>ミノウ</t>
    </rPh>
    <rPh sb="3" eb="5">
      <t>ユウイチ</t>
    </rPh>
    <phoneticPr fontId="2"/>
  </si>
  <si>
    <t>新原　隆一</t>
    <rPh sb="0" eb="2">
      <t>シンバラ</t>
    </rPh>
    <rPh sb="3" eb="5">
      <t>リュウイチ</t>
    </rPh>
    <phoneticPr fontId="2"/>
  </si>
  <si>
    <t>鈴木　美里</t>
    <rPh sb="0" eb="2">
      <t>スズキ</t>
    </rPh>
    <rPh sb="3" eb="5">
      <t>ミサト</t>
    </rPh>
    <phoneticPr fontId="2"/>
  </si>
  <si>
    <t>美濃　裕一</t>
    <rPh sb="0" eb="2">
      <t>ミノウ</t>
    </rPh>
    <rPh sb="3" eb="5">
      <t>ユウイチ</t>
    </rPh>
    <phoneticPr fontId="2"/>
  </si>
  <si>
    <t>東かがわ市三本松1295-15</t>
    <rPh sb="0" eb="1">
      <t>ヒガシ</t>
    </rPh>
    <rPh sb="4" eb="5">
      <t>シ</t>
    </rPh>
    <rPh sb="5" eb="8">
      <t>サンボンマツ</t>
    </rPh>
    <phoneticPr fontId="2"/>
  </si>
  <si>
    <t>0312</t>
    <phoneticPr fontId="2"/>
  </si>
  <si>
    <t>杠　志保</t>
  </si>
  <si>
    <t>杠　志保</t>
    <rPh sb="0" eb="1">
      <t>ユズリハ</t>
    </rPh>
    <rPh sb="2" eb="4">
      <t>シホ</t>
    </rPh>
    <phoneticPr fontId="2"/>
  </si>
  <si>
    <t>相談支援ラポール（高松市）R5.8.1廃止</t>
  </si>
  <si>
    <t>高松市花ノ宮町1丁目10-14　ロイヤルメゾン栗林1F</t>
    <rPh sb="0" eb="3">
      <t>タカマツシ</t>
    </rPh>
    <rPh sb="3" eb="4">
      <t>ハナ</t>
    </rPh>
    <rPh sb="5" eb="7">
      <t>ミヤチョウ</t>
    </rPh>
    <rPh sb="8" eb="10">
      <t>チョウメ</t>
    </rPh>
    <rPh sb="23" eb="25">
      <t>リツリン</t>
    </rPh>
    <phoneticPr fontId="2"/>
  </si>
  <si>
    <t>相談支援事業所　すりぃーえむ</t>
    <rPh sb="0" eb="2">
      <t>ソウダン</t>
    </rPh>
    <rPh sb="2" eb="4">
      <t>シエン</t>
    </rPh>
    <rPh sb="4" eb="7">
      <t>ジギョウショ</t>
    </rPh>
    <phoneticPr fontId="2"/>
  </si>
  <si>
    <t>高松市木太町４５３番地１丸忠第１３ビル１０７</t>
    <rPh sb="0" eb="3">
      <t>タカマツシ</t>
    </rPh>
    <rPh sb="3" eb="6">
      <t>キタチョウ</t>
    </rPh>
    <rPh sb="9" eb="11">
      <t>バンチ</t>
    </rPh>
    <rPh sb="12" eb="13">
      <t>マル</t>
    </rPh>
    <rPh sb="13" eb="14">
      <t>チュウ</t>
    </rPh>
    <rPh sb="14" eb="15">
      <t>ダイ</t>
    </rPh>
    <phoneticPr fontId="2"/>
  </si>
  <si>
    <t>087-899-5576</t>
  </si>
  <si>
    <t>高松市、三木町、東かがわ市、さぬき市、綾川町、坂出市、小豆島、善通寺市</t>
    <rPh sb="0" eb="3">
      <t>タカマツシ</t>
    </rPh>
    <rPh sb="4" eb="7">
      <t>ミキチョウ</t>
    </rPh>
    <rPh sb="8" eb="9">
      <t>ヒガシ</t>
    </rPh>
    <rPh sb="12" eb="13">
      <t>シ</t>
    </rPh>
    <rPh sb="17" eb="18">
      <t>シ</t>
    </rPh>
    <rPh sb="19" eb="22">
      <t>アヤガワチョウ</t>
    </rPh>
    <rPh sb="23" eb="26">
      <t>サカイデシ</t>
    </rPh>
    <rPh sb="27" eb="30">
      <t>ショウドシマ</t>
    </rPh>
    <rPh sb="31" eb="35">
      <t>ゼンツウジシ</t>
    </rPh>
    <phoneticPr fontId="2"/>
  </si>
  <si>
    <t>R5.9～</t>
    <phoneticPr fontId="2"/>
  </si>
  <si>
    <t>○</t>
    <phoneticPr fontId="2"/>
  </si>
  <si>
    <t>吉田　幸一郎</t>
    <rPh sb="0" eb="2">
      <t>ヨシダ</t>
    </rPh>
    <rPh sb="3" eb="6">
      <t>コウイチロウ</t>
    </rPh>
    <phoneticPr fontId="2"/>
  </si>
  <si>
    <t>吉田　奈菜美</t>
    <rPh sb="0" eb="2">
      <t>ヨシダ</t>
    </rPh>
    <rPh sb="3" eb="5">
      <t>ナナ</t>
    </rPh>
    <rPh sb="5" eb="6">
      <t>ビ</t>
    </rPh>
    <phoneticPr fontId="2"/>
  </si>
  <si>
    <t>087-813-2273</t>
    <phoneticPr fontId="2"/>
  </si>
  <si>
    <t>087-813-2274</t>
    <phoneticPr fontId="2"/>
  </si>
  <si>
    <t>R5.10TEL変更</t>
    <rPh sb="8" eb="10">
      <t>ヘンコウ</t>
    </rPh>
    <phoneticPr fontId="2"/>
  </si>
  <si>
    <t>0303</t>
  </si>
  <si>
    <t>高松市六条町１４番地２　２階</t>
    <rPh sb="0" eb="3">
      <t>タカマツシ</t>
    </rPh>
    <rPh sb="3" eb="5">
      <t>ロクジョウ</t>
    </rPh>
    <rPh sb="5" eb="6">
      <t>マチ</t>
    </rPh>
    <rPh sb="8" eb="10">
      <t>バンチ</t>
    </rPh>
    <rPh sb="13" eb="14">
      <t>カイ</t>
    </rPh>
    <phoneticPr fontId="2"/>
  </si>
  <si>
    <t>藤井　奈美</t>
    <rPh sb="0" eb="2">
      <t>フジイ</t>
    </rPh>
    <rPh sb="3" eb="5">
      <t>ナミ</t>
    </rPh>
    <phoneticPr fontId="2"/>
  </si>
  <si>
    <t>壽福　ひとみ</t>
    <phoneticPr fontId="2"/>
  </si>
  <si>
    <t>小笠原　恵子</t>
    <rPh sb="0" eb="3">
      <t>オガサハラ</t>
    </rPh>
    <rPh sb="4" eb="6">
      <t>ケイコ</t>
    </rPh>
    <phoneticPr fontId="2"/>
  </si>
  <si>
    <t>山地　真紀</t>
    <rPh sb="0" eb="2">
      <t>ヤマジ</t>
    </rPh>
    <rPh sb="3" eb="5">
      <t>マキ</t>
    </rPh>
    <phoneticPr fontId="2"/>
  </si>
  <si>
    <t>金崎　敬弘</t>
    <rPh sb="0" eb="2">
      <t>カナザキ</t>
    </rPh>
    <rPh sb="3" eb="4">
      <t>ケイ</t>
    </rPh>
    <rPh sb="4" eb="5">
      <t>ヒロ</t>
    </rPh>
    <phoneticPr fontId="2"/>
  </si>
  <si>
    <t>木下智恵美</t>
    <rPh sb="0" eb="2">
      <t>キノシタ</t>
    </rPh>
    <rPh sb="2" eb="5">
      <t>チエミ</t>
    </rPh>
    <phoneticPr fontId="2"/>
  </si>
  <si>
    <t>木下　智恵美</t>
    <rPh sb="0" eb="2">
      <t>キノシタ</t>
    </rPh>
    <rPh sb="3" eb="6">
      <t>チエミ</t>
    </rPh>
    <phoneticPr fontId="2"/>
  </si>
  <si>
    <t>西岡　ひとみ</t>
    <rPh sb="0" eb="2">
      <t>ニシオカ</t>
    </rPh>
    <phoneticPr fontId="2"/>
  </si>
  <si>
    <t>三好　美智代</t>
    <rPh sb="0" eb="2">
      <t>ミヨシ</t>
    </rPh>
    <rPh sb="3" eb="6">
      <t>ミチヨ</t>
    </rPh>
    <phoneticPr fontId="2"/>
  </si>
  <si>
    <t>高松市昭和町二丁目１６番7号</t>
    <rPh sb="0" eb="3">
      <t>タカマツシ</t>
    </rPh>
    <rPh sb="3" eb="6">
      <t>ショウワチョウ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</si>
  <si>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杉山　和生</t>
    <rPh sb="0" eb="2">
      <t>スギヤマ</t>
    </rPh>
    <rPh sb="3" eb="5">
      <t>カズオ</t>
    </rPh>
    <phoneticPr fontId="2"/>
  </si>
  <si>
    <t>高松市、坂出市、綾川町</t>
    <rPh sb="0" eb="2">
      <t>タカマツ</t>
    </rPh>
    <rPh sb="2" eb="3">
      <t>シ</t>
    </rPh>
    <rPh sb="4" eb="6">
      <t>サカイデ</t>
    </rPh>
    <rPh sb="6" eb="7">
      <t>シ</t>
    </rPh>
    <rPh sb="8" eb="10">
      <t>アヤガワ</t>
    </rPh>
    <rPh sb="10" eb="11">
      <t>チョウ</t>
    </rPh>
    <phoneticPr fontId="1"/>
  </si>
  <si>
    <t>高松市、坂出市、さぬき市、三木町、綾川町</t>
    <rPh sb="0" eb="2">
      <t>タカマツ</t>
    </rPh>
    <rPh sb="2" eb="3">
      <t>シ</t>
    </rPh>
    <rPh sb="4" eb="6">
      <t>サカイデ</t>
    </rPh>
    <rPh sb="6" eb="7">
      <t>シ</t>
    </rPh>
    <rPh sb="11" eb="12">
      <t>シ</t>
    </rPh>
    <rPh sb="13" eb="15">
      <t>ミキ</t>
    </rPh>
    <rPh sb="15" eb="16">
      <t>チョウ</t>
    </rPh>
    <rPh sb="17" eb="19">
      <t>アヤガワ</t>
    </rPh>
    <rPh sb="19" eb="20">
      <t>チョウ</t>
    </rPh>
    <phoneticPr fontId="2"/>
  </si>
  <si>
    <t>高松市、三木町、さぬき市</t>
    <rPh sb="0" eb="3">
      <t>タカマツシ</t>
    </rPh>
    <rPh sb="4" eb="6">
      <t>ミキ</t>
    </rPh>
    <rPh sb="6" eb="7">
      <t>マチ</t>
    </rPh>
    <rPh sb="11" eb="12">
      <t>シ</t>
    </rPh>
    <phoneticPr fontId="2"/>
  </si>
  <si>
    <t>高松市、坂出市、木田郡、小豆郡、丸亀市、西讃地域</t>
    <phoneticPr fontId="2"/>
  </si>
  <si>
    <t>高松市（塩江町、島しょ部除く）</t>
    <phoneticPr fontId="2"/>
  </si>
  <si>
    <t>松井　実紗子</t>
    <phoneticPr fontId="2"/>
  </si>
  <si>
    <t>087-816-0636</t>
    <phoneticPr fontId="2"/>
  </si>
  <si>
    <t>相談支援事業所わくわく（高松市）R5.11.20廃止</t>
    <rPh sb="4" eb="7">
      <t>ジギョウショ</t>
    </rPh>
    <rPh sb="12" eb="15">
      <t>タカマツシ</t>
    </rPh>
    <rPh sb="24" eb="26">
      <t>ハイシ</t>
    </rPh>
    <phoneticPr fontId="2"/>
  </si>
  <si>
    <t>Smile　Life　宇多津</t>
    <rPh sb="11" eb="14">
      <t>ウタヅ</t>
    </rPh>
    <phoneticPr fontId="2"/>
  </si>
  <si>
    <t>0205</t>
    <phoneticPr fontId="2"/>
  </si>
  <si>
    <t>綾歌郡宇多津町浜五番丁61-5ロフティN1-1</t>
    <rPh sb="0" eb="3">
      <t>アヤウタグン</t>
    </rPh>
    <rPh sb="3" eb="7">
      <t>ウタヅチョウ</t>
    </rPh>
    <rPh sb="7" eb="8">
      <t>ハマ</t>
    </rPh>
    <rPh sb="8" eb="10">
      <t>ゴバン</t>
    </rPh>
    <rPh sb="10" eb="11">
      <t>チョウ</t>
    </rPh>
    <phoneticPr fontId="2"/>
  </si>
  <si>
    <t>080-9387-2621</t>
    <phoneticPr fontId="2"/>
  </si>
  <si>
    <t>0877-85-6886</t>
    <phoneticPr fontId="2"/>
  </si>
  <si>
    <t>宇多津町、多度津町、丸亀市、坂出市（その他は要相談）</t>
    <rPh sb="0" eb="4">
      <t>ウタヅチョウ</t>
    </rPh>
    <rPh sb="5" eb="9">
      <t>タドツチョウ</t>
    </rPh>
    <rPh sb="10" eb="13">
      <t>マルガメシ</t>
    </rPh>
    <rPh sb="14" eb="17">
      <t>サカイデシ</t>
    </rPh>
    <rPh sb="20" eb="21">
      <t>タ</t>
    </rPh>
    <rPh sb="22" eb="25">
      <t>ヨウソウダン</t>
    </rPh>
    <phoneticPr fontId="2"/>
  </si>
  <si>
    <t>R6.1.1開始</t>
    <rPh sb="6" eb="8">
      <t>カイシ</t>
    </rPh>
    <phoneticPr fontId="2"/>
  </si>
  <si>
    <t>○</t>
    <phoneticPr fontId="2"/>
  </si>
  <si>
    <t>田中　ゆり</t>
    <rPh sb="0" eb="2">
      <t>タナカ</t>
    </rPh>
    <phoneticPr fontId="2"/>
  </si>
  <si>
    <t>西谷　良佳</t>
  </si>
  <si>
    <t>宮本　菜奈</t>
    <phoneticPr fontId="2"/>
  </si>
  <si>
    <t>田代　祐子</t>
    <phoneticPr fontId="2"/>
  </si>
  <si>
    <t>押領司　綾子</t>
    <phoneticPr fontId="2"/>
  </si>
  <si>
    <t>尾崎　康介</t>
    <phoneticPr fontId="2"/>
  </si>
  <si>
    <t>柴田　篤延</t>
    <rPh sb="0" eb="2">
      <t>シバタ</t>
    </rPh>
    <rPh sb="3" eb="5">
      <t>アツノブ</t>
    </rPh>
    <phoneticPr fontId="2"/>
  </si>
  <si>
    <t>R6.1.9相談支援2→3→2（R6.2）</t>
    <rPh sb="6" eb="8">
      <t>ソウダン</t>
    </rPh>
    <rPh sb="8" eb="10">
      <t>シエン</t>
    </rPh>
    <phoneticPr fontId="2"/>
  </si>
  <si>
    <t>藤田　亜希子</t>
    <rPh sb="0" eb="2">
      <t>フジタ</t>
    </rPh>
    <rPh sb="3" eb="4">
      <t>ア</t>
    </rPh>
    <rPh sb="4" eb="5">
      <t>キ</t>
    </rPh>
    <rPh sb="5" eb="6">
      <t>コ</t>
    </rPh>
    <phoneticPr fontId="2"/>
  </si>
  <si>
    <t>内田　絵鯉</t>
    <rPh sb="0" eb="2">
      <t>ウチダ</t>
    </rPh>
    <rPh sb="3" eb="4">
      <t>エ</t>
    </rPh>
    <rPh sb="4" eb="5">
      <t>コイ</t>
    </rPh>
    <phoneticPr fontId="2"/>
  </si>
  <si>
    <t>R5.7管理者変更,R6.3管理者変更</t>
    <rPh sb="4" eb="7">
      <t>カンリシャ</t>
    </rPh>
    <rPh sb="7" eb="9">
      <t>ヘンコウ</t>
    </rPh>
    <rPh sb="14" eb="17">
      <t>カンリシャ</t>
    </rPh>
    <rPh sb="17" eb="19">
      <t>ヘンコウ</t>
    </rPh>
    <phoneticPr fontId="2"/>
  </si>
  <si>
    <t>河西　浩一</t>
    <rPh sb="0" eb="2">
      <t>カワニシ</t>
    </rPh>
    <rPh sb="3" eb="5">
      <t>コウイチ</t>
    </rPh>
    <phoneticPr fontId="2"/>
  </si>
  <si>
    <t>指定更新日</t>
    <rPh sb="0" eb="2">
      <t>シテイ</t>
    </rPh>
    <rPh sb="2" eb="5">
      <t>コウシンビ</t>
    </rPh>
    <phoneticPr fontId="2"/>
  </si>
  <si>
    <t>（直近）</t>
    <rPh sb="1" eb="3">
      <t>チョッキン</t>
    </rPh>
    <phoneticPr fontId="2"/>
  </si>
  <si>
    <t>井上　賢人</t>
    <rPh sb="0" eb="2">
      <t>イノウエ</t>
    </rPh>
    <rPh sb="3" eb="5">
      <t>ケント</t>
    </rPh>
    <phoneticPr fontId="2"/>
  </si>
  <si>
    <t>和泉　可奈</t>
    <rPh sb="0" eb="2">
      <t>イズミ</t>
    </rPh>
    <rPh sb="3" eb="5">
      <t>カナ</t>
    </rPh>
    <phoneticPr fontId="2"/>
  </si>
  <si>
    <t>三豊市詫間町詫間２１０２番地１ABCテナント2階</t>
    <rPh sb="0" eb="3">
      <t>ミトヨシ</t>
    </rPh>
    <rPh sb="3" eb="5">
      <t>タクマ</t>
    </rPh>
    <rPh sb="5" eb="6">
      <t>チョウ</t>
    </rPh>
    <rPh sb="6" eb="8">
      <t>タクマ</t>
    </rPh>
    <rPh sb="12" eb="14">
      <t>バンチ</t>
    </rPh>
    <rPh sb="23" eb="24">
      <t>カイ</t>
    </rPh>
    <phoneticPr fontId="2"/>
  </si>
  <si>
    <t>小林　知子</t>
    <rPh sb="0" eb="2">
      <t>コバヤシ</t>
    </rPh>
    <rPh sb="3" eb="5">
      <t>トモコ</t>
    </rPh>
    <phoneticPr fontId="2"/>
  </si>
  <si>
    <t>小林　知子</t>
    <rPh sb="0" eb="2">
      <t>コバヤシ</t>
    </rPh>
    <rPh sb="3" eb="5">
      <t>トモコ</t>
    </rPh>
    <phoneticPr fontId="2"/>
  </si>
  <si>
    <t>ごーサポ</t>
    <phoneticPr fontId="2"/>
  </si>
  <si>
    <t>0078</t>
    <phoneticPr fontId="2"/>
  </si>
  <si>
    <t>高松市今里町１丁目９番地９</t>
    <rPh sb="0" eb="3">
      <t>タカマツシ</t>
    </rPh>
    <rPh sb="3" eb="5">
      <t>イマザト</t>
    </rPh>
    <rPh sb="5" eb="6">
      <t>マチ</t>
    </rPh>
    <rPh sb="7" eb="9">
      <t>チョウメ</t>
    </rPh>
    <rPh sb="10" eb="12">
      <t>バンチ</t>
    </rPh>
    <phoneticPr fontId="2"/>
  </si>
  <si>
    <t>080-4737-5399</t>
    <phoneticPr fontId="2"/>
  </si>
  <si>
    <t>087-802-3167</t>
    <phoneticPr fontId="2"/>
  </si>
  <si>
    <t>香川県全域（島しょ部除く）</t>
    <rPh sb="0" eb="5">
      <t>カガワケンゼンイキ</t>
    </rPh>
    <rPh sb="6" eb="7">
      <t>トウ</t>
    </rPh>
    <rPh sb="9" eb="10">
      <t>ブ</t>
    </rPh>
    <rPh sb="10" eb="11">
      <t>ノゾ</t>
    </rPh>
    <phoneticPr fontId="2"/>
  </si>
  <si>
    <t>楠本　春華</t>
    <rPh sb="0" eb="2">
      <t>クスモト</t>
    </rPh>
    <rPh sb="3" eb="4">
      <t>ハル</t>
    </rPh>
    <rPh sb="4" eb="5">
      <t>ハナ</t>
    </rPh>
    <phoneticPr fontId="2"/>
  </si>
  <si>
    <t>森安　秀美</t>
    <rPh sb="0" eb="2">
      <t>モリヤス</t>
    </rPh>
    <rPh sb="3" eb="5">
      <t>ヒデミ</t>
    </rPh>
    <phoneticPr fontId="2"/>
  </si>
  <si>
    <t>金川　容久</t>
    <rPh sb="0" eb="2">
      <t>キンカワ</t>
    </rPh>
    <rPh sb="3" eb="4">
      <t>ヨウ</t>
    </rPh>
    <rPh sb="4" eb="5">
      <t>ヒサシ</t>
    </rPh>
    <phoneticPr fontId="2"/>
  </si>
  <si>
    <t>R6.4.1管理者変更</t>
    <rPh sb="6" eb="9">
      <t>カンリシャ</t>
    </rPh>
    <rPh sb="9" eb="11">
      <t>ヘンコウ</t>
    </rPh>
    <phoneticPr fontId="2"/>
  </si>
  <si>
    <t>照下　善則</t>
    <rPh sb="0" eb="2">
      <t>テルシタ</t>
    </rPh>
    <rPh sb="3" eb="5">
      <t>ヨシノリ</t>
    </rPh>
    <phoneticPr fontId="2"/>
  </si>
  <si>
    <t>橋谷　美幸</t>
    <rPh sb="0" eb="2">
      <t>ハシタニ</t>
    </rPh>
    <rPh sb="3" eb="5">
      <t>ミユキ</t>
    </rPh>
    <phoneticPr fontId="2"/>
  </si>
  <si>
    <t>R6.4.1相談変更</t>
    <rPh sb="6" eb="8">
      <t>ソウダン</t>
    </rPh>
    <rPh sb="8" eb="10">
      <t>ヘンコウ</t>
    </rPh>
    <phoneticPr fontId="2"/>
  </si>
  <si>
    <t>R6.4.1管理者変更・相談2→4</t>
    <rPh sb="6" eb="9">
      <t>カンリシャ</t>
    </rPh>
    <rPh sb="9" eb="11">
      <t>ヘンコウ</t>
    </rPh>
    <rPh sb="12" eb="14">
      <t>ソウダン</t>
    </rPh>
    <phoneticPr fontId="2"/>
  </si>
  <si>
    <t>R6.4.1管理者変更</t>
    <rPh sb="6" eb="11">
      <t>カンリシャヘンコウ</t>
    </rPh>
    <phoneticPr fontId="2"/>
  </si>
  <si>
    <t>照下　善則</t>
    <rPh sb="0" eb="2">
      <t>テルシタ</t>
    </rPh>
    <rPh sb="3" eb="4">
      <t>ゼン</t>
    </rPh>
    <rPh sb="4" eb="5">
      <t>ソク</t>
    </rPh>
    <phoneticPr fontId="2"/>
  </si>
  <si>
    <t>三原　志保子</t>
    <rPh sb="0" eb="2">
      <t>ミハラ</t>
    </rPh>
    <rPh sb="3" eb="5">
      <t>シホ</t>
    </rPh>
    <rPh sb="5" eb="6">
      <t>コ</t>
    </rPh>
    <phoneticPr fontId="2"/>
  </si>
  <si>
    <t>金川　容久</t>
    <rPh sb="0" eb="1">
      <t>カネ</t>
    </rPh>
    <rPh sb="1" eb="2">
      <t>カワ</t>
    </rPh>
    <rPh sb="3" eb="4">
      <t>ヨウ</t>
    </rPh>
    <rPh sb="4" eb="5">
      <t>ヒサシ</t>
    </rPh>
    <phoneticPr fontId="2"/>
  </si>
  <si>
    <t>R6.4.1管理者変更、相談2→4</t>
    <rPh sb="6" eb="9">
      <t>カンリシャ</t>
    </rPh>
    <rPh sb="9" eb="11">
      <t>ヘンコウ</t>
    </rPh>
    <rPh sb="12" eb="14">
      <t>ソウダン</t>
    </rPh>
    <phoneticPr fontId="2"/>
  </si>
  <si>
    <t>市原　典子</t>
    <rPh sb="0" eb="2">
      <t>イチハラ</t>
    </rPh>
    <rPh sb="3" eb="5">
      <t>ノリコ</t>
    </rPh>
    <phoneticPr fontId="2"/>
  </si>
  <si>
    <t>浅野　佐久良</t>
    <rPh sb="0" eb="2">
      <t>アサノ</t>
    </rPh>
    <rPh sb="3" eb="5">
      <t>サク</t>
    </rPh>
    <rPh sb="5" eb="6">
      <t>リョウ</t>
    </rPh>
    <phoneticPr fontId="2"/>
  </si>
  <si>
    <t>浅野　佐久良</t>
    <rPh sb="0" eb="2">
      <t>アサノ</t>
    </rPh>
    <rPh sb="3" eb="4">
      <t>サ</t>
    </rPh>
    <rPh sb="4" eb="5">
      <t>ヒサシ</t>
    </rPh>
    <rPh sb="5" eb="6">
      <t>ヨ</t>
    </rPh>
    <phoneticPr fontId="2"/>
  </si>
  <si>
    <t>R6.4.1指定</t>
    <rPh sb="6" eb="8">
      <t>シテイ</t>
    </rPh>
    <phoneticPr fontId="2"/>
  </si>
  <si>
    <t>R6.4.1指定</t>
    <rPh sb="6" eb="8">
      <t>シテイ</t>
    </rPh>
    <phoneticPr fontId="2"/>
  </si>
  <si>
    <t>大河原　智美（相）</t>
    <rPh sb="0" eb="3">
      <t>オオカワラ</t>
    </rPh>
    <rPh sb="4" eb="6">
      <t>トモミ</t>
    </rPh>
    <rPh sb="7" eb="8">
      <t>ソウ</t>
    </rPh>
    <phoneticPr fontId="2"/>
  </si>
  <si>
    <t>草薙　恵</t>
    <rPh sb="0" eb="2">
      <t>クサナギ</t>
    </rPh>
    <rPh sb="3" eb="4">
      <t>メグミ</t>
    </rPh>
    <phoneticPr fontId="2"/>
  </si>
  <si>
    <t>相談支援専門員　※（相）は相談員</t>
    <rPh sb="0" eb="2">
      <t>ソウダン</t>
    </rPh>
    <rPh sb="2" eb="4">
      <t>シエン</t>
    </rPh>
    <rPh sb="4" eb="7">
      <t>センモンイン</t>
    </rPh>
    <rPh sb="10" eb="11">
      <t>ソウ</t>
    </rPh>
    <rPh sb="13" eb="16">
      <t>ソウダンイン</t>
    </rPh>
    <phoneticPr fontId="2"/>
  </si>
  <si>
    <t>北岡　忠義</t>
    <rPh sb="0" eb="2">
      <t>キタオカ</t>
    </rPh>
    <rPh sb="3" eb="5">
      <t>タダヨシ</t>
    </rPh>
    <phoneticPr fontId="2"/>
  </si>
  <si>
    <t>相談支援ナビット【廃止】R6.3.31</t>
    <phoneticPr fontId="2"/>
  </si>
  <si>
    <t>生活支援センター　サンサン【廃止】R6.3.31</t>
    <phoneticPr fontId="2"/>
  </si>
  <si>
    <t>相談支援事業所ＰＯＰＯ【廃止】R6.4.1</t>
    <phoneticPr fontId="2"/>
  </si>
  <si>
    <t>相談支援センター　さくら木【廃止】R6.4.1</t>
    <phoneticPr fontId="2"/>
  </si>
  <si>
    <t>相談支援事業所　つつみ</t>
    <rPh sb="0" eb="2">
      <t>ソウダン</t>
    </rPh>
    <rPh sb="2" eb="7">
      <t>シエンジギョウショ</t>
    </rPh>
    <phoneticPr fontId="2"/>
  </si>
  <si>
    <t>-</t>
    <phoneticPr fontId="2"/>
  </si>
  <si>
    <t>0104</t>
    <phoneticPr fontId="2"/>
  </si>
  <si>
    <t>高松市高松町２５８番地１１</t>
    <phoneticPr fontId="2"/>
  </si>
  <si>
    <t>087-843-0318</t>
  </si>
  <si>
    <t>高松市（島しょ部除く）、三木町</t>
    <phoneticPr fontId="2"/>
  </si>
  <si>
    <t>R6.5.1指定</t>
    <rPh sb="6" eb="8">
      <t>シテイ</t>
    </rPh>
    <phoneticPr fontId="2"/>
  </si>
  <si>
    <t>相談支援事業所　つつみ</t>
    <rPh sb="0" eb="7">
      <t>ソウダンシエンジギョウショ</t>
    </rPh>
    <phoneticPr fontId="2"/>
  </si>
  <si>
    <t>髙橋　堤</t>
    <rPh sb="0" eb="2">
      <t>タカハシ</t>
    </rPh>
    <rPh sb="3" eb="4">
      <t>ツツミ</t>
    </rPh>
    <phoneticPr fontId="2"/>
  </si>
  <si>
    <t>R6.5.1指定</t>
    <rPh sb="6" eb="8">
      <t>シテイ</t>
    </rPh>
    <phoneticPr fontId="2"/>
  </si>
  <si>
    <t>高松市三谷町４０８２－１１</t>
    <rPh sb="0" eb="3">
      <t>タカマツシ</t>
    </rPh>
    <rPh sb="3" eb="5">
      <t>ミタニ</t>
    </rPh>
    <rPh sb="5" eb="6">
      <t>マチ</t>
    </rPh>
    <phoneticPr fontId="2"/>
  </si>
  <si>
    <t>休止事業所</t>
    <rPh sb="0" eb="2">
      <t>キュウシ</t>
    </rPh>
    <rPh sb="2" eb="5">
      <t>ジギョウショ</t>
    </rPh>
    <phoneticPr fontId="2"/>
  </si>
  <si>
    <t>北岡　忠義</t>
    <rPh sb="0" eb="2">
      <t>キタオカ</t>
    </rPh>
    <rPh sb="3" eb="5">
      <t>タダヨシ</t>
    </rPh>
    <phoneticPr fontId="2"/>
  </si>
  <si>
    <t>相談支援専門員　※（相）は相談員</t>
    <rPh sb="0" eb="2">
      <t>ソウダン</t>
    </rPh>
    <rPh sb="2" eb="4">
      <t>シエン</t>
    </rPh>
    <rPh sb="4" eb="7">
      <t>センモンイン</t>
    </rPh>
    <phoneticPr fontId="2"/>
  </si>
  <si>
    <t>高橋　有理佳</t>
    <rPh sb="0" eb="2">
      <t>タカハシ</t>
    </rPh>
    <rPh sb="3" eb="4">
      <t>ユウ</t>
    </rPh>
    <rPh sb="4" eb="5">
      <t>リ</t>
    </rPh>
    <rPh sb="5" eb="6">
      <t>カ</t>
    </rPh>
    <phoneticPr fontId="2"/>
  </si>
  <si>
    <t>細川　啓太</t>
    <phoneticPr fontId="2"/>
  </si>
  <si>
    <t>あいうえお相談支援事業所【廃止】R6.8.31</t>
    <rPh sb="5" eb="12">
      <t>ソウダンシエンジギョウショ</t>
    </rPh>
    <rPh sb="13" eb="15">
      <t>ハイシ</t>
    </rPh>
    <phoneticPr fontId="2"/>
  </si>
  <si>
    <t>相談支援事業所　ラピッド</t>
    <phoneticPr fontId="2"/>
  </si>
  <si>
    <t>高松市仏生山町甲1833番地12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</si>
  <si>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090-7062-3821</t>
    <phoneticPr fontId="2"/>
  </si>
  <si>
    <t>相談支援センターあづき</t>
    <phoneticPr fontId="2"/>
  </si>
  <si>
    <t>高松市太田上町23番地13</t>
    <rPh sb="0" eb="3">
      <t>タカマツシ</t>
    </rPh>
    <rPh sb="3" eb="7">
      <t>オオタカミマチ</t>
    </rPh>
    <rPh sb="9" eb="11">
      <t>バンチ</t>
    </rPh>
    <phoneticPr fontId="2"/>
  </si>
  <si>
    <t>087-888-2571</t>
    <phoneticPr fontId="2"/>
  </si>
  <si>
    <t>R6.8.１指定</t>
    <rPh sb="6" eb="8">
      <t>シテイ</t>
    </rPh>
    <phoneticPr fontId="2"/>
  </si>
  <si>
    <t>R6.9.1指定</t>
    <rPh sb="6" eb="8">
      <t>シテイ</t>
    </rPh>
    <phoneticPr fontId="2"/>
  </si>
  <si>
    <t>相談支援事業所ラピッド</t>
    <rPh sb="0" eb="7">
      <t>ソウダンシエンジギョウショ</t>
    </rPh>
    <phoneticPr fontId="2"/>
  </si>
  <si>
    <t>大田　圭悟</t>
    <phoneticPr fontId="2"/>
  </si>
  <si>
    <t>宮本　恵</t>
    <rPh sb="0" eb="1">
      <t>ミヤ</t>
    </rPh>
    <rPh sb="1" eb="2">
      <t>モト</t>
    </rPh>
    <rPh sb="3" eb="4">
      <t>メグミ</t>
    </rPh>
    <phoneticPr fontId="2"/>
  </si>
  <si>
    <t>高松市檀紙町八幡１４５２番地２</t>
    <rPh sb="0" eb="2">
      <t>タカマツ</t>
    </rPh>
    <rPh sb="2" eb="3">
      <t>シ</t>
    </rPh>
    <rPh sb="3" eb="6">
      <t>ダンシチョウ</t>
    </rPh>
    <rPh sb="6" eb="8">
      <t>ハチマン</t>
    </rPh>
    <rPh sb="12" eb="14">
      <t>バンチ</t>
    </rPh>
    <phoneticPr fontId="2"/>
  </si>
  <si>
    <t>EVEN【廃止】R6.6.1</t>
    <rPh sb="5" eb="7">
      <t>ハイシ</t>
    </rPh>
    <phoneticPr fontId="2"/>
  </si>
  <si>
    <t>丸山　直城</t>
    <rPh sb="0" eb="2">
      <t>マルヤマ</t>
    </rPh>
    <rPh sb="3" eb="4">
      <t>チョク</t>
    </rPh>
    <rPh sb="4" eb="5">
      <t>シロ</t>
    </rPh>
    <phoneticPr fontId="2"/>
  </si>
  <si>
    <t>R6.10管理者変更</t>
    <rPh sb="5" eb="8">
      <t>カンリシャ</t>
    </rPh>
    <rPh sb="8" eb="10">
      <t>ヘンコウ</t>
    </rPh>
    <phoneticPr fontId="2"/>
  </si>
  <si>
    <t>山階　誠子</t>
    <rPh sb="0" eb="2">
      <t>ヤマシナ</t>
    </rPh>
    <rPh sb="3" eb="5">
      <t>セイコ</t>
    </rPh>
    <phoneticPr fontId="2"/>
  </si>
  <si>
    <t>R6.11相談支援変更</t>
    <rPh sb="5" eb="7">
      <t>ソウダン</t>
    </rPh>
    <rPh sb="7" eb="9">
      <t>シエン</t>
    </rPh>
    <rPh sb="9" eb="11">
      <t>ヘンコウ</t>
    </rPh>
    <phoneticPr fontId="2"/>
  </si>
  <si>
    <t>R6.11相支援変更</t>
    <rPh sb="5" eb="6">
      <t>ソウ</t>
    </rPh>
    <rPh sb="6" eb="8">
      <t>シエン</t>
    </rPh>
    <rPh sb="8" eb="10">
      <t>ヘンコウ</t>
    </rPh>
    <phoneticPr fontId="2"/>
  </si>
  <si>
    <t>087-813-4443</t>
    <phoneticPr fontId="2"/>
  </si>
  <si>
    <t>087-847-3023</t>
    <phoneticPr fontId="2"/>
  </si>
  <si>
    <t>香川県全域（島しょ部除く）</t>
  </si>
  <si>
    <t>高松医療センター特定相談支援事業所</t>
    <rPh sb="0" eb="2">
      <t>タカマツ</t>
    </rPh>
    <rPh sb="2" eb="4">
      <t>イリョウ</t>
    </rPh>
    <rPh sb="8" eb="10">
      <t>トクテイ</t>
    </rPh>
    <rPh sb="10" eb="12">
      <t>ソウダン</t>
    </rPh>
    <rPh sb="12" eb="14">
      <t>シエン</t>
    </rPh>
    <rPh sb="14" eb="17">
      <t>ジギョウショ</t>
    </rPh>
    <phoneticPr fontId="2"/>
  </si>
  <si>
    <t>瀨谷　里紗</t>
    <rPh sb="0" eb="1">
      <t>セ</t>
    </rPh>
    <rPh sb="1" eb="2">
      <t>タニ</t>
    </rPh>
    <rPh sb="3" eb="5">
      <t>リサ</t>
    </rPh>
    <phoneticPr fontId="2"/>
  </si>
  <si>
    <t>R6.11相談員氏名変更</t>
    <rPh sb="5" eb="8">
      <t>ソウダンイン</t>
    </rPh>
    <rPh sb="8" eb="12">
      <t>シメイヘンコウ</t>
    </rPh>
    <phoneticPr fontId="2"/>
  </si>
  <si>
    <t>瀨谷　里紗</t>
    <phoneticPr fontId="2"/>
  </si>
  <si>
    <t>ＡＺＵＲＥサポート</t>
  </si>
  <si>
    <t>高松市春日町２０３番地１８</t>
    <rPh sb="0" eb="3">
      <t>タカマツシ</t>
    </rPh>
    <rPh sb="3" eb="6">
      <t>カスガチョウ</t>
    </rPh>
    <rPh sb="9" eb="11">
      <t>バンチ</t>
    </rPh>
    <phoneticPr fontId="2"/>
  </si>
  <si>
    <t>090-4971-7267</t>
  </si>
  <si>
    <t>R6.12.1指定アジュールサポート</t>
    <rPh sb="7" eb="9">
      <t>シテイ</t>
    </rPh>
    <phoneticPr fontId="2"/>
  </si>
  <si>
    <t>坂本　佳輔</t>
    <rPh sb="0" eb="2">
      <t>サカモト</t>
    </rPh>
    <rPh sb="3" eb="5">
      <t>ケイスケ</t>
    </rPh>
    <phoneticPr fontId="2"/>
  </si>
  <si>
    <t>R6.12.1指定</t>
    <rPh sb="7" eb="9">
      <t>シテイ</t>
    </rPh>
    <phoneticPr fontId="2"/>
  </si>
  <si>
    <t>伊藤　重朗</t>
    <rPh sb="0" eb="2">
      <t>イトウ</t>
    </rPh>
    <rPh sb="3" eb="5">
      <t>シゲロウ</t>
    </rPh>
    <phoneticPr fontId="2"/>
  </si>
  <si>
    <t>R6.4管理者変更</t>
    <rPh sb="4" eb="7">
      <t>カンリシャ</t>
    </rPh>
    <rPh sb="7" eb="9">
      <t>ヘンコウ</t>
    </rPh>
    <phoneticPr fontId="2"/>
  </si>
  <si>
    <t>高松市、三木町、さぬき市、東かがわ市</t>
  </si>
  <si>
    <t>高松市以外</t>
    <rPh sb="0" eb="3">
      <t>タカマツシ</t>
    </rPh>
    <rPh sb="3" eb="5">
      <t>イガイ</t>
    </rPh>
    <phoneticPr fontId="2"/>
  </si>
  <si>
    <t>高松市</t>
    <rPh sb="0" eb="3">
      <t>タカマツシ</t>
    </rPh>
    <phoneticPr fontId="2"/>
  </si>
  <si>
    <t>北岡　忠義</t>
    <phoneticPr fontId="2"/>
  </si>
  <si>
    <t>寒川　俊之</t>
    <rPh sb="0" eb="2">
      <t>サンガワ</t>
    </rPh>
    <rPh sb="3" eb="5">
      <t>トシユキ</t>
    </rPh>
    <phoneticPr fontId="2"/>
  </si>
  <si>
    <t>寒川　俊之</t>
    <phoneticPr fontId="2"/>
  </si>
  <si>
    <t>テイクオフ</t>
    <phoneticPr fontId="2"/>
  </si>
  <si>
    <t>高松市仏生山町甲２７５５番地</t>
    <rPh sb="0" eb="3">
      <t>タカマツシ</t>
    </rPh>
    <rPh sb="3" eb="7">
      <t>ブッショウザンチョウ</t>
    </rPh>
    <rPh sb="7" eb="8">
      <t>コウ</t>
    </rPh>
    <rPh sb="12" eb="14">
      <t>バンチ</t>
    </rPh>
    <phoneticPr fontId="2"/>
  </si>
  <si>
    <t>087-887-3321</t>
    <phoneticPr fontId="2"/>
  </si>
  <si>
    <t>087-887-3341</t>
    <phoneticPr fontId="2"/>
  </si>
  <si>
    <t>高松市、三木町</t>
    <rPh sb="0" eb="3">
      <t>タカマツシ</t>
    </rPh>
    <rPh sb="4" eb="7">
      <t>ミキチョウ</t>
    </rPh>
    <phoneticPr fontId="2"/>
  </si>
  <si>
    <t>R7.2～</t>
    <phoneticPr fontId="2"/>
  </si>
  <si>
    <t>高松</t>
    <rPh sb="0" eb="2">
      <t>タカマツ</t>
    </rPh>
    <phoneticPr fontId="2"/>
  </si>
  <si>
    <t>高松（三木）</t>
    <rPh sb="0" eb="2">
      <t>タカマツ</t>
    </rPh>
    <rPh sb="3" eb="5">
      <t>ミキ</t>
    </rPh>
    <phoneticPr fontId="2"/>
  </si>
  <si>
    <t>山下　紀子</t>
    <phoneticPr fontId="2"/>
  </si>
  <si>
    <t>山下　紀子</t>
    <rPh sb="0" eb="2">
      <t>ヤマシタ</t>
    </rPh>
    <rPh sb="3" eb="5">
      <t>キコ</t>
    </rPh>
    <phoneticPr fontId="2"/>
  </si>
  <si>
    <t>住友　玲菜(相)</t>
  </si>
  <si>
    <t>R6.4.1管理者変更/R7.2相談3→4</t>
    <rPh sb="6" eb="9">
      <t>カンリシャ</t>
    </rPh>
    <rPh sb="9" eb="11">
      <t>ヘンコウ</t>
    </rPh>
    <rPh sb="16" eb="18">
      <t>ソウダン</t>
    </rPh>
    <phoneticPr fontId="2"/>
  </si>
  <si>
    <t>菅谷　拓</t>
    <phoneticPr fontId="2"/>
  </si>
  <si>
    <t>真鍋　絢子</t>
    <phoneticPr fontId="2"/>
  </si>
  <si>
    <t>R6.4.1相談3→2/R7.2相談支援変更</t>
    <phoneticPr fontId="2"/>
  </si>
  <si>
    <t>浅野　ひとみ</t>
  </si>
  <si>
    <t>浅野　ひとみ</t>
    <phoneticPr fontId="2"/>
  </si>
  <si>
    <t>北川　琢己</t>
    <rPh sb="0" eb="2">
      <t>キタガワ</t>
    </rPh>
    <rPh sb="3" eb="4">
      <t>タク</t>
    </rPh>
    <rPh sb="4" eb="5">
      <t>オノレ</t>
    </rPh>
    <phoneticPr fontId="2"/>
  </si>
  <si>
    <t>山下　紀子</t>
    <rPh sb="0" eb="2">
      <t>ヤマシタ</t>
    </rPh>
    <rPh sb="3" eb="5">
      <t>ノリコ</t>
    </rPh>
    <phoneticPr fontId="2"/>
  </si>
  <si>
    <t>R6.4.1管理者変更R7.2相談支援3→4</t>
    <rPh sb="6" eb="9">
      <t>カンリシャ</t>
    </rPh>
    <rPh sb="9" eb="11">
      <t>ヘンコウ</t>
    </rPh>
    <rPh sb="15" eb="17">
      <t>ソウダン</t>
    </rPh>
    <rPh sb="17" eb="19">
      <t>シエン</t>
    </rPh>
    <phoneticPr fontId="2"/>
  </si>
  <si>
    <t>村西　八重</t>
    <rPh sb="0" eb="2">
      <t>ムラニシ</t>
    </rPh>
    <rPh sb="3" eb="4">
      <t>ハチ</t>
    </rPh>
    <rPh sb="4" eb="5">
      <t>カサ</t>
    </rPh>
    <phoneticPr fontId="2"/>
  </si>
  <si>
    <t>菅谷　拓</t>
    <rPh sb="0" eb="2">
      <t>スガヤ</t>
    </rPh>
    <rPh sb="3" eb="4">
      <t>タク</t>
    </rPh>
    <phoneticPr fontId="2"/>
  </si>
  <si>
    <t>真鍋　絢子</t>
    <rPh sb="0" eb="2">
      <t>マナベ</t>
    </rPh>
    <rPh sb="3" eb="4">
      <t>アヤ</t>
    </rPh>
    <rPh sb="4" eb="5">
      <t>コ</t>
    </rPh>
    <phoneticPr fontId="2"/>
  </si>
  <si>
    <t>R6.4.1相談3→2/R7.2相談支援変更-3→2</t>
    <phoneticPr fontId="2"/>
  </si>
  <si>
    <t>浅野　ひとみ</t>
    <rPh sb="0" eb="2">
      <t>アサノ</t>
    </rPh>
    <phoneticPr fontId="2"/>
  </si>
  <si>
    <t>猪熊　陽子</t>
    <phoneticPr fontId="2"/>
  </si>
  <si>
    <t>宮本さんR5.12月退職、植木さんR6.10退職、相談支援1→2</t>
    <phoneticPr fontId="2"/>
  </si>
  <si>
    <t>上田　千鶴</t>
    <rPh sb="0" eb="2">
      <t>ウエタ</t>
    </rPh>
    <rPh sb="3" eb="5">
      <t>チヅル</t>
    </rPh>
    <phoneticPr fontId="2"/>
  </si>
  <si>
    <t>小川　美恵</t>
    <rPh sb="0" eb="2">
      <t>オガワ</t>
    </rPh>
    <rPh sb="3" eb="4">
      <t>ミ</t>
    </rPh>
    <rPh sb="4" eb="5">
      <t>メグミ</t>
    </rPh>
    <phoneticPr fontId="2"/>
  </si>
  <si>
    <t>⑧</t>
    <phoneticPr fontId="2"/>
  </si>
  <si>
    <t>R6.4.1相談8→5/R6.6相談5→6/R7.2相談6→8</t>
    <rPh sb="16" eb="18">
      <t>ソウダン</t>
    </rPh>
    <phoneticPr fontId="2"/>
  </si>
  <si>
    <t>相談支援専門員　※（相）は相談員</t>
    <phoneticPr fontId="2"/>
  </si>
  <si>
    <t>R7.2指定</t>
    <rPh sb="4" eb="6">
      <t>シテイ</t>
    </rPh>
    <phoneticPr fontId="2"/>
  </si>
  <si>
    <t>小豆郡小豆島町池田字下地２５１９番７</t>
    <phoneticPr fontId="2"/>
  </si>
  <si>
    <t>河西　浩一</t>
  </si>
  <si>
    <t>相談支援事業所Ｌａ　ｐａｕｓｅ</t>
    <rPh sb="0" eb="7">
      <t>ソウダンシエンジギョウショ</t>
    </rPh>
    <phoneticPr fontId="2"/>
  </si>
  <si>
    <t>高松市花ノ宮町２丁目１０-２９　内海ビル１階</t>
    <rPh sb="0" eb="3">
      <t>タカマツシ</t>
    </rPh>
    <rPh sb="3" eb="4">
      <t>ハナ</t>
    </rPh>
    <rPh sb="5" eb="6">
      <t>ミヤ</t>
    </rPh>
    <rPh sb="6" eb="7">
      <t>マチ</t>
    </rPh>
    <rPh sb="8" eb="10">
      <t>チョウメ</t>
    </rPh>
    <rPh sb="16" eb="18">
      <t>ウツミ</t>
    </rPh>
    <rPh sb="21" eb="22">
      <t>カイ</t>
    </rPh>
    <phoneticPr fontId="2"/>
  </si>
  <si>
    <t>070-5358-8050</t>
    <phoneticPr fontId="2"/>
  </si>
  <si>
    <t>087-814-6876</t>
    <phoneticPr fontId="2"/>
  </si>
  <si>
    <t>高松市（島しょ部除く）</t>
    <rPh sb="0" eb="3">
      <t>タカマツシ</t>
    </rPh>
    <rPh sb="4" eb="5">
      <t>トウ</t>
    </rPh>
    <rPh sb="7" eb="8">
      <t>ブ</t>
    </rPh>
    <rPh sb="8" eb="9">
      <t>ノゾ</t>
    </rPh>
    <phoneticPr fontId="2"/>
  </si>
  <si>
    <t>相談支援事業所　リガード</t>
    <rPh sb="0" eb="7">
      <t>ソウダンシエンジギョウショ</t>
    </rPh>
    <phoneticPr fontId="2"/>
  </si>
  <si>
    <t>0302</t>
    <phoneticPr fontId="2"/>
  </si>
  <si>
    <t>高松市上林町５３０―１６</t>
    <rPh sb="0" eb="3">
      <t>タカマツシ</t>
    </rPh>
    <rPh sb="3" eb="6">
      <t>カミバヤシチョウ</t>
    </rPh>
    <phoneticPr fontId="2"/>
  </si>
  <si>
    <t>090-1971-7421</t>
    <phoneticPr fontId="2"/>
  </si>
  <si>
    <t>高松市（塩江町、島しょ部除く）</t>
    <rPh sb="0" eb="3">
      <t>タカマツシ</t>
    </rPh>
    <rPh sb="4" eb="7">
      <t>シオノエチョウ</t>
    </rPh>
    <rPh sb="8" eb="9">
      <t>トウ</t>
    </rPh>
    <rPh sb="11" eb="12">
      <t>ブ</t>
    </rPh>
    <rPh sb="12" eb="13">
      <t>ノゾ</t>
    </rPh>
    <phoneticPr fontId="2"/>
  </si>
  <si>
    <t>R7.3相談支援1→2</t>
    <rPh sb="4" eb="6">
      <t>ソウダン</t>
    </rPh>
    <rPh sb="6" eb="8">
      <t>シエン</t>
    </rPh>
    <phoneticPr fontId="2"/>
  </si>
  <si>
    <t>吉川　香理</t>
    <rPh sb="0" eb="2">
      <t>ヨシカワ</t>
    </rPh>
    <rPh sb="3" eb="4">
      <t>カ</t>
    </rPh>
    <rPh sb="4" eb="5">
      <t>リ</t>
    </rPh>
    <phoneticPr fontId="2"/>
  </si>
  <si>
    <t>R6.8.1指定/R7.3相談1→2</t>
    <rPh sb="6" eb="8">
      <t>シテイ</t>
    </rPh>
    <rPh sb="13" eb="15">
      <t>ソウダン</t>
    </rPh>
    <phoneticPr fontId="2"/>
  </si>
  <si>
    <t>R7.3相談1→2</t>
    <rPh sb="0" eb="6">
      <t>r7.3ソウダン</t>
    </rPh>
    <phoneticPr fontId="2"/>
  </si>
  <si>
    <t>三井　由紀</t>
    <rPh sb="0" eb="2">
      <t>ミイ</t>
    </rPh>
    <rPh sb="3" eb="5">
      <t>ユキ</t>
    </rPh>
    <phoneticPr fontId="2"/>
  </si>
  <si>
    <t>中曽　浩之</t>
    <rPh sb="0" eb="2">
      <t>ナカソ</t>
    </rPh>
    <rPh sb="3" eb="5">
      <t>ヒロユキ</t>
    </rPh>
    <phoneticPr fontId="2"/>
  </si>
  <si>
    <t>R7.3指定</t>
    <rPh sb="4" eb="6">
      <t>シテイ</t>
    </rPh>
    <phoneticPr fontId="2"/>
  </si>
  <si>
    <t>谷久　香里</t>
    <rPh sb="0" eb="2">
      <t>タニヒサ</t>
    </rPh>
    <rPh sb="3" eb="5">
      <t>カオリ</t>
    </rPh>
    <phoneticPr fontId="2"/>
  </si>
  <si>
    <t>岡本　伸一郎</t>
    <rPh sb="0" eb="2">
      <t>オカモト</t>
    </rPh>
    <rPh sb="3" eb="6">
      <t>シンイチロウ</t>
    </rPh>
    <phoneticPr fontId="2"/>
  </si>
  <si>
    <t>R7.4管理者変更</t>
    <rPh sb="4" eb="9">
      <t>カンリシャヘンコウ</t>
    </rPh>
    <phoneticPr fontId="2"/>
  </si>
  <si>
    <t>R7.4管理者変更</t>
    <phoneticPr fontId="2"/>
  </si>
  <si>
    <t>長尾　美恵</t>
    <rPh sb="0" eb="2">
      <t>ナガオ</t>
    </rPh>
    <rPh sb="3" eb="5">
      <t>ミエ</t>
    </rPh>
    <phoneticPr fontId="2"/>
  </si>
  <si>
    <t>池内　優介</t>
    <phoneticPr fontId="2"/>
  </si>
  <si>
    <t>上枝　香里</t>
    <phoneticPr fontId="2"/>
  </si>
  <si>
    <t>R5.5～指定R6.4管理者変更、R6.4相談員追加　R6.8相談員変更　R7.1相談支援1→2Ｒ7.2相談支援2→3　R7.4相談支援3→2</t>
    <rPh sb="5" eb="7">
      <t>シテイ</t>
    </rPh>
    <rPh sb="11" eb="16">
      <t>カンリシャヘンコウ</t>
    </rPh>
    <rPh sb="21" eb="24">
      <t>ソウダンイン</t>
    </rPh>
    <rPh sb="24" eb="26">
      <t>ツイカ</t>
    </rPh>
    <rPh sb="31" eb="34">
      <t>ソウダンイン</t>
    </rPh>
    <rPh sb="34" eb="36">
      <t>ヘンコウ</t>
    </rPh>
    <rPh sb="41" eb="43">
      <t>ソウダン</t>
    </rPh>
    <rPh sb="43" eb="45">
      <t>シエン</t>
    </rPh>
    <rPh sb="52" eb="54">
      <t>ソウダン</t>
    </rPh>
    <rPh sb="54" eb="56">
      <t>シエン</t>
    </rPh>
    <rPh sb="60" eb="68">
      <t>r7.4ソウダンシエン</t>
    </rPh>
    <phoneticPr fontId="2"/>
  </si>
  <si>
    <t>篠原　絵美</t>
    <rPh sb="0" eb="2">
      <t>シノハラ</t>
    </rPh>
    <rPh sb="3" eb="5">
      <t>エミ</t>
    </rPh>
    <phoneticPr fontId="2"/>
  </si>
  <si>
    <t>R5.4相談支援3→2　R5.10相談支援2→3　R7.4相談支援3→4</t>
    <rPh sb="4" eb="6">
      <t>ソウダン</t>
    </rPh>
    <rPh sb="6" eb="8">
      <t>シエン</t>
    </rPh>
    <rPh sb="17" eb="19">
      <t>ソウダン</t>
    </rPh>
    <rPh sb="19" eb="21">
      <t>シエン</t>
    </rPh>
    <rPh sb="29" eb="33">
      <t>ソウダンシエン</t>
    </rPh>
    <phoneticPr fontId="2"/>
  </si>
  <si>
    <t>生活支援センターのぞみ</t>
    <phoneticPr fontId="2"/>
  </si>
  <si>
    <t>六車　梨花</t>
    <rPh sb="0" eb="2">
      <t>ムグルマ</t>
    </rPh>
    <rPh sb="3" eb="5">
      <t>リカ</t>
    </rPh>
    <phoneticPr fontId="2"/>
  </si>
  <si>
    <t>六車　梨花</t>
    <phoneticPr fontId="2"/>
  </si>
  <si>
    <t>R7.４相談変更</t>
    <rPh sb="0" eb="6">
      <t>r7.4ソウダン</t>
    </rPh>
    <rPh sb="6" eb="8">
      <t>ヘンコウ</t>
    </rPh>
    <phoneticPr fontId="2"/>
  </si>
  <si>
    <t>R7.4相談変更</t>
    <rPh sb="4" eb="8">
      <t>ソウダンヘンコウ</t>
    </rPh>
    <phoneticPr fontId="2"/>
  </si>
  <si>
    <t>きらら</t>
    <phoneticPr fontId="2"/>
  </si>
  <si>
    <t>ＣＯＭＰＡＳＳサポート高松</t>
    <rPh sb="11" eb="13">
      <t>タカマツ</t>
    </rPh>
    <phoneticPr fontId="2"/>
  </si>
  <si>
    <t>0102</t>
  </si>
  <si>
    <t>高松市国分寺町国分2237-13</t>
  </si>
  <si>
    <t>0877-89-0966</t>
  </si>
  <si>
    <t>〇</t>
  </si>
  <si>
    <t>高松市全域</t>
  </si>
  <si>
    <t>-</t>
    <phoneticPr fontId="2"/>
  </si>
  <si>
    <t>藤井　剛</t>
    <rPh sb="0" eb="2">
      <t>フジイ</t>
    </rPh>
    <rPh sb="3" eb="4">
      <t>ツヨシ</t>
    </rPh>
    <phoneticPr fontId="2"/>
  </si>
  <si>
    <t>藤井　剛</t>
    <rPh sb="0" eb="2">
      <t>フジイ</t>
    </rPh>
    <rPh sb="3" eb="4">
      <t>ツヨシ</t>
    </rPh>
    <phoneticPr fontId="2"/>
  </si>
  <si>
    <t>R6.4相談支援3→4R6.12相談4→3（休職）R7.2 相談3→4　R7.4相談4→5（主任1）</t>
    <rPh sb="40" eb="42">
      <t>ソウダン</t>
    </rPh>
    <rPh sb="46" eb="48">
      <t>シュニン</t>
    </rPh>
    <phoneticPr fontId="2"/>
  </si>
  <si>
    <r>
      <t>主任相談支援専門員</t>
    </r>
    <r>
      <rPr>
        <sz val="8"/>
        <color rgb="FFFF0000"/>
        <rFont val="ＭＳ Ｐゴシック"/>
        <family val="3"/>
        <charset val="128"/>
      </rPr>
      <t>（R7:1名追加）</t>
    </r>
    <rPh sb="14" eb="15">
      <t>メイ</t>
    </rPh>
    <rPh sb="15" eb="17">
      <t>ツイカ</t>
    </rPh>
    <phoneticPr fontId="2"/>
  </si>
  <si>
    <t>相談支援センターギヴン</t>
    <rPh sb="0" eb="2">
      <t>ソウダン</t>
    </rPh>
    <rPh sb="2" eb="4">
      <t>シエン</t>
    </rPh>
    <phoneticPr fontId="2"/>
  </si>
  <si>
    <t>岡崎　陽介</t>
    <rPh sb="0" eb="2">
      <t>オカザキ</t>
    </rPh>
    <rPh sb="3" eb="4">
      <t>ヨウ</t>
    </rPh>
    <rPh sb="4" eb="5">
      <t>スケ</t>
    </rPh>
    <phoneticPr fontId="2"/>
  </si>
  <si>
    <t>岡崎　陽介</t>
    <rPh sb="0" eb="2">
      <t>オカザキ</t>
    </rPh>
    <rPh sb="3" eb="5">
      <t>ヨウスケ</t>
    </rPh>
    <phoneticPr fontId="2"/>
  </si>
  <si>
    <t>R7.4新設</t>
    <rPh sb="4" eb="6">
      <t>シンセツ</t>
    </rPh>
    <phoneticPr fontId="2"/>
  </si>
  <si>
    <t>高松市国分寺町国分2237-13</t>
    <rPh sb="0" eb="3">
      <t>タカマツシ</t>
    </rPh>
    <rPh sb="3" eb="9">
      <t>コクブンジチョウコクブ</t>
    </rPh>
    <phoneticPr fontId="2"/>
  </si>
  <si>
    <t>高松市全域</t>
    <rPh sb="0" eb="3">
      <t>タカマツシ</t>
    </rPh>
    <rPh sb="3" eb="5">
      <t>ゼンイキ</t>
    </rPh>
    <phoneticPr fontId="2"/>
  </si>
  <si>
    <t>0102</t>
    <phoneticPr fontId="2"/>
  </si>
  <si>
    <t>0877-89-0966</t>
    <phoneticPr fontId="2"/>
  </si>
  <si>
    <t>矢野川　柚子</t>
    <phoneticPr fontId="2"/>
  </si>
  <si>
    <t>ＣＯＭＰＡＳＳサポート高松</t>
    <phoneticPr fontId="2"/>
  </si>
  <si>
    <t>きらら</t>
    <phoneticPr fontId="2"/>
  </si>
  <si>
    <t>長尾　美恵</t>
    <phoneticPr fontId="2"/>
  </si>
  <si>
    <t>ＣＯＭＰＡＳＳサポート善通寺</t>
    <rPh sb="11" eb="14">
      <t>ゼンツウジ</t>
    </rPh>
    <phoneticPr fontId="2"/>
  </si>
  <si>
    <t>0040</t>
    <phoneticPr fontId="2"/>
  </si>
  <si>
    <t>善通寺市与北町３３６４番地１</t>
    <rPh sb="0" eb="4">
      <t>ゼンツウジシ</t>
    </rPh>
    <rPh sb="4" eb="7">
      <t>ヨギタチョウ</t>
    </rPh>
    <rPh sb="11" eb="13">
      <t>バンチ</t>
    </rPh>
    <phoneticPr fontId="2"/>
  </si>
  <si>
    <t>0877-35-9328</t>
    <phoneticPr fontId="2"/>
  </si>
  <si>
    <t>0877-35-9329</t>
    <phoneticPr fontId="2"/>
  </si>
  <si>
    <t>善通寺市、丸亀市、仲多度郡全域</t>
    <rPh sb="0" eb="4">
      <t>ゼンツウジシ</t>
    </rPh>
    <rPh sb="5" eb="8">
      <t>マルガメシ</t>
    </rPh>
    <rPh sb="9" eb="13">
      <t>ナカタドグン</t>
    </rPh>
    <rPh sb="13" eb="15">
      <t>ゼンイキ</t>
    </rPh>
    <phoneticPr fontId="2"/>
  </si>
  <si>
    <r>
      <t>主任相談支援専門員</t>
    </r>
    <r>
      <rPr>
        <sz val="8"/>
        <color rgb="FFFF0000"/>
        <rFont val="ＭＳ Ｐゴシック"/>
        <family val="3"/>
        <charset val="128"/>
      </rPr>
      <t>（R7:1名追加）</t>
    </r>
    <phoneticPr fontId="2"/>
  </si>
  <si>
    <t>ＣＯＭＰＡＳＳサポート善通寺</t>
  </si>
  <si>
    <t>山崎　領子</t>
    <rPh sb="0" eb="2">
      <t>ヤマザキ</t>
    </rPh>
    <rPh sb="3" eb="5">
      <t>リョウコ</t>
    </rPh>
    <phoneticPr fontId="2"/>
  </si>
  <si>
    <t>大塚　滉一（相）</t>
    <rPh sb="0" eb="2">
      <t>オオツカ</t>
    </rPh>
    <rPh sb="3" eb="5">
      <t>コウイチ</t>
    </rPh>
    <phoneticPr fontId="2"/>
  </si>
  <si>
    <t>綾川町、善通寺市、丸亀市、坂出市、宇多津町</t>
    <rPh sb="0" eb="3">
      <t>アヤガワチョウ</t>
    </rPh>
    <rPh sb="4" eb="8">
      <t>ゼンツウジシ</t>
    </rPh>
    <rPh sb="9" eb="12">
      <t>マルガメシ</t>
    </rPh>
    <rPh sb="13" eb="16">
      <t>サカイデシ</t>
    </rPh>
    <rPh sb="17" eb="21">
      <t>ウタヅチョウ</t>
    </rPh>
    <phoneticPr fontId="2"/>
  </si>
  <si>
    <t>綾川町、善通寺市、丸亀市、坂出市、宇多津町</t>
    <phoneticPr fontId="2"/>
  </si>
  <si>
    <t>相談支援センターギヴン</t>
    <rPh sb="0" eb="4">
      <t>ソウダンシエン</t>
    </rPh>
    <phoneticPr fontId="2"/>
  </si>
  <si>
    <t>岡崎 智子</t>
    <rPh sb="0" eb="2">
      <t>オカザキ</t>
    </rPh>
    <rPh sb="3" eb="5">
      <t>トモコ</t>
    </rPh>
    <phoneticPr fontId="2"/>
  </si>
  <si>
    <t>高杉　恭平</t>
    <rPh sb="0" eb="2">
      <t>タカスギ</t>
    </rPh>
    <rPh sb="3" eb="5">
      <t>キョウヘイ</t>
    </rPh>
    <phoneticPr fontId="2"/>
  </si>
  <si>
    <t>相談支援センターギヴン</t>
    <phoneticPr fontId="2"/>
  </si>
  <si>
    <t>三木町社会福祉協議会　障がい相談支援事業所</t>
    <rPh sb="0" eb="3">
      <t>ミキチョウ</t>
    </rPh>
    <rPh sb="3" eb="7">
      <t>シャカイフクシ</t>
    </rPh>
    <rPh sb="7" eb="10">
      <t>キョウギカイ</t>
    </rPh>
    <rPh sb="11" eb="12">
      <t>ショウ</t>
    </rPh>
    <rPh sb="14" eb="16">
      <t>ソウダン</t>
    </rPh>
    <rPh sb="16" eb="18">
      <t>シエン</t>
    </rPh>
    <rPh sb="18" eb="21">
      <t>ジギョウショ</t>
    </rPh>
    <phoneticPr fontId="2"/>
  </si>
  <si>
    <t>0612</t>
    <phoneticPr fontId="2"/>
  </si>
  <si>
    <t>木田郡三木町大字氷上３１０番地</t>
    <rPh sb="0" eb="3">
      <t>キタグン</t>
    </rPh>
    <rPh sb="3" eb="6">
      <t>ミキチョウ</t>
    </rPh>
    <rPh sb="6" eb="8">
      <t>オオアザ</t>
    </rPh>
    <rPh sb="8" eb="10">
      <t>ヒカミ</t>
    </rPh>
    <rPh sb="13" eb="15">
      <t>バンチ</t>
    </rPh>
    <phoneticPr fontId="2"/>
  </si>
  <si>
    <t>087-891-3317</t>
    <phoneticPr fontId="2"/>
  </si>
  <si>
    <t>087-898-5022</t>
    <phoneticPr fontId="2"/>
  </si>
  <si>
    <t>三木町</t>
    <rPh sb="0" eb="3">
      <t>ミキチョウ</t>
    </rPh>
    <phoneticPr fontId="2"/>
  </si>
  <si>
    <t>三木町社会福祉協議会　障がい相談支援事業所</t>
    <rPh sb="0" eb="3">
      <t>ミキチョウ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6">
      <t>ソウダン</t>
    </rPh>
    <rPh sb="16" eb="18">
      <t>シエン</t>
    </rPh>
    <rPh sb="18" eb="21">
      <t>ジギョウショ</t>
    </rPh>
    <phoneticPr fontId="2"/>
  </si>
  <si>
    <t>井上　里彩</t>
    <rPh sb="0" eb="2">
      <t>イノウエ</t>
    </rPh>
    <rPh sb="3" eb="5">
      <t>サトアヤ</t>
    </rPh>
    <phoneticPr fontId="2"/>
  </si>
  <si>
    <t>井上里彩</t>
    <rPh sb="0" eb="2">
      <t>イノウエ</t>
    </rPh>
    <rPh sb="2" eb="4">
      <t>サトアヤ</t>
    </rPh>
    <phoneticPr fontId="2"/>
  </si>
  <si>
    <t>R7.6指定</t>
    <rPh sb="4" eb="6">
      <t>シテイ</t>
    </rPh>
    <phoneticPr fontId="2"/>
  </si>
  <si>
    <t>今橋　香</t>
    <rPh sb="0" eb="2">
      <t>イマハシ</t>
    </rPh>
    <rPh sb="3" eb="4">
      <t>カオリ</t>
    </rPh>
    <phoneticPr fontId="2"/>
  </si>
  <si>
    <t>小比賀　由美</t>
    <rPh sb="0" eb="3">
      <t>オビカ</t>
    </rPh>
    <rPh sb="4" eb="6">
      <t>ユミ</t>
    </rPh>
    <phoneticPr fontId="2"/>
  </si>
  <si>
    <t>北川　香里</t>
    <rPh sb="0" eb="2">
      <t>キタガワ</t>
    </rPh>
    <rPh sb="3" eb="5">
      <t>カオリ</t>
    </rPh>
    <phoneticPr fontId="2"/>
  </si>
  <si>
    <t>R7.2相談支援1→２ R7.7 2→3</t>
    <phoneticPr fontId="2"/>
  </si>
  <si>
    <t>R6.5相談2→3R6.63→2R6.102→２→R7.7 2→3</t>
    <rPh sb="4" eb="6">
      <t>ソウダン</t>
    </rPh>
    <phoneticPr fontId="2"/>
  </si>
  <si>
    <t>R6.4相談支援3→4R6.12相談4→3（休職）相談支援3→5　R7.7管理者変更</t>
    <rPh sb="37" eb="40">
      <t>カンリシャ</t>
    </rPh>
    <rPh sb="40" eb="42">
      <t>ヘンコウ</t>
    </rPh>
    <phoneticPr fontId="2"/>
  </si>
  <si>
    <t>香西 省吾</t>
    <rPh sb="0" eb="2">
      <t>コウザイ</t>
    </rPh>
    <rPh sb="3" eb="5">
      <t>ショウゴ</t>
    </rPh>
    <phoneticPr fontId="2"/>
  </si>
  <si>
    <t>菅原 仁司</t>
    <rPh sb="0" eb="2">
      <t>スガワラ</t>
    </rPh>
    <rPh sb="3" eb="4">
      <t>ジン</t>
    </rPh>
    <rPh sb="4" eb="5">
      <t>ツカサ</t>
    </rPh>
    <phoneticPr fontId="2"/>
  </si>
  <si>
    <t>相談支援センターおいでやす</t>
    <rPh sb="0" eb="2">
      <t>ソウダン</t>
    </rPh>
    <rPh sb="2" eb="4">
      <t>シエン</t>
    </rPh>
    <phoneticPr fontId="2"/>
  </si>
  <si>
    <t>7086</t>
    <phoneticPr fontId="2"/>
  </si>
  <si>
    <t>高松市多肥上町２３３４番地４パルガーデン２ １０２号</t>
    <rPh sb="0" eb="3">
      <t>タカマツシ</t>
    </rPh>
    <rPh sb="3" eb="5">
      <t>タヒ</t>
    </rPh>
    <rPh sb="5" eb="7">
      <t>ウエマチ</t>
    </rPh>
    <rPh sb="11" eb="13">
      <t>バンチ</t>
    </rPh>
    <rPh sb="25" eb="26">
      <t>ゴウ</t>
    </rPh>
    <phoneticPr fontId="2"/>
  </si>
  <si>
    <t>090-8697-1642</t>
    <phoneticPr fontId="2"/>
  </si>
  <si>
    <t>087-884-0392</t>
    <phoneticPr fontId="2"/>
  </si>
  <si>
    <t>R7.8.1指定</t>
    <rPh sb="6" eb="8">
      <t>シテイ</t>
    </rPh>
    <phoneticPr fontId="2"/>
  </si>
  <si>
    <t>1503</t>
    <phoneticPr fontId="2"/>
  </si>
  <si>
    <t>高松市塩江町安原下第３号433-1</t>
    <rPh sb="0" eb="3">
      <t>タカマツシ</t>
    </rPh>
    <rPh sb="3" eb="6">
      <t>シオノエチョウ</t>
    </rPh>
    <rPh sb="6" eb="8">
      <t>ヤスハラ</t>
    </rPh>
    <rPh sb="8" eb="9">
      <t>シモ</t>
    </rPh>
    <rPh sb="9" eb="10">
      <t>ダイ</t>
    </rPh>
    <rPh sb="11" eb="12">
      <t>ゴウ</t>
    </rPh>
    <phoneticPr fontId="2"/>
  </si>
  <si>
    <t>江郷　智暁</t>
    <rPh sb="0" eb="2">
      <t>エゴウ</t>
    </rPh>
    <rPh sb="3" eb="4">
      <t>トモ</t>
    </rPh>
    <rPh sb="4" eb="5">
      <t>アカツキ</t>
    </rPh>
    <phoneticPr fontId="2"/>
  </si>
  <si>
    <t>相談支援センターあいリンク丸亀</t>
    <rPh sb="0" eb="2">
      <t>ソウダン</t>
    </rPh>
    <rPh sb="2" eb="4">
      <t>シエン</t>
    </rPh>
    <rPh sb="13" eb="15">
      <t>マルガメ</t>
    </rPh>
    <phoneticPr fontId="2"/>
  </si>
  <si>
    <t>丸亀市原田町1530番地</t>
    <rPh sb="0" eb="3">
      <t>マルガメシ</t>
    </rPh>
    <rPh sb="3" eb="5">
      <t>ハラダ</t>
    </rPh>
    <rPh sb="5" eb="6">
      <t>マチ</t>
    </rPh>
    <rPh sb="10" eb="12">
      <t>バンチ</t>
    </rPh>
    <phoneticPr fontId="2"/>
  </si>
  <si>
    <t>0877-89-0667</t>
    <phoneticPr fontId="2"/>
  </si>
  <si>
    <t>087-883-0115</t>
    <phoneticPr fontId="2"/>
  </si>
  <si>
    <t>北川　香里</t>
    <rPh sb="0" eb="2">
      <t>キタガワ</t>
    </rPh>
    <rPh sb="3" eb="4">
      <t>カオ</t>
    </rPh>
    <rPh sb="4" eb="5">
      <t>リ</t>
    </rPh>
    <phoneticPr fontId="2"/>
  </si>
  <si>
    <t>丸亀市（島しょ部を除く）</t>
    <rPh sb="0" eb="3">
      <t>マルガメシ</t>
    </rPh>
    <rPh sb="4" eb="5">
      <t>トウ</t>
    </rPh>
    <rPh sb="7" eb="8">
      <t>ブ</t>
    </rPh>
    <rPh sb="9" eb="10">
      <t>ノゾ</t>
    </rPh>
    <phoneticPr fontId="2"/>
  </si>
  <si>
    <t>0074</t>
    <phoneticPr fontId="2"/>
  </si>
  <si>
    <t>相談支援センターぱぷりか【廃止】R7.7.1</t>
    <rPh sb="0" eb="2">
      <t>ソウダン</t>
    </rPh>
    <rPh sb="2" eb="4">
      <t>シエン</t>
    </rPh>
    <rPh sb="13" eb="15">
      <t>ハイシ</t>
    </rPh>
    <phoneticPr fontId="2"/>
  </si>
  <si>
    <t>R6.6相談員追加R6.8相談員変更R7.2相談支援専門員2
R6.9殿脇育休→R7.10復帰</t>
    <rPh sb="4" eb="7">
      <t>ソウダンイン</t>
    </rPh>
    <rPh sb="7" eb="9">
      <t>ツイカ</t>
    </rPh>
    <rPh sb="13" eb="16">
      <t>ソウダンイン</t>
    </rPh>
    <rPh sb="16" eb="18">
      <t>ヘンコウ</t>
    </rPh>
    <rPh sb="22" eb="29">
      <t>ソウダンシエンセンモンイン</t>
    </rPh>
    <rPh sb="45" eb="47">
      <t>フッキ</t>
    </rPh>
    <phoneticPr fontId="2"/>
  </si>
  <si>
    <t>殿𦚰　加越里</t>
    <rPh sb="0" eb="1">
      <t>トノ</t>
    </rPh>
    <rPh sb="4" eb="5">
      <t>カ</t>
    </rPh>
    <rPh sb="5" eb="6">
      <t>エツ</t>
    </rPh>
    <rPh sb="6" eb="7">
      <t>サト</t>
    </rPh>
    <phoneticPr fontId="2"/>
  </si>
  <si>
    <t>江郷　智暁</t>
    <rPh sb="0" eb="2">
      <t>エゴウ</t>
    </rPh>
    <phoneticPr fontId="2"/>
  </si>
  <si>
    <t>殿𦚰　加越里</t>
    <rPh sb="0" eb="3">
      <t>トノワキ</t>
    </rPh>
    <rPh sb="4" eb="5">
      <t>カ</t>
    </rPh>
    <rPh sb="5" eb="6">
      <t>エツ</t>
    </rPh>
    <rPh sb="6" eb="7">
      <t>サト</t>
    </rPh>
    <phoneticPr fontId="2"/>
  </si>
  <si>
    <t>R6.6相談員R6.8相談員変更R6.9殿脇育休→R7.10復帰R7.2相談支援専門員2　R7.11相談支援専門員3</t>
    <rPh sb="4" eb="7">
      <t>ソウダンイン</t>
    </rPh>
    <rPh sb="11" eb="14">
      <t>ソウダンイン</t>
    </rPh>
    <rPh sb="14" eb="16">
      <t>ヘンコウ</t>
    </rPh>
    <rPh sb="20" eb="22">
      <t>トノワキ</t>
    </rPh>
    <rPh sb="22" eb="24">
      <t>イクキュウ</t>
    </rPh>
    <rPh sb="30" eb="32">
      <t>フッキ</t>
    </rPh>
    <rPh sb="36" eb="43">
      <t>ソウダンシエンセンモンイン</t>
    </rPh>
    <rPh sb="50" eb="54">
      <t>ソウダンシエン</t>
    </rPh>
    <rPh sb="54" eb="57">
      <t>センモンイン</t>
    </rPh>
    <phoneticPr fontId="2"/>
  </si>
  <si>
    <t>須川　かおり（相）</t>
  </si>
  <si>
    <t>須川　かおり（相）</t>
    <rPh sb="0" eb="2">
      <t>スガワ</t>
    </rPh>
    <rPh sb="7" eb="8">
      <t>ソウ</t>
    </rPh>
    <phoneticPr fontId="2"/>
  </si>
  <si>
    <t>R7.4管理者変更R7.10専門員2、相談員1</t>
    <rPh sb="14" eb="17">
      <t>センモンイン</t>
    </rPh>
    <rPh sb="19" eb="22">
      <t>ソウダンイン</t>
    </rPh>
    <phoneticPr fontId="2"/>
  </si>
  <si>
    <t>浦田　理絵（相）</t>
    <rPh sb="0" eb="2">
      <t>ウラタ</t>
    </rPh>
    <rPh sb="3" eb="5">
      <t>リエ</t>
    </rPh>
    <rPh sb="6" eb="7">
      <t>ソウ</t>
    </rPh>
    <phoneticPr fontId="2"/>
  </si>
  <si>
    <t>R7.10相談員1増</t>
    <rPh sb="5" eb="8">
      <t>ソウダンイン</t>
    </rPh>
    <rPh sb="9" eb="10">
      <t>ゾウ</t>
    </rPh>
    <phoneticPr fontId="2"/>
  </si>
  <si>
    <t>相談支援事業所cocohug</t>
    <rPh sb="0" eb="2">
      <t>ソウダン</t>
    </rPh>
    <rPh sb="2" eb="4">
      <t>シエン</t>
    </rPh>
    <rPh sb="4" eb="7">
      <t>ジギョウショ</t>
    </rPh>
    <phoneticPr fontId="2"/>
  </si>
  <si>
    <t>0210</t>
    <phoneticPr fontId="2"/>
  </si>
  <si>
    <t>綾歌郡宇多津町706番地8</t>
    <rPh sb="0" eb="3">
      <t>アヤウタグン</t>
    </rPh>
    <rPh sb="3" eb="7">
      <t>ウタヅチョウ</t>
    </rPh>
    <rPh sb="10" eb="12">
      <t>バンチ</t>
    </rPh>
    <phoneticPr fontId="2"/>
  </si>
  <si>
    <t>090-7582-9494</t>
    <phoneticPr fontId="2"/>
  </si>
  <si>
    <t>宇多津町、丸亀市、仲多度郡、坂出市</t>
    <rPh sb="0" eb="4">
      <t>ウタヅチョウ</t>
    </rPh>
    <rPh sb="5" eb="8">
      <t>マルガメシ</t>
    </rPh>
    <rPh sb="9" eb="13">
      <t>ナカタドグン</t>
    </rPh>
    <rPh sb="14" eb="16">
      <t>サカイデ</t>
    </rPh>
    <rPh sb="16" eb="17">
      <t>シ</t>
    </rPh>
    <phoneticPr fontId="2"/>
  </si>
  <si>
    <t>R7.10開始</t>
    <rPh sb="5" eb="7">
      <t>カイシ</t>
    </rPh>
    <phoneticPr fontId="2"/>
  </si>
  <si>
    <t>観音寺市池之尻町292番地1</t>
    <rPh sb="0" eb="4">
      <t>カンオンジシ</t>
    </rPh>
    <rPh sb="4" eb="7">
      <t>イケノシリ</t>
    </rPh>
    <rPh sb="7" eb="8">
      <t>マチ</t>
    </rPh>
    <rPh sb="11" eb="13">
      <t>バンチ</t>
    </rPh>
    <phoneticPr fontId="2"/>
  </si>
  <si>
    <t>R7.10三豊→観音寺へ移転（指定変更）</t>
    <rPh sb="5" eb="7">
      <t>ミトヨ</t>
    </rPh>
    <rPh sb="8" eb="11">
      <t>カンオンジ</t>
    </rPh>
    <rPh sb="12" eb="14">
      <t>イテン</t>
    </rPh>
    <rPh sb="15" eb="19">
      <t>シテイヘンコウ</t>
    </rPh>
    <phoneticPr fontId="2"/>
  </si>
  <si>
    <t>R7.10.1開始</t>
    <rPh sb="7" eb="9">
      <t>カイシ</t>
    </rPh>
    <phoneticPr fontId="2"/>
  </si>
  <si>
    <t>児玉　美紀</t>
    <rPh sb="0" eb="2">
      <t>コダマ</t>
    </rPh>
    <rPh sb="3" eb="5">
      <t>ミキ</t>
    </rPh>
    <phoneticPr fontId="2"/>
  </si>
  <si>
    <t>せいけんじサポートセンター</t>
    <phoneticPr fontId="2"/>
  </si>
  <si>
    <t>4432</t>
    <phoneticPr fontId="2"/>
  </si>
  <si>
    <t>小豆郡小豆島町草壁本町395</t>
    <rPh sb="0" eb="3">
      <t>ショウズグン</t>
    </rPh>
    <rPh sb="3" eb="7">
      <t>ショウドシマチョウ</t>
    </rPh>
    <rPh sb="7" eb="9">
      <t>クサカベ</t>
    </rPh>
    <rPh sb="9" eb="11">
      <t>ホンマチ</t>
    </rPh>
    <phoneticPr fontId="2"/>
  </si>
  <si>
    <t>0879-82-4228</t>
    <phoneticPr fontId="2"/>
  </si>
  <si>
    <t>0879-82-5235</t>
    <phoneticPr fontId="2"/>
  </si>
  <si>
    <t>小豆島町、土庄町（小豆島内）</t>
    <rPh sb="9" eb="13">
      <t>ショウドシマナイ</t>
    </rPh>
    <phoneticPr fontId="2"/>
  </si>
  <si>
    <t>慈氏　周豊</t>
    <rPh sb="0" eb="1">
      <t>ジ</t>
    </rPh>
    <rPh sb="1" eb="2">
      <t>シ</t>
    </rPh>
    <rPh sb="3" eb="4">
      <t>シュウ</t>
    </rPh>
    <rPh sb="4" eb="5">
      <t>ホウ</t>
    </rPh>
    <phoneticPr fontId="2"/>
  </si>
  <si>
    <t>齋藤　紀子</t>
    <rPh sb="0" eb="2">
      <t>サイトウ</t>
    </rPh>
    <rPh sb="3" eb="5">
      <t>ノリコ</t>
    </rPh>
    <phoneticPr fontId="2"/>
  </si>
  <si>
    <t>R7.11.1指定</t>
    <rPh sb="7" eb="9">
      <t>シテイ</t>
    </rPh>
    <phoneticPr fontId="2"/>
  </si>
  <si>
    <t>0031</t>
    <phoneticPr fontId="2"/>
  </si>
  <si>
    <t>高松市今里町１丁目19-16</t>
    <rPh sb="0" eb="3">
      <t>タカマツシ</t>
    </rPh>
    <rPh sb="3" eb="5">
      <t>イマサト</t>
    </rPh>
    <rPh sb="5" eb="6">
      <t>マチ</t>
    </rPh>
    <rPh sb="7" eb="9">
      <t>チョウメ</t>
    </rPh>
    <phoneticPr fontId="2"/>
  </si>
  <si>
    <t>080-3520-4459</t>
    <phoneticPr fontId="2"/>
  </si>
  <si>
    <t>令和8年2月1日現在</t>
    <rPh sb="0" eb="2">
      <t>レイワ</t>
    </rPh>
    <rPh sb="6" eb="7">
      <t>ニチ</t>
    </rPh>
    <rPh sb="7" eb="9">
      <t>ゲンザイ</t>
    </rPh>
    <phoneticPr fontId="2"/>
  </si>
  <si>
    <t>川端　裕二</t>
    <rPh sb="0" eb="2">
      <t>カワバタ</t>
    </rPh>
    <rPh sb="3" eb="5">
      <t>ユウジ</t>
    </rPh>
    <phoneticPr fontId="2"/>
  </si>
  <si>
    <r>
      <rPr>
        <sz val="6"/>
        <color rgb="FFFF0000"/>
        <rFont val="ＭＳ Ｐゴシック"/>
        <family val="3"/>
        <charset val="128"/>
      </rPr>
      <t>R5.10相談員1→3 R6.4 3→2 R8.1 2→3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6"/>
        <color rgb="FFFF0000"/>
        <rFont val="ＭＳ Ｐゴシック"/>
        <family val="3"/>
        <charset val="128"/>
      </rPr>
      <t>R7.7管理者変更</t>
    </r>
    <rPh sb="5" eb="8">
      <t>ソウダンイン</t>
    </rPh>
    <rPh sb="34" eb="37">
      <t>カンリシャ</t>
    </rPh>
    <rPh sb="37" eb="39">
      <t>ヘンコウ</t>
    </rPh>
    <phoneticPr fontId="2"/>
  </si>
  <si>
    <t>大塚　滉一</t>
    <rPh sb="0" eb="2">
      <t>オオツカ</t>
    </rPh>
    <rPh sb="3" eb="5">
      <t>コウイチ</t>
    </rPh>
    <phoneticPr fontId="2"/>
  </si>
  <si>
    <t>R6.5管理者変更R6.8相談4→3R6.9相談員追加R6.10育休R7.1相談3→２Ｒ7.2相談2→3　R8.2相談3→4</t>
    <rPh sb="4" eb="7">
      <t>カンリシャ</t>
    </rPh>
    <rPh sb="7" eb="9">
      <t>ヘンコウ</t>
    </rPh>
    <rPh sb="13" eb="15">
      <t>ソウダン</t>
    </rPh>
    <rPh sb="22" eb="25">
      <t>ソウダンイン</t>
    </rPh>
    <rPh sb="25" eb="27">
      <t>ツイカ</t>
    </rPh>
    <rPh sb="32" eb="34">
      <t>イクキュウ</t>
    </rPh>
    <rPh sb="38" eb="40">
      <t>ソウダン</t>
    </rPh>
    <rPh sb="47" eb="49">
      <t>ソウダン</t>
    </rPh>
    <rPh sb="57" eb="59">
      <t>ソウダン</t>
    </rPh>
    <phoneticPr fontId="2"/>
  </si>
  <si>
    <t>R6.5管理者変更R6.8相談4→3R6.9相談員追加R6.10育休R7.1相談3→２Ｒ7.2相談2　R8.2相談員3→4
R7.5相談員2→1</t>
    <rPh sb="4" eb="7">
      <t>カンリシャ</t>
    </rPh>
    <rPh sb="7" eb="9">
      <t>ヘンコウ</t>
    </rPh>
    <rPh sb="13" eb="15">
      <t>ソウダン</t>
    </rPh>
    <rPh sb="22" eb="25">
      <t>ソウダンイン</t>
    </rPh>
    <rPh sb="25" eb="27">
      <t>ツイカ</t>
    </rPh>
    <rPh sb="32" eb="34">
      <t>イクキュウ</t>
    </rPh>
    <rPh sb="38" eb="40">
      <t>ソウダン</t>
    </rPh>
    <rPh sb="47" eb="49">
      <t>ソウダン</t>
    </rPh>
    <rPh sb="55" eb="58">
      <t>ソウダンイン</t>
    </rPh>
    <rPh sb="66" eb="69">
      <t>ソウダンイン</t>
    </rPh>
    <phoneticPr fontId="2"/>
  </si>
  <si>
    <t>佐野　昌子</t>
    <rPh sb="0" eb="2">
      <t>サノ</t>
    </rPh>
    <rPh sb="3" eb="5">
      <t>マサコ</t>
    </rPh>
    <phoneticPr fontId="2"/>
  </si>
  <si>
    <t>佐野　昌子</t>
    <phoneticPr fontId="2"/>
  </si>
  <si>
    <t>R7.4.1開始　R8.2管理者変更</t>
    <rPh sb="0" eb="8">
      <t>r7.4.1カイシ</t>
    </rPh>
    <rPh sb="13" eb="18">
      <t>カンリシャヘンコウ</t>
    </rPh>
    <phoneticPr fontId="2"/>
  </si>
  <si>
    <r>
      <t>R5.2.1/</t>
    </r>
    <r>
      <rPr>
        <sz val="8"/>
        <color rgb="FFFF0000"/>
        <rFont val="ＭＳ Ｐゴシック"/>
        <family val="3"/>
        <charset val="128"/>
      </rPr>
      <t>R5.9管理者・相談支援変更／R6.2管理者・相談変更/R7.10相談員1増</t>
    </r>
    <r>
      <rPr>
        <sz val="8"/>
        <rFont val="ＭＳ Ｐゴシック"/>
        <family val="3"/>
        <charset val="128"/>
      </rPr>
      <t xml:space="preserve">
R8.2管理者変更</t>
    </r>
    <rPh sb="11" eb="14">
      <t>カンリシャ</t>
    </rPh>
    <rPh sb="15" eb="17">
      <t>ソウダン</t>
    </rPh>
    <rPh sb="17" eb="19">
      <t>シエン</t>
    </rPh>
    <rPh sb="19" eb="21">
      <t>ヘンコウ</t>
    </rPh>
    <rPh sb="26" eb="29">
      <t>カンリシャ</t>
    </rPh>
    <rPh sb="30" eb="32">
      <t>ソウダン</t>
    </rPh>
    <rPh sb="32" eb="34">
      <t>ヘンコウ</t>
    </rPh>
    <rPh sb="40" eb="43">
      <t>ソウダンイン</t>
    </rPh>
    <rPh sb="44" eb="45">
      <t>ゾウ</t>
    </rPh>
    <phoneticPr fontId="2"/>
  </si>
  <si>
    <t>R6.4２→R7.10管理者等変更、坂出と兼務　R8.2管理者変更</t>
    <rPh sb="11" eb="14">
      <t>カンリシャ</t>
    </rPh>
    <rPh sb="14" eb="15">
      <t>ナド</t>
    </rPh>
    <rPh sb="15" eb="17">
      <t>ヘンコウ</t>
    </rPh>
    <rPh sb="18" eb="20">
      <t>サカイデ</t>
    </rPh>
    <rPh sb="21" eb="23">
      <t>ケンム</t>
    </rPh>
    <phoneticPr fontId="2"/>
  </si>
  <si>
    <t>吉田　裕紀</t>
    <rPh sb="0" eb="2">
      <t>ヨシダ</t>
    </rPh>
    <rPh sb="3" eb="5">
      <t>ユウキ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</si>
</sst>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3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5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10" xfId="0" applyFon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5" borderId="0" xfId="0" applyFont="1" applyFill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 shrinkToFit="1"/>
    </xf>
    <xf numFmtId="0" fontId="27" fillId="0" borderId="10" xfId="0" applyFont="1" applyBorder="1" applyAlignment="1">
      <alignment horizontal="left" vertical="center" shrinkToFit="1"/>
    </xf>
    <xf numFmtId="0" fontId="27" fillId="0" borderId="11" xfId="0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10" xfId="0" applyFont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17" xfId="0" applyFont="1" applyBorder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1" xfId="0" applyFont="1" applyBorder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0" xfId="0" applyFont="1" applyBorder="1" applyAlignment="1">
      <alignment horizontal="left" vertical="center" shrinkToFit="1"/>
    </xf>
    <xf numFmtId="0" fontId="29" fillId="0" borderId="11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2" xfId="0" applyFont="1" applyBorder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17" xfId="0" applyFont="1" applyBorder="1" applyAlignment="1">
      <alignment vertical="center" shrinkToFit="1"/>
    </xf>
    <xf numFmtId="49" fontId="27" fillId="0" borderId="10" xfId="0" applyNumberFormat="1" applyFont="1" applyBorder="1" applyAlignment="1">
      <alignment horizontal="left" vertical="center" shrinkToFit="1"/>
    </xf>
    <xf numFmtId="49" fontId="29" fillId="0" borderId="10" xfId="0" applyNumberFormat="1" applyFont="1" applyBorder="1" applyAlignment="1">
      <alignment horizontal="left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26" borderId="10" xfId="0" applyFont="1" applyFill="1" applyBorder="1">
      <alignment vertical="center"/>
    </xf>
    <xf numFmtId="0" fontId="22" fillId="0" borderId="0" xfId="0" applyFont="1" applyAlignment="1">
      <alignment horizontal="center" vertical="center" shrinkToFit="1"/>
    </xf>
    <xf numFmtId="176" fontId="2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29" fillId="0" borderId="1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27" fillId="0" borderId="10" xfId="0" applyFont="1" applyBorder="1" applyAlignment="1">
      <alignment horizontal="center" vertical="center"/>
    </xf>
    <xf numFmtId="0" fontId="29" fillId="0" borderId="15" xfId="0" applyFont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27" borderId="1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18" xfId="0" applyFont="1" applyBorder="1" applyAlignment="1">
      <alignment vertical="center" wrapText="1"/>
    </xf>
    <xf numFmtId="0" fontId="25" fillId="0" borderId="18" xfId="0" applyFont="1" applyBorder="1">
      <alignment vertical="center"/>
    </xf>
    <xf numFmtId="0" fontId="25" fillId="0" borderId="18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 wrapText="1" shrinkToFit="1"/>
    </xf>
    <xf numFmtId="0" fontId="29" fillId="0" borderId="0" xfId="0" applyFont="1" applyAlignment="1">
      <alignment horizontal="left" vertical="center" shrinkToFit="1"/>
    </xf>
    <xf numFmtId="0" fontId="29" fillId="0" borderId="10" xfId="0" applyFont="1" applyBorder="1" applyAlignment="1">
      <alignment horizontal="left" vertical="center" wrapText="1" shrinkToFit="1"/>
    </xf>
    <xf numFmtId="0" fontId="3" fillId="28" borderId="10" xfId="0" applyFont="1" applyFill="1" applyBorder="1" applyAlignment="1">
      <alignment horizontal="center" vertical="center"/>
    </xf>
    <xf numFmtId="0" fontId="3" fillId="28" borderId="10" xfId="0" applyFont="1" applyFill="1" applyBorder="1" applyAlignment="1">
      <alignment vertical="center" shrinkToFit="1"/>
    </xf>
    <xf numFmtId="0" fontId="3" fillId="28" borderId="10" xfId="0" applyFont="1" applyFill="1" applyBorder="1" applyAlignment="1">
      <alignment horizontal="left" vertical="center" shrinkToFit="1"/>
    </xf>
    <xf numFmtId="0" fontId="3" fillId="28" borderId="13" xfId="0" applyFont="1" applyFill="1" applyBorder="1" applyAlignment="1">
      <alignment horizontal="center" vertical="center" shrinkToFit="1"/>
    </xf>
    <xf numFmtId="0" fontId="27" fillId="28" borderId="10" xfId="0" applyFont="1" applyFill="1" applyBorder="1" applyAlignment="1">
      <alignment horizontal="center" vertical="center"/>
    </xf>
    <xf numFmtId="0" fontId="29" fillId="28" borderId="10" xfId="0" applyFont="1" applyFill="1" applyBorder="1">
      <alignment vertical="center"/>
    </xf>
    <xf numFmtId="0" fontId="29" fillId="28" borderId="13" xfId="0" applyFont="1" applyFill="1" applyBorder="1" applyAlignment="1">
      <alignment horizontal="center" vertical="center"/>
    </xf>
    <xf numFmtId="0" fontId="29" fillId="28" borderId="11" xfId="0" applyFont="1" applyFill="1" applyBorder="1">
      <alignment vertical="center"/>
    </xf>
    <xf numFmtId="49" fontId="29" fillId="28" borderId="12" xfId="0" applyNumberFormat="1" applyFont="1" applyFill="1" applyBorder="1" applyAlignment="1">
      <alignment horizontal="center" vertical="center" wrapText="1"/>
    </xf>
    <xf numFmtId="0" fontId="29" fillId="28" borderId="10" xfId="0" applyFont="1" applyFill="1" applyBorder="1" applyAlignment="1">
      <alignment vertical="center" shrinkToFit="1"/>
    </xf>
    <xf numFmtId="0" fontId="29" fillId="28" borderId="10" xfId="0" applyFont="1" applyFill="1" applyBorder="1" applyAlignment="1">
      <alignment horizontal="center" vertical="center"/>
    </xf>
    <xf numFmtId="0" fontId="29" fillId="28" borderId="10" xfId="0" applyFont="1" applyFill="1" applyBorder="1" applyAlignment="1">
      <alignment horizontal="left" vertical="center" shrinkToFit="1"/>
    </xf>
    <xf numFmtId="0" fontId="29" fillId="28" borderId="11" xfId="0" applyFont="1" applyFill="1" applyBorder="1" applyAlignment="1">
      <alignment horizontal="center" vertical="center" wrapText="1"/>
    </xf>
    <xf numFmtId="49" fontId="29" fillId="28" borderId="10" xfId="0" applyNumberFormat="1" applyFont="1" applyFill="1" applyBorder="1" applyAlignment="1">
      <alignment horizontal="left" vertical="center" shrinkToFit="1"/>
    </xf>
    <xf numFmtId="0" fontId="29" fillId="28" borderId="10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49" fontId="29" fillId="0" borderId="2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vertical="center" wrapText="1"/>
    </xf>
    <xf numFmtId="0" fontId="29" fillId="0" borderId="16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28" borderId="16" xfId="0" applyFont="1" applyFill="1" applyBorder="1" applyAlignment="1">
      <alignment vertical="center" shrinkToFit="1"/>
    </xf>
    <xf numFmtId="0" fontId="29" fillId="28" borderId="20" xfId="0" applyFont="1" applyFill="1" applyBorder="1" applyAlignment="1">
      <alignment horizontal="center" vertical="center"/>
    </xf>
    <xf numFmtId="0" fontId="29" fillId="28" borderId="20" xfId="0" applyFont="1" applyFill="1" applyBorder="1">
      <alignment vertical="center"/>
    </xf>
    <xf numFmtId="49" fontId="29" fillId="28" borderId="24" xfId="0" applyNumberFormat="1" applyFont="1" applyFill="1" applyBorder="1" applyAlignment="1">
      <alignment horizontal="center" vertical="center" wrapText="1"/>
    </xf>
    <xf numFmtId="0" fontId="29" fillId="28" borderId="16" xfId="0" applyFont="1" applyFill="1" applyBorder="1" applyAlignment="1">
      <alignment horizontal="center" vertical="center"/>
    </xf>
    <xf numFmtId="0" fontId="29" fillId="28" borderId="16" xfId="0" applyFont="1" applyFill="1" applyBorder="1">
      <alignment vertical="center"/>
    </xf>
    <xf numFmtId="0" fontId="31" fillId="28" borderId="10" xfId="0" applyFont="1" applyFill="1" applyBorder="1" applyAlignment="1">
      <alignment horizontal="center" vertical="center"/>
    </xf>
    <xf numFmtId="57" fontId="25" fillId="0" borderId="0" xfId="0" applyNumberFormat="1" applyFont="1">
      <alignment vertical="center"/>
    </xf>
    <xf numFmtId="0" fontId="29" fillId="0" borderId="17" xfId="0" applyFont="1" applyBorder="1" applyAlignment="1">
      <alignment vertical="center" wrapText="1" shrinkToFit="1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28" borderId="13" xfId="0" applyFont="1" applyFill="1" applyBorder="1" applyAlignment="1">
      <alignment horizontal="center" vertical="center"/>
    </xf>
    <xf numFmtId="0" fontId="3" fillId="0" borderId="10" xfId="41" applyFont="1" applyBorder="1" applyAlignment="1">
      <alignment horizontal="center" vertical="center" shrinkToFit="1"/>
    </xf>
    <xf numFmtId="0" fontId="3" fillId="0" borderId="10" xfId="41" applyFont="1" applyBorder="1" applyAlignment="1">
      <alignment horizontal="center" vertical="center"/>
    </xf>
    <xf numFmtId="0" fontId="3" fillId="0" borderId="13" xfId="4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 shrinkToFit="1"/>
    </xf>
    <xf numFmtId="176" fontId="3" fillId="28" borderId="13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8" borderId="10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0" fillId="0" borderId="18" xfId="0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7" fillId="27" borderId="10" xfId="0" applyFont="1" applyFill="1" applyBorder="1" applyAlignment="1">
      <alignment horizontal="center" vertical="center" shrinkToFit="1"/>
    </xf>
    <xf numFmtId="57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 shrinkToFit="1"/>
    </xf>
    <xf numFmtId="0" fontId="28" fillId="0" borderId="18" xfId="0" applyFont="1" applyBorder="1" applyAlignment="1">
      <alignment vertical="center" wrapText="1"/>
    </xf>
    <xf numFmtId="0" fontId="3" fillId="29" borderId="10" xfId="0" applyFont="1" applyFill="1" applyBorder="1" applyAlignment="1">
      <alignment horizontal="center" vertical="center" shrinkToFit="1"/>
    </xf>
    <xf numFmtId="0" fontId="3" fillId="29" borderId="10" xfId="0" applyFont="1" applyFill="1" applyBorder="1" applyAlignment="1">
      <alignment horizontal="center" vertical="center"/>
    </xf>
    <xf numFmtId="49" fontId="3" fillId="29" borderId="10" xfId="0" applyNumberFormat="1" applyFont="1" applyFill="1" applyBorder="1" applyAlignment="1">
      <alignment horizontal="center" vertical="center" shrinkToFit="1"/>
    </xf>
    <xf numFmtId="0" fontId="22" fillId="29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6" fontId="3" fillId="24" borderId="17" xfId="0" applyNumberFormat="1" applyFont="1" applyFill="1" applyBorder="1" applyAlignment="1">
      <alignment horizontal="center" vertical="center"/>
    </xf>
    <xf numFmtId="176" fontId="3" fillId="24" borderId="16" xfId="0" applyNumberFormat="1" applyFont="1" applyFill="1" applyBorder="1" applyAlignment="1">
      <alignment horizontal="center" vertical="center"/>
    </xf>
    <xf numFmtId="176" fontId="3" fillId="24" borderId="19" xfId="0" applyNumberFormat="1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3" fillId="29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57" fontId="3" fillId="26" borderId="0" xfId="0" applyNumberFormat="1" applyFont="1" applyFill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0" fontId="3" fillId="27" borderId="16" xfId="0" applyFont="1" applyFill="1" applyBorder="1" applyAlignment="1">
      <alignment horizontal="center" vertical="center"/>
    </xf>
    <xf numFmtId="58" fontId="3" fillId="28" borderId="10" xfId="0" applyNumberFormat="1" applyFont="1" applyFill="1" applyBorder="1" applyAlignment="1">
      <alignment horizontal="center" vertical="center"/>
    </xf>
    <xf numFmtId="0" fontId="3" fillId="28" borderId="10" xfId="0" applyFont="1" applyFill="1" applyBorder="1">
      <alignment vertical="center"/>
    </xf>
    <xf numFmtId="0" fontId="3" fillId="26" borderId="10" xfId="0" applyFont="1" applyFill="1" applyBorder="1" applyAlignment="1">
      <alignment horizontal="center" vertical="center" wrapText="1"/>
    </xf>
    <xf numFmtId="58" fontId="3" fillId="26" borderId="10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176" fontId="3" fillId="28" borderId="10" xfId="0" applyNumberFormat="1" applyFont="1" applyFill="1" applyBorder="1" applyAlignment="1">
      <alignment horizontal="center" vertical="center"/>
    </xf>
    <xf numFmtId="0" fontId="3" fillId="28" borderId="10" xfId="0" applyFont="1" applyFill="1" applyBorder="1" applyAlignment="1">
      <alignment horizontal="center" vertical="center" wrapText="1"/>
    </xf>
    <xf numFmtId="0" fontId="0" fillId="28" borderId="10" xfId="0" applyFill="1" applyBorder="1" applyAlignment="1">
      <alignment vertical="center" wrapText="1"/>
    </xf>
    <xf numFmtId="0" fontId="3" fillId="24" borderId="10" xfId="0" applyFont="1" applyFill="1" applyBorder="1" applyAlignment="1">
      <alignment horizontal="center" vertical="center"/>
    </xf>
    <xf numFmtId="177" fontId="29" fillId="0" borderId="0" xfId="0" applyNumberFormat="1" applyFont="1" applyAlignment="1">
      <alignment vertical="center" wrapText="1"/>
    </xf>
    <xf numFmtId="57" fontId="29" fillId="0" borderId="0" xfId="0" applyNumberFormat="1" applyFont="1" applyAlignment="1">
      <alignment vertical="center" wrapText="1"/>
    </xf>
    <xf numFmtId="176" fontId="3" fillId="24" borderId="17" xfId="0" applyNumberFormat="1" applyFont="1" applyFill="1" applyBorder="1" applyAlignment="1">
      <alignment horizontal="center" vertical="center" shrinkToFit="1"/>
    </xf>
    <xf numFmtId="176" fontId="3" fillId="24" borderId="19" xfId="0" applyNumberFormat="1" applyFont="1" applyFill="1" applyBorder="1" applyAlignment="1">
      <alignment horizontal="center" vertical="center" shrinkToFit="1"/>
    </xf>
    <xf numFmtId="176" fontId="3" fillId="24" borderId="16" xfId="0" applyNumberFormat="1" applyFont="1" applyFill="1" applyBorder="1" applyAlignment="1">
      <alignment horizontal="center" vertical="center" shrinkToFit="1"/>
    </xf>
    <xf numFmtId="0" fontId="3" fillId="24" borderId="16" xfId="0" applyFont="1" applyFill="1" applyBorder="1" applyAlignment="1">
      <alignment horizontal="center" vertical="center"/>
    </xf>
    <xf numFmtId="0" fontId="30" fillId="28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26" borderId="10" xfId="0" applyFont="1" applyFill="1" applyBorder="1" applyAlignment="1">
      <alignment vertical="center" shrinkToFit="1"/>
    </xf>
    <xf numFmtId="0" fontId="3" fillId="26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 shrinkToFit="1"/>
    </xf>
    <xf numFmtId="0" fontId="24" fillId="0" borderId="10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shrinkToFit="1"/>
    </xf>
    <xf numFmtId="0" fontId="3" fillId="3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" fillId="29" borderId="16" xfId="0" applyFont="1" applyFill="1" applyBorder="1" applyAlignment="1">
      <alignment horizontal="center" vertical="center" shrinkToFit="1"/>
    </xf>
    <xf numFmtId="176" fontId="3" fillId="29" borderId="0" xfId="0" applyNumberFormat="1" applyFont="1" applyFill="1" applyAlignment="1">
      <alignment horizontal="center" vertical="center"/>
    </xf>
    <xf numFmtId="0" fontId="32" fillId="0" borderId="0" xfId="0" applyFont="1">
      <alignment vertical="center"/>
    </xf>
    <xf numFmtId="0" fontId="3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right" vertical="center"/>
    </xf>
    <xf numFmtId="0" fontId="3" fillId="27" borderId="18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8" borderId="16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/>
    </xf>
    <xf numFmtId="0" fontId="0" fillId="28" borderId="16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 wrapText="1" shrinkToFit="1"/>
    </xf>
    <xf numFmtId="57" fontId="3" fillId="26" borderId="10" xfId="0" applyNumberFormat="1" applyFont="1" applyFill="1" applyBorder="1" applyAlignment="1">
      <alignment horizontal="center" vertical="center"/>
    </xf>
    <xf numFmtId="176" fontId="3" fillId="24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6" borderId="16" xfId="0" applyFont="1" applyFill="1" applyBorder="1" applyAlignment="1">
      <alignment horizontal="center" vertical="center"/>
    </xf>
    <xf numFmtId="0" fontId="28" fillId="26" borderId="19" xfId="0" applyFont="1" applyFill="1" applyBorder="1" applyAlignment="1">
      <alignment horizontal="center" vertical="center"/>
    </xf>
    <xf numFmtId="0" fontId="3" fillId="26" borderId="16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/>
    </xf>
    <xf numFmtId="0" fontId="29" fillId="26" borderId="16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32" fillId="0" borderId="0" xfId="0" applyFont="1" applyAlignment="1">
      <alignment vertical="center" wrapText="1" shrinkToFit="1"/>
    </xf>
    <xf numFmtId="0" fontId="29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9" fillId="26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9" fillId="28" borderId="11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9" fillId="0" borderId="18" xfId="0" applyFont="1" applyBorder="1" applyAlignment="1">
      <alignment vertical="center" wrapText="1" shrinkToFit="1"/>
    </xf>
    <xf numFmtId="0" fontId="29" fillId="0" borderId="0" xfId="0" applyFont="1" applyAlignment="1">
      <alignment vertical="center" wrapText="1" shrinkToFit="1"/>
    </xf>
    <xf numFmtId="0" fontId="29" fillId="0" borderId="10" xfId="0" applyFont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horizontal="center" vertical="center"/>
    </xf>
    <xf numFmtId="0" fontId="29" fillId="24" borderId="17" xfId="0" applyFont="1" applyFill="1" applyBorder="1" applyAlignment="1">
      <alignment horizontal="center" vertical="center" shrinkToFit="1"/>
    </xf>
    <xf numFmtId="0" fontId="29" fillId="24" borderId="16" xfId="0" applyFont="1" applyFill="1" applyBorder="1" applyAlignment="1">
      <alignment horizontal="center" vertical="center" shrinkToFit="1"/>
    </xf>
    <xf numFmtId="0" fontId="29" fillId="24" borderId="17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 wrapText="1"/>
    </xf>
    <xf numFmtId="0" fontId="29" fillId="24" borderId="21" xfId="0" applyFont="1" applyFill="1" applyBorder="1" applyAlignment="1">
      <alignment horizontal="center" vertical="center" wrapText="1"/>
    </xf>
    <xf numFmtId="0" fontId="29" fillId="24" borderId="22" xfId="0" applyFont="1" applyFill="1" applyBorder="1" applyAlignment="1">
      <alignment horizontal="center" vertical="center" wrapText="1"/>
    </xf>
    <xf numFmtId="0" fontId="29" fillId="24" borderId="23" xfId="0" applyFont="1" applyFill="1" applyBorder="1" applyAlignment="1">
      <alignment horizontal="center" vertical="center" wrapText="1"/>
    </xf>
    <xf numFmtId="0" fontId="29" fillId="24" borderId="14" xfId="0" applyFont="1" applyFill="1" applyBorder="1" applyAlignment="1">
      <alignment horizontal="center" vertical="center" wrapText="1"/>
    </xf>
    <xf numFmtId="0" fontId="29" fillId="24" borderId="20" xfId="0" applyFont="1" applyFill="1" applyBorder="1" applyAlignment="1">
      <alignment horizontal="center" vertical="center" wrapText="1"/>
    </xf>
    <xf numFmtId="0" fontId="29" fillId="24" borderId="24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right" vertical="center" wrapText="1"/>
    </xf>
    <xf numFmtId="0" fontId="33" fillId="0" borderId="10" xfId="0" applyFont="1" applyBorder="1">
      <alignment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9" fillId="24" borderId="17" xfId="0" applyFont="1" applyFill="1" applyBorder="1" applyAlignment="1">
      <alignment horizontal="right" vertical="center" wrapText="1"/>
    </xf>
    <xf numFmtId="0" fontId="29" fillId="24" borderId="16" xfId="0" applyFont="1" applyFill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176" fontId="3" fillId="24" borderId="17" xfId="0" applyNumberFormat="1" applyFont="1" applyFill="1" applyBorder="1" applyAlignment="1">
      <alignment horizontal="center" vertical="center" shrinkToFit="1"/>
    </xf>
    <xf numFmtId="176" fontId="3" fillId="24" borderId="19" xfId="0" applyNumberFormat="1" applyFont="1" applyFill="1" applyBorder="1" applyAlignment="1">
      <alignment horizontal="center" vertical="center" shrinkToFit="1"/>
    </xf>
    <xf numFmtId="176" fontId="3" fillId="24" borderId="16" xfId="0" applyNumberFormat="1" applyFont="1" applyFill="1" applyBorder="1" applyAlignment="1">
      <alignment horizontal="center" vertical="center" shrinkToFit="1"/>
    </xf>
    <xf numFmtId="0" fontId="2" fillId="24" borderId="17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17" xfId="0" applyFont="1" applyFill="1" applyBorder="1" applyAlignment="1">
      <alignment horizontal="center" vertical="center" shrinkToFit="1"/>
    </xf>
    <xf numFmtId="0" fontId="3" fillId="24" borderId="19" xfId="0" applyFont="1" applyFill="1" applyBorder="1" applyAlignment="1">
      <alignment horizontal="center" vertical="center" shrinkToFit="1"/>
    </xf>
    <xf numFmtId="0" fontId="3" fillId="24" borderId="16" xfId="0" applyFont="1" applyFill="1" applyBorder="1" applyAlignment="1">
      <alignment horizontal="center" vertical="center" shrinkToFit="1"/>
    </xf>
    <xf numFmtId="0" fontId="2" fillId="24" borderId="10" xfId="0" applyFont="1" applyFill="1" applyBorder="1" applyAlignment="1">
      <alignment horizontal="center" vertical="center" shrinkToFi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4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shrinkToFi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" fillId="24" borderId="10" xfId="0" applyFont="1" applyFill="1" applyBorder="1" applyAlignment="1">
      <alignment horizontal="center" vertical="center" wrapText="1"/>
    </xf>
    <xf numFmtId="0" fontId="3" fillId="26" borderId="0" xfId="0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176" fontId="3" fillId="24" borderId="1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26" borderId="17" xfId="0" applyFont="1" applyFill="1" applyBorder="1" applyAlignment="1">
      <alignment horizontal="center" vertical="center" wrapText="1"/>
    </xf>
    <xf numFmtId="0" fontId="3" fillId="26" borderId="19" xfId="0" applyFont="1" applyFill="1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8" fillId="24" borderId="17" xfId="0" applyFont="1" applyFill="1" applyBorder="1" applyAlignment="1">
      <alignment horizontal="right" vertical="center" wrapText="1"/>
    </xf>
    <xf numFmtId="0" fontId="28" fillId="24" borderId="16" xfId="0" applyFont="1" applyFill="1" applyBorder="1" applyAlignment="1">
      <alignment horizontal="right" vertical="center" wrapText="1"/>
    </xf>
    <xf numFmtId="0" fontId="27" fillId="0" borderId="17" xfId="0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7" fillId="24" borderId="21" xfId="0" applyFont="1" applyFill="1" applyBorder="1" applyAlignment="1">
      <alignment horizontal="center" vertical="center" wrapText="1"/>
    </xf>
    <xf numFmtId="0" fontId="27" fillId="24" borderId="22" xfId="0" applyFont="1" applyFill="1" applyBorder="1" applyAlignment="1">
      <alignment horizontal="center" vertical="center" wrapText="1"/>
    </xf>
    <xf numFmtId="0" fontId="27" fillId="24" borderId="23" xfId="0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20" xfId="0" applyFont="1" applyFill="1" applyBorder="1" applyAlignment="1">
      <alignment horizontal="center" vertical="center" wrapText="1"/>
    </xf>
    <xf numFmtId="0" fontId="27" fillId="24" borderId="24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right" vertical="center" wrapText="1"/>
    </xf>
    <xf numFmtId="0" fontId="28" fillId="0" borderId="10" xfId="0" applyFont="1" applyBorder="1">
      <alignment vertical="center"/>
    </xf>
    <xf numFmtId="0" fontId="27" fillId="0" borderId="19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CCFFFF"/>
      <color rgb="FF66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tabSelected="1" view="pageBreakPreview" zoomScaleNormal="100" zoomScaleSheetLayoutView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B33" sqref="B33:B42"/>
    </sheetView>
  </sheetViews>
  <sheetFormatPr defaultColWidth="9.109375" defaultRowHeight="10.8" x14ac:dyDescent="0.15"/>
  <cols>
    <col min="1" max="1" width="4.109375" style="22" customWidth="1"/>
    <col min="2" max="2" width="5.6640625" style="12" customWidth="1"/>
    <col min="3" max="3" width="33.88671875" style="13" customWidth="1"/>
    <col min="4" max="4" width="4.88671875" style="14" customWidth="1"/>
    <col min="5" max="5" width="2.5546875" style="15" customWidth="1"/>
    <col min="6" max="6" width="5.6640625" style="14" customWidth="1"/>
    <col min="7" max="7" width="39.44140625" style="13" customWidth="1"/>
    <col min="8" max="9" width="12.5546875" style="12" customWidth="1"/>
    <col min="10" max="13" width="4.6640625" style="12" customWidth="1"/>
    <col min="14" max="14" width="42.44140625" style="16" customWidth="1"/>
    <col min="15" max="15" width="15.109375" style="86" customWidth="1"/>
    <col min="16" max="16384" width="9.109375" style="11"/>
  </cols>
  <sheetData>
    <row r="1" spans="1:15" ht="18" customHeight="1" x14ac:dyDescent="0.15">
      <c r="A1" s="249" t="s">
        <v>366</v>
      </c>
      <c r="B1" s="251" t="s">
        <v>330</v>
      </c>
      <c r="C1" s="250" t="s">
        <v>293</v>
      </c>
      <c r="D1" s="248" t="s">
        <v>230</v>
      </c>
      <c r="E1" s="248"/>
      <c r="F1" s="248"/>
      <c r="G1" s="250" t="s">
        <v>292</v>
      </c>
      <c r="H1" s="249" t="s">
        <v>231</v>
      </c>
      <c r="I1" s="249" t="s">
        <v>378</v>
      </c>
      <c r="J1" s="249" t="s">
        <v>41</v>
      </c>
      <c r="K1" s="249"/>
      <c r="L1" s="250" t="s">
        <v>39</v>
      </c>
      <c r="M1" s="250" t="s">
        <v>40</v>
      </c>
      <c r="N1" s="242" t="s">
        <v>1160</v>
      </c>
    </row>
    <row r="2" spans="1:15" ht="18" customHeight="1" x14ac:dyDescent="0.15">
      <c r="A2" s="249"/>
      <c r="B2" s="251"/>
      <c r="C2" s="250"/>
      <c r="D2" s="248"/>
      <c r="E2" s="248"/>
      <c r="F2" s="248"/>
      <c r="G2" s="250"/>
      <c r="H2" s="249"/>
      <c r="I2" s="249"/>
      <c r="J2" s="123" t="s">
        <v>37</v>
      </c>
      <c r="K2" s="55" t="s">
        <v>38</v>
      </c>
      <c r="L2" s="250"/>
      <c r="M2" s="250"/>
      <c r="N2" s="243"/>
    </row>
    <row r="3" spans="1:15" s="22" customFormat="1" ht="22.5" customHeight="1" x14ac:dyDescent="0.15">
      <c r="A3" s="230" t="s">
        <v>379</v>
      </c>
      <c r="B3" s="100">
        <v>1</v>
      </c>
      <c r="C3" s="32" t="s">
        <v>380</v>
      </c>
      <c r="D3" s="33">
        <v>769</v>
      </c>
      <c r="E3" s="33" t="s">
        <v>381</v>
      </c>
      <c r="F3" s="34" t="s">
        <v>382</v>
      </c>
      <c r="G3" s="43" t="s">
        <v>21</v>
      </c>
      <c r="H3" s="100" t="s">
        <v>383</v>
      </c>
      <c r="I3" s="100" t="s">
        <v>146</v>
      </c>
      <c r="J3" s="100" t="s">
        <v>384</v>
      </c>
      <c r="K3" s="100" t="s">
        <v>384</v>
      </c>
      <c r="L3" s="100" t="s">
        <v>384</v>
      </c>
      <c r="M3" s="100" t="s">
        <v>384</v>
      </c>
      <c r="N3" s="35" t="s">
        <v>10</v>
      </c>
      <c r="O3" s="126"/>
    </row>
    <row r="4" spans="1:15" s="22" customFormat="1" ht="22.5" customHeight="1" x14ac:dyDescent="0.15">
      <c r="A4" s="231"/>
      <c r="B4" s="100">
        <f>B3+1</f>
        <v>2</v>
      </c>
      <c r="C4" s="32" t="s">
        <v>6</v>
      </c>
      <c r="D4" s="33">
        <v>769</v>
      </c>
      <c r="E4" s="33" t="s">
        <v>385</v>
      </c>
      <c r="F4" s="34" t="s">
        <v>386</v>
      </c>
      <c r="G4" s="43" t="s">
        <v>27</v>
      </c>
      <c r="H4" s="100" t="s">
        <v>7</v>
      </c>
      <c r="I4" s="100" t="s">
        <v>8</v>
      </c>
      <c r="J4" s="100" t="s">
        <v>117</v>
      </c>
      <c r="K4" s="100" t="s">
        <v>387</v>
      </c>
      <c r="L4" s="100" t="s">
        <v>384</v>
      </c>
      <c r="M4" s="100" t="s">
        <v>387</v>
      </c>
      <c r="N4" s="35" t="s">
        <v>388</v>
      </c>
      <c r="O4" s="126"/>
    </row>
    <row r="5" spans="1:15" s="22" customFormat="1" ht="27" customHeight="1" x14ac:dyDescent="0.15">
      <c r="A5" s="231"/>
      <c r="B5" s="100">
        <f t="shared" ref="B5:B42" si="0">B4+1</f>
        <v>3</v>
      </c>
      <c r="C5" s="98" t="s">
        <v>158</v>
      </c>
      <c r="D5" s="25">
        <v>769</v>
      </c>
      <c r="E5" s="26" t="s">
        <v>381</v>
      </c>
      <c r="F5" s="25">
        <v>2321</v>
      </c>
      <c r="G5" s="41" t="s">
        <v>690</v>
      </c>
      <c r="H5" s="101" t="s">
        <v>683</v>
      </c>
      <c r="I5" s="101" t="s">
        <v>684</v>
      </c>
      <c r="J5" s="101"/>
      <c r="K5" s="101"/>
      <c r="L5" s="101" t="s">
        <v>384</v>
      </c>
      <c r="M5" s="101"/>
      <c r="N5" s="27" t="s">
        <v>154</v>
      </c>
      <c r="O5" s="126"/>
    </row>
    <row r="6" spans="1:15" s="22" customFormat="1" ht="22.5" customHeight="1" x14ac:dyDescent="0.15">
      <c r="A6" s="231"/>
      <c r="B6" s="100">
        <f t="shared" si="0"/>
        <v>4</v>
      </c>
      <c r="C6" s="32" t="s">
        <v>390</v>
      </c>
      <c r="D6" s="33">
        <v>769</v>
      </c>
      <c r="E6" s="33" t="s">
        <v>381</v>
      </c>
      <c r="F6" s="34" t="s">
        <v>391</v>
      </c>
      <c r="G6" s="43" t="s">
        <v>392</v>
      </c>
      <c r="H6" s="100" t="s">
        <v>145</v>
      </c>
      <c r="I6" s="100" t="s">
        <v>393</v>
      </c>
      <c r="J6" s="100" t="s">
        <v>384</v>
      </c>
      <c r="K6" s="100" t="s">
        <v>384</v>
      </c>
      <c r="L6" s="100" t="s">
        <v>387</v>
      </c>
      <c r="M6" s="100" t="s">
        <v>117</v>
      </c>
      <c r="N6" s="35" t="s">
        <v>9</v>
      </c>
      <c r="O6" s="126"/>
    </row>
    <row r="7" spans="1:15" s="22" customFormat="1" ht="22.5" customHeight="1" x14ac:dyDescent="0.15">
      <c r="A7" s="231"/>
      <c r="B7" s="100">
        <f t="shared" si="0"/>
        <v>5</v>
      </c>
      <c r="C7" s="32" t="s">
        <v>102</v>
      </c>
      <c r="D7" s="33">
        <v>769</v>
      </c>
      <c r="E7" s="33" t="s">
        <v>385</v>
      </c>
      <c r="F7" s="34" t="s">
        <v>398</v>
      </c>
      <c r="G7" s="43" t="s">
        <v>103</v>
      </c>
      <c r="H7" s="100" t="s">
        <v>399</v>
      </c>
      <c r="I7" s="100" t="s">
        <v>400</v>
      </c>
      <c r="J7" s="100"/>
      <c r="K7" s="100"/>
      <c r="L7" s="100" t="s">
        <v>384</v>
      </c>
      <c r="M7" s="100" t="s">
        <v>384</v>
      </c>
      <c r="N7" s="35" t="s">
        <v>104</v>
      </c>
      <c r="O7" s="126"/>
    </row>
    <row r="8" spans="1:15" s="22" customFormat="1" ht="22.5" customHeight="1" x14ac:dyDescent="0.15">
      <c r="A8" s="232"/>
      <c r="B8" s="100">
        <f t="shared" si="0"/>
        <v>6</v>
      </c>
      <c r="C8" s="24" t="s">
        <v>232</v>
      </c>
      <c r="D8" s="28">
        <v>769</v>
      </c>
      <c r="E8" s="29" t="s">
        <v>385</v>
      </c>
      <c r="F8" s="30">
        <v>2601</v>
      </c>
      <c r="G8" s="24" t="s">
        <v>833</v>
      </c>
      <c r="H8" s="100" t="s">
        <v>788</v>
      </c>
      <c r="I8" s="100" t="s">
        <v>787</v>
      </c>
      <c r="J8" s="100"/>
      <c r="K8" s="100"/>
      <c r="L8" s="100" t="s">
        <v>387</v>
      </c>
      <c r="M8" s="100"/>
      <c r="N8" s="31" t="s">
        <v>9</v>
      </c>
      <c r="O8" s="166" t="s">
        <v>729</v>
      </c>
    </row>
    <row r="9" spans="1:15" s="22" customFormat="1" ht="22.5" customHeight="1" x14ac:dyDescent="0.15">
      <c r="A9" s="252" t="s">
        <v>60</v>
      </c>
      <c r="B9" s="100">
        <f t="shared" si="0"/>
        <v>7</v>
      </c>
      <c r="C9" s="31" t="s">
        <v>234</v>
      </c>
      <c r="D9" s="33">
        <v>761</v>
      </c>
      <c r="E9" s="33" t="s">
        <v>195</v>
      </c>
      <c r="F9" s="34" t="s">
        <v>306</v>
      </c>
      <c r="G9" s="43" t="s">
        <v>250</v>
      </c>
      <c r="H9" s="100" t="s">
        <v>42</v>
      </c>
      <c r="I9" s="100" t="s">
        <v>43</v>
      </c>
      <c r="J9" s="100" t="s">
        <v>160</v>
      </c>
      <c r="K9" s="100" t="s">
        <v>160</v>
      </c>
      <c r="L9" s="100" t="s">
        <v>160</v>
      </c>
      <c r="M9" s="100" t="s">
        <v>160</v>
      </c>
      <c r="N9" s="35" t="s">
        <v>578</v>
      </c>
      <c r="O9" s="126"/>
    </row>
    <row r="10" spans="1:15" s="22" customFormat="1" ht="22.5" customHeight="1" x14ac:dyDescent="0.15">
      <c r="A10" s="253"/>
      <c r="B10" s="100">
        <f t="shared" si="0"/>
        <v>8</v>
      </c>
      <c r="C10" s="32" t="s">
        <v>66</v>
      </c>
      <c r="D10" s="33">
        <v>760</v>
      </c>
      <c r="E10" s="33" t="s">
        <v>195</v>
      </c>
      <c r="F10" s="34" t="s">
        <v>592</v>
      </c>
      <c r="G10" s="43" t="s">
        <v>251</v>
      </c>
      <c r="H10" s="100" t="s">
        <v>730</v>
      </c>
      <c r="I10" s="100" t="s">
        <v>731</v>
      </c>
      <c r="J10" s="100" t="s">
        <v>160</v>
      </c>
      <c r="K10" s="100" t="s">
        <v>160</v>
      </c>
      <c r="L10" s="100" t="s">
        <v>160</v>
      </c>
      <c r="M10" s="100" t="s">
        <v>160</v>
      </c>
      <c r="N10" s="35" t="s">
        <v>578</v>
      </c>
      <c r="O10" s="126"/>
    </row>
    <row r="11" spans="1:15" s="22" customFormat="1" ht="22.5" customHeight="1" x14ac:dyDescent="0.15">
      <c r="A11" s="253"/>
      <c r="B11" s="100">
        <f t="shared" si="0"/>
        <v>9</v>
      </c>
      <c r="C11" s="32" t="s">
        <v>67</v>
      </c>
      <c r="D11" s="33">
        <v>761</v>
      </c>
      <c r="E11" s="33" t="s">
        <v>195</v>
      </c>
      <c r="F11" s="34" t="s">
        <v>732</v>
      </c>
      <c r="G11" s="43" t="s">
        <v>295</v>
      </c>
      <c r="H11" s="100" t="s">
        <v>44</v>
      </c>
      <c r="I11" s="100" t="s">
        <v>966</v>
      </c>
      <c r="J11" s="100" t="s">
        <v>160</v>
      </c>
      <c r="K11" s="100" t="s">
        <v>160</v>
      </c>
      <c r="L11" s="100" t="s">
        <v>160</v>
      </c>
      <c r="M11" s="100" t="s">
        <v>160</v>
      </c>
      <c r="N11" s="35" t="s">
        <v>578</v>
      </c>
      <c r="O11" s="126"/>
    </row>
    <row r="12" spans="1:15" s="22" customFormat="1" ht="22.5" customHeight="1" x14ac:dyDescent="0.15">
      <c r="A12" s="253"/>
      <c r="B12" s="100">
        <f t="shared" si="0"/>
        <v>10</v>
      </c>
      <c r="C12" s="32" t="s">
        <v>68</v>
      </c>
      <c r="D12" s="33">
        <v>761</v>
      </c>
      <c r="E12" s="33" t="s">
        <v>195</v>
      </c>
      <c r="F12" s="34" t="s">
        <v>733</v>
      </c>
      <c r="G12" s="43" t="s">
        <v>252</v>
      </c>
      <c r="H12" s="100" t="s">
        <v>46</v>
      </c>
      <c r="I12" s="100" t="s">
        <v>47</v>
      </c>
      <c r="J12" s="100" t="s">
        <v>160</v>
      </c>
      <c r="K12" s="100" t="s">
        <v>160</v>
      </c>
      <c r="L12" s="100" t="s">
        <v>160</v>
      </c>
      <c r="M12" s="100" t="s">
        <v>160</v>
      </c>
      <c r="N12" s="35" t="s">
        <v>579</v>
      </c>
      <c r="O12" s="126"/>
    </row>
    <row r="13" spans="1:15" s="22" customFormat="1" ht="22.5" customHeight="1" x14ac:dyDescent="0.15">
      <c r="A13" s="253"/>
      <c r="B13" s="100">
        <f t="shared" si="0"/>
        <v>11</v>
      </c>
      <c r="C13" s="32" t="s">
        <v>69</v>
      </c>
      <c r="D13" s="33">
        <v>761</v>
      </c>
      <c r="E13" s="33" t="s">
        <v>195</v>
      </c>
      <c r="F13" s="34" t="s">
        <v>734</v>
      </c>
      <c r="G13" s="43" t="s">
        <v>253</v>
      </c>
      <c r="H13" s="100" t="s">
        <v>48</v>
      </c>
      <c r="I13" s="100" t="s">
        <v>49</v>
      </c>
      <c r="J13" s="100" t="s">
        <v>160</v>
      </c>
      <c r="K13" s="100" t="s">
        <v>160</v>
      </c>
      <c r="L13" s="100" t="s">
        <v>160</v>
      </c>
      <c r="M13" s="100" t="s">
        <v>160</v>
      </c>
      <c r="N13" s="35" t="s">
        <v>578</v>
      </c>
      <c r="O13" s="126"/>
    </row>
    <row r="14" spans="1:15" s="22" customFormat="1" ht="22.5" customHeight="1" x14ac:dyDescent="0.15">
      <c r="A14" s="253"/>
      <c r="B14" s="100">
        <f t="shared" si="0"/>
        <v>12</v>
      </c>
      <c r="C14" s="32" t="s">
        <v>70</v>
      </c>
      <c r="D14" s="33">
        <v>761</v>
      </c>
      <c r="E14" s="33" t="s">
        <v>195</v>
      </c>
      <c r="F14" s="34" t="s">
        <v>735</v>
      </c>
      <c r="G14" s="43" t="s">
        <v>254</v>
      </c>
      <c r="H14" s="100" t="s">
        <v>50</v>
      </c>
      <c r="I14" s="100" t="s">
        <v>51</v>
      </c>
      <c r="J14" s="100" t="s">
        <v>160</v>
      </c>
      <c r="K14" s="100" t="s">
        <v>160</v>
      </c>
      <c r="L14" s="100" t="s">
        <v>160</v>
      </c>
      <c r="M14" s="100" t="s">
        <v>160</v>
      </c>
      <c r="N14" s="35" t="s">
        <v>580</v>
      </c>
      <c r="O14" s="126"/>
    </row>
    <row r="15" spans="1:15" s="22" customFormat="1" ht="22.5" customHeight="1" x14ac:dyDescent="0.15">
      <c r="A15" s="253"/>
      <c r="B15" s="100">
        <f t="shared" si="0"/>
        <v>13</v>
      </c>
      <c r="C15" s="32" t="s">
        <v>235</v>
      </c>
      <c r="D15" s="33">
        <v>761</v>
      </c>
      <c r="E15" s="33" t="s">
        <v>195</v>
      </c>
      <c r="F15" s="34" t="s">
        <v>736</v>
      </c>
      <c r="G15" s="43" t="s">
        <v>255</v>
      </c>
      <c r="H15" s="100" t="s">
        <v>52</v>
      </c>
      <c r="I15" s="100" t="s">
        <v>53</v>
      </c>
      <c r="J15" s="100"/>
      <c r="K15" s="100"/>
      <c r="L15" s="100" t="s">
        <v>160</v>
      </c>
      <c r="M15" s="100" t="s">
        <v>160</v>
      </c>
      <c r="N15" s="35" t="s">
        <v>236</v>
      </c>
      <c r="O15" s="126"/>
    </row>
    <row r="16" spans="1:15" s="22" customFormat="1" ht="22.5" customHeight="1" x14ac:dyDescent="0.15">
      <c r="A16" s="253"/>
      <c r="B16" s="100">
        <f t="shared" si="0"/>
        <v>14</v>
      </c>
      <c r="C16" s="32" t="s">
        <v>71</v>
      </c>
      <c r="D16" s="33">
        <v>761</v>
      </c>
      <c r="E16" s="33" t="s">
        <v>195</v>
      </c>
      <c r="F16" s="34" t="s">
        <v>737</v>
      </c>
      <c r="G16" s="43" t="s">
        <v>256</v>
      </c>
      <c r="H16" s="100" t="s">
        <v>54</v>
      </c>
      <c r="I16" s="100" t="s">
        <v>55</v>
      </c>
      <c r="J16" s="100" t="s">
        <v>160</v>
      </c>
      <c r="K16" s="100" t="s">
        <v>160</v>
      </c>
      <c r="L16" s="100" t="s">
        <v>160</v>
      </c>
      <c r="M16" s="100" t="s">
        <v>160</v>
      </c>
      <c r="N16" s="35" t="s">
        <v>863</v>
      </c>
      <c r="O16" s="126"/>
    </row>
    <row r="17" spans="1:15" s="22" customFormat="1" ht="22.5" customHeight="1" x14ac:dyDescent="0.15">
      <c r="A17" s="253"/>
      <c r="B17" s="100">
        <f t="shared" si="0"/>
        <v>15</v>
      </c>
      <c r="C17" s="32" t="s">
        <v>237</v>
      </c>
      <c r="D17" s="33">
        <v>760</v>
      </c>
      <c r="E17" s="33" t="s">
        <v>195</v>
      </c>
      <c r="F17" s="34" t="s">
        <v>738</v>
      </c>
      <c r="G17" s="43" t="s">
        <v>257</v>
      </c>
      <c r="H17" s="100" t="s">
        <v>56</v>
      </c>
      <c r="I17" s="100" t="s">
        <v>57</v>
      </c>
      <c r="J17" s="100"/>
      <c r="K17" s="100"/>
      <c r="L17" s="100" t="s">
        <v>160</v>
      </c>
      <c r="M17" s="100" t="s">
        <v>160</v>
      </c>
      <c r="N17" s="35" t="s">
        <v>236</v>
      </c>
      <c r="O17" s="126"/>
    </row>
    <row r="18" spans="1:15" s="22" customFormat="1" ht="25.8" customHeight="1" x14ac:dyDescent="0.15">
      <c r="A18" s="253"/>
      <c r="B18" s="100">
        <f t="shared" si="0"/>
        <v>16</v>
      </c>
      <c r="C18" s="32" t="s">
        <v>72</v>
      </c>
      <c r="D18" s="33">
        <v>761</v>
      </c>
      <c r="E18" s="33" t="s">
        <v>195</v>
      </c>
      <c r="F18" s="34" t="s">
        <v>834</v>
      </c>
      <c r="G18" s="43" t="s">
        <v>801</v>
      </c>
      <c r="H18" s="100" t="s">
        <v>58</v>
      </c>
      <c r="I18" s="100" t="s">
        <v>59</v>
      </c>
      <c r="J18" s="100" t="s">
        <v>160</v>
      </c>
      <c r="K18" s="100" t="s">
        <v>160</v>
      </c>
      <c r="L18" s="100" t="s">
        <v>160</v>
      </c>
      <c r="M18" s="100" t="s">
        <v>160</v>
      </c>
      <c r="N18" s="35" t="s">
        <v>582</v>
      </c>
      <c r="O18" s="126"/>
    </row>
    <row r="19" spans="1:15" s="22" customFormat="1" ht="22.5" customHeight="1" x14ac:dyDescent="0.15">
      <c r="A19" s="253"/>
      <c r="B19" s="100">
        <f t="shared" si="0"/>
        <v>17</v>
      </c>
      <c r="C19" s="32" t="s">
        <v>98</v>
      </c>
      <c r="D19" s="33">
        <v>761</v>
      </c>
      <c r="E19" s="33" t="s">
        <v>195</v>
      </c>
      <c r="F19" s="34" t="s">
        <v>739</v>
      </c>
      <c r="G19" s="43" t="s">
        <v>958</v>
      </c>
      <c r="H19" s="100" t="s">
        <v>740</v>
      </c>
      <c r="I19" s="100" t="s">
        <v>740</v>
      </c>
      <c r="J19" s="100"/>
      <c r="K19" s="100"/>
      <c r="L19" s="100" t="s">
        <v>160</v>
      </c>
      <c r="M19" s="100" t="s">
        <v>160</v>
      </c>
      <c r="N19" s="35" t="s">
        <v>99</v>
      </c>
      <c r="O19" s="126"/>
    </row>
    <row r="20" spans="1:15" s="22" customFormat="1" ht="22.5" customHeight="1" x14ac:dyDescent="0.15">
      <c r="A20" s="253"/>
      <c r="B20" s="100">
        <f t="shared" si="0"/>
        <v>18</v>
      </c>
      <c r="C20" s="32" t="s">
        <v>123</v>
      </c>
      <c r="D20" s="33">
        <v>761</v>
      </c>
      <c r="E20" s="33" t="s">
        <v>195</v>
      </c>
      <c r="F20" s="34" t="s">
        <v>741</v>
      </c>
      <c r="G20" s="43" t="s">
        <v>260</v>
      </c>
      <c r="H20" s="100" t="s">
        <v>742</v>
      </c>
      <c r="I20" s="100" t="s">
        <v>743</v>
      </c>
      <c r="J20" s="100"/>
      <c r="K20" s="100"/>
      <c r="L20" s="100" t="s">
        <v>160</v>
      </c>
      <c r="M20" s="100" t="s">
        <v>160</v>
      </c>
      <c r="N20" s="35" t="s">
        <v>583</v>
      </c>
      <c r="O20" s="126"/>
    </row>
    <row r="21" spans="1:15" s="22" customFormat="1" ht="22.5" customHeight="1" x14ac:dyDescent="0.15">
      <c r="A21" s="253"/>
      <c r="B21" s="100">
        <f t="shared" si="0"/>
        <v>19</v>
      </c>
      <c r="C21" s="27" t="s">
        <v>159</v>
      </c>
      <c r="D21" s="36">
        <v>760</v>
      </c>
      <c r="E21" s="33" t="s">
        <v>195</v>
      </c>
      <c r="F21" s="37" t="s">
        <v>310</v>
      </c>
      <c r="G21" s="66" t="s">
        <v>542</v>
      </c>
      <c r="H21" s="101" t="s">
        <v>744</v>
      </c>
      <c r="I21" s="101" t="s">
        <v>745</v>
      </c>
      <c r="J21" s="27"/>
      <c r="K21" s="27"/>
      <c r="L21" s="101" t="s">
        <v>160</v>
      </c>
      <c r="M21" s="101" t="s">
        <v>160</v>
      </c>
      <c r="N21" s="31" t="s">
        <v>161</v>
      </c>
      <c r="O21" s="126"/>
    </row>
    <row r="22" spans="1:15" s="22" customFormat="1" ht="22.5" customHeight="1" x14ac:dyDescent="0.15">
      <c r="A22" s="253"/>
      <c r="B22" s="100">
        <f t="shared" si="0"/>
        <v>20</v>
      </c>
      <c r="C22" s="31" t="s">
        <v>1054</v>
      </c>
      <c r="D22" s="56">
        <v>760</v>
      </c>
      <c r="E22" s="40" t="s">
        <v>195</v>
      </c>
      <c r="F22" s="34" t="s">
        <v>899</v>
      </c>
      <c r="G22" s="24" t="s">
        <v>1158</v>
      </c>
      <c r="H22" s="100" t="s">
        <v>1159</v>
      </c>
      <c r="I22" s="100" t="s">
        <v>144</v>
      </c>
      <c r="J22" s="100"/>
      <c r="K22" s="100"/>
      <c r="L22" s="100" t="s">
        <v>160</v>
      </c>
      <c r="M22" s="100" t="s">
        <v>160</v>
      </c>
      <c r="N22" s="31" t="s">
        <v>864</v>
      </c>
      <c r="O22" s="126"/>
    </row>
    <row r="23" spans="1:15" s="22" customFormat="1" ht="22.5" customHeight="1" x14ac:dyDescent="0.15">
      <c r="A23" s="253"/>
      <c r="B23" s="100">
        <f t="shared" si="0"/>
        <v>21</v>
      </c>
      <c r="C23" s="31" t="s">
        <v>243</v>
      </c>
      <c r="D23" s="56">
        <v>760</v>
      </c>
      <c r="E23" s="40" t="s">
        <v>195</v>
      </c>
      <c r="F23" s="34" t="s">
        <v>592</v>
      </c>
      <c r="G23" s="24" t="s">
        <v>343</v>
      </c>
      <c r="H23" s="100" t="s">
        <v>746</v>
      </c>
      <c r="I23" s="100" t="s">
        <v>747</v>
      </c>
      <c r="J23" s="100" t="s">
        <v>160</v>
      </c>
      <c r="K23" s="100" t="s">
        <v>160</v>
      </c>
      <c r="L23" s="100" t="s">
        <v>160</v>
      </c>
      <c r="M23" s="100" t="s">
        <v>160</v>
      </c>
      <c r="N23" s="35" t="s">
        <v>99</v>
      </c>
      <c r="O23" s="126"/>
    </row>
    <row r="24" spans="1:15" s="22" customFormat="1" ht="22.5" customHeight="1" x14ac:dyDescent="0.15">
      <c r="A24" s="253"/>
      <c r="B24" s="100">
        <f t="shared" si="0"/>
        <v>22</v>
      </c>
      <c r="C24" s="31" t="s">
        <v>264</v>
      </c>
      <c r="D24" s="40">
        <v>761</v>
      </c>
      <c r="E24" s="40" t="s">
        <v>195</v>
      </c>
      <c r="F24" s="34" t="s">
        <v>748</v>
      </c>
      <c r="G24" s="24" t="s">
        <v>326</v>
      </c>
      <c r="H24" s="100" t="s">
        <v>847</v>
      </c>
      <c r="I24" s="100" t="s">
        <v>848</v>
      </c>
      <c r="J24" s="100"/>
      <c r="K24" s="100"/>
      <c r="L24" s="100" t="s">
        <v>160</v>
      </c>
      <c r="M24" s="100" t="s">
        <v>160</v>
      </c>
      <c r="N24" s="35" t="s">
        <v>584</v>
      </c>
      <c r="O24" s="126" t="s">
        <v>849</v>
      </c>
    </row>
    <row r="25" spans="1:15" s="22" customFormat="1" ht="22.5" customHeight="1" x14ac:dyDescent="0.15">
      <c r="A25" s="253"/>
      <c r="B25" s="100">
        <f t="shared" si="0"/>
        <v>23</v>
      </c>
      <c r="C25" s="31" t="s">
        <v>968</v>
      </c>
      <c r="D25" s="28">
        <v>761</v>
      </c>
      <c r="E25" s="208" t="s">
        <v>195</v>
      </c>
      <c r="F25" s="34" t="s">
        <v>749</v>
      </c>
      <c r="G25" s="24" t="s">
        <v>268</v>
      </c>
      <c r="H25" s="100" t="s">
        <v>750</v>
      </c>
      <c r="I25" s="100" t="s">
        <v>751</v>
      </c>
      <c r="J25" s="100"/>
      <c r="K25" s="100"/>
      <c r="L25" s="100" t="s">
        <v>160</v>
      </c>
      <c r="M25" s="100" t="s">
        <v>160</v>
      </c>
      <c r="N25" s="31" t="s">
        <v>196</v>
      </c>
      <c r="O25" s="126"/>
    </row>
    <row r="26" spans="1:15" s="22" customFormat="1" ht="22.5" customHeight="1" x14ac:dyDescent="0.15">
      <c r="A26" s="253"/>
      <c r="B26" s="100">
        <f t="shared" si="0"/>
        <v>24</v>
      </c>
      <c r="C26" s="41" t="s">
        <v>319</v>
      </c>
      <c r="D26" s="56">
        <v>761</v>
      </c>
      <c r="E26" s="40" t="s">
        <v>195</v>
      </c>
      <c r="F26" s="37" t="s">
        <v>306</v>
      </c>
      <c r="G26" s="41" t="s">
        <v>307</v>
      </c>
      <c r="H26" s="101" t="s">
        <v>308</v>
      </c>
      <c r="I26" s="101" t="s">
        <v>309</v>
      </c>
      <c r="J26" s="100"/>
      <c r="K26" s="100"/>
      <c r="L26" s="101" t="s">
        <v>160</v>
      </c>
      <c r="M26" s="101"/>
      <c r="N26" s="27" t="s">
        <v>967</v>
      </c>
      <c r="O26" s="126"/>
    </row>
    <row r="27" spans="1:15" s="22" customFormat="1" ht="27.75" customHeight="1" x14ac:dyDescent="0.15">
      <c r="A27" s="253"/>
      <c r="B27" s="100">
        <f t="shared" si="0"/>
        <v>25</v>
      </c>
      <c r="C27" s="50" t="s">
        <v>318</v>
      </c>
      <c r="D27" s="56">
        <v>760</v>
      </c>
      <c r="E27" s="40" t="s">
        <v>195</v>
      </c>
      <c r="F27" s="37" t="s">
        <v>310</v>
      </c>
      <c r="G27" s="41" t="s">
        <v>311</v>
      </c>
      <c r="H27" s="101" t="s">
        <v>312</v>
      </c>
      <c r="I27" s="101" t="s">
        <v>313</v>
      </c>
      <c r="J27" s="100"/>
      <c r="K27" s="100"/>
      <c r="L27" s="101" t="s">
        <v>160</v>
      </c>
      <c r="M27" s="101"/>
      <c r="N27" s="27" t="s">
        <v>196</v>
      </c>
      <c r="O27" s="126"/>
    </row>
    <row r="28" spans="1:15" s="22" customFormat="1" ht="27.75" customHeight="1" x14ac:dyDescent="0.15">
      <c r="A28" s="253"/>
      <c r="B28" s="100">
        <f t="shared" si="0"/>
        <v>26</v>
      </c>
      <c r="C28" s="41" t="s">
        <v>320</v>
      </c>
      <c r="D28" s="56">
        <v>761</v>
      </c>
      <c r="E28" s="40" t="s">
        <v>195</v>
      </c>
      <c r="F28" s="37" t="s">
        <v>752</v>
      </c>
      <c r="G28" s="41" t="s">
        <v>940</v>
      </c>
      <c r="H28" s="101" t="s">
        <v>753</v>
      </c>
      <c r="I28" s="101" t="s">
        <v>754</v>
      </c>
      <c r="J28" s="100"/>
      <c r="K28" s="100"/>
      <c r="L28" s="100" t="s">
        <v>160</v>
      </c>
      <c r="M28" s="101"/>
      <c r="N28" s="27" t="s">
        <v>865</v>
      </c>
      <c r="O28" s="126"/>
    </row>
    <row r="29" spans="1:15" s="22" customFormat="1" ht="26.25" customHeight="1" x14ac:dyDescent="0.15">
      <c r="A29" s="253"/>
      <c r="B29" s="100">
        <f t="shared" si="0"/>
        <v>27</v>
      </c>
      <c r="C29" s="24" t="s">
        <v>333</v>
      </c>
      <c r="D29" s="28">
        <v>760</v>
      </c>
      <c r="E29" s="208" t="s">
        <v>195</v>
      </c>
      <c r="F29" s="34" t="s">
        <v>755</v>
      </c>
      <c r="G29" s="24" t="s">
        <v>796</v>
      </c>
      <c r="H29" s="100" t="s">
        <v>756</v>
      </c>
      <c r="I29" s="100" t="s">
        <v>757</v>
      </c>
      <c r="J29" s="100" t="s">
        <v>160</v>
      </c>
      <c r="K29" s="100" t="s">
        <v>160</v>
      </c>
      <c r="L29" s="100" t="s">
        <v>160</v>
      </c>
      <c r="M29" s="100" t="s">
        <v>160</v>
      </c>
      <c r="N29" s="31" t="s">
        <v>99</v>
      </c>
      <c r="O29" s="126"/>
    </row>
    <row r="30" spans="1:15" s="22" customFormat="1" ht="26.25" customHeight="1" x14ac:dyDescent="0.15">
      <c r="A30" s="253"/>
      <c r="B30" s="100">
        <f t="shared" si="0"/>
        <v>28</v>
      </c>
      <c r="C30" s="24" t="s">
        <v>334</v>
      </c>
      <c r="D30" s="28">
        <v>760</v>
      </c>
      <c r="E30" s="208" t="s">
        <v>195</v>
      </c>
      <c r="F30" s="34" t="s">
        <v>758</v>
      </c>
      <c r="G30" s="24" t="s">
        <v>327</v>
      </c>
      <c r="H30" s="100" t="s">
        <v>759</v>
      </c>
      <c r="I30" s="100" t="s">
        <v>760</v>
      </c>
      <c r="J30" s="100"/>
      <c r="K30" s="100"/>
      <c r="L30" s="100" t="s">
        <v>160</v>
      </c>
      <c r="M30" s="100" t="s">
        <v>160</v>
      </c>
      <c r="N30" s="31" t="s">
        <v>585</v>
      </c>
      <c r="O30" s="126"/>
    </row>
    <row r="31" spans="1:15" s="22" customFormat="1" ht="26.25" customHeight="1" x14ac:dyDescent="0.15">
      <c r="A31" s="253"/>
      <c r="B31" s="100">
        <f t="shared" si="0"/>
        <v>29</v>
      </c>
      <c r="C31" s="24" t="s">
        <v>339</v>
      </c>
      <c r="D31" s="28">
        <v>769</v>
      </c>
      <c r="E31" s="208" t="s">
        <v>195</v>
      </c>
      <c r="F31" s="34" t="s">
        <v>761</v>
      </c>
      <c r="G31" s="24" t="s">
        <v>337</v>
      </c>
      <c r="H31" s="100" t="s">
        <v>762</v>
      </c>
      <c r="I31" s="100" t="s">
        <v>762</v>
      </c>
      <c r="J31" s="100" t="s">
        <v>160</v>
      </c>
      <c r="K31" s="100" t="s">
        <v>160</v>
      </c>
      <c r="L31" s="100" t="s">
        <v>160</v>
      </c>
      <c r="M31" s="100" t="s">
        <v>160</v>
      </c>
      <c r="N31" s="31" t="s">
        <v>112</v>
      </c>
      <c r="O31" s="126"/>
    </row>
    <row r="32" spans="1:15" s="22" customFormat="1" ht="26.25" customHeight="1" x14ac:dyDescent="0.15">
      <c r="A32" s="253"/>
      <c r="B32" s="100">
        <f t="shared" si="0"/>
        <v>30</v>
      </c>
      <c r="C32" s="24" t="s">
        <v>561</v>
      </c>
      <c r="D32" s="28">
        <v>760</v>
      </c>
      <c r="E32" s="208" t="s">
        <v>195</v>
      </c>
      <c r="F32" s="34" t="s">
        <v>763</v>
      </c>
      <c r="G32" s="24" t="s">
        <v>861</v>
      </c>
      <c r="H32" s="100" t="s">
        <v>965</v>
      </c>
      <c r="I32" s="100" t="s">
        <v>764</v>
      </c>
      <c r="J32" s="100"/>
      <c r="K32" s="100"/>
      <c r="L32" s="100" t="s">
        <v>160</v>
      </c>
      <c r="M32" s="100" t="s">
        <v>160</v>
      </c>
      <c r="N32" s="31" t="s">
        <v>866</v>
      </c>
      <c r="O32" s="126"/>
    </row>
    <row r="33" spans="1:15" s="22" customFormat="1" ht="26.25" customHeight="1" x14ac:dyDescent="0.15">
      <c r="A33" s="253"/>
      <c r="B33" s="100">
        <f t="shared" si="0"/>
        <v>31</v>
      </c>
      <c r="C33" s="24" t="s">
        <v>502</v>
      </c>
      <c r="D33" s="28">
        <v>761</v>
      </c>
      <c r="E33" s="208" t="s">
        <v>195</v>
      </c>
      <c r="F33" s="34" t="s">
        <v>372</v>
      </c>
      <c r="G33" s="24" t="s">
        <v>373</v>
      </c>
      <c r="H33" s="100" t="s">
        <v>374</v>
      </c>
      <c r="I33" s="100" t="s">
        <v>195</v>
      </c>
      <c r="J33" s="100"/>
      <c r="K33" s="100"/>
      <c r="L33" s="100" t="s">
        <v>160</v>
      </c>
      <c r="M33" s="100" t="s">
        <v>160</v>
      </c>
      <c r="N33" s="31" t="s">
        <v>375</v>
      </c>
      <c r="O33" s="126"/>
    </row>
    <row r="34" spans="1:15" s="22" customFormat="1" ht="22.5" customHeight="1" x14ac:dyDescent="0.15">
      <c r="A34" s="253"/>
      <c r="B34" s="100">
        <f t="shared" si="0"/>
        <v>32</v>
      </c>
      <c r="C34" s="87" t="s">
        <v>595</v>
      </c>
      <c r="D34" s="88">
        <v>761</v>
      </c>
      <c r="E34" s="88" t="s">
        <v>195</v>
      </c>
      <c r="F34" s="84" t="s">
        <v>850</v>
      </c>
      <c r="G34" s="87" t="s">
        <v>851</v>
      </c>
      <c r="H34" s="102" t="s">
        <v>765</v>
      </c>
      <c r="I34" s="102" t="s">
        <v>766</v>
      </c>
      <c r="J34" s="44"/>
      <c r="K34" s="44"/>
      <c r="L34" s="100" t="s">
        <v>160</v>
      </c>
      <c r="M34" s="100" t="s">
        <v>160</v>
      </c>
      <c r="N34" s="89" t="s">
        <v>598</v>
      </c>
      <c r="O34" s="126"/>
    </row>
    <row r="35" spans="1:15" s="22" customFormat="1" ht="22.5" customHeight="1" x14ac:dyDescent="0.15">
      <c r="A35" s="253"/>
      <c r="B35" s="100">
        <f t="shared" si="0"/>
        <v>33</v>
      </c>
      <c r="C35" s="87" t="s">
        <v>623</v>
      </c>
      <c r="D35" s="88">
        <v>761</v>
      </c>
      <c r="E35" s="88" t="s">
        <v>195</v>
      </c>
      <c r="F35" s="84" t="s">
        <v>736</v>
      </c>
      <c r="G35" s="87" t="s">
        <v>823</v>
      </c>
      <c r="H35" s="102" t="s">
        <v>817</v>
      </c>
      <c r="I35" s="102" t="s">
        <v>767</v>
      </c>
      <c r="J35" s="44"/>
      <c r="K35" s="44"/>
      <c r="L35" s="100" t="s">
        <v>160</v>
      </c>
      <c r="M35" s="100" t="s">
        <v>160</v>
      </c>
      <c r="N35" s="89" t="s">
        <v>629</v>
      </c>
      <c r="O35" s="167" t="s">
        <v>780</v>
      </c>
    </row>
    <row r="36" spans="1:15" s="22" customFormat="1" ht="22.5" customHeight="1" x14ac:dyDescent="0.15">
      <c r="A36" s="253"/>
      <c r="B36" s="100">
        <f t="shared" si="0"/>
        <v>34</v>
      </c>
      <c r="C36" s="87" t="s">
        <v>621</v>
      </c>
      <c r="D36" s="88">
        <v>761</v>
      </c>
      <c r="E36" s="88" t="s">
        <v>195</v>
      </c>
      <c r="F36" s="84" t="s">
        <v>761</v>
      </c>
      <c r="G36" s="87" t="s">
        <v>669</v>
      </c>
      <c r="H36" s="102" t="s">
        <v>768</v>
      </c>
      <c r="I36" s="102" t="s">
        <v>768</v>
      </c>
      <c r="J36" s="100" t="s">
        <v>160</v>
      </c>
      <c r="K36" s="100" t="s">
        <v>160</v>
      </c>
      <c r="L36" s="100" t="s">
        <v>160</v>
      </c>
      <c r="M36" s="100" t="s">
        <v>160</v>
      </c>
      <c r="N36" s="89" t="s">
        <v>511</v>
      </c>
      <c r="O36" s="126"/>
    </row>
    <row r="37" spans="1:15" s="22" customFormat="1" ht="22.5" customHeight="1" x14ac:dyDescent="0.15">
      <c r="A37" s="253"/>
      <c r="B37" s="100">
        <f t="shared" si="0"/>
        <v>35</v>
      </c>
      <c r="C37" s="87" t="s">
        <v>773</v>
      </c>
      <c r="D37" s="88">
        <v>761</v>
      </c>
      <c r="E37" s="88" t="s">
        <v>144</v>
      </c>
      <c r="F37" s="84" t="s">
        <v>774</v>
      </c>
      <c r="G37" s="87" t="s">
        <v>838</v>
      </c>
      <c r="H37" s="102" t="s">
        <v>818</v>
      </c>
      <c r="I37" s="102" t="s">
        <v>775</v>
      </c>
      <c r="J37" s="100"/>
      <c r="K37" s="100"/>
      <c r="L37" s="100" t="s">
        <v>117</v>
      </c>
      <c r="M37" s="100" t="s">
        <v>117</v>
      </c>
      <c r="N37" s="89" t="s">
        <v>112</v>
      </c>
      <c r="O37" s="126" t="s">
        <v>776</v>
      </c>
    </row>
    <row r="38" spans="1:15" s="23" customFormat="1" ht="22.5" customHeight="1" x14ac:dyDescent="0.15">
      <c r="A38" s="253"/>
      <c r="B38" s="100">
        <f t="shared" si="0"/>
        <v>36</v>
      </c>
      <c r="C38" s="87" t="s">
        <v>789</v>
      </c>
      <c r="D38" s="88">
        <v>761</v>
      </c>
      <c r="E38" s="88" t="s">
        <v>144</v>
      </c>
      <c r="F38" s="84" t="s">
        <v>790</v>
      </c>
      <c r="G38" s="87" t="s">
        <v>791</v>
      </c>
      <c r="H38" s="102" t="s">
        <v>792</v>
      </c>
      <c r="I38" s="102" t="s">
        <v>793</v>
      </c>
      <c r="J38" s="100"/>
      <c r="K38" s="100"/>
      <c r="L38" s="100" t="s">
        <v>160</v>
      </c>
      <c r="M38" s="100" t="s">
        <v>160</v>
      </c>
      <c r="N38" s="89" t="s">
        <v>867</v>
      </c>
      <c r="O38" s="126" t="s">
        <v>794</v>
      </c>
    </row>
    <row r="39" spans="1:15" s="23" customFormat="1" ht="22.5" customHeight="1" x14ac:dyDescent="0.15">
      <c r="A39" s="253"/>
      <c r="B39" s="100">
        <f t="shared" si="0"/>
        <v>37</v>
      </c>
      <c r="C39" s="87" t="s">
        <v>819</v>
      </c>
      <c r="D39" s="88">
        <v>761</v>
      </c>
      <c r="E39" s="88" t="s">
        <v>144</v>
      </c>
      <c r="F39" s="84" t="s">
        <v>820</v>
      </c>
      <c r="G39" s="87" t="s">
        <v>821</v>
      </c>
      <c r="H39" s="102" t="s">
        <v>822</v>
      </c>
      <c r="I39" s="102" t="s">
        <v>822</v>
      </c>
      <c r="J39" s="100"/>
      <c r="K39" s="100"/>
      <c r="L39" s="100" t="s">
        <v>160</v>
      </c>
      <c r="M39" s="100" t="s">
        <v>160</v>
      </c>
      <c r="N39" s="89" t="s">
        <v>112</v>
      </c>
      <c r="O39" s="126" t="s">
        <v>824</v>
      </c>
    </row>
    <row r="40" spans="1:15" s="23" customFormat="1" ht="22.5" customHeight="1" x14ac:dyDescent="0.15">
      <c r="A40" s="253"/>
      <c r="B40" s="100">
        <f t="shared" si="0"/>
        <v>38</v>
      </c>
      <c r="C40" s="87" t="s">
        <v>839</v>
      </c>
      <c r="D40" s="88">
        <v>761</v>
      </c>
      <c r="E40" s="88" t="s">
        <v>195</v>
      </c>
      <c r="F40" s="84" t="s">
        <v>592</v>
      </c>
      <c r="G40" s="87" t="s">
        <v>840</v>
      </c>
      <c r="H40" s="102" t="s">
        <v>869</v>
      </c>
      <c r="I40" s="102" t="s">
        <v>841</v>
      </c>
      <c r="J40" s="100"/>
      <c r="K40" s="100"/>
      <c r="L40" s="100" t="s">
        <v>844</v>
      </c>
      <c r="M40" s="100" t="s">
        <v>844</v>
      </c>
      <c r="N40" s="89" t="s">
        <v>842</v>
      </c>
      <c r="O40" s="126" t="s">
        <v>843</v>
      </c>
    </row>
    <row r="41" spans="1:15" s="23" customFormat="1" ht="22.5" customHeight="1" x14ac:dyDescent="0.15">
      <c r="A41" s="253"/>
      <c r="B41" s="100">
        <f t="shared" si="0"/>
        <v>39</v>
      </c>
      <c r="C41" s="87" t="s">
        <v>898</v>
      </c>
      <c r="D41" s="88">
        <v>760</v>
      </c>
      <c r="E41" s="88" t="s">
        <v>195</v>
      </c>
      <c r="F41" s="84" t="s">
        <v>899</v>
      </c>
      <c r="G41" s="87" t="s">
        <v>900</v>
      </c>
      <c r="H41" s="102" t="s">
        <v>901</v>
      </c>
      <c r="I41" s="102" t="s">
        <v>902</v>
      </c>
      <c r="J41" s="100"/>
      <c r="K41" s="100"/>
      <c r="L41" s="100" t="s">
        <v>117</v>
      </c>
      <c r="M41" s="100" t="s">
        <v>117</v>
      </c>
      <c r="N41" s="89" t="s">
        <v>903</v>
      </c>
      <c r="O41" s="86" t="s">
        <v>920</v>
      </c>
    </row>
    <row r="42" spans="1:15" s="23" customFormat="1" ht="22.5" customHeight="1" x14ac:dyDescent="0.15">
      <c r="A42" s="253"/>
      <c r="B42" s="100">
        <f t="shared" si="0"/>
        <v>40</v>
      </c>
      <c r="C42" s="87" t="s">
        <v>930</v>
      </c>
      <c r="D42" s="88">
        <v>761</v>
      </c>
      <c r="E42" s="88" t="s">
        <v>931</v>
      </c>
      <c r="F42" s="84" t="s">
        <v>932</v>
      </c>
      <c r="G42" s="87" t="s">
        <v>933</v>
      </c>
      <c r="H42" s="102" t="s">
        <v>934</v>
      </c>
      <c r="I42" s="102" t="s">
        <v>934</v>
      </c>
      <c r="J42" s="100"/>
      <c r="K42" s="100"/>
      <c r="L42" s="100" t="s">
        <v>117</v>
      </c>
      <c r="M42" s="100"/>
      <c r="N42" s="89" t="s">
        <v>935</v>
      </c>
      <c r="O42" s="86" t="s">
        <v>936</v>
      </c>
    </row>
    <row r="43" spans="1:15" s="22" customFormat="1" ht="26.25" customHeight="1" x14ac:dyDescent="0.15">
      <c r="A43" s="223" t="s">
        <v>329</v>
      </c>
      <c r="B43" s="223"/>
      <c r="C43" s="223"/>
      <c r="D43" s="223"/>
      <c r="E43" s="223"/>
      <c r="F43" s="223"/>
      <c r="G43" s="223"/>
      <c r="H43" s="223"/>
      <c r="I43" s="223"/>
      <c r="J43" s="100">
        <f>COUNTIF(J3:J42,"○")</f>
        <v>15</v>
      </c>
      <c r="K43" s="100">
        <f>COUNTIF(K3:K42,"○")</f>
        <v>15</v>
      </c>
      <c r="L43" s="100">
        <f>COUNTIF(L3:L42,"○")</f>
        <v>40</v>
      </c>
      <c r="M43" s="100">
        <f>COUNTIF(M3:M42,"○")</f>
        <v>34</v>
      </c>
      <c r="N43" s="31"/>
      <c r="O43" s="86"/>
    </row>
    <row r="44" spans="1:15" s="22" customFormat="1" ht="18" customHeight="1" x14ac:dyDescent="0.15">
      <c r="A44" s="228" t="s">
        <v>366</v>
      </c>
      <c r="B44" s="228" t="s">
        <v>330</v>
      </c>
      <c r="C44" s="226" t="s">
        <v>293</v>
      </c>
      <c r="D44" s="236" t="s">
        <v>230</v>
      </c>
      <c r="E44" s="237"/>
      <c r="F44" s="238"/>
      <c r="G44" s="226" t="s">
        <v>292</v>
      </c>
      <c r="H44" s="228" t="s">
        <v>231</v>
      </c>
      <c r="I44" s="228" t="s">
        <v>428</v>
      </c>
      <c r="J44" s="244" t="s">
        <v>41</v>
      </c>
      <c r="K44" s="245"/>
      <c r="L44" s="226" t="s">
        <v>39</v>
      </c>
      <c r="M44" s="226" t="s">
        <v>40</v>
      </c>
      <c r="N44" s="246" t="str">
        <f>N1</f>
        <v>令和8年2月1日現在</v>
      </c>
      <c r="O44" s="86"/>
    </row>
    <row r="45" spans="1:15" s="22" customFormat="1" ht="18" customHeight="1" x14ac:dyDescent="0.15">
      <c r="A45" s="229"/>
      <c r="B45" s="229"/>
      <c r="C45" s="227"/>
      <c r="D45" s="239"/>
      <c r="E45" s="240"/>
      <c r="F45" s="241"/>
      <c r="G45" s="227"/>
      <c r="H45" s="229"/>
      <c r="I45" s="229"/>
      <c r="J45" s="140" t="s">
        <v>37</v>
      </c>
      <c r="K45" s="141" t="s">
        <v>38</v>
      </c>
      <c r="L45" s="227"/>
      <c r="M45" s="227"/>
      <c r="N45" s="247"/>
      <c r="O45" s="86"/>
    </row>
    <row r="46" spans="1:15" s="23" customFormat="1" ht="22.5" customHeight="1" x14ac:dyDescent="0.15">
      <c r="A46" s="209"/>
      <c r="B46" s="100">
        <f>B42+1</f>
        <v>41</v>
      </c>
      <c r="C46" s="87" t="s">
        <v>1111</v>
      </c>
      <c r="D46" s="88">
        <v>761</v>
      </c>
      <c r="E46" s="88" t="s">
        <v>144</v>
      </c>
      <c r="F46" s="84" t="s">
        <v>1112</v>
      </c>
      <c r="G46" s="87" t="s">
        <v>1113</v>
      </c>
      <c r="H46" s="102" t="s">
        <v>1114</v>
      </c>
      <c r="I46" s="102" t="s">
        <v>1115</v>
      </c>
      <c r="J46" s="100"/>
      <c r="K46" s="100"/>
      <c r="L46" s="100" t="s">
        <v>117</v>
      </c>
      <c r="M46" s="100"/>
      <c r="N46" s="89" t="s">
        <v>935</v>
      </c>
      <c r="O46" s="86" t="s">
        <v>1116</v>
      </c>
    </row>
    <row r="47" spans="1:15" s="22" customFormat="1" ht="18" customHeight="1" x14ac:dyDescent="0.15">
      <c r="A47" s="225" t="s">
        <v>992</v>
      </c>
      <c r="B47" s="100">
        <f>B46+1</f>
        <v>42</v>
      </c>
      <c r="C47" s="87" t="s">
        <v>947</v>
      </c>
      <c r="D47" s="88">
        <v>761</v>
      </c>
      <c r="E47" s="88" t="s">
        <v>144</v>
      </c>
      <c r="F47" s="182">
        <v>8078</v>
      </c>
      <c r="G47" s="87" t="s">
        <v>948</v>
      </c>
      <c r="H47" s="102" t="s">
        <v>949</v>
      </c>
      <c r="I47" s="102" t="s">
        <v>144</v>
      </c>
      <c r="J47" s="44"/>
      <c r="K47" s="44"/>
      <c r="L47" s="183" t="s">
        <v>117</v>
      </c>
      <c r="M47" s="183" t="s">
        <v>117</v>
      </c>
      <c r="N47" s="89" t="s">
        <v>903</v>
      </c>
      <c r="O47" s="86" t="s">
        <v>953</v>
      </c>
    </row>
    <row r="48" spans="1:15" s="22" customFormat="1" ht="18" customHeight="1" x14ac:dyDescent="0.15">
      <c r="A48" s="233"/>
      <c r="B48" s="100">
        <f t="shared" ref="B48:B93" si="1">B47+1</f>
        <v>43</v>
      </c>
      <c r="C48" s="87" t="s">
        <v>950</v>
      </c>
      <c r="D48" s="88">
        <v>761</v>
      </c>
      <c r="E48" s="88" t="s">
        <v>144</v>
      </c>
      <c r="F48" s="182">
        <v>8074</v>
      </c>
      <c r="G48" s="87" t="s">
        <v>951</v>
      </c>
      <c r="H48" s="102" t="s">
        <v>952</v>
      </c>
      <c r="I48" s="102" t="s">
        <v>952</v>
      </c>
      <c r="J48" s="44"/>
      <c r="K48" s="44"/>
      <c r="L48" s="183" t="s">
        <v>117</v>
      </c>
      <c r="M48" s="183" t="s">
        <v>117</v>
      </c>
      <c r="N48" s="89" t="s">
        <v>903</v>
      </c>
      <c r="O48" s="86" t="s">
        <v>954</v>
      </c>
    </row>
    <row r="49" spans="1:15" s="22" customFormat="1" ht="18" customHeight="1" x14ac:dyDescent="0.15">
      <c r="A49" s="233"/>
      <c r="B49" s="100">
        <f t="shared" si="1"/>
        <v>44</v>
      </c>
      <c r="C49" s="87" t="s">
        <v>972</v>
      </c>
      <c r="D49" s="88">
        <v>761</v>
      </c>
      <c r="E49" s="88" t="s">
        <v>195</v>
      </c>
      <c r="F49" s="182">
        <v>101</v>
      </c>
      <c r="G49" s="87" t="s">
        <v>973</v>
      </c>
      <c r="H49" s="102" t="s">
        <v>974</v>
      </c>
      <c r="I49" s="102" t="s">
        <v>195</v>
      </c>
      <c r="J49" s="44"/>
      <c r="K49" s="44"/>
      <c r="L49" s="183" t="s">
        <v>160</v>
      </c>
      <c r="M49" s="183" t="s">
        <v>160</v>
      </c>
      <c r="N49" s="89" t="s">
        <v>980</v>
      </c>
      <c r="O49" s="86" t="s">
        <v>975</v>
      </c>
    </row>
    <row r="50" spans="1:15" s="23" customFormat="1" ht="18" customHeight="1" x14ac:dyDescent="0.15">
      <c r="A50" s="233"/>
      <c r="B50" s="100">
        <f t="shared" si="1"/>
        <v>45</v>
      </c>
      <c r="C50" s="87" t="s">
        <v>986</v>
      </c>
      <c r="D50" s="88">
        <v>761</v>
      </c>
      <c r="E50" s="88" t="s">
        <v>144</v>
      </c>
      <c r="F50" s="182">
        <v>8078</v>
      </c>
      <c r="G50" s="87" t="s">
        <v>987</v>
      </c>
      <c r="H50" s="102" t="s">
        <v>988</v>
      </c>
      <c r="I50" s="102" t="s">
        <v>989</v>
      </c>
      <c r="J50" s="44"/>
      <c r="K50" s="44"/>
      <c r="L50" s="183" t="s">
        <v>117</v>
      </c>
      <c r="M50" s="183" t="s">
        <v>117</v>
      </c>
      <c r="N50" s="89" t="s">
        <v>990</v>
      </c>
      <c r="O50" s="86" t="s">
        <v>991</v>
      </c>
    </row>
    <row r="51" spans="1:15" s="23" customFormat="1" ht="18" customHeight="1" x14ac:dyDescent="0.15">
      <c r="A51" s="233"/>
      <c r="B51" s="100">
        <f t="shared" si="1"/>
        <v>46</v>
      </c>
      <c r="C51" s="87" t="s">
        <v>1021</v>
      </c>
      <c r="D51" s="88">
        <v>761</v>
      </c>
      <c r="E51" s="88" t="s">
        <v>144</v>
      </c>
      <c r="F51" s="182">
        <v>8063</v>
      </c>
      <c r="G51" s="87" t="s">
        <v>1022</v>
      </c>
      <c r="H51" s="102" t="s">
        <v>1023</v>
      </c>
      <c r="I51" s="102" t="s">
        <v>1024</v>
      </c>
      <c r="J51" s="44"/>
      <c r="K51" s="44"/>
      <c r="L51" s="183" t="s">
        <v>117</v>
      </c>
      <c r="M51" s="183" t="s">
        <v>117</v>
      </c>
      <c r="N51" s="89" t="s">
        <v>1025</v>
      </c>
      <c r="O51" s="86"/>
    </row>
    <row r="52" spans="1:15" s="23" customFormat="1" ht="18" customHeight="1" x14ac:dyDescent="0.15">
      <c r="A52" s="233"/>
      <c r="B52" s="100">
        <f t="shared" si="1"/>
        <v>47</v>
      </c>
      <c r="C52" s="87" t="s">
        <v>1026</v>
      </c>
      <c r="D52" s="88">
        <v>761</v>
      </c>
      <c r="E52" s="88" t="s">
        <v>144</v>
      </c>
      <c r="F52" s="34" t="s">
        <v>1027</v>
      </c>
      <c r="G52" s="87" t="s">
        <v>1028</v>
      </c>
      <c r="H52" s="102" t="s">
        <v>1029</v>
      </c>
      <c r="I52" s="102" t="s">
        <v>144</v>
      </c>
      <c r="J52" s="44"/>
      <c r="K52" s="44"/>
      <c r="L52" s="183" t="s">
        <v>117</v>
      </c>
      <c r="M52" s="183" t="s">
        <v>117</v>
      </c>
      <c r="N52" s="89" t="s">
        <v>1030</v>
      </c>
      <c r="O52" s="86"/>
    </row>
    <row r="53" spans="1:15" s="23" customFormat="1" ht="18" customHeight="1" x14ac:dyDescent="0.15">
      <c r="A53" s="206"/>
      <c r="B53" s="100">
        <f t="shared" si="1"/>
        <v>48</v>
      </c>
      <c r="C53" s="87" t="s">
        <v>1092</v>
      </c>
      <c r="D53" s="88">
        <v>769</v>
      </c>
      <c r="E53" s="88" t="s">
        <v>195</v>
      </c>
      <c r="F53" s="34" t="s">
        <v>1055</v>
      </c>
      <c r="G53" s="87" t="s">
        <v>1056</v>
      </c>
      <c r="H53" s="102" t="s">
        <v>1057</v>
      </c>
      <c r="I53" s="102" t="s">
        <v>1060</v>
      </c>
      <c r="J53" s="44"/>
      <c r="K53" s="44"/>
      <c r="L53" s="183" t="s">
        <v>1058</v>
      </c>
      <c r="M53" s="183" t="s">
        <v>1058</v>
      </c>
      <c r="N53" s="89" t="s">
        <v>1059</v>
      </c>
      <c r="O53" s="86"/>
    </row>
    <row r="54" spans="1:15" s="22" customFormat="1" ht="22.5" customHeight="1" x14ac:dyDescent="0.15">
      <c r="A54" s="234" t="s">
        <v>993</v>
      </c>
      <c r="B54" s="100">
        <f t="shared" si="1"/>
        <v>49</v>
      </c>
      <c r="C54" s="32" t="s">
        <v>15</v>
      </c>
      <c r="D54" s="33">
        <v>761</v>
      </c>
      <c r="E54" s="33" t="s">
        <v>385</v>
      </c>
      <c r="F54" s="34" t="s">
        <v>429</v>
      </c>
      <c r="G54" s="43" t="s">
        <v>430</v>
      </c>
      <c r="H54" s="100" t="s">
        <v>431</v>
      </c>
      <c r="I54" s="100" t="s">
        <v>432</v>
      </c>
      <c r="J54" s="100"/>
      <c r="K54" s="100"/>
      <c r="L54" s="100" t="s">
        <v>384</v>
      </c>
      <c r="M54" s="100" t="s">
        <v>117</v>
      </c>
      <c r="N54" s="35" t="s">
        <v>16</v>
      </c>
      <c r="O54" s="86"/>
    </row>
    <row r="55" spans="1:15" s="23" customFormat="1" ht="22.5" customHeight="1" x14ac:dyDescent="0.15">
      <c r="A55" s="235"/>
      <c r="B55" s="100">
        <f t="shared" si="1"/>
        <v>50</v>
      </c>
      <c r="C55" s="24" t="s">
        <v>526</v>
      </c>
      <c r="D55" s="28">
        <v>761</v>
      </c>
      <c r="E55" s="33" t="s">
        <v>144</v>
      </c>
      <c r="F55" s="34" t="s">
        <v>433</v>
      </c>
      <c r="G55" s="24" t="s">
        <v>527</v>
      </c>
      <c r="H55" s="100" t="s">
        <v>528</v>
      </c>
      <c r="I55" s="100" t="s">
        <v>647</v>
      </c>
      <c r="J55" s="100"/>
      <c r="K55" s="100"/>
      <c r="L55" s="100" t="s">
        <v>384</v>
      </c>
      <c r="M55" s="100" t="s">
        <v>384</v>
      </c>
      <c r="N55" s="31" t="s">
        <v>530</v>
      </c>
      <c r="O55" s="86"/>
    </row>
    <row r="56" spans="1:15" s="23" customFormat="1" ht="22.5" customHeight="1" x14ac:dyDescent="0.15">
      <c r="A56" s="207"/>
      <c r="B56" s="100">
        <f t="shared" si="1"/>
        <v>51</v>
      </c>
      <c r="C56" s="24" t="s">
        <v>1093</v>
      </c>
      <c r="D56" s="208">
        <v>761</v>
      </c>
      <c r="E56" s="33" t="s">
        <v>144</v>
      </c>
      <c r="F56" s="34" t="s">
        <v>1094</v>
      </c>
      <c r="G56" s="24" t="s">
        <v>1095</v>
      </c>
      <c r="H56" s="100" t="s">
        <v>1096</v>
      </c>
      <c r="I56" s="100" t="s">
        <v>1097</v>
      </c>
      <c r="J56" s="100"/>
      <c r="K56" s="100"/>
      <c r="L56" s="100" t="s">
        <v>117</v>
      </c>
      <c r="M56" s="100" t="s">
        <v>117</v>
      </c>
      <c r="N56" s="31" t="s">
        <v>1098</v>
      </c>
      <c r="O56" s="86"/>
    </row>
    <row r="57" spans="1:15" s="22" customFormat="1" ht="22.5" customHeight="1" x14ac:dyDescent="0.15">
      <c r="A57" s="224" t="s">
        <v>33</v>
      </c>
      <c r="B57" s="100">
        <f t="shared" si="1"/>
        <v>52</v>
      </c>
      <c r="C57" s="32" t="s">
        <v>1</v>
      </c>
      <c r="D57" s="33">
        <v>761</v>
      </c>
      <c r="E57" s="33" t="s">
        <v>144</v>
      </c>
      <c r="F57" s="34" t="s">
        <v>147</v>
      </c>
      <c r="G57" s="43" t="s">
        <v>23</v>
      </c>
      <c r="H57" s="100" t="s">
        <v>439</v>
      </c>
      <c r="I57" s="100" t="s">
        <v>440</v>
      </c>
      <c r="J57" s="100" t="s">
        <v>384</v>
      </c>
      <c r="K57" s="100" t="s">
        <v>384</v>
      </c>
      <c r="L57" s="100" t="s">
        <v>384</v>
      </c>
      <c r="M57" s="100" t="s">
        <v>384</v>
      </c>
      <c r="N57" s="35" t="s">
        <v>441</v>
      </c>
      <c r="O57" s="86"/>
    </row>
    <row r="58" spans="1:15" s="22" customFormat="1" ht="22.5" customHeight="1" x14ac:dyDescent="0.15">
      <c r="A58" s="225"/>
      <c r="B58" s="100">
        <f t="shared" si="1"/>
        <v>53</v>
      </c>
      <c r="C58" s="32" t="s">
        <v>129</v>
      </c>
      <c r="D58" s="33">
        <v>761</v>
      </c>
      <c r="E58" s="33" t="s">
        <v>144</v>
      </c>
      <c r="F58" s="34" t="s">
        <v>442</v>
      </c>
      <c r="G58" s="43" t="s">
        <v>1019</v>
      </c>
      <c r="H58" s="100" t="s">
        <v>148</v>
      </c>
      <c r="I58" s="100" t="s">
        <v>443</v>
      </c>
      <c r="J58" s="100" t="s">
        <v>384</v>
      </c>
      <c r="K58" s="100" t="s">
        <v>384</v>
      </c>
      <c r="L58" s="100" t="s">
        <v>384</v>
      </c>
      <c r="M58" s="100"/>
      <c r="N58" s="35" t="s">
        <v>444</v>
      </c>
      <c r="O58" s="86"/>
    </row>
    <row r="59" spans="1:15" s="22" customFormat="1" ht="22.5" customHeight="1" x14ac:dyDescent="0.15">
      <c r="A59" s="217"/>
      <c r="B59" s="100">
        <f t="shared" si="1"/>
        <v>54</v>
      </c>
      <c r="C59" s="32" t="s">
        <v>1148</v>
      </c>
      <c r="D59" s="33">
        <v>761</v>
      </c>
      <c r="E59" s="33"/>
      <c r="F59" s="34" t="s">
        <v>1149</v>
      </c>
      <c r="G59" s="43" t="s">
        <v>1150</v>
      </c>
      <c r="H59" s="100" t="s">
        <v>1151</v>
      </c>
      <c r="I59" s="100" t="s">
        <v>1152</v>
      </c>
      <c r="J59" s="100"/>
      <c r="K59" s="100"/>
      <c r="L59" s="100" t="s">
        <v>117</v>
      </c>
      <c r="M59" s="100" t="s">
        <v>117</v>
      </c>
      <c r="N59" s="35" t="s">
        <v>1153</v>
      </c>
      <c r="O59" s="86" t="s">
        <v>1156</v>
      </c>
    </row>
    <row r="60" spans="1:15" ht="22.5" customHeight="1" x14ac:dyDescent="0.15">
      <c r="A60" s="230" t="s">
        <v>35</v>
      </c>
      <c r="B60" s="100">
        <f t="shared" si="1"/>
        <v>55</v>
      </c>
      <c r="C60" s="32" t="s">
        <v>11</v>
      </c>
      <c r="D60" s="33">
        <v>762</v>
      </c>
      <c r="E60" s="33" t="s">
        <v>385</v>
      </c>
      <c r="F60" s="34" t="s">
        <v>445</v>
      </c>
      <c r="G60" s="43" t="s">
        <v>19</v>
      </c>
      <c r="H60" s="100" t="s">
        <v>187</v>
      </c>
      <c r="I60" s="100" t="s">
        <v>162</v>
      </c>
      <c r="J60" s="100" t="s">
        <v>397</v>
      </c>
      <c r="K60" s="100" t="s">
        <v>384</v>
      </c>
      <c r="L60" s="100" t="s">
        <v>384</v>
      </c>
      <c r="M60" s="100" t="s">
        <v>384</v>
      </c>
      <c r="N60" s="35" t="s">
        <v>446</v>
      </c>
    </row>
    <row r="61" spans="1:15" ht="27" customHeight="1" x14ac:dyDescent="0.15">
      <c r="A61" s="231"/>
      <c r="B61" s="100">
        <f t="shared" si="1"/>
        <v>56</v>
      </c>
      <c r="C61" s="35" t="s">
        <v>447</v>
      </c>
      <c r="D61" s="33">
        <v>763</v>
      </c>
      <c r="E61" s="33" t="s">
        <v>381</v>
      </c>
      <c r="F61" s="34" t="s">
        <v>448</v>
      </c>
      <c r="G61" s="43" t="s">
        <v>28</v>
      </c>
      <c r="H61" s="100" t="s">
        <v>174</v>
      </c>
      <c r="I61" s="100" t="s">
        <v>175</v>
      </c>
      <c r="J61" s="100" t="s">
        <v>117</v>
      </c>
      <c r="K61" s="100" t="s">
        <v>384</v>
      </c>
      <c r="L61" s="100" t="s">
        <v>384</v>
      </c>
      <c r="M61" s="100" t="s">
        <v>384</v>
      </c>
      <c r="N61" s="35" t="s">
        <v>449</v>
      </c>
    </row>
    <row r="62" spans="1:15" ht="22.5" customHeight="1" x14ac:dyDescent="0.15">
      <c r="A62" s="231"/>
      <c r="B62" s="100">
        <f>B61+1</f>
        <v>57</v>
      </c>
      <c r="C62" s="32" t="s">
        <v>12</v>
      </c>
      <c r="D62" s="33">
        <v>762</v>
      </c>
      <c r="E62" s="33" t="s">
        <v>385</v>
      </c>
      <c r="F62" s="34" t="s">
        <v>445</v>
      </c>
      <c r="G62" s="43" t="s">
        <v>30</v>
      </c>
      <c r="H62" s="100" t="s">
        <v>178</v>
      </c>
      <c r="I62" s="100" t="s">
        <v>179</v>
      </c>
      <c r="J62" s="100" t="s">
        <v>384</v>
      </c>
      <c r="K62" s="100" t="s">
        <v>384</v>
      </c>
      <c r="L62" s="100" t="s">
        <v>384</v>
      </c>
      <c r="M62" s="100" t="s">
        <v>384</v>
      </c>
      <c r="N62" s="35" t="s">
        <v>97</v>
      </c>
    </row>
    <row r="63" spans="1:15" ht="22.5" customHeight="1" x14ac:dyDescent="0.15">
      <c r="A63" s="231"/>
      <c r="B63" s="100">
        <f t="shared" si="1"/>
        <v>58</v>
      </c>
      <c r="C63" s="32" t="s">
        <v>450</v>
      </c>
      <c r="D63" s="33">
        <v>762</v>
      </c>
      <c r="E63" s="33" t="s">
        <v>385</v>
      </c>
      <c r="F63" s="34" t="s">
        <v>451</v>
      </c>
      <c r="G63" s="43" t="s">
        <v>61</v>
      </c>
      <c r="H63" s="100" t="s">
        <v>180</v>
      </c>
      <c r="I63" s="100" t="s">
        <v>13</v>
      </c>
      <c r="J63" s="100"/>
      <c r="K63" s="100"/>
      <c r="L63" s="100" t="s">
        <v>384</v>
      </c>
      <c r="M63" s="100" t="s">
        <v>384</v>
      </c>
      <c r="N63" s="35" t="s">
        <v>63</v>
      </c>
    </row>
    <row r="64" spans="1:15" ht="22.5" customHeight="1" x14ac:dyDescent="0.15">
      <c r="A64" s="231"/>
      <c r="B64" s="100">
        <f t="shared" si="1"/>
        <v>59</v>
      </c>
      <c r="C64" s="32" t="s">
        <v>248</v>
      </c>
      <c r="D64" s="33">
        <v>763</v>
      </c>
      <c r="E64" s="33" t="s">
        <v>144</v>
      </c>
      <c r="F64" s="34" t="s">
        <v>614</v>
      </c>
      <c r="G64" s="43" t="s">
        <v>615</v>
      </c>
      <c r="H64" s="100" t="s">
        <v>616</v>
      </c>
      <c r="I64" s="100" t="s">
        <v>617</v>
      </c>
      <c r="J64" s="100"/>
      <c r="K64" s="100"/>
      <c r="L64" s="100" t="s">
        <v>117</v>
      </c>
      <c r="M64" s="100" t="s">
        <v>117</v>
      </c>
      <c r="N64" s="32" t="s">
        <v>618</v>
      </c>
    </row>
    <row r="65" spans="1:16" ht="22.5" customHeight="1" x14ac:dyDescent="0.15">
      <c r="A65" s="231"/>
      <c r="B65" s="100">
        <f t="shared" si="1"/>
        <v>60</v>
      </c>
      <c r="C65" s="32" t="s">
        <v>315</v>
      </c>
      <c r="D65" s="33">
        <v>763</v>
      </c>
      <c r="E65" s="33" t="s">
        <v>385</v>
      </c>
      <c r="F65" s="34" t="s">
        <v>599</v>
      </c>
      <c r="G65" s="43" t="s">
        <v>691</v>
      </c>
      <c r="H65" s="100" t="s">
        <v>692</v>
      </c>
      <c r="I65" s="100" t="s">
        <v>693</v>
      </c>
      <c r="J65" s="100"/>
      <c r="K65" s="100"/>
      <c r="L65" s="100" t="s">
        <v>384</v>
      </c>
      <c r="M65" s="100" t="s">
        <v>384</v>
      </c>
      <c r="N65" s="35" t="s">
        <v>301</v>
      </c>
      <c r="O65" s="126"/>
    </row>
    <row r="66" spans="1:16" ht="22.5" customHeight="1" x14ac:dyDescent="0.15">
      <c r="A66" s="231"/>
      <c r="B66" s="100">
        <f t="shared" si="1"/>
        <v>61</v>
      </c>
      <c r="C66" s="32" t="s">
        <v>567</v>
      </c>
      <c r="D66" s="33">
        <v>763</v>
      </c>
      <c r="E66" s="33" t="s">
        <v>144</v>
      </c>
      <c r="F66" s="34" t="s">
        <v>696</v>
      </c>
      <c r="G66" s="43" t="s">
        <v>697</v>
      </c>
      <c r="H66" s="100" t="s">
        <v>570</v>
      </c>
      <c r="I66" s="100" t="s">
        <v>571</v>
      </c>
      <c r="J66" s="100"/>
      <c r="K66" s="100"/>
      <c r="L66" s="100" t="s">
        <v>117</v>
      </c>
      <c r="M66" s="100" t="s">
        <v>117</v>
      </c>
      <c r="N66" s="35" t="s">
        <v>635</v>
      </c>
      <c r="P66" s="83"/>
    </row>
    <row r="67" spans="1:16" ht="22.5" customHeight="1" x14ac:dyDescent="0.15">
      <c r="A67" s="231"/>
      <c r="B67" s="100">
        <f t="shared" si="1"/>
        <v>62</v>
      </c>
      <c r="C67" s="32" t="s">
        <v>601</v>
      </c>
      <c r="D67" s="33">
        <v>763</v>
      </c>
      <c r="E67" s="33" t="s">
        <v>144</v>
      </c>
      <c r="F67" s="34" t="s">
        <v>605</v>
      </c>
      <c r="G67" s="43" t="s">
        <v>606</v>
      </c>
      <c r="H67" s="100" t="s">
        <v>607</v>
      </c>
      <c r="I67" s="100" t="s">
        <v>608</v>
      </c>
      <c r="J67" s="100"/>
      <c r="K67" s="100"/>
      <c r="L67" s="100" t="s">
        <v>117</v>
      </c>
      <c r="M67" s="100" t="s">
        <v>117</v>
      </c>
      <c r="N67" s="35" t="s">
        <v>609</v>
      </c>
    </row>
    <row r="68" spans="1:16" ht="22.5" customHeight="1" x14ac:dyDescent="0.15">
      <c r="A68" s="231"/>
      <c r="B68" s="100">
        <f t="shared" si="1"/>
        <v>63</v>
      </c>
      <c r="C68" s="32" t="s">
        <v>806</v>
      </c>
      <c r="D68" s="33">
        <v>763</v>
      </c>
      <c r="E68" s="33" t="s">
        <v>807</v>
      </c>
      <c r="F68" s="34" t="s">
        <v>808</v>
      </c>
      <c r="G68" s="43" t="s">
        <v>809</v>
      </c>
      <c r="H68" s="100" t="s">
        <v>810</v>
      </c>
      <c r="I68" s="100" t="s">
        <v>811</v>
      </c>
      <c r="J68" s="100"/>
      <c r="K68" s="100"/>
      <c r="L68" s="100" t="s">
        <v>117</v>
      </c>
      <c r="M68" s="100" t="s">
        <v>117</v>
      </c>
      <c r="N68" s="35" t="s">
        <v>812</v>
      </c>
      <c r="O68" s="126" t="s">
        <v>813</v>
      </c>
    </row>
    <row r="69" spans="1:16" s="61" customFormat="1" ht="22.5" customHeight="1" x14ac:dyDescent="0.15">
      <c r="A69" s="231"/>
      <c r="B69" s="100">
        <f t="shared" si="1"/>
        <v>64</v>
      </c>
      <c r="C69" s="32" t="s">
        <v>1120</v>
      </c>
      <c r="D69" s="33">
        <v>763</v>
      </c>
      <c r="E69" s="33"/>
      <c r="F69" s="34" t="s">
        <v>1126</v>
      </c>
      <c r="G69" s="43" t="s">
        <v>1121</v>
      </c>
      <c r="H69" s="100" t="s">
        <v>1122</v>
      </c>
      <c r="I69" s="100" t="s">
        <v>1123</v>
      </c>
      <c r="J69" s="100"/>
      <c r="K69" s="100"/>
      <c r="L69" s="100" t="s">
        <v>117</v>
      </c>
      <c r="M69" s="100" t="s">
        <v>117</v>
      </c>
      <c r="N69" s="35" t="s">
        <v>1125</v>
      </c>
      <c r="O69" s="86"/>
    </row>
    <row r="70" spans="1:16" ht="22.5" customHeight="1" x14ac:dyDescent="0.15">
      <c r="A70" s="231"/>
      <c r="B70" s="100">
        <f t="shared" si="1"/>
        <v>65</v>
      </c>
      <c r="C70" s="32" t="s">
        <v>457</v>
      </c>
      <c r="D70" s="33">
        <v>762</v>
      </c>
      <c r="E70" s="33" t="s">
        <v>385</v>
      </c>
      <c r="F70" s="34" t="s">
        <v>149</v>
      </c>
      <c r="G70" s="43" t="s">
        <v>22</v>
      </c>
      <c r="H70" s="100" t="s">
        <v>169</v>
      </c>
      <c r="I70" s="100" t="s">
        <v>170</v>
      </c>
      <c r="J70" s="100" t="s">
        <v>384</v>
      </c>
      <c r="K70" s="100" t="s">
        <v>384</v>
      </c>
      <c r="L70" s="100" t="s">
        <v>384</v>
      </c>
      <c r="M70" s="100" t="s">
        <v>384</v>
      </c>
      <c r="N70" s="35" t="s">
        <v>150</v>
      </c>
      <c r="O70" s="126"/>
    </row>
    <row r="71" spans="1:16" ht="22.5" customHeight="1" x14ac:dyDescent="0.15">
      <c r="A71" s="231"/>
      <c r="B71" s="100">
        <f t="shared" si="1"/>
        <v>66</v>
      </c>
      <c r="C71" s="32" t="s">
        <v>2</v>
      </c>
      <c r="D71" s="33">
        <v>762</v>
      </c>
      <c r="E71" s="33" t="s">
        <v>385</v>
      </c>
      <c r="F71" s="34" t="s">
        <v>458</v>
      </c>
      <c r="G71" s="43" t="s">
        <v>25</v>
      </c>
      <c r="H71" s="100" t="s">
        <v>173</v>
      </c>
      <c r="I71" s="100" t="s">
        <v>3</v>
      </c>
      <c r="J71" s="100" t="s">
        <v>384</v>
      </c>
      <c r="K71" s="100" t="s">
        <v>384</v>
      </c>
      <c r="L71" s="100" t="s">
        <v>387</v>
      </c>
      <c r="M71" s="100" t="s">
        <v>384</v>
      </c>
      <c r="N71" s="35" t="s">
        <v>459</v>
      </c>
      <c r="O71" s="126"/>
    </row>
    <row r="72" spans="1:16" ht="22.5" customHeight="1" x14ac:dyDescent="0.15">
      <c r="A72" s="231"/>
      <c r="B72" s="100">
        <f>B71+1</f>
        <v>67</v>
      </c>
      <c r="C72" s="67" t="s">
        <v>522</v>
      </c>
      <c r="D72" s="33">
        <v>762</v>
      </c>
      <c r="E72" s="33" t="s">
        <v>385</v>
      </c>
      <c r="F72" s="34" t="s">
        <v>460</v>
      </c>
      <c r="G72" s="43" t="s">
        <v>681</v>
      </c>
      <c r="H72" s="100" t="s">
        <v>239</v>
      </c>
      <c r="I72" s="100" t="s">
        <v>461</v>
      </c>
      <c r="J72" s="100" t="s">
        <v>384</v>
      </c>
      <c r="K72" s="100" t="s">
        <v>384</v>
      </c>
      <c r="L72" s="100" t="s">
        <v>384</v>
      </c>
      <c r="M72" s="100" t="s">
        <v>384</v>
      </c>
      <c r="N72" s="35" t="s">
        <v>462</v>
      </c>
      <c r="O72" s="126"/>
    </row>
    <row r="73" spans="1:16" ht="22.5" customHeight="1" x14ac:dyDescent="0.15">
      <c r="A73" s="231"/>
      <c r="B73" s="100">
        <f t="shared" si="1"/>
        <v>68</v>
      </c>
      <c r="C73" s="32" t="s">
        <v>17</v>
      </c>
      <c r="D73" s="33">
        <v>762</v>
      </c>
      <c r="E73" s="33" t="s">
        <v>405</v>
      </c>
      <c r="F73" s="34" t="s">
        <v>465</v>
      </c>
      <c r="G73" s="43" t="s">
        <v>466</v>
      </c>
      <c r="H73" s="100" t="s">
        <v>183</v>
      </c>
      <c r="I73" s="100" t="s">
        <v>184</v>
      </c>
      <c r="J73" s="100" t="s">
        <v>384</v>
      </c>
      <c r="K73" s="100" t="s">
        <v>384</v>
      </c>
      <c r="L73" s="100" t="s">
        <v>384</v>
      </c>
      <c r="M73" s="100" t="s">
        <v>384</v>
      </c>
      <c r="N73" s="35" t="s">
        <v>18</v>
      </c>
      <c r="O73" s="126"/>
    </row>
    <row r="74" spans="1:16" ht="22.5" customHeight="1" x14ac:dyDescent="0.15">
      <c r="A74" s="231"/>
      <c r="B74" s="100">
        <f t="shared" si="1"/>
        <v>69</v>
      </c>
      <c r="C74" s="32" t="s">
        <v>467</v>
      </c>
      <c r="D74" s="33">
        <v>762</v>
      </c>
      <c r="E74" s="33" t="s">
        <v>381</v>
      </c>
      <c r="F74" s="34" t="s">
        <v>233</v>
      </c>
      <c r="G74" s="43" t="s">
        <v>269</v>
      </c>
      <c r="H74" s="100" t="s">
        <v>468</v>
      </c>
      <c r="I74" s="100" t="s">
        <v>469</v>
      </c>
      <c r="J74" s="100"/>
      <c r="K74" s="100"/>
      <c r="L74" s="100" t="s">
        <v>384</v>
      </c>
      <c r="M74" s="100" t="s">
        <v>384</v>
      </c>
      <c r="N74" s="35" t="s">
        <v>367</v>
      </c>
      <c r="O74" s="126"/>
    </row>
    <row r="75" spans="1:16" ht="22.5" customHeight="1" x14ac:dyDescent="0.15">
      <c r="A75" s="231"/>
      <c r="B75" s="100">
        <f t="shared" si="1"/>
        <v>70</v>
      </c>
      <c r="C75" s="32" t="s">
        <v>648</v>
      </c>
      <c r="D75" s="33">
        <v>762</v>
      </c>
      <c r="E75" s="33" t="s">
        <v>144</v>
      </c>
      <c r="F75" s="34" t="s">
        <v>649</v>
      </c>
      <c r="G75" s="43" t="s">
        <v>650</v>
      </c>
      <c r="H75" s="100" t="s">
        <v>651</v>
      </c>
      <c r="I75" s="100" t="s">
        <v>652</v>
      </c>
      <c r="J75" s="100"/>
      <c r="K75" s="100"/>
      <c r="L75" s="100" t="s">
        <v>117</v>
      </c>
      <c r="M75" s="100" t="s">
        <v>117</v>
      </c>
      <c r="N75" s="35" t="s">
        <v>653</v>
      </c>
      <c r="O75" s="126" t="s">
        <v>654</v>
      </c>
    </row>
    <row r="76" spans="1:16" ht="22.5" customHeight="1" x14ac:dyDescent="0.15">
      <c r="A76" s="231"/>
      <c r="B76" s="100">
        <f t="shared" si="1"/>
        <v>71</v>
      </c>
      <c r="C76" s="79" t="s">
        <v>514</v>
      </c>
      <c r="D76" s="80">
        <v>762</v>
      </c>
      <c r="E76" s="80" t="s">
        <v>144</v>
      </c>
      <c r="F76" s="76" t="s">
        <v>471</v>
      </c>
      <c r="G76" s="81" t="s">
        <v>350</v>
      </c>
      <c r="H76" s="78" t="s">
        <v>472</v>
      </c>
      <c r="I76" s="78" t="s">
        <v>473</v>
      </c>
      <c r="J76" s="78" t="s">
        <v>387</v>
      </c>
      <c r="K76" s="78" t="s">
        <v>384</v>
      </c>
      <c r="L76" s="78" t="s">
        <v>117</v>
      </c>
      <c r="M76" s="78" t="s">
        <v>384</v>
      </c>
      <c r="N76" s="82" t="s">
        <v>351</v>
      </c>
      <c r="O76" s="126" t="s">
        <v>574</v>
      </c>
    </row>
    <row r="77" spans="1:16" ht="22.5" customHeight="1" x14ac:dyDescent="0.15">
      <c r="A77" s="231"/>
      <c r="B77" s="100">
        <f t="shared" si="1"/>
        <v>72</v>
      </c>
      <c r="C77" s="32" t="s">
        <v>474</v>
      </c>
      <c r="D77" s="33">
        <v>765</v>
      </c>
      <c r="E77" s="33" t="s">
        <v>385</v>
      </c>
      <c r="F77" s="34" t="s">
        <v>475</v>
      </c>
      <c r="G77" s="43" t="s">
        <v>64</v>
      </c>
      <c r="H77" s="100" t="s">
        <v>171</v>
      </c>
      <c r="I77" s="100" t="s">
        <v>172</v>
      </c>
      <c r="J77" s="100" t="s">
        <v>387</v>
      </c>
      <c r="K77" s="100" t="s">
        <v>384</v>
      </c>
      <c r="L77" s="100" t="s">
        <v>384</v>
      </c>
      <c r="M77" s="100" t="s">
        <v>384</v>
      </c>
      <c r="N77" s="35" t="s">
        <v>476</v>
      </c>
      <c r="O77" s="126"/>
    </row>
    <row r="78" spans="1:16" ht="27.6" customHeight="1" x14ac:dyDescent="0.15">
      <c r="A78" s="231"/>
      <c r="B78" s="100">
        <f t="shared" si="1"/>
        <v>73</v>
      </c>
      <c r="C78" s="98" t="s">
        <v>188</v>
      </c>
      <c r="D78" s="36">
        <v>765</v>
      </c>
      <c r="E78" s="36" t="s">
        <v>385</v>
      </c>
      <c r="F78" s="37" t="s">
        <v>694</v>
      </c>
      <c r="G78" s="41" t="s">
        <v>261</v>
      </c>
      <c r="H78" s="101" t="s">
        <v>477</v>
      </c>
      <c r="I78" s="101" t="s">
        <v>190</v>
      </c>
      <c r="J78" s="27"/>
      <c r="K78" s="27"/>
      <c r="L78" s="101" t="s">
        <v>384</v>
      </c>
      <c r="M78" s="27"/>
      <c r="N78" s="45" t="s">
        <v>18</v>
      </c>
      <c r="O78" s="126"/>
    </row>
    <row r="79" spans="1:16" ht="22.5" customHeight="1" x14ac:dyDescent="0.15">
      <c r="A79" s="231"/>
      <c r="B79" s="100">
        <f t="shared" si="1"/>
        <v>74</v>
      </c>
      <c r="C79" s="32" t="s">
        <v>358</v>
      </c>
      <c r="D79" s="33">
        <v>765</v>
      </c>
      <c r="E79" s="33" t="s">
        <v>405</v>
      </c>
      <c r="F79" s="34" t="s">
        <v>492</v>
      </c>
      <c r="G79" s="43" t="s">
        <v>814</v>
      </c>
      <c r="H79" s="100" t="s">
        <v>479</v>
      </c>
      <c r="I79" s="100" t="s">
        <v>480</v>
      </c>
      <c r="J79" s="100"/>
      <c r="K79" s="100"/>
      <c r="L79" s="100" t="s">
        <v>403</v>
      </c>
      <c r="M79" s="100" t="s">
        <v>384</v>
      </c>
      <c r="N79" s="35" t="s">
        <v>481</v>
      </c>
      <c r="O79" s="126"/>
    </row>
    <row r="80" spans="1:16" ht="22.5" customHeight="1" x14ac:dyDescent="0.15">
      <c r="A80" s="231"/>
      <c r="B80" s="100">
        <f t="shared" si="1"/>
        <v>75</v>
      </c>
      <c r="C80" s="32" t="s">
        <v>1077</v>
      </c>
      <c r="D80" s="33">
        <v>765</v>
      </c>
      <c r="E80" s="33"/>
      <c r="F80" s="34" t="s">
        <v>1078</v>
      </c>
      <c r="G80" s="43" t="s">
        <v>1079</v>
      </c>
      <c r="H80" s="100" t="s">
        <v>1080</v>
      </c>
      <c r="I80" s="100" t="s">
        <v>1081</v>
      </c>
      <c r="J80" s="100"/>
      <c r="K80" s="100"/>
      <c r="L80" s="100" t="s">
        <v>117</v>
      </c>
      <c r="M80" s="100" t="s">
        <v>117</v>
      </c>
      <c r="N80" s="35" t="s">
        <v>1082</v>
      </c>
      <c r="O80" s="126"/>
    </row>
    <row r="81" spans="1:16" ht="22.5" customHeight="1" x14ac:dyDescent="0.15">
      <c r="A81" s="231"/>
      <c r="B81" s="100">
        <f t="shared" si="1"/>
        <v>76</v>
      </c>
      <c r="C81" s="32" t="s">
        <v>871</v>
      </c>
      <c r="D81" s="33">
        <v>769</v>
      </c>
      <c r="E81" s="33"/>
      <c r="F81" s="34" t="s">
        <v>872</v>
      </c>
      <c r="G81" s="43" t="s">
        <v>873</v>
      </c>
      <c r="H81" s="100" t="s">
        <v>874</v>
      </c>
      <c r="I81" s="100" t="s">
        <v>875</v>
      </c>
      <c r="J81" s="100"/>
      <c r="K81" s="100"/>
      <c r="L81" s="100" t="s">
        <v>117</v>
      </c>
      <c r="M81" s="100" t="s">
        <v>117</v>
      </c>
      <c r="N81" s="35" t="s">
        <v>876</v>
      </c>
      <c r="O81" s="126" t="s">
        <v>877</v>
      </c>
    </row>
    <row r="82" spans="1:16" ht="22.5" customHeight="1" x14ac:dyDescent="0.15">
      <c r="A82" s="231"/>
      <c r="B82" s="100">
        <f>B81+1</f>
        <v>77</v>
      </c>
      <c r="C82" s="32" t="s">
        <v>1138</v>
      </c>
      <c r="D82" s="33">
        <v>769</v>
      </c>
      <c r="E82" s="33" t="s">
        <v>195</v>
      </c>
      <c r="F82" s="34" t="s">
        <v>1139</v>
      </c>
      <c r="G82" s="43" t="s">
        <v>1140</v>
      </c>
      <c r="H82" s="100" t="s">
        <v>1141</v>
      </c>
      <c r="I82" s="102" t="s">
        <v>144</v>
      </c>
      <c r="J82" s="100"/>
      <c r="K82" s="100"/>
      <c r="L82" s="100" t="s">
        <v>117</v>
      </c>
      <c r="M82" s="100" t="s">
        <v>117</v>
      </c>
      <c r="N82" s="35" t="s">
        <v>1142</v>
      </c>
      <c r="O82" s="126" t="s">
        <v>1143</v>
      </c>
    </row>
    <row r="83" spans="1:16" ht="27.6" customHeight="1" x14ac:dyDescent="0.15">
      <c r="A83" s="231"/>
      <c r="B83" s="100">
        <f t="shared" si="1"/>
        <v>78</v>
      </c>
      <c r="C83" s="35" t="s">
        <v>640</v>
      </c>
      <c r="D83" s="33">
        <v>761</v>
      </c>
      <c r="E83" s="33" t="s">
        <v>385</v>
      </c>
      <c r="F83" s="34" t="s">
        <v>302</v>
      </c>
      <c r="G83" s="43" t="s">
        <v>303</v>
      </c>
      <c r="H83" s="100" t="s">
        <v>483</v>
      </c>
      <c r="I83" s="100" t="s">
        <v>484</v>
      </c>
      <c r="J83" s="100"/>
      <c r="K83" s="100"/>
      <c r="L83" s="100" t="s">
        <v>117</v>
      </c>
      <c r="M83" s="100" t="s">
        <v>384</v>
      </c>
      <c r="N83" s="32" t="s">
        <v>1087</v>
      </c>
    </row>
    <row r="84" spans="1:16" ht="22.5" customHeight="1" x14ac:dyDescent="0.15">
      <c r="A84" s="231"/>
      <c r="B84" s="100">
        <f t="shared" si="1"/>
        <v>79</v>
      </c>
      <c r="C84" s="32" t="s">
        <v>324</v>
      </c>
      <c r="D84" s="33">
        <v>766</v>
      </c>
      <c r="E84" s="33" t="s">
        <v>411</v>
      </c>
      <c r="F84" s="34" t="s">
        <v>487</v>
      </c>
      <c r="G84" s="43" t="s">
        <v>29</v>
      </c>
      <c r="H84" s="100" t="s">
        <v>176</v>
      </c>
      <c r="I84" s="100" t="s">
        <v>177</v>
      </c>
      <c r="J84" s="100" t="s">
        <v>384</v>
      </c>
      <c r="K84" s="100" t="s">
        <v>384</v>
      </c>
      <c r="L84" s="100" t="s">
        <v>387</v>
      </c>
      <c r="M84" s="100"/>
      <c r="N84" s="35" t="s">
        <v>488</v>
      </c>
    </row>
    <row r="85" spans="1:16" ht="24.75" customHeight="1" x14ac:dyDescent="0.15">
      <c r="A85" s="232"/>
      <c r="B85" s="100">
        <f t="shared" si="1"/>
        <v>80</v>
      </c>
      <c r="C85" s="32" t="s">
        <v>501</v>
      </c>
      <c r="D85" s="33">
        <v>764</v>
      </c>
      <c r="E85" s="33" t="s">
        <v>144</v>
      </c>
      <c r="F85" s="34" t="s">
        <v>489</v>
      </c>
      <c r="G85" s="43" t="s">
        <v>368</v>
      </c>
      <c r="H85" s="100" t="s">
        <v>490</v>
      </c>
      <c r="I85" s="100" t="s">
        <v>491</v>
      </c>
      <c r="J85" s="100"/>
      <c r="K85" s="100"/>
      <c r="L85" s="100" t="s">
        <v>387</v>
      </c>
      <c r="M85" s="100" t="s">
        <v>384</v>
      </c>
      <c r="N85" s="35" t="s">
        <v>369</v>
      </c>
    </row>
    <row r="86" spans="1:16" ht="22.2" customHeight="1" x14ac:dyDescent="0.15">
      <c r="A86" s="230" t="s">
        <v>34</v>
      </c>
      <c r="B86" s="100">
        <f t="shared" si="1"/>
        <v>81</v>
      </c>
      <c r="C86" s="32" t="s">
        <v>4</v>
      </c>
      <c r="D86" s="33">
        <v>768</v>
      </c>
      <c r="E86" s="33" t="s">
        <v>385</v>
      </c>
      <c r="F86" s="34" t="s">
        <v>492</v>
      </c>
      <c r="G86" s="43" t="s">
        <v>26</v>
      </c>
      <c r="H86" s="100" t="s">
        <v>165</v>
      </c>
      <c r="I86" s="100" t="s">
        <v>5</v>
      </c>
      <c r="J86" s="100" t="s">
        <v>384</v>
      </c>
      <c r="K86" s="100" t="s">
        <v>387</v>
      </c>
      <c r="L86" s="100" t="s">
        <v>117</v>
      </c>
      <c r="M86" s="100"/>
      <c r="N86" s="35" t="s">
        <v>493</v>
      </c>
    </row>
    <row r="87" spans="1:16" ht="22.2" customHeight="1" x14ac:dyDescent="0.15">
      <c r="A87" s="231"/>
      <c r="B87" s="100">
        <f t="shared" si="1"/>
        <v>82</v>
      </c>
      <c r="C87" s="32" t="s">
        <v>494</v>
      </c>
      <c r="D87" s="33">
        <v>768</v>
      </c>
      <c r="E87" s="33" t="s">
        <v>381</v>
      </c>
      <c r="F87" s="34" t="s">
        <v>152</v>
      </c>
      <c r="G87" s="43" t="s">
        <v>495</v>
      </c>
      <c r="H87" s="100" t="s">
        <v>496</v>
      </c>
      <c r="I87" s="100" t="s">
        <v>166</v>
      </c>
      <c r="J87" s="100" t="s">
        <v>384</v>
      </c>
      <c r="K87" s="100" t="s">
        <v>384</v>
      </c>
      <c r="L87" s="100" t="s">
        <v>384</v>
      </c>
      <c r="M87" s="100" t="s">
        <v>384</v>
      </c>
      <c r="N87" s="35" t="s">
        <v>497</v>
      </c>
    </row>
    <row r="88" spans="1:16" ht="22.5" customHeight="1" x14ac:dyDescent="0.15">
      <c r="A88" s="231"/>
      <c r="B88" s="100">
        <f t="shared" si="1"/>
        <v>83</v>
      </c>
      <c r="C88" s="29" t="s">
        <v>155</v>
      </c>
      <c r="D88" s="28">
        <v>768</v>
      </c>
      <c r="E88" s="29" t="s">
        <v>385</v>
      </c>
      <c r="F88" s="34" t="s">
        <v>426</v>
      </c>
      <c r="G88" s="24" t="s">
        <v>156</v>
      </c>
      <c r="H88" s="100" t="s">
        <v>167</v>
      </c>
      <c r="I88" s="100" t="s">
        <v>168</v>
      </c>
      <c r="J88" s="31"/>
      <c r="K88" s="31"/>
      <c r="L88" s="100" t="s">
        <v>384</v>
      </c>
      <c r="M88" s="31"/>
      <c r="N88" s="31" t="s">
        <v>498</v>
      </c>
    </row>
    <row r="89" spans="1:16" ht="22.5" customHeight="1" x14ac:dyDescent="0.15">
      <c r="A89" s="231"/>
      <c r="B89" s="100">
        <f t="shared" si="1"/>
        <v>84</v>
      </c>
      <c r="C89" s="32" t="s">
        <v>587</v>
      </c>
      <c r="D89" s="33">
        <v>768</v>
      </c>
      <c r="E89" s="33" t="s">
        <v>195</v>
      </c>
      <c r="F89" s="34" t="s">
        <v>599</v>
      </c>
      <c r="G89" s="43" t="s">
        <v>600</v>
      </c>
      <c r="H89" s="100" t="s">
        <v>589</v>
      </c>
      <c r="I89" s="100" t="s">
        <v>590</v>
      </c>
      <c r="J89" s="100"/>
      <c r="K89" s="100"/>
      <c r="L89" s="100" t="s">
        <v>160</v>
      </c>
      <c r="M89" s="100" t="s">
        <v>160</v>
      </c>
      <c r="N89" s="35" t="s">
        <v>290</v>
      </c>
      <c r="O89" s="126" t="s">
        <v>797</v>
      </c>
    </row>
    <row r="90" spans="1:16" ht="22.5" customHeight="1" x14ac:dyDescent="0.15">
      <c r="A90" s="231"/>
      <c r="B90" s="100">
        <f t="shared" si="1"/>
        <v>85</v>
      </c>
      <c r="C90" s="32" t="s">
        <v>816</v>
      </c>
      <c r="D90" s="33">
        <v>768</v>
      </c>
      <c r="E90" s="33" t="s">
        <v>195</v>
      </c>
      <c r="F90" s="34" t="s">
        <v>1157</v>
      </c>
      <c r="G90" s="43" t="s">
        <v>1144</v>
      </c>
      <c r="H90" s="100" t="s">
        <v>671</v>
      </c>
      <c r="I90" s="102" t="s">
        <v>144</v>
      </c>
      <c r="J90" s="100"/>
      <c r="K90" s="100"/>
      <c r="L90" s="100" t="s">
        <v>160</v>
      </c>
      <c r="M90" s="100" t="s">
        <v>160</v>
      </c>
      <c r="N90" s="35" t="s">
        <v>290</v>
      </c>
      <c r="O90" s="214" t="s">
        <v>1145</v>
      </c>
    </row>
    <row r="91" spans="1:16" ht="22.5" customHeight="1" x14ac:dyDescent="0.15">
      <c r="A91" s="231"/>
      <c r="B91" s="100">
        <f t="shared" si="1"/>
        <v>86</v>
      </c>
      <c r="C91" s="32" t="s">
        <v>499</v>
      </c>
      <c r="D91" s="33">
        <v>767</v>
      </c>
      <c r="E91" s="33" t="s">
        <v>411</v>
      </c>
      <c r="F91" s="34" t="s">
        <v>489</v>
      </c>
      <c r="G91" s="43" t="s">
        <v>20</v>
      </c>
      <c r="H91" s="100" t="s">
        <v>163</v>
      </c>
      <c r="I91" s="100" t="s">
        <v>164</v>
      </c>
      <c r="J91" s="100" t="s">
        <v>384</v>
      </c>
      <c r="K91" s="100" t="s">
        <v>384</v>
      </c>
      <c r="L91" s="100" t="s">
        <v>384</v>
      </c>
      <c r="M91" s="100" t="s">
        <v>384</v>
      </c>
      <c r="N91" s="35" t="s">
        <v>500</v>
      </c>
      <c r="O91" s="126"/>
    </row>
    <row r="92" spans="1:16" ht="22.5" customHeight="1" x14ac:dyDescent="0.15">
      <c r="A92" s="231"/>
      <c r="B92" s="100">
        <f t="shared" si="1"/>
        <v>87</v>
      </c>
      <c r="C92" s="32" t="s">
        <v>686</v>
      </c>
      <c r="D92" s="33">
        <v>769</v>
      </c>
      <c r="E92" s="33" t="s">
        <v>195</v>
      </c>
      <c r="F92" s="34" t="s">
        <v>655</v>
      </c>
      <c r="G92" s="43" t="s">
        <v>687</v>
      </c>
      <c r="H92" s="100" t="s">
        <v>688</v>
      </c>
      <c r="I92" s="100" t="s">
        <v>689</v>
      </c>
      <c r="J92" s="100"/>
      <c r="K92" s="100"/>
      <c r="L92" s="100" t="s">
        <v>160</v>
      </c>
      <c r="M92" s="100" t="s">
        <v>160</v>
      </c>
      <c r="N92" s="35" t="s">
        <v>290</v>
      </c>
      <c r="O92" s="126" t="s">
        <v>680</v>
      </c>
    </row>
    <row r="93" spans="1:16" ht="22.5" customHeight="1" x14ac:dyDescent="0.15">
      <c r="A93" s="232"/>
      <c r="B93" s="100">
        <f t="shared" si="1"/>
        <v>88</v>
      </c>
      <c r="C93" s="32" t="s">
        <v>781</v>
      </c>
      <c r="D93" s="33">
        <v>769</v>
      </c>
      <c r="E93" s="33" t="s">
        <v>195</v>
      </c>
      <c r="F93" s="34" t="s">
        <v>782</v>
      </c>
      <c r="G93" s="43" t="s">
        <v>895</v>
      </c>
      <c r="H93" s="100" t="s">
        <v>783</v>
      </c>
      <c r="I93" s="100" t="s">
        <v>784</v>
      </c>
      <c r="J93" s="100"/>
      <c r="K93" s="100"/>
      <c r="L93" s="100" t="s">
        <v>160</v>
      </c>
      <c r="M93" s="100" t="s">
        <v>160</v>
      </c>
      <c r="N93" s="35" t="s">
        <v>785</v>
      </c>
      <c r="O93" s="126" t="s">
        <v>780</v>
      </c>
    </row>
    <row r="94" spans="1:16" ht="22.5" customHeight="1" x14ac:dyDescent="0.15">
      <c r="A94" s="223" t="s">
        <v>331</v>
      </c>
      <c r="B94" s="223"/>
      <c r="C94" s="223"/>
      <c r="D94" s="223"/>
      <c r="E94" s="223"/>
      <c r="F94" s="223"/>
      <c r="G94" s="223"/>
      <c r="H94" s="223"/>
      <c r="I94" s="223"/>
      <c r="J94" s="100">
        <f>COUNTIF(J54:J93,"○")</f>
        <v>15</v>
      </c>
      <c r="K94" s="100">
        <f>COUNTIF(K54:K93,"○")</f>
        <v>15</v>
      </c>
      <c r="L94" s="100">
        <f>COUNTIF(L47:L93,"○")</f>
        <v>46</v>
      </c>
      <c r="M94" s="100">
        <f>COUNTIF(M47:M93,"○")</f>
        <v>41</v>
      </c>
      <c r="N94" s="54"/>
      <c r="O94" s="221" t="s">
        <v>837</v>
      </c>
      <c r="P94" s="222"/>
    </row>
    <row r="95" spans="1:16" ht="23.25" customHeight="1" x14ac:dyDescent="0.15">
      <c r="A95" s="223" t="s">
        <v>332</v>
      </c>
      <c r="B95" s="223"/>
      <c r="C95" s="223"/>
      <c r="D95" s="223"/>
      <c r="E95" s="223"/>
      <c r="F95" s="223"/>
      <c r="G95" s="223"/>
      <c r="H95" s="223"/>
      <c r="I95" s="223"/>
      <c r="J95" s="100">
        <f>J43+J94</f>
        <v>30</v>
      </c>
      <c r="K95" s="100">
        <f>K43+K94</f>
        <v>30</v>
      </c>
      <c r="L95" s="100">
        <f>L43+L94</f>
        <v>86</v>
      </c>
      <c r="M95" s="100">
        <f>M43+M94</f>
        <v>75</v>
      </c>
      <c r="N95" s="54"/>
      <c r="O95" s="221" t="s">
        <v>870</v>
      </c>
      <c r="P95" s="222"/>
    </row>
    <row r="96" spans="1:16" x14ac:dyDescent="0.15">
      <c r="A96" s="26"/>
      <c r="B96" s="5"/>
      <c r="C96" s="5"/>
      <c r="D96" s="134"/>
      <c r="E96" s="142"/>
      <c r="F96" s="134"/>
      <c r="G96" s="6"/>
      <c r="H96" s="5"/>
      <c r="I96" s="5"/>
      <c r="J96" s="5"/>
      <c r="K96" s="5"/>
      <c r="L96" s="5"/>
      <c r="M96" s="5"/>
      <c r="N96" s="143"/>
      <c r="O96" s="255" t="s">
        <v>927</v>
      </c>
      <c r="P96" s="255"/>
    </row>
    <row r="97" spans="1:16" ht="13.2" x14ac:dyDescent="0.15">
      <c r="A97" s="26"/>
      <c r="B97" s="5"/>
      <c r="C97" s="6"/>
      <c r="D97" s="134"/>
      <c r="E97" s="142"/>
      <c r="F97" s="134"/>
      <c r="G97" s="6"/>
      <c r="H97" s="5"/>
      <c r="I97" s="144" t="s">
        <v>815</v>
      </c>
      <c r="J97" s="144">
        <f>J95-J98</f>
        <v>29</v>
      </c>
      <c r="K97" s="144">
        <f t="shared" ref="K97:M97" si="2">K95-K98</f>
        <v>29</v>
      </c>
      <c r="L97" s="144">
        <f t="shared" si="2"/>
        <v>84</v>
      </c>
      <c r="M97" s="144">
        <f t="shared" si="2"/>
        <v>73</v>
      </c>
      <c r="N97" s="143"/>
      <c r="O97" s="255" t="s">
        <v>926</v>
      </c>
      <c r="P97" s="255"/>
    </row>
    <row r="98" spans="1:16" x14ac:dyDescent="0.15">
      <c r="C98" s="13" t="s">
        <v>982</v>
      </c>
      <c r="D98" s="14">
        <v>39</v>
      </c>
      <c r="I98" s="12" t="s">
        <v>941</v>
      </c>
      <c r="J98" s="12">
        <v>1</v>
      </c>
      <c r="K98" s="12">
        <v>1</v>
      </c>
      <c r="L98" s="12">
        <v>2</v>
      </c>
      <c r="M98" s="12">
        <v>2</v>
      </c>
      <c r="O98" s="255" t="s">
        <v>928</v>
      </c>
      <c r="P98" s="255"/>
    </row>
    <row r="99" spans="1:16" x14ac:dyDescent="0.15">
      <c r="C99" s="13" t="s">
        <v>981</v>
      </c>
      <c r="D99" s="14">
        <v>41</v>
      </c>
      <c r="O99" s="255" t="s">
        <v>929</v>
      </c>
      <c r="P99" s="255"/>
    </row>
    <row r="100" spans="1:16" ht="12" customHeight="1" x14ac:dyDescent="0.15">
      <c r="O100" s="256" t="s">
        <v>946</v>
      </c>
      <c r="P100" s="256"/>
    </row>
    <row r="101" spans="1:16" x14ac:dyDescent="0.15">
      <c r="O101" s="86" t="s">
        <v>959</v>
      </c>
    </row>
    <row r="102" spans="1:16" ht="10.8" customHeight="1" x14ac:dyDescent="0.15">
      <c r="O102" s="254" t="s">
        <v>1127</v>
      </c>
      <c r="P102" s="254"/>
    </row>
  </sheetData>
  <mergeCells count="40">
    <mergeCell ref="O102:P102"/>
    <mergeCell ref="O96:P96"/>
    <mergeCell ref="O97:P97"/>
    <mergeCell ref="O98:P98"/>
    <mergeCell ref="O99:P99"/>
    <mergeCell ref="O100:P100"/>
    <mergeCell ref="A3:A8"/>
    <mergeCell ref="A1:A2"/>
    <mergeCell ref="B1:B2"/>
    <mergeCell ref="C1:C2"/>
    <mergeCell ref="A9:A42"/>
    <mergeCell ref="D1:F2"/>
    <mergeCell ref="I1:I2"/>
    <mergeCell ref="J1:K1"/>
    <mergeCell ref="L1:L2"/>
    <mergeCell ref="M1:M2"/>
    <mergeCell ref="G1:G2"/>
    <mergeCell ref="H1:H2"/>
    <mergeCell ref="N1:N2"/>
    <mergeCell ref="J44:K44"/>
    <mergeCell ref="L44:L45"/>
    <mergeCell ref="M44:M45"/>
    <mergeCell ref="N44:N45"/>
    <mergeCell ref="A43:I43"/>
    <mergeCell ref="A60:A85"/>
    <mergeCell ref="A54:A55"/>
    <mergeCell ref="A44:A45"/>
    <mergeCell ref="B44:B45"/>
    <mergeCell ref="C44:C45"/>
    <mergeCell ref="D44:F45"/>
    <mergeCell ref="O94:P94"/>
    <mergeCell ref="A94:I94"/>
    <mergeCell ref="A95:I95"/>
    <mergeCell ref="A57:A58"/>
    <mergeCell ref="G44:G45"/>
    <mergeCell ref="H44:H45"/>
    <mergeCell ref="I44:I45"/>
    <mergeCell ref="A86:A93"/>
    <mergeCell ref="O95:P95"/>
    <mergeCell ref="A47:A52"/>
  </mergeCells>
  <phoneticPr fontId="2"/>
  <printOptions horizontalCentered="1" verticalCentered="1"/>
  <pageMargins left="0.23622047244094491" right="0.19685039370078741" top="0" bottom="0" header="0.16" footer="0.15748031496062992"/>
  <pageSetup paperSize="8" scale="88" fitToHeight="0" orientation="portrait" r:id="rId1"/>
  <headerFooter alignWithMargins="0"/>
  <rowBreaks count="1" manualBreakCount="1">
    <brk id="4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9"/>
  <sheetViews>
    <sheetView view="pageBreakPreview" zoomScaleNormal="120" zoomScaleSheetLayoutView="100" workbookViewId="0">
      <pane xSplit="1" ySplit="5" topLeftCell="B6" activePane="bottomRight" state="frozen"/>
      <selection activeCell="P87" sqref="P87"/>
      <selection pane="topRight" activeCell="P87" sqref="P87"/>
      <selection pane="bottomLeft" activeCell="P87" sqref="P87"/>
      <selection pane="bottomRight" activeCell="C18" sqref="C18"/>
    </sheetView>
  </sheetViews>
  <sheetFormatPr defaultColWidth="9.109375" defaultRowHeight="12" x14ac:dyDescent="0.15"/>
  <cols>
    <col min="1" max="1" width="3.6640625" style="4" bestFit="1" customWidth="1"/>
    <col min="2" max="2" width="4.109375" style="5" bestFit="1" customWidth="1"/>
    <col min="3" max="3" width="23.33203125" style="6" customWidth="1"/>
    <col min="4" max="5" width="4.6640625" style="5" customWidth="1"/>
    <col min="6" max="6" width="10.88671875" style="48" customWidth="1"/>
    <col min="7" max="9" width="12.77734375" style="49" customWidth="1"/>
    <col min="10" max="15" width="8.44140625" style="5" customWidth="1"/>
    <col min="16" max="16" width="8.21875" style="5" customWidth="1"/>
    <col min="17" max="21" width="8.44140625" style="5" customWidth="1"/>
    <col min="22" max="22" width="8.44140625" style="4" customWidth="1"/>
    <col min="23" max="23" width="18.5546875" style="58" customWidth="1"/>
    <col min="24" max="16384" width="9.109375" style="4"/>
  </cols>
  <sheetData>
    <row r="1" spans="1:25" ht="20.100000000000001" customHeight="1" x14ac:dyDescent="0.15">
      <c r="A1" s="266" t="s">
        <v>76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1:25" ht="12" customHeight="1" x14ac:dyDescent="0.15">
      <c r="D2" s="12"/>
      <c r="E2" s="12"/>
      <c r="F2" s="46"/>
      <c r="G2" s="47"/>
      <c r="H2" s="47"/>
      <c r="I2" s="47"/>
      <c r="J2" s="12"/>
      <c r="K2" s="12"/>
      <c r="L2" s="12"/>
      <c r="M2" s="132"/>
      <c r="N2" s="133" t="s">
        <v>1064</v>
      </c>
      <c r="O2" s="12"/>
      <c r="P2" s="12"/>
      <c r="Q2" s="288" t="str">
        <f>'★県内一覧 '!N1</f>
        <v>令和8年2月1日現在</v>
      </c>
      <c r="R2" s="288"/>
      <c r="S2" s="288"/>
      <c r="T2" s="288"/>
      <c r="U2" s="288"/>
      <c r="V2" s="288"/>
    </row>
    <row r="3" spans="1:25" ht="15" customHeight="1" x14ac:dyDescent="0.15">
      <c r="A3" s="272" t="s">
        <v>96</v>
      </c>
      <c r="B3" s="272" t="s">
        <v>116</v>
      </c>
      <c r="C3" s="276" t="s">
        <v>0</v>
      </c>
      <c r="D3" s="267" t="s">
        <v>36</v>
      </c>
      <c r="E3" s="268"/>
      <c r="F3" s="276" t="s">
        <v>79</v>
      </c>
      <c r="G3" s="269" t="s">
        <v>73</v>
      </c>
      <c r="H3" s="168"/>
      <c r="I3" s="269" t="s">
        <v>80</v>
      </c>
      <c r="J3" s="275" t="s">
        <v>74</v>
      </c>
      <c r="K3" s="280" t="s">
        <v>943</v>
      </c>
      <c r="L3" s="281"/>
      <c r="M3" s="281"/>
      <c r="N3" s="281"/>
      <c r="O3" s="281"/>
      <c r="P3" s="281"/>
      <c r="Q3" s="267" t="s">
        <v>75</v>
      </c>
      <c r="R3" s="268"/>
      <c r="S3" s="268"/>
      <c r="T3" s="268"/>
      <c r="U3" s="268"/>
      <c r="V3" s="284"/>
    </row>
    <row r="4" spans="1:25" ht="15" customHeight="1" x14ac:dyDescent="0.15">
      <c r="A4" s="273"/>
      <c r="B4" s="273"/>
      <c r="C4" s="277"/>
      <c r="D4" s="279" t="s">
        <v>37</v>
      </c>
      <c r="E4" s="279" t="s">
        <v>38</v>
      </c>
      <c r="F4" s="277"/>
      <c r="G4" s="270"/>
      <c r="H4" s="169" t="s">
        <v>891</v>
      </c>
      <c r="I4" s="270"/>
      <c r="J4" s="275"/>
      <c r="K4" s="282"/>
      <c r="L4" s="283"/>
      <c r="M4" s="283"/>
      <c r="N4" s="283"/>
      <c r="O4" s="283"/>
      <c r="P4" s="283"/>
      <c r="Q4" s="285"/>
      <c r="R4" s="286"/>
      <c r="S4" s="286"/>
      <c r="T4" s="286"/>
      <c r="U4" s="286"/>
      <c r="V4" s="287"/>
    </row>
    <row r="5" spans="1:25" ht="15" customHeight="1" x14ac:dyDescent="0.15">
      <c r="A5" s="274"/>
      <c r="B5" s="274"/>
      <c r="C5" s="278"/>
      <c r="D5" s="279"/>
      <c r="E5" s="279"/>
      <c r="F5" s="278"/>
      <c r="G5" s="271"/>
      <c r="H5" s="170" t="s">
        <v>892</v>
      </c>
      <c r="I5" s="271"/>
      <c r="J5" s="275"/>
      <c r="K5" s="165" t="s">
        <v>138</v>
      </c>
      <c r="L5" s="165" t="s">
        <v>139</v>
      </c>
      <c r="M5" s="165" t="s">
        <v>140</v>
      </c>
      <c r="N5" s="165" t="s">
        <v>141</v>
      </c>
      <c r="O5" s="165" t="s">
        <v>122</v>
      </c>
      <c r="P5" s="165" t="s">
        <v>283</v>
      </c>
      <c r="Q5" s="171" t="s">
        <v>138</v>
      </c>
      <c r="R5" s="171" t="s">
        <v>139</v>
      </c>
      <c r="S5" s="171" t="s">
        <v>140</v>
      </c>
      <c r="T5" s="171" t="s">
        <v>141</v>
      </c>
      <c r="U5" s="171" t="s">
        <v>142</v>
      </c>
      <c r="V5" s="171" t="s">
        <v>284</v>
      </c>
    </row>
    <row r="6" spans="1:25" ht="13.2" customHeight="1" x14ac:dyDescent="0.15">
      <c r="A6" s="257" t="s">
        <v>32</v>
      </c>
      <c r="B6" s="153">
        <v>1</v>
      </c>
      <c r="C6" s="1" t="s">
        <v>124</v>
      </c>
      <c r="D6" s="153" t="s">
        <v>127</v>
      </c>
      <c r="E6" s="105" t="s">
        <v>127</v>
      </c>
      <c r="F6" s="59">
        <v>3732000058</v>
      </c>
      <c r="G6" s="57">
        <v>41365</v>
      </c>
      <c r="H6" s="57">
        <v>45748</v>
      </c>
      <c r="I6" s="57">
        <v>47938</v>
      </c>
      <c r="J6" s="115" t="s">
        <v>87</v>
      </c>
      <c r="K6" s="115" t="s">
        <v>87</v>
      </c>
      <c r="L6" s="59" t="s">
        <v>1129</v>
      </c>
      <c r="M6" s="59" t="s">
        <v>984</v>
      </c>
      <c r="N6" s="59"/>
      <c r="O6" s="59"/>
      <c r="P6" s="59"/>
      <c r="Q6" s="115" t="s">
        <v>87</v>
      </c>
      <c r="R6" s="59" t="s">
        <v>1129</v>
      </c>
      <c r="S6" s="59" t="s">
        <v>985</v>
      </c>
      <c r="T6" s="59"/>
      <c r="U6" s="59"/>
      <c r="V6" s="17"/>
      <c r="W6" s="213" t="s">
        <v>1128</v>
      </c>
      <c r="X6" s="11"/>
    </row>
    <row r="7" spans="1:25" ht="13.2" customHeight="1" x14ac:dyDescent="0.15">
      <c r="A7" s="258"/>
      <c r="B7" s="153">
        <v>2</v>
      </c>
      <c r="C7" s="1" t="s">
        <v>125</v>
      </c>
      <c r="D7" s="153" t="s">
        <v>117</v>
      </c>
      <c r="E7" s="105" t="s">
        <v>117</v>
      </c>
      <c r="F7" s="59">
        <v>3732000082</v>
      </c>
      <c r="G7" s="57">
        <v>41365</v>
      </c>
      <c r="H7" s="57">
        <v>45748</v>
      </c>
      <c r="I7" s="57">
        <v>47938</v>
      </c>
      <c r="J7" s="115" t="s">
        <v>894</v>
      </c>
      <c r="K7" s="129" t="s">
        <v>85</v>
      </c>
      <c r="L7" s="59" t="s">
        <v>305</v>
      </c>
      <c r="M7" s="59" t="s">
        <v>507</v>
      </c>
      <c r="N7" s="59"/>
      <c r="O7" s="59"/>
      <c r="P7" s="59"/>
      <c r="Q7" s="59" t="s">
        <v>85</v>
      </c>
      <c r="R7" s="59" t="s">
        <v>113</v>
      </c>
      <c r="S7" s="59" t="s">
        <v>305</v>
      </c>
      <c r="T7" s="59" t="s">
        <v>507</v>
      </c>
      <c r="U7" s="59"/>
      <c r="V7" s="17"/>
      <c r="W7" s="86" t="s">
        <v>907</v>
      </c>
      <c r="X7" s="61"/>
      <c r="Y7" s="61"/>
    </row>
    <row r="8" spans="1:25" ht="13.2" customHeight="1" x14ac:dyDescent="0.15">
      <c r="A8" s="258"/>
      <c r="B8" s="153">
        <v>3</v>
      </c>
      <c r="C8" s="1" t="s">
        <v>1048</v>
      </c>
      <c r="D8" s="153" t="s">
        <v>127</v>
      </c>
      <c r="E8" s="105" t="s">
        <v>127</v>
      </c>
      <c r="F8" s="59">
        <v>3732000207</v>
      </c>
      <c r="G8" s="57">
        <v>41365</v>
      </c>
      <c r="H8" s="57">
        <v>45748</v>
      </c>
      <c r="I8" s="57">
        <v>47938</v>
      </c>
      <c r="J8" s="59" t="s">
        <v>86</v>
      </c>
      <c r="K8" s="129" t="s">
        <v>86</v>
      </c>
      <c r="L8" s="59" t="s">
        <v>1049</v>
      </c>
      <c r="M8" s="59" t="s">
        <v>357</v>
      </c>
      <c r="N8" s="59"/>
      <c r="O8" s="59"/>
      <c r="P8" s="59"/>
      <c r="Q8" s="59" t="s">
        <v>86</v>
      </c>
      <c r="R8" s="59" t="s">
        <v>1050</v>
      </c>
      <c r="S8" s="59" t="s">
        <v>357</v>
      </c>
      <c r="T8" s="59"/>
      <c r="U8" s="59"/>
      <c r="V8" s="17"/>
      <c r="W8" s="58" t="s">
        <v>1051</v>
      </c>
      <c r="X8" s="11"/>
    </row>
    <row r="9" spans="1:25" ht="13.2" customHeight="1" x14ac:dyDescent="0.15">
      <c r="A9" s="257" t="s">
        <v>60</v>
      </c>
      <c r="B9" s="153">
        <v>4</v>
      </c>
      <c r="C9" s="3" t="s">
        <v>800</v>
      </c>
      <c r="D9" s="153" t="s">
        <v>160</v>
      </c>
      <c r="E9" s="105" t="s">
        <v>160</v>
      </c>
      <c r="F9" s="107">
        <v>3732000033</v>
      </c>
      <c r="G9" s="57">
        <v>41000</v>
      </c>
      <c r="H9" s="57">
        <v>45383</v>
      </c>
      <c r="I9" s="57">
        <v>47573</v>
      </c>
      <c r="J9" s="59" t="s">
        <v>908</v>
      </c>
      <c r="K9" s="129" t="s">
        <v>908</v>
      </c>
      <c r="L9" s="129" t="s">
        <v>223</v>
      </c>
      <c r="M9" s="59" t="s">
        <v>345</v>
      </c>
      <c r="N9" s="59" t="s">
        <v>994</v>
      </c>
      <c r="O9" s="59"/>
      <c r="P9" s="59"/>
      <c r="Q9" s="59" t="s">
        <v>908</v>
      </c>
      <c r="R9" s="59" t="s">
        <v>223</v>
      </c>
      <c r="S9" s="59" t="s">
        <v>345</v>
      </c>
      <c r="T9" s="59" t="s">
        <v>995</v>
      </c>
      <c r="U9" s="59" t="s">
        <v>922</v>
      </c>
      <c r="V9" s="59" t="s">
        <v>996</v>
      </c>
      <c r="W9" s="58" t="s">
        <v>997</v>
      </c>
      <c r="X9" s="11"/>
    </row>
    <row r="10" spans="1:25" ht="12" customHeight="1" x14ac:dyDescent="0.15">
      <c r="A10" s="258"/>
      <c r="B10" s="153">
        <v>5</v>
      </c>
      <c r="C10" s="1" t="s">
        <v>66</v>
      </c>
      <c r="D10" s="153" t="s">
        <v>160</v>
      </c>
      <c r="E10" s="105" t="s">
        <v>160</v>
      </c>
      <c r="F10" s="107">
        <v>3732000074</v>
      </c>
      <c r="G10" s="57">
        <v>41000</v>
      </c>
      <c r="H10" s="57">
        <v>45383</v>
      </c>
      <c r="I10" s="57">
        <v>47573</v>
      </c>
      <c r="J10" s="153" t="s">
        <v>227</v>
      </c>
      <c r="K10" s="130" t="s">
        <v>94</v>
      </c>
      <c r="L10" s="130" t="s">
        <v>238</v>
      </c>
      <c r="M10" s="129" t="s">
        <v>659</v>
      </c>
      <c r="N10" s="153" t="s">
        <v>660</v>
      </c>
      <c r="O10" s="153"/>
      <c r="P10" s="153"/>
      <c r="Q10" s="153" t="s">
        <v>94</v>
      </c>
      <c r="R10" s="153" t="s">
        <v>238</v>
      </c>
      <c r="S10" s="153" t="s">
        <v>658</v>
      </c>
      <c r="T10" s="153" t="s">
        <v>659</v>
      </c>
      <c r="U10" s="153" t="s">
        <v>660</v>
      </c>
      <c r="V10" s="3"/>
      <c r="W10" s="120"/>
      <c r="X10" s="11"/>
    </row>
    <row r="11" spans="1:25" ht="13.2" customHeight="1" x14ac:dyDescent="0.15">
      <c r="A11" s="258"/>
      <c r="B11" s="153">
        <v>6</v>
      </c>
      <c r="C11" s="1" t="s">
        <v>67</v>
      </c>
      <c r="D11" s="153" t="s">
        <v>160</v>
      </c>
      <c r="E11" s="105" t="s">
        <v>160</v>
      </c>
      <c r="F11" s="107">
        <v>3732000215</v>
      </c>
      <c r="G11" s="57">
        <v>41000</v>
      </c>
      <c r="H11" s="57">
        <v>45383</v>
      </c>
      <c r="I11" s="57">
        <v>47573</v>
      </c>
      <c r="J11" s="153" t="s">
        <v>998</v>
      </c>
      <c r="K11" s="153" t="s">
        <v>998</v>
      </c>
      <c r="L11" s="129" t="s">
        <v>1061</v>
      </c>
      <c r="M11" s="59" t="s">
        <v>663</v>
      </c>
      <c r="N11" s="153" t="s">
        <v>909</v>
      </c>
      <c r="O11" s="153" t="s">
        <v>998</v>
      </c>
      <c r="P11" s="59"/>
      <c r="Q11" s="59" t="s">
        <v>504</v>
      </c>
      <c r="R11" s="59" t="s">
        <v>1062</v>
      </c>
      <c r="S11" s="59" t="s">
        <v>663</v>
      </c>
      <c r="T11" s="153" t="s">
        <v>909</v>
      </c>
      <c r="U11" s="153" t="s">
        <v>998</v>
      </c>
      <c r="V11" s="59"/>
      <c r="W11" s="58" t="s">
        <v>1063</v>
      </c>
      <c r="X11" s="11"/>
    </row>
    <row r="12" spans="1:25" ht="12" customHeight="1" x14ac:dyDescent="0.15">
      <c r="A12" s="258"/>
      <c r="B12" s="153">
        <v>7</v>
      </c>
      <c r="C12" s="1" t="s">
        <v>68</v>
      </c>
      <c r="D12" s="153" t="s">
        <v>160</v>
      </c>
      <c r="E12" s="105" t="s">
        <v>160</v>
      </c>
      <c r="F12" s="107">
        <v>3732000025</v>
      </c>
      <c r="G12" s="57">
        <v>41000</v>
      </c>
      <c r="H12" s="57">
        <v>45383</v>
      </c>
      <c r="I12" s="57">
        <v>47573</v>
      </c>
      <c r="J12" s="153" t="s">
        <v>207</v>
      </c>
      <c r="K12" s="130" t="s">
        <v>197</v>
      </c>
      <c r="L12" s="130" t="s">
        <v>664</v>
      </c>
      <c r="M12" s="180" t="s">
        <v>665</v>
      </c>
      <c r="N12" s="153" t="s">
        <v>666</v>
      </c>
      <c r="O12" s="59" t="s">
        <v>695</v>
      </c>
      <c r="P12" s="153"/>
      <c r="Q12" s="153" t="s">
        <v>197</v>
      </c>
      <c r="R12" s="153" t="s">
        <v>664</v>
      </c>
      <c r="S12" s="153" t="s">
        <v>665</v>
      </c>
      <c r="T12" s="153" t="s">
        <v>666</v>
      </c>
      <c r="U12" s="59" t="s">
        <v>695</v>
      </c>
      <c r="V12" s="3"/>
      <c r="W12" s="4"/>
      <c r="X12" s="120"/>
      <c r="Y12" s="11"/>
    </row>
    <row r="13" spans="1:25" ht="13.2" customHeight="1" x14ac:dyDescent="0.15">
      <c r="A13" s="258"/>
      <c r="B13" s="153">
        <v>8</v>
      </c>
      <c r="C13" s="1" t="s">
        <v>69</v>
      </c>
      <c r="D13" s="153" t="s">
        <v>160</v>
      </c>
      <c r="E13" s="105" t="s">
        <v>160</v>
      </c>
      <c r="F13" s="108">
        <v>3732000157</v>
      </c>
      <c r="G13" s="111">
        <v>41000</v>
      </c>
      <c r="H13" s="57">
        <v>45383</v>
      </c>
      <c r="I13" s="57">
        <v>47573</v>
      </c>
      <c r="J13" s="59" t="s">
        <v>198</v>
      </c>
      <c r="K13" s="129" t="s">
        <v>209</v>
      </c>
      <c r="L13" s="59" t="s">
        <v>829</v>
      </c>
      <c r="M13" s="59" t="s">
        <v>667</v>
      </c>
      <c r="N13" s="59" t="s">
        <v>881</v>
      </c>
      <c r="O13" s="59"/>
      <c r="P13" s="59"/>
      <c r="Q13" s="59" t="s">
        <v>209</v>
      </c>
      <c r="R13" s="59" t="s">
        <v>832</v>
      </c>
      <c r="S13" s="59" t="s">
        <v>667</v>
      </c>
      <c r="T13" s="59"/>
      <c r="U13" s="116"/>
      <c r="V13" s="59"/>
      <c r="X13" s="11"/>
    </row>
    <row r="14" spans="1:25" ht="13.2" customHeight="1" x14ac:dyDescent="0.15">
      <c r="A14" s="258"/>
      <c r="B14" s="153">
        <v>9</v>
      </c>
      <c r="C14" s="1" t="s">
        <v>70</v>
      </c>
      <c r="D14" s="153" t="s">
        <v>160</v>
      </c>
      <c r="E14" s="105" t="s">
        <v>160</v>
      </c>
      <c r="F14" s="107">
        <v>3732000223</v>
      </c>
      <c r="G14" s="57">
        <v>41000</v>
      </c>
      <c r="H14" s="57">
        <v>45383</v>
      </c>
      <c r="I14" s="57">
        <v>47573</v>
      </c>
      <c r="J14" s="59" t="s">
        <v>199</v>
      </c>
      <c r="K14" s="129" t="s">
        <v>95</v>
      </c>
      <c r="L14" s="59" t="s">
        <v>360</v>
      </c>
      <c r="M14" s="59" t="s">
        <v>672</v>
      </c>
      <c r="N14" s="59" t="s">
        <v>904</v>
      </c>
      <c r="O14" s="59"/>
      <c r="P14" s="59"/>
      <c r="Q14" s="59" t="s">
        <v>95</v>
      </c>
      <c r="R14" s="59" t="s">
        <v>360</v>
      </c>
      <c r="S14" s="59" t="s">
        <v>672</v>
      </c>
      <c r="T14" s="59" t="s">
        <v>904</v>
      </c>
      <c r="U14" s="59"/>
      <c r="V14" s="17"/>
      <c r="W14" s="58" t="s">
        <v>910</v>
      </c>
      <c r="X14" s="11"/>
    </row>
    <row r="15" spans="1:25" ht="13.2" customHeight="1" x14ac:dyDescent="0.15">
      <c r="A15" s="258"/>
      <c r="B15" s="153">
        <v>10</v>
      </c>
      <c r="C15" s="1" t="s">
        <v>71</v>
      </c>
      <c r="D15" s="153" t="s">
        <v>160</v>
      </c>
      <c r="E15" s="105" t="s">
        <v>160</v>
      </c>
      <c r="F15" s="107">
        <v>3732000140</v>
      </c>
      <c r="G15" s="57">
        <v>41009</v>
      </c>
      <c r="H15" s="57">
        <v>45392</v>
      </c>
      <c r="I15" s="57">
        <v>47582</v>
      </c>
      <c r="J15" s="59" t="s">
        <v>200</v>
      </c>
      <c r="K15" s="59" t="s">
        <v>200</v>
      </c>
      <c r="L15" s="129" t="s">
        <v>201</v>
      </c>
      <c r="M15" s="116"/>
      <c r="N15" s="116"/>
      <c r="O15" s="59"/>
      <c r="P15" s="59"/>
      <c r="Q15" s="59" t="s">
        <v>200</v>
      </c>
      <c r="R15" s="59" t="s">
        <v>201</v>
      </c>
      <c r="S15" s="59" t="s">
        <v>247</v>
      </c>
      <c r="T15" s="59"/>
      <c r="U15" s="59"/>
      <c r="V15" s="17"/>
      <c r="X15" s="11"/>
    </row>
    <row r="16" spans="1:25" ht="13.2" customHeight="1" x14ac:dyDescent="0.15">
      <c r="A16" s="258"/>
      <c r="B16" s="153">
        <v>11</v>
      </c>
      <c r="C16" s="1" t="s">
        <v>72</v>
      </c>
      <c r="D16" s="153" t="s">
        <v>160</v>
      </c>
      <c r="E16" s="105" t="s">
        <v>160</v>
      </c>
      <c r="F16" s="107">
        <v>3732000256</v>
      </c>
      <c r="G16" s="57">
        <v>41030</v>
      </c>
      <c r="H16" s="155">
        <v>45413</v>
      </c>
      <c r="I16" s="155">
        <v>47603</v>
      </c>
      <c r="J16" s="59" t="s">
        <v>246</v>
      </c>
      <c r="K16" s="59" t="s">
        <v>246</v>
      </c>
      <c r="L16" s="59" t="s">
        <v>999</v>
      </c>
      <c r="M16" s="116"/>
      <c r="N16" s="116"/>
      <c r="O16" s="59"/>
      <c r="P16" s="59"/>
      <c r="Q16" s="59" t="s">
        <v>246</v>
      </c>
      <c r="R16" s="59" t="s">
        <v>999</v>
      </c>
      <c r="S16" s="116"/>
      <c r="T16" s="189"/>
      <c r="U16" s="59"/>
      <c r="V16" s="17"/>
      <c r="W16" s="58" t="s">
        <v>1000</v>
      </c>
      <c r="X16" s="11"/>
    </row>
    <row r="17" spans="1:24" ht="13.2" customHeight="1" x14ac:dyDescent="0.15">
      <c r="A17" s="258"/>
      <c r="B17" s="153">
        <v>12</v>
      </c>
      <c r="C17" s="1" t="s">
        <v>243</v>
      </c>
      <c r="D17" s="153" t="s">
        <v>160</v>
      </c>
      <c r="E17" s="105" t="s">
        <v>160</v>
      </c>
      <c r="F17" s="109">
        <v>3732020114</v>
      </c>
      <c r="G17" s="57">
        <v>42675</v>
      </c>
      <c r="H17" s="57">
        <v>44866</v>
      </c>
      <c r="I17" s="57">
        <v>47057</v>
      </c>
      <c r="J17" s="59" t="s">
        <v>244</v>
      </c>
      <c r="K17" s="59" t="s">
        <v>244</v>
      </c>
      <c r="L17" s="59" t="s">
        <v>344</v>
      </c>
      <c r="M17" s="59" t="s">
        <v>905</v>
      </c>
      <c r="N17" s="59" t="s">
        <v>906</v>
      </c>
      <c r="O17" s="59"/>
      <c r="P17" s="59"/>
      <c r="Q17" s="59" t="s">
        <v>244</v>
      </c>
      <c r="R17" s="59" t="s">
        <v>668</v>
      </c>
      <c r="S17" s="59" t="s">
        <v>905</v>
      </c>
      <c r="T17" s="59" t="s">
        <v>906</v>
      </c>
      <c r="U17" s="59"/>
      <c r="V17" s="17"/>
      <c r="W17" s="58" t="s">
        <v>911</v>
      </c>
      <c r="X17" s="11"/>
    </row>
    <row r="18" spans="1:24" ht="13.2" customHeight="1" x14ac:dyDescent="0.15">
      <c r="A18" s="258"/>
      <c r="B18" s="153">
        <v>13</v>
      </c>
      <c r="C18" s="1" t="s">
        <v>328</v>
      </c>
      <c r="D18" s="153" t="s">
        <v>160</v>
      </c>
      <c r="E18" s="105" t="s">
        <v>160</v>
      </c>
      <c r="F18" s="109">
        <v>3732020213</v>
      </c>
      <c r="G18" s="57">
        <v>43252</v>
      </c>
      <c r="H18" s="57">
        <v>45444</v>
      </c>
      <c r="I18" s="57">
        <v>47634</v>
      </c>
      <c r="J18" s="59" t="s">
        <v>245</v>
      </c>
      <c r="K18" s="59" t="s">
        <v>245</v>
      </c>
      <c r="L18" s="59"/>
      <c r="M18" s="59"/>
      <c r="N18" s="59"/>
      <c r="O18" s="59"/>
      <c r="P18" s="59"/>
      <c r="Q18" s="59" t="s">
        <v>245</v>
      </c>
      <c r="R18" s="59"/>
      <c r="S18" s="59"/>
      <c r="T18" s="59"/>
      <c r="U18" s="59"/>
      <c r="V18" s="17"/>
      <c r="W18" s="58" t="s">
        <v>1031</v>
      </c>
      <c r="X18" s="11"/>
    </row>
    <row r="19" spans="1:24" ht="13.2" customHeight="1" x14ac:dyDescent="0.15">
      <c r="A19" s="258"/>
      <c r="B19" s="153">
        <v>14</v>
      </c>
      <c r="C19" s="1" t="s">
        <v>339</v>
      </c>
      <c r="D19" s="153" t="s">
        <v>160</v>
      </c>
      <c r="E19" s="105" t="s">
        <v>160</v>
      </c>
      <c r="F19" s="109">
        <v>3732020239</v>
      </c>
      <c r="G19" s="57">
        <v>43344</v>
      </c>
      <c r="H19" s="57">
        <v>45536</v>
      </c>
      <c r="I19" s="57">
        <v>47726</v>
      </c>
      <c r="J19" s="59" t="s">
        <v>338</v>
      </c>
      <c r="K19" s="59" t="s">
        <v>338</v>
      </c>
      <c r="L19" s="59" t="s">
        <v>1002</v>
      </c>
      <c r="M19" s="59" t="s">
        <v>1104</v>
      </c>
      <c r="N19" s="59"/>
      <c r="O19" s="59"/>
      <c r="P19" s="59"/>
      <c r="Q19" s="59" t="s">
        <v>338</v>
      </c>
      <c r="R19" s="59" t="s">
        <v>1001</v>
      </c>
      <c r="S19" s="59"/>
      <c r="T19" s="59"/>
      <c r="U19" s="59"/>
      <c r="V19" s="17"/>
      <c r="W19" s="58" t="s">
        <v>1106</v>
      </c>
      <c r="X19" s="11"/>
    </row>
    <row r="20" spans="1:24" ht="13.2" customHeight="1" x14ac:dyDescent="0.15">
      <c r="A20" s="259"/>
      <c r="B20" s="153">
        <v>15</v>
      </c>
      <c r="C20" s="1" t="s">
        <v>621</v>
      </c>
      <c r="D20" s="153" t="s">
        <v>160</v>
      </c>
      <c r="E20" s="105" t="s">
        <v>160</v>
      </c>
      <c r="F20" s="109">
        <v>3732020312</v>
      </c>
      <c r="G20" s="57">
        <v>44287</v>
      </c>
      <c r="H20" s="57"/>
      <c r="I20" s="57">
        <v>46477</v>
      </c>
      <c r="J20" s="59" t="s">
        <v>622</v>
      </c>
      <c r="K20" s="59" t="s">
        <v>622</v>
      </c>
      <c r="L20" s="59"/>
      <c r="M20" s="59"/>
      <c r="N20" s="59"/>
      <c r="O20" s="59"/>
      <c r="P20" s="59"/>
      <c r="Q20" s="59" t="s">
        <v>622</v>
      </c>
      <c r="R20" s="59"/>
      <c r="S20" s="59"/>
      <c r="T20" s="59"/>
      <c r="U20" s="59"/>
      <c r="V20" s="17"/>
      <c r="X20" s="11"/>
    </row>
    <row r="21" spans="1:24" ht="13.2" customHeight="1" x14ac:dyDescent="0.15">
      <c r="A21" s="263" t="s">
        <v>33</v>
      </c>
      <c r="B21" s="153">
        <v>16</v>
      </c>
      <c r="C21" s="1" t="s">
        <v>1075</v>
      </c>
      <c r="D21" s="153" t="s">
        <v>127</v>
      </c>
      <c r="E21" s="105" t="s">
        <v>127</v>
      </c>
      <c r="F21" s="51">
        <v>3733200012</v>
      </c>
      <c r="G21" s="57">
        <v>41365</v>
      </c>
      <c r="H21" s="57">
        <v>45748</v>
      </c>
      <c r="I21" s="57">
        <v>47938</v>
      </c>
      <c r="J21" s="59" t="s">
        <v>1038</v>
      </c>
      <c r="K21" s="59" t="s">
        <v>1038</v>
      </c>
      <c r="L21" s="59" t="s">
        <v>826</v>
      </c>
      <c r="M21" s="59" t="s">
        <v>1039</v>
      </c>
      <c r="N21" s="48"/>
      <c r="O21" s="59"/>
      <c r="P21" s="59"/>
      <c r="Q21" s="59" t="s">
        <v>1038</v>
      </c>
      <c r="R21" s="59" t="s">
        <v>827</v>
      </c>
      <c r="S21" s="59" t="s">
        <v>1039</v>
      </c>
      <c r="T21" s="48"/>
      <c r="U21" s="59"/>
      <c r="V21" s="17"/>
      <c r="W21" s="58" t="s">
        <v>1041</v>
      </c>
      <c r="X21" s="11"/>
    </row>
    <row r="22" spans="1:24" ht="13.2" customHeight="1" x14ac:dyDescent="0.15">
      <c r="A22" s="263"/>
      <c r="B22" s="153">
        <v>17</v>
      </c>
      <c r="C22" s="1" t="s">
        <v>129</v>
      </c>
      <c r="D22" s="153" t="s">
        <v>127</v>
      </c>
      <c r="E22" s="105" t="s">
        <v>127</v>
      </c>
      <c r="F22" s="59">
        <v>3733200020</v>
      </c>
      <c r="G22" s="57">
        <v>41365</v>
      </c>
      <c r="H22" s="57">
        <v>45748</v>
      </c>
      <c r="I22" s="57">
        <v>47938</v>
      </c>
      <c r="J22" s="59" t="s">
        <v>656</v>
      </c>
      <c r="K22" s="129" t="s">
        <v>656</v>
      </c>
      <c r="L22" s="59" t="s">
        <v>89</v>
      </c>
      <c r="M22" s="59"/>
      <c r="N22" s="116"/>
      <c r="O22" s="59"/>
      <c r="P22" s="59"/>
      <c r="Q22" s="59" t="s">
        <v>656</v>
      </c>
      <c r="R22" s="59" t="s">
        <v>89</v>
      </c>
      <c r="S22" s="59"/>
      <c r="T22" s="116"/>
      <c r="U22" s="59"/>
      <c r="V22" s="17"/>
      <c r="X22" s="11"/>
    </row>
    <row r="23" spans="1:24" ht="13.2" customHeight="1" x14ac:dyDescent="0.15">
      <c r="A23" s="258" t="s">
        <v>631</v>
      </c>
      <c r="B23" s="153">
        <v>18</v>
      </c>
      <c r="C23" s="1" t="s">
        <v>11</v>
      </c>
      <c r="D23" s="153" t="s">
        <v>117</v>
      </c>
      <c r="E23" s="105" t="s">
        <v>117</v>
      </c>
      <c r="F23" s="51">
        <v>3732000017</v>
      </c>
      <c r="G23" s="57">
        <v>41365</v>
      </c>
      <c r="H23" s="57">
        <v>45748</v>
      </c>
      <c r="I23" s="57">
        <v>47938</v>
      </c>
      <c r="J23" s="59" t="s">
        <v>890</v>
      </c>
      <c r="K23" s="59" t="s">
        <v>109</v>
      </c>
      <c r="L23" s="59" t="s">
        <v>317</v>
      </c>
      <c r="M23" s="59" t="s">
        <v>577</v>
      </c>
      <c r="N23" s="59" t="s">
        <v>798</v>
      </c>
      <c r="O23" s="5" t="s">
        <v>799</v>
      </c>
      <c r="P23" s="59"/>
      <c r="Q23" s="59" t="s">
        <v>109</v>
      </c>
      <c r="R23" s="59" t="s">
        <v>317</v>
      </c>
      <c r="S23" s="59" t="s">
        <v>577</v>
      </c>
      <c r="T23" s="59" t="s">
        <v>798</v>
      </c>
      <c r="U23" s="5" t="s">
        <v>799</v>
      </c>
      <c r="V23" s="116"/>
      <c r="W23" s="58" t="s">
        <v>912</v>
      </c>
      <c r="X23" s="11"/>
    </row>
    <row r="24" spans="1:24" ht="13.2" customHeight="1" x14ac:dyDescent="0.15">
      <c r="A24" s="258"/>
      <c r="B24" s="153">
        <v>19</v>
      </c>
      <c r="C24" s="1" t="s">
        <v>130</v>
      </c>
      <c r="D24" s="153" t="s">
        <v>117</v>
      </c>
      <c r="E24" s="105" t="s">
        <v>117</v>
      </c>
      <c r="F24" s="51">
        <v>3732000108</v>
      </c>
      <c r="G24" s="57">
        <v>41365</v>
      </c>
      <c r="H24" s="57">
        <v>45748</v>
      </c>
      <c r="I24" s="57">
        <v>47938</v>
      </c>
      <c r="J24" s="115" t="s">
        <v>1042</v>
      </c>
      <c r="K24" s="129" t="s">
        <v>224</v>
      </c>
      <c r="L24" s="5" t="s">
        <v>779</v>
      </c>
      <c r="M24" s="215" t="s">
        <v>1134</v>
      </c>
      <c r="N24" s="59"/>
      <c r="O24" s="59"/>
      <c r="P24" s="59"/>
      <c r="Q24" s="59" t="s">
        <v>224</v>
      </c>
      <c r="R24" s="5" t="s">
        <v>779</v>
      </c>
      <c r="S24" s="215" t="s">
        <v>1133</v>
      </c>
      <c r="T24" s="59"/>
      <c r="U24" s="59"/>
      <c r="V24" s="17"/>
      <c r="W24" s="85" t="s">
        <v>1135</v>
      </c>
      <c r="X24" s="11"/>
    </row>
    <row r="25" spans="1:24" ht="13.2" customHeight="1" x14ac:dyDescent="0.15">
      <c r="A25" s="258"/>
      <c r="B25" s="153">
        <v>20</v>
      </c>
      <c r="C25" s="1" t="s">
        <v>131</v>
      </c>
      <c r="D25" s="153" t="s">
        <v>127</v>
      </c>
      <c r="E25" s="105" t="s">
        <v>127</v>
      </c>
      <c r="F25" s="51">
        <v>3732000124</v>
      </c>
      <c r="G25" s="57">
        <v>41365</v>
      </c>
      <c r="H25" s="57">
        <v>45748</v>
      </c>
      <c r="I25" s="57">
        <v>47938</v>
      </c>
      <c r="J25" s="59" t="s">
        <v>90</v>
      </c>
      <c r="K25" s="59" t="s">
        <v>90</v>
      </c>
      <c r="L25" s="59" t="s">
        <v>91</v>
      </c>
      <c r="M25" s="129" t="s">
        <v>106</v>
      </c>
      <c r="N25" s="59" t="s">
        <v>107</v>
      </c>
      <c r="O25" s="59" t="s">
        <v>896</v>
      </c>
      <c r="P25" s="59"/>
      <c r="Q25" s="59" t="s">
        <v>90</v>
      </c>
      <c r="R25" s="59" t="s">
        <v>91</v>
      </c>
      <c r="S25" s="59" t="s">
        <v>106</v>
      </c>
      <c r="T25" s="59" t="s">
        <v>107</v>
      </c>
      <c r="U25" s="59" t="s">
        <v>897</v>
      </c>
      <c r="V25" s="17"/>
      <c r="X25" s="11"/>
    </row>
    <row r="26" spans="1:24" ht="13.2" customHeight="1" x14ac:dyDescent="0.15">
      <c r="A26" s="258"/>
      <c r="B26" s="153">
        <v>21</v>
      </c>
      <c r="C26" s="104" t="s">
        <v>2</v>
      </c>
      <c r="D26" s="153" t="s">
        <v>127</v>
      </c>
      <c r="E26" s="105" t="s">
        <v>127</v>
      </c>
      <c r="F26" s="110">
        <v>3732000173</v>
      </c>
      <c r="G26" s="112">
        <v>41365</v>
      </c>
      <c r="H26" s="57">
        <v>45748</v>
      </c>
      <c r="I26" s="112">
        <v>47938</v>
      </c>
      <c r="J26" s="117" t="s">
        <v>942</v>
      </c>
      <c r="K26" s="117" t="s">
        <v>925</v>
      </c>
      <c r="L26" s="131" t="s">
        <v>240</v>
      </c>
      <c r="M26" s="48" t="s">
        <v>242</v>
      </c>
      <c r="N26" s="179" t="s">
        <v>1163</v>
      </c>
      <c r="O26" s="59"/>
      <c r="P26" s="110"/>
      <c r="Q26" s="115" t="s">
        <v>983</v>
      </c>
      <c r="R26" s="115" t="s">
        <v>240</v>
      </c>
      <c r="S26" s="48" t="s">
        <v>242</v>
      </c>
      <c r="T26" s="59" t="s">
        <v>1086</v>
      </c>
      <c r="U26" s="59"/>
      <c r="V26" s="17"/>
      <c r="W26" s="85" t="s">
        <v>1164</v>
      </c>
      <c r="X26" s="11"/>
    </row>
    <row r="27" spans="1:24" ht="13.2" customHeight="1" x14ac:dyDescent="0.15">
      <c r="A27" s="258"/>
      <c r="B27" s="153">
        <v>22</v>
      </c>
      <c r="C27" s="65" t="s">
        <v>522</v>
      </c>
      <c r="D27" s="153" t="s">
        <v>117</v>
      </c>
      <c r="E27" s="105" t="s">
        <v>117</v>
      </c>
      <c r="F27" s="51">
        <v>3732000231</v>
      </c>
      <c r="G27" s="57">
        <v>41365</v>
      </c>
      <c r="H27" s="57">
        <v>45748</v>
      </c>
      <c r="I27" s="57">
        <v>47938</v>
      </c>
      <c r="J27" s="59" t="s">
        <v>101</v>
      </c>
      <c r="K27" s="59" t="s">
        <v>101</v>
      </c>
      <c r="L27" s="129" t="s">
        <v>93</v>
      </c>
      <c r="M27" s="59" t="s">
        <v>1091</v>
      </c>
      <c r="N27" s="59" t="s">
        <v>971</v>
      </c>
      <c r="O27" s="59"/>
      <c r="P27" s="59"/>
      <c r="Q27" s="59" t="s">
        <v>101</v>
      </c>
      <c r="R27" s="59" t="s">
        <v>93</v>
      </c>
      <c r="S27" s="59" t="s">
        <v>1091</v>
      </c>
      <c r="T27" s="59" t="s">
        <v>971</v>
      </c>
      <c r="U27" s="59"/>
      <c r="V27" s="17"/>
      <c r="W27" s="85"/>
      <c r="X27" s="11"/>
    </row>
    <row r="28" spans="1:24" ht="21" customHeight="1" x14ac:dyDescent="0.15">
      <c r="A28" s="258"/>
      <c r="B28" s="153">
        <v>23</v>
      </c>
      <c r="C28" s="7" t="s">
        <v>132</v>
      </c>
      <c r="D28" s="153" t="s">
        <v>127</v>
      </c>
      <c r="E28" s="105" t="s">
        <v>127</v>
      </c>
      <c r="F28" s="51">
        <v>3732000249</v>
      </c>
      <c r="G28" s="57">
        <v>41365</v>
      </c>
      <c r="H28" s="57">
        <v>45748</v>
      </c>
      <c r="I28" s="57">
        <v>47938</v>
      </c>
      <c r="J28" s="59" t="s">
        <v>517</v>
      </c>
      <c r="K28" s="129" t="s">
        <v>517</v>
      </c>
      <c r="L28" s="129" t="s">
        <v>137</v>
      </c>
      <c r="M28" s="59" t="s">
        <v>962</v>
      </c>
      <c r="N28" s="179"/>
      <c r="O28" s="59"/>
      <c r="P28" s="59"/>
      <c r="Q28" s="59" t="s">
        <v>517</v>
      </c>
      <c r="R28" s="59" t="s">
        <v>137</v>
      </c>
      <c r="S28" s="59" t="s">
        <v>962</v>
      </c>
      <c r="T28" s="179"/>
      <c r="U28" s="59"/>
      <c r="V28" s="17"/>
      <c r="W28" s="58" t="s">
        <v>963</v>
      </c>
      <c r="X28" s="11"/>
    </row>
    <row r="29" spans="1:24" ht="13.2" customHeight="1" x14ac:dyDescent="0.15">
      <c r="A29" s="258"/>
      <c r="B29" s="153">
        <v>24</v>
      </c>
      <c r="C29" s="1" t="s">
        <v>325</v>
      </c>
      <c r="D29" s="153" t="s">
        <v>127</v>
      </c>
      <c r="E29" s="105" t="s">
        <v>127</v>
      </c>
      <c r="F29" s="59">
        <v>3734000015</v>
      </c>
      <c r="G29" s="57">
        <v>41365</v>
      </c>
      <c r="H29" s="57">
        <v>45748</v>
      </c>
      <c r="I29" s="57">
        <v>47938</v>
      </c>
      <c r="J29" s="118" t="s">
        <v>830</v>
      </c>
      <c r="K29" s="59" t="s">
        <v>523</v>
      </c>
      <c r="L29" s="59"/>
      <c r="M29" s="59"/>
      <c r="N29" s="59"/>
      <c r="O29" s="59"/>
      <c r="P29" s="59"/>
      <c r="Q29" s="59" t="s">
        <v>523</v>
      </c>
      <c r="R29" s="59"/>
      <c r="S29" s="116"/>
      <c r="T29" s="59"/>
      <c r="U29" s="59"/>
      <c r="V29" s="17"/>
      <c r="X29" s="11"/>
    </row>
    <row r="30" spans="1:24" ht="13.2" customHeight="1" x14ac:dyDescent="0.15">
      <c r="A30" s="258"/>
      <c r="B30" s="153">
        <v>25</v>
      </c>
      <c r="C30" s="1" t="s">
        <v>12</v>
      </c>
      <c r="D30" s="153" t="s">
        <v>127</v>
      </c>
      <c r="E30" s="105" t="s">
        <v>127</v>
      </c>
      <c r="F30" s="51">
        <v>3732000264</v>
      </c>
      <c r="G30" s="57">
        <v>41365</v>
      </c>
      <c r="H30" s="57">
        <v>45748</v>
      </c>
      <c r="I30" s="57">
        <v>47938</v>
      </c>
      <c r="J30" s="118" t="s">
        <v>836</v>
      </c>
      <c r="K30" s="186" t="s">
        <v>831</v>
      </c>
      <c r="L30" s="129" t="s">
        <v>108</v>
      </c>
      <c r="M30" s="59"/>
      <c r="N30" s="59"/>
      <c r="O30" s="59"/>
      <c r="P30" s="59"/>
      <c r="Q30" s="118" t="s">
        <v>836</v>
      </c>
      <c r="R30" s="59" t="s">
        <v>831</v>
      </c>
      <c r="S30" s="59" t="s">
        <v>108</v>
      </c>
      <c r="T30" s="116"/>
      <c r="U30" s="59"/>
      <c r="V30" s="17"/>
      <c r="X30" s="11"/>
    </row>
    <row r="31" spans="1:24" ht="13.2" customHeight="1" x14ac:dyDescent="0.15">
      <c r="A31" s="258"/>
      <c r="B31" s="153">
        <v>26</v>
      </c>
      <c r="C31" s="1" t="s">
        <v>17</v>
      </c>
      <c r="D31" s="153" t="s">
        <v>127</v>
      </c>
      <c r="E31" s="105" t="s">
        <v>127</v>
      </c>
      <c r="F31" s="51">
        <v>3732000322</v>
      </c>
      <c r="G31" s="57">
        <v>41000</v>
      </c>
      <c r="H31" s="57">
        <v>45383</v>
      </c>
      <c r="I31" s="57">
        <v>47573</v>
      </c>
      <c r="J31" s="59" t="s">
        <v>88</v>
      </c>
      <c r="K31" s="129" t="s">
        <v>88</v>
      </c>
      <c r="L31" s="59" t="s">
        <v>354</v>
      </c>
      <c r="M31" s="59"/>
      <c r="N31" s="59"/>
      <c r="O31" s="59"/>
      <c r="P31" s="59"/>
      <c r="Q31" s="59" t="s">
        <v>88</v>
      </c>
      <c r="R31" s="59" t="s">
        <v>354</v>
      </c>
      <c r="S31" s="48"/>
      <c r="T31" s="59"/>
      <c r="U31" s="59"/>
      <c r="V31" s="17"/>
      <c r="X31" s="11"/>
    </row>
    <row r="32" spans="1:24" ht="13.2" customHeight="1" x14ac:dyDescent="0.15">
      <c r="A32" s="265"/>
      <c r="B32" s="153">
        <v>27</v>
      </c>
      <c r="C32" s="70" t="s">
        <v>515</v>
      </c>
      <c r="D32" s="68" t="s">
        <v>117</v>
      </c>
      <c r="E32" s="106" t="s">
        <v>117</v>
      </c>
      <c r="F32" s="71">
        <v>3732031103</v>
      </c>
      <c r="G32" s="113">
        <v>43539</v>
      </c>
      <c r="H32" s="113"/>
      <c r="I32" s="113">
        <v>45730</v>
      </c>
      <c r="J32" s="119"/>
      <c r="K32" s="119"/>
      <c r="L32" s="119"/>
      <c r="M32" s="119"/>
      <c r="N32" s="119"/>
      <c r="O32" s="119"/>
      <c r="P32" s="119"/>
      <c r="Q32" s="119"/>
      <c r="R32" s="119"/>
      <c r="S32" s="172"/>
      <c r="T32" s="119"/>
      <c r="U32" s="119"/>
      <c r="V32" s="69"/>
      <c r="W32" s="127" t="s">
        <v>513</v>
      </c>
      <c r="X32" s="11"/>
    </row>
    <row r="33" spans="1:24" ht="13.2" customHeight="1" x14ac:dyDescent="0.15">
      <c r="A33" s="263" t="s">
        <v>34</v>
      </c>
      <c r="B33" s="153">
        <v>28</v>
      </c>
      <c r="C33" s="1" t="s">
        <v>133</v>
      </c>
      <c r="D33" s="153" t="s">
        <v>128</v>
      </c>
      <c r="E33" s="153" t="s">
        <v>128</v>
      </c>
      <c r="F33" s="59">
        <v>3732000041</v>
      </c>
      <c r="G33" s="114">
        <v>41365</v>
      </c>
      <c r="H33" s="57">
        <v>45748</v>
      </c>
      <c r="I33" s="57">
        <v>47938</v>
      </c>
      <c r="J33" s="59" t="s">
        <v>356</v>
      </c>
      <c r="K33" s="48" t="s">
        <v>356</v>
      </c>
      <c r="L33" s="129" t="s">
        <v>92</v>
      </c>
      <c r="M33" s="59" t="s">
        <v>340</v>
      </c>
      <c r="N33" s="129" t="s">
        <v>566</v>
      </c>
      <c r="O33" s="4" t="s">
        <v>857</v>
      </c>
      <c r="P33" s="59" t="s">
        <v>518</v>
      </c>
      <c r="Q33" s="59" t="s">
        <v>356</v>
      </c>
      <c r="R33" s="59" t="s">
        <v>92</v>
      </c>
      <c r="S33" s="59" t="s">
        <v>340</v>
      </c>
      <c r="T33" s="59" t="s">
        <v>566</v>
      </c>
      <c r="U33" s="59" t="s">
        <v>857</v>
      </c>
      <c r="V33" s="59" t="s">
        <v>518</v>
      </c>
      <c r="X33" s="11"/>
    </row>
    <row r="34" spans="1:24" ht="13.2" customHeight="1" x14ac:dyDescent="0.15">
      <c r="A34" s="263"/>
      <c r="B34" s="153">
        <v>29</v>
      </c>
      <c r="C34" s="1" t="s">
        <v>4</v>
      </c>
      <c r="D34" s="153" t="s">
        <v>134</v>
      </c>
      <c r="E34" s="153" t="s">
        <v>134</v>
      </c>
      <c r="F34" s="59">
        <v>3732000181</v>
      </c>
      <c r="G34" s="114">
        <v>41365</v>
      </c>
      <c r="H34" s="57">
        <v>45748</v>
      </c>
      <c r="I34" s="57">
        <v>47938</v>
      </c>
      <c r="J34" s="115" t="s">
        <v>885</v>
      </c>
      <c r="K34" s="115" t="s">
        <v>84</v>
      </c>
      <c r="L34" s="59" t="s">
        <v>880</v>
      </c>
      <c r="M34" s="59"/>
      <c r="N34" s="59"/>
      <c r="O34" s="59"/>
      <c r="P34" s="59"/>
      <c r="Q34" s="59" t="s">
        <v>84</v>
      </c>
      <c r="R34" s="59" t="s">
        <v>880</v>
      </c>
      <c r="S34" s="59"/>
      <c r="T34" s="59"/>
      <c r="U34" s="59"/>
      <c r="V34" s="17"/>
      <c r="X34" s="11"/>
    </row>
    <row r="35" spans="1:24" ht="13.2" customHeight="1" x14ac:dyDescent="0.15">
      <c r="A35" s="263"/>
      <c r="B35" s="153">
        <v>30</v>
      </c>
      <c r="C35" s="1" t="s">
        <v>135</v>
      </c>
      <c r="D35" s="153" t="s">
        <v>136</v>
      </c>
      <c r="E35" s="153" t="s">
        <v>136</v>
      </c>
      <c r="F35" s="59">
        <v>3732000314</v>
      </c>
      <c r="G35" s="114">
        <v>41365</v>
      </c>
      <c r="H35" s="57">
        <v>45748</v>
      </c>
      <c r="I35" s="57">
        <v>47938</v>
      </c>
      <c r="J35" s="59" t="s">
        <v>575</v>
      </c>
      <c r="K35" s="129" t="s">
        <v>83</v>
      </c>
      <c r="L35" s="59" t="s">
        <v>1119</v>
      </c>
      <c r="M35" s="59"/>
      <c r="N35" s="59"/>
      <c r="O35" s="59"/>
      <c r="P35" s="59"/>
      <c r="Q35" s="59" t="s">
        <v>83</v>
      </c>
      <c r="R35" s="59" t="s">
        <v>1130</v>
      </c>
      <c r="S35" s="59"/>
      <c r="T35" s="59"/>
      <c r="U35" s="59"/>
      <c r="V35" s="17"/>
      <c r="W35" s="58" t="s">
        <v>1052</v>
      </c>
      <c r="X35" s="11"/>
    </row>
    <row r="36" spans="1:24" ht="13.8" customHeight="1" x14ac:dyDescent="0.15">
      <c r="A36" s="264" t="s">
        <v>65</v>
      </c>
      <c r="B36" s="264"/>
      <c r="C36" s="264"/>
      <c r="D36" s="153">
        <f>COUNTIF(D6:D35,"○")</f>
        <v>30</v>
      </c>
      <c r="E36" s="153">
        <f>COUNTIF(E6:E35,"○")</f>
        <v>30</v>
      </c>
      <c r="F36" s="260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2"/>
      <c r="W36" s="120"/>
    </row>
    <row r="37" spans="1:24" x14ac:dyDescent="0.15">
      <c r="D37" s="12"/>
      <c r="E37" s="12"/>
      <c r="F37" s="46"/>
      <c r="G37" s="47"/>
      <c r="H37" s="47"/>
      <c r="I37" s="47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1"/>
    </row>
    <row r="38" spans="1:24" x14ac:dyDescent="0.15">
      <c r="C38" s="6" t="s">
        <v>982</v>
      </c>
      <c r="D38" s="12">
        <v>12</v>
      </c>
      <c r="E38" s="12"/>
      <c r="F38" s="46"/>
      <c r="G38" s="47"/>
      <c r="H38" s="47"/>
      <c r="I38" s="47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1"/>
    </row>
    <row r="39" spans="1:24" x14ac:dyDescent="0.15">
      <c r="C39" s="6" t="s">
        <v>981</v>
      </c>
      <c r="D39" s="5">
        <v>18</v>
      </c>
    </row>
  </sheetData>
  <mergeCells count="21">
    <mergeCell ref="A1:U1"/>
    <mergeCell ref="D3:E3"/>
    <mergeCell ref="I3:I5"/>
    <mergeCell ref="B3:B5"/>
    <mergeCell ref="J3:J5"/>
    <mergeCell ref="G3:G5"/>
    <mergeCell ref="F3:F5"/>
    <mergeCell ref="D4:D5"/>
    <mergeCell ref="K3:P4"/>
    <mergeCell ref="A3:A5"/>
    <mergeCell ref="C3:C5"/>
    <mergeCell ref="E4:E5"/>
    <mergeCell ref="Q3:V4"/>
    <mergeCell ref="Q2:V2"/>
    <mergeCell ref="A6:A8"/>
    <mergeCell ref="A9:A20"/>
    <mergeCell ref="F36:V36"/>
    <mergeCell ref="A21:A22"/>
    <mergeCell ref="A33:A35"/>
    <mergeCell ref="A36:C36"/>
    <mergeCell ref="A23:A32"/>
  </mergeCells>
  <phoneticPr fontId="2"/>
  <printOptions horizontalCentered="1" verticalCentered="1"/>
  <pageMargins left="0.23622047244094491" right="0.19685039370078741" top="0.23622047244094491" bottom="0.19685039370078741" header="0.51181102362204722" footer="0.19685039370078741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7"/>
  <sheetViews>
    <sheetView view="pageBreakPreview" zoomScaleNormal="100" zoomScaleSheetLayoutView="100" workbookViewId="0">
      <pane xSplit="1" ySplit="5" topLeftCell="B17" activePane="bottomRight" state="frozen"/>
      <selection activeCell="P87" sqref="P87"/>
      <selection pane="topRight" activeCell="P87" sqref="P87"/>
      <selection pane="bottomLeft" activeCell="P87" sqref="P87"/>
      <selection pane="bottomRight" activeCell="C35" sqref="C35"/>
    </sheetView>
  </sheetViews>
  <sheetFormatPr defaultColWidth="9.109375" defaultRowHeight="12" x14ac:dyDescent="0.15"/>
  <cols>
    <col min="1" max="1" width="7.6640625" style="4" customWidth="1"/>
    <col min="2" max="2" width="4.33203125" style="5" customWidth="1"/>
    <col min="3" max="3" width="26.5546875" style="6" customWidth="1"/>
    <col min="4" max="5" width="4.6640625" style="5" customWidth="1"/>
    <col min="6" max="6" width="12.109375" style="5" bestFit="1" customWidth="1"/>
    <col min="7" max="7" width="13.44140625" style="5" bestFit="1" customWidth="1"/>
    <col min="8" max="8" width="14.44140625" style="8" bestFit="1" customWidth="1"/>
    <col min="9" max="9" width="14.44140625" style="8" customWidth="1"/>
    <col min="10" max="10" width="15.33203125" style="8" bestFit="1" customWidth="1"/>
    <col min="11" max="12" width="9.6640625" style="9" customWidth="1"/>
    <col min="13" max="16" width="9.6640625" style="5" customWidth="1"/>
    <col min="17" max="19" width="9.6640625" style="4" customWidth="1"/>
    <col min="20" max="20" width="19.5546875" style="52" customWidth="1"/>
    <col min="21" max="21" width="11.77734375" style="4" customWidth="1"/>
    <col min="22" max="16384" width="9.109375" style="4"/>
  </cols>
  <sheetData>
    <row r="1" spans="1:20" ht="20.100000000000001" customHeight="1" x14ac:dyDescent="0.15">
      <c r="A1" s="266" t="s">
        <v>82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20" x14ac:dyDescent="0.15">
      <c r="J2" s="187"/>
      <c r="K2" s="151" t="s">
        <v>1083</v>
      </c>
      <c r="L2" s="151"/>
      <c r="N2" s="303" t="str">
        <f>'★県内一覧 '!N1</f>
        <v>令和8年2月1日現在</v>
      </c>
      <c r="O2" s="303"/>
      <c r="P2" s="303"/>
      <c r="Q2" s="303"/>
      <c r="R2" s="303"/>
      <c r="S2" s="190"/>
    </row>
    <row r="3" spans="1:20" ht="15" customHeight="1" x14ac:dyDescent="0.15">
      <c r="A3" s="294" t="s">
        <v>62</v>
      </c>
      <c r="B3" s="294" t="s">
        <v>116</v>
      </c>
      <c r="C3" s="296" t="s">
        <v>262</v>
      </c>
      <c r="D3" s="275" t="s">
        <v>36</v>
      </c>
      <c r="E3" s="275"/>
      <c r="F3" s="304" t="s">
        <v>78</v>
      </c>
      <c r="G3" s="304" t="s">
        <v>77</v>
      </c>
      <c r="H3" s="309" t="s">
        <v>73</v>
      </c>
      <c r="I3" s="147"/>
      <c r="J3" s="309" t="s">
        <v>80</v>
      </c>
      <c r="K3" s="294" t="s">
        <v>74</v>
      </c>
      <c r="L3" s="311" t="s">
        <v>924</v>
      </c>
      <c r="M3" s="311"/>
      <c r="N3" s="311"/>
      <c r="O3" s="311"/>
      <c r="P3" s="311"/>
      <c r="Q3" s="311"/>
      <c r="R3" s="311"/>
      <c r="S3" s="311"/>
    </row>
    <row r="4" spans="1:20" ht="15" customHeight="1" x14ac:dyDescent="0.15">
      <c r="A4" s="275"/>
      <c r="B4" s="275"/>
      <c r="C4" s="296"/>
      <c r="D4" s="295" t="s">
        <v>39</v>
      </c>
      <c r="E4" s="295" t="s">
        <v>40</v>
      </c>
      <c r="F4" s="295"/>
      <c r="G4" s="295"/>
      <c r="H4" s="309"/>
      <c r="I4" s="149" t="s">
        <v>891</v>
      </c>
      <c r="J4" s="309"/>
      <c r="K4" s="294"/>
      <c r="L4" s="311"/>
      <c r="M4" s="311"/>
      <c r="N4" s="311"/>
      <c r="O4" s="311"/>
      <c r="P4" s="311"/>
      <c r="Q4" s="311"/>
      <c r="R4" s="311"/>
      <c r="S4" s="311"/>
    </row>
    <row r="5" spans="1:20" ht="15" customHeight="1" x14ac:dyDescent="0.15">
      <c r="A5" s="275"/>
      <c r="B5" s="275"/>
      <c r="C5" s="296"/>
      <c r="D5" s="295"/>
      <c r="E5" s="295"/>
      <c r="F5" s="295"/>
      <c r="G5" s="295"/>
      <c r="H5" s="309"/>
      <c r="I5" s="148"/>
      <c r="J5" s="309"/>
      <c r="K5" s="294"/>
      <c r="L5" s="60" t="s">
        <v>118</v>
      </c>
      <c r="M5" s="60" t="s">
        <v>119</v>
      </c>
      <c r="N5" s="60" t="s">
        <v>120</v>
      </c>
      <c r="O5" s="60" t="s">
        <v>121</v>
      </c>
      <c r="P5" s="60" t="s">
        <v>122</v>
      </c>
      <c r="Q5" s="60" t="s">
        <v>283</v>
      </c>
      <c r="R5" s="60" t="s">
        <v>725</v>
      </c>
      <c r="S5" s="60" t="s">
        <v>1015</v>
      </c>
    </row>
    <row r="6" spans="1:20" ht="15" customHeight="1" x14ac:dyDescent="0.15">
      <c r="A6" s="264" t="s">
        <v>379</v>
      </c>
      <c r="B6" s="153">
        <v>1</v>
      </c>
      <c r="C6" s="1" t="s">
        <v>274</v>
      </c>
      <c r="D6" s="153" t="s">
        <v>143</v>
      </c>
      <c r="E6" s="153" t="s">
        <v>143</v>
      </c>
      <c r="F6" s="153">
        <v>3732000082</v>
      </c>
      <c r="G6" s="153">
        <v>3772034026</v>
      </c>
      <c r="H6" s="145">
        <v>41000</v>
      </c>
      <c r="I6" s="145">
        <v>45383</v>
      </c>
      <c r="J6" s="145">
        <v>47573</v>
      </c>
      <c r="K6" s="138" t="s">
        <v>85</v>
      </c>
      <c r="L6" s="152" t="s">
        <v>85</v>
      </c>
      <c r="M6" s="153" t="s">
        <v>305</v>
      </c>
      <c r="N6" s="153" t="s">
        <v>507</v>
      </c>
      <c r="O6" s="59"/>
      <c r="P6" s="153"/>
      <c r="Q6" s="3"/>
      <c r="R6" s="3"/>
      <c r="S6" s="3"/>
      <c r="T6" s="52" t="s">
        <v>907</v>
      </c>
    </row>
    <row r="7" spans="1:20" ht="15" customHeight="1" x14ac:dyDescent="0.15">
      <c r="A7" s="264"/>
      <c r="B7" s="153">
        <f>B6+1</f>
        <v>2</v>
      </c>
      <c r="C7" s="1" t="s">
        <v>6</v>
      </c>
      <c r="D7" s="153" t="s">
        <v>117</v>
      </c>
      <c r="E7" s="153" t="s">
        <v>143</v>
      </c>
      <c r="F7" s="153">
        <v>3732000207</v>
      </c>
      <c r="G7" s="153">
        <v>3772034018</v>
      </c>
      <c r="H7" s="145">
        <v>41000</v>
      </c>
      <c r="I7" s="145">
        <v>45383</v>
      </c>
      <c r="J7" s="145">
        <v>47573</v>
      </c>
      <c r="K7" s="146" t="s">
        <v>86</v>
      </c>
      <c r="L7" s="152" t="s">
        <v>86</v>
      </c>
      <c r="M7" s="153" t="s">
        <v>193</v>
      </c>
      <c r="N7" s="153" t="s">
        <v>357</v>
      </c>
      <c r="O7" s="153"/>
      <c r="P7" s="153"/>
      <c r="Q7" s="3"/>
      <c r="R7" s="3"/>
      <c r="S7" s="3"/>
    </row>
    <row r="8" spans="1:20" ht="20.25" customHeight="1" x14ac:dyDescent="0.15">
      <c r="A8" s="264"/>
      <c r="B8" s="153">
        <f t="shared" ref="B8:B31" si="0">B7+1</f>
        <v>3</v>
      </c>
      <c r="C8" s="173" t="s">
        <v>158</v>
      </c>
      <c r="D8" s="153" t="s">
        <v>117</v>
      </c>
      <c r="E8" s="174"/>
      <c r="F8" s="153">
        <v>3732034032</v>
      </c>
      <c r="G8" s="175"/>
      <c r="H8" s="145">
        <v>41730</v>
      </c>
      <c r="I8" s="145"/>
      <c r="J8" s="145">
        <v>46112</v>
      </c>
      <c r="K8" s="153" t="s">
        <v>685</v>
      </c>
      <c r="L8" s="153" t="s">
        <v>355</v>
      </c>
      <c r="M8" s="153"/>
      <c r="N8" s="153"/>
      <c r="O8" s="153"/>
      <c r="P8" s="153"/>
      <c r="Q8" s="3"/>
      <c r="R8" s="3"/>
      <c r="S8" s="3"/>
    </row>
    <row r="9" spans="1:20" ht="15" customHeight="1" x14ac:dyDescent="0.15">
      <c r="A9" s="264"/>
      <c r="B9" s="153">
        <f t="shared" si="0"/>
        <v>4</v>
      </c>
      <c r="C9" s="1" t="s">
        <v>273</v>
      </c>
      <c r="D9" s="153" t="s">
        <v>117</v>
      </c>
      <c r="E9" s="153" t="s">
        <v>143</v>
      </c>
      <c r="F9" s="153">
        <v>3732000058</v>
      </c>
      <c r="G9" s="153">
        <v>3772035011</v>
      </c>
      <c r="H9" s="145">
        <v>41000</v>
      </c>
      <c r="I9" s="145">
        <v>45383</v>
      </c>
      <c r="J9" s="145">
        <v>47573</v>
      </c>
      <c r="K9" s="138" t="s">
        <v>87</v>
      </c>
      <c r="L9" s="138" t="s">
        <v>87</v>
      </c>
      <c r="M9" s="59" t="s">
        <v>1131</v>
      </c>
      <c r="N9" s="59" t="s">
        <v>984</v>
      </c>
      <c r="O9" s="179"/>
      <c r="P9" s="153"/>
      <c r="Q9" s="3"/>
      <c r="R9" s="3"/>
      <c r="S9" s="3"/>
      <c r="T9" s="52" t="s">
        <v>1132</v>
      </c>
    </row>
    <row r="10" spans="1:20" ht="15" customHeight="1" x14ac:dyDescent="0.15">
      <c r="A10" s="264"/>
      <c r="B10" s="153">
        <f t="shared" si="0"/>
        <v>5</v>
      </c>
      <c r="C10" s="1" t="s">
        <v>102</v>
      </c>
      <c r="D10" s="153" t="s">
        <v>117</v>
      </c>
      <c r="E10" s="153" t="s">
        <v>143</v>
      </c>
      <c r="F10" s="153">
        <v>3732035021</v>
      </c>
      <c r="G10" s="153">
        <v>3772035030</v>
      </c>
      <c r="H10" s="145">
        <v>41365</v>
      </c>
      <c r="I10" s="145"/>
      <c r="J10" s="145">
        <v>45747</v>
      </c>
      <c r="K10" s="138" t="s">
        <v>192</v>
      </c>
      <c r="L10" s="138" t="s">
        <v>192</v>
      </c>
      <c r="M10" s="153"/>
      <c r="N10" s="153"/>
      <c r="O10" s="153"/>
      <c r="P10" s="153"/>
      <c r="Q10" s="3"/>
      <c r="R10" s="3"/>
      <c r="S10" s="3"/>
    </row>
    <row r="11" spans="1:20" ht="15" customHeight="1" x14ac:dyDescent="0.15">
      <c r="A11" s="264"/>
      <c r="B11" s="153">
        <f t="shared" si="0"/>
        <v>6</v>
      </c>
      <c r="C11" s="17" t="s">
        <v>727</v>
      </c>
      <c r="D11" s="153" t="s">
        <v>117</v>
      </c>
      <c r="E11" s="174"/>
      <c r="F11" s="153">
        <v>3732035030</v>
      </c>
      <c r="G11" s="175"/>
      <c r="H11" s="145">
        <v>42461</v>
      </c>
      <c r="I11" s="145"/>
      <c r="J11" s="145">
        <v>46477</v>
      </c>
      <c r="K11" s="153" t="s">
        <v>728</v>
      </c>
      <c r="L11" s="153" t="s">
        <v>728</v>
      </c>
      <c r="M11" s="153"/>
      <c r="N11" s="153"/>
      <c r="O11" s="153"/>
      <c r="P11" s="153"/>
      <c r="Q11" s="3"/>
      <c r="R11" s="3"/>
      <c r="S11" s="3"/>
      <c r="T11" s="125" t="s">
        <v>729</v>
      </c>
    </row>
    <row r="12" spans="1:20" ht="15" customHeight="1" x14ac:dyDescent="0.15">
      <c r="A12" s="306" t="s">
        <v>202</v>
      </c>
      <c r="B12" s="153">
        <f t="shared" si="0"/>
        <v>7</v>
      </c>
      <c r="C12" s="3" t="s">
        <v>203</v>
      </c>
      <c r="D12" s="153" t="s">
        <v>117</v>
      </c>
      <c r="E12" s="153" t="s">
        <v>160</v>
      </c>
      <c r="F12" s="108">
        <v>3732000033</v>
      </c>
      <c r="G12" s="108">
        <v>3772020032</v>
      </c>
      <c r="H12" s="145">
        <v>41000</v>
      </c>
      <c r="I12" s="145">
        <v>45383</v>
      </c>
      <c r="J12" s="145">
        <v>47573</v>
      </c>
      <c r="K12" s="153" t="s">
        <v>913</v>
      </c>
      <c r="L12" s="130" t="s">
        <v>913</v>
      </c>
      <c r="M12" s="130" t="s">
        <v>223</v>
      </c>
      <c r="N12" s="153" t="s">
        <v>345</v>
      </c>
      <c r="O12" s="59" t="s">
        <v>1004</v>
      </c>
      <c r="P12" s="59" t="s">
        <v>922</v>
      </c>
      <c r="Q12" s="153" t="s">
        <v>996</v>
      </c>
      <c r="R12" s="153"/>
      <c r="S12" s="153"/>
      <c r="T12" s="52" t="s">
        <v>1005</v>
      </c>
    </row>
    <row r="13" spans="1:20" ht="15" customHeight="1" x14ac:dyDescent="0.15">
      <c r="A13" s="307"/>
      <c r="B13" s="153">
        <f t="shared" si="0"/>
        <v>8</v>
      </c>
      <c r="C13" s="1" t="s">
        <v>204</v>
      </c>
      <c r="D13" s="153" t="s">
        <v>117</v>
      </c>
      <c r="E13" s="153" t="s">
        <v>160</v>
      </c>
      <c r="F13" s="108">
        <v>3732000074</v>
      </c>
      <c r="G13" s="108">
        <v>3772020057</v>
      </c>
      <c r="H13" s="145">
        <v>41000</v>
      </c>
      <c r="I13" s="145">
        <v>45383</v>
      </c>
      <c r="J13" s="145">
        <v>47573</v>
      </c>
      <c r="K13" s="153" t="s">
        <v>802</v>
      </c>
      <c r="L13" s="130" t="s">
        <v>94</v>
      </c>
      <c r="M13" s="130" t="s">
        <v>238</v>
      </c>
      <c r="N13" s="130" t="s">
        <v>659</v>
      </c>
      <c r="O13" s="153" t="s">
        <v>660</v>
      </c>
      <c r="P13" s="3"/>
      <c r="Q13" s="3"/>
      <c r="R13" s="3"/>
      <c r="S13" s="3"/>
      <c r="T13"/>
    </row>
    <row r="14" spans="1:20" ht="15" customHeight="1" x14ac:dyDescent="0.15">
      <c r="A14" s="307"/>
      <c r="B14" s="153">
        <f t="shared" si="0"/>
        <v>9</v>
      </c>
      <c r="C14" s="1" t="s">
        <v>205</v>
      </c>
      <c r="D14" s="153" t="s">
        <v>117</v>
      </c>
      <c r="E14" s="153" t="s">
        <v>160</v>
      </c>
      <c r="F14" s="108">
        <v>3732000215</v>
      </c>
      <c r="G14" s="108">
        <v>3772020040</v>
      </c>
      <c r="H14" s="145">
        <v>41000</v>
      </c>
      <c r="I14" s="145">
        <v>45383</v>
      </c>
      <c r="J14" s="145">
        <v>47573</v>
      </c>
      <c r="K14" s="153" t="s">
        <v>1007</v>
      </c>
      <c r="L14" s="130" t="s">
        <v>1061</v>
      </c>
      <c r="M14" s="153" t="s">
        <v>663</v>
      </c>
      <c r="N14" s="153" t="s">
        <v>909</v>
      </c>
      <c r="O14" s="153" t="s">
        <v>1006</v>
      </c>
      <c r="P14" s="153" t="s">
        <v>1007</v>
      </c>
      <c r="Q14" s="153"/>
      <c r="R14" s="153"/>
      <c r="S14" s="153"/>
      <c r="T14" s="61" t="s">
        <v>1108</v>
      </c>
    </row>
    <row r="15" spans="1:20" ht="15" customHeight="1" x14ac:dyDescent="0.15">
      <c r="A15" s="307"/>
      <c r="B15" s="153">
        <f t="shared" si="0"/>
        <v>10</v>
      </c>
      <c r="C15" s="1" t="s">
        <v>206</v>
      </c>
      <c r="D15" s="153" t="s">
        <v>117</v>
      </c>
      <c r="E15" s="153" t="s">
        <v>160</v>
      </c>
      <c r="F15" s="108">
        <v>3732000025</v>
      </c>
      <c r="G15" s="108">
        <v>3772020065</v>
      </c>
      <c r="H15" s="145">
        <v>41000</v>
      </c>
      <c r="I15" s="145">
        <v>45383</v>
      </c>
      <c r="J15" s="145">
        <v>47573</v>
      </c>
      <c r="K15" s="153" t="s">
        <v>207</v>
      </c>
      <c r="L15" s="130" t="s">
        <v>197</v>
      </c>
      <c r="M15" s="130" t="s">
        <v>664</v>
      </c>
      <c r="N15" s="153" t="s">
        <v>665</v>
      </c>
      <c r="O15" s="153" t="s">
        <v>666</v>
      </c>
      <c r="P15" s="153" t="s">
        <v>944</v>
      </c>
      <c r="Q15" s="153"/>
      <c r="R15" s="3"/>
      <c r="S15" s="3"/>
    </row>
    <row r="16" spans="1:20" ht="15" customHeight="1" x14ac:dyDescent="0.15">
      <c r="A16" s="307"/>
      <c r="B16" s="153">
        <f t="shared" si="0"/>
        <v>11</v>
      </c>
      <c r="C16" s="1" t="s">
        <v>208</v>
      </c>
      <c r="D16" s="153" t="s">
        <v>117</v>
      </c>
      <c r="E16" s="153" t="s">
        <v>160</v>
      </c>
      <c r="F16" s="108">
        <v>3732000157</v>
      </c>
      <c r="G16" s="108">
        <v>3772020073</v>
      </c>
      <c r="H16" s="145">
        <v>41000</v>
      </c>
      <c r="I16" s="145">
        <v>45383</v>
      </c>
      <c r="J16" s="145">
        <v>47573</v>
      </c>
      <c r="K16" s="153" t="s">
        <v>198</v>
      </c>
      <c r="L16" s="130" t="s">
        <v>209</v>
      </c>
      <c r="M16" s="153" t="s">
        <v>698</v>
      </c>
      <c r="N16" s="153" t="s">
        <v>667</v>
      </c>
      <c r="O16" s="153" t="s">
        <v>881</v>
      </c>
      <c r="P16" s="3"/>
      <c r="Q16" s="3"/>
      <c r="R16" s="3"/>
      <c r="S16" s="3"/>
    </row>
    <row r="17" spans="1:23" ht="15" customHeight="1" x14ac:dyDescent="0.15">
      <c r="A17" s="307"/>
      <c r="B17" s="153">
        <f t="shared" si="0"/>
        <v>12</v>
      </c>
      <c r="C17" s="1" t="s">
        <v>210</v>
      </c>
      <c r="D17" s="153" t="s">
        <v>117</v>
      </c>
      <c r="E17" s="153" t="s">
        <v>160</v>
      </c>
      <c r="F17" s="108">
        <v>3732000223</v>
      </c>
      <c r="G17" s="108">
        <v>3772020081</v>
      </c>
      <c r="H17" s="145">
        <v>41000</v>
      </c>
      <c r="I17" s="145">
        <v>45383</v>
      </c>
      <c r="J17" s="145">
        <v>47573</v>
      </c>
      <c r="K17" s="138" t="s">
        <v>211</v>
      </c>
      <c r="L17" s="152" t="s">
        <v>211</v>
      </c>
      <c r="M17" s="153" t="s">
        <v>360</v>
      </c>
      <c r="N17" s="139" t="s">
        <v>699</v>
      </c>
      <c r="O17" s="153" t="s">
        <v>904</v>
      </c>
      <c r="P17" s="153"/>
      <c r="Q17" s="153"/>
      <c r="R17" s="3"/>
      <c r="S17" s="3"/>
      <c r="T17" s="52" t="s">
        <v>910</v>
      </c>
    </row>
    <row r="18" spans="1:23" ht="15" customHeight="1" x14ac:dyDescent="0.15">
      <c r="A18" s="307"/>
      <c r="B18" s="153">
        <f t="shared" si="0"/>
        <v>13</v>
      </c>
      <c r="C18" s="1" t="s">
        <v>212</v>
      </c>
      <c r="D18" s="153" t="s">
        <v>117</v>
      </c>
      <c r="E18" s="153" t="s">
        <v>160</v>
      </c>
      <c r="F18" s="108">
        <v>3732000165</v>
      </c>
      <c r="G18" s="108">
        <v>3772020099</v>
      </c>
      <c r="H18" s="145">
        <v>41009</v>
      </c>
      <c r="I18" s="145">
        <v>45383</v>
      </c>
      <c r="J18" s="145">
        <v>47573</v>
      </c>
      <c r="K18" s="146" t="s">
        <v>213</v>
      </c>
      <c r="L18" s="146" t="s">
        <v>213</v>
      </c>
      <c r="M18" s="138"/>
      <c r="N18" s="153"/>
      <c r="O18" s="3"/>
      <c r="P18" s="3"/>
      <c r="Q18" s="3"/>
      <c r="R18" s="3"/>
      <c r="S18" s="3"/>
    </row>
    <row r="19" spans="1:23" ht="15" customHeight="1" x14ac:dyDescent="0.15">
      <c r="A19" s="307"/>
      <c r="B19" s="153">
        <f t="shared" si="0"/>
        <v>14</v>
      </c>
      <c r="C19" s="1" t="s">
        <v>214</v>
      </c>
      <c r="D19" s="153" t="s">
        <v>117</v>
      </c>
      <c r="E19" s="153" t="s">
        <v>160</v>
      </c>
      <c r="F19" s="108">
        <v>3732000140</v>
      </c>
      <c r="G19" s="108">
        <v>3772020107</v>
      </c>
      <c r="H19" s="145">
        <v>41009</v>
      </c>
      <c r="I19" s="145">
        <v>45392</v>
      </c>
      <c r="J19" s="145">
        <v>47582</v>
      </c>
      <c r="K19" s="153" t="s">
        <v>194</v>
      </c>
      <c r="L19" s="153" t="s">
        <v>194</v>
      </c>
      <c r="M19" s="130" t="s">
        <v>215</v>
      </c>
      <c r="N19" s="153" t="s">
        <v>882</v>
      </c>
      <c r="O19" s="153"/>
      <c r="P19" s="3"/>
      <c r="Q19" s="3"/>
      <c r="R19" s="3"/>
      <c r="S19" s="3"/>
    </row>
    <row r="20" spans="1:23" ht="15" customHeight="1" x14ac:dyDescent="0.15">
      <c r="A20" s="307"/>
      <c r="B20" s="153">
        <f t="shared" si="0"/>
        <v>15</v>
      </c>
      <c r="C20" s="1" t="s">
        <v>216</v>
      </c>
      <c r="D20" s="153" t="s">
        <v>117</v>
      </c>
      <c r="E20" s="153" t="s">
        <v>160</v>
      </c>
      <c r="F20" s="108">
        <v>3732020015</v>
      </c>
      <c r="G20" s="108">
        <v>3772020024</v>
      </c>
      <c r="H20" s="145">
        <v>41030</v>
      </c>
      <c r="I20" s="155">
        <v>45413</v>
      </c>
      <c r="J20" s="155">
        <v>47603</v>
      </c>
      <c r="K20" s="138" t="s">
        <v>217</v>
      </c>
      <c r="L20" s="138" t="s">
        <v>217</v>
      </c>
      <c r="M20" s="153"/>
      <c r="N20" s="153"/>
      <c r="O20" s="3"/>
      <c r="P20" s="3"/>
      <c r="Q20" s="3"/>
      <c r="R20" s="3"/>
      <c r="S20" s="3"/>
      <c r="T20" s="83"/>
    </row>
    <row r="21" spans="1:23" ht="15" customHeight="1" x14ac:dyDescent="0.15">
      <c r="A21" s="307"/>
      <c r="B21" s="153">
        <f t="shared" si="0"/>
        <v>16</v>
      </c>
      <c r="C21" s="1" t="s">
        <v>218</v>
      </c>
      <c r="D21" s="153" t="s">
        <v>117</v>
      </c>
      <c r="E21" s="153" t="s">
        <v>160</v>
      </c>
      <c r="F21" s="108">
        <v>3732000256</v>
      </c>
      <c r="G21" s="108">
        <v>3772020115</v>
      </c>
      <c r="H21" s="145">
        <v>41030</v>
      </c>
      <c r="I21" s="155">
        <v>45413</v>
      </c>
      <c r="J21" s="155">
        <v>47603</v>
      </c>
      <c r="K21" s="153" t="s">
        <v>246</v>
      </c>
      <c r="L21" s="153" t="s">
        <v>246</v>
      </c>
      <c r="M21" s="153" t="s">
        <v>1008</v>
      </c>
      <c r="N21" s="181"/>
      <c r="P21" s="3"/>
      <c r="Q21" s="3"/>
      <c r="R21" s="3"/>
      <c r="S21" s="3"/>
      <c r="T21" s="52" t="s">
        <v>1009</v>
      </c>
    </row>
    <row r="22" spans="1:23" ht="15" customHeight="1" x14ac:dyDescent="0.15">
      <c r="A22" s="307"/>
      <c r="B22" s="153">
        <f t="shared" si="0"/>
        <v>17</v>
      </c>
      <c r="C22" s="1" t="s">
        <v>221</v>
      </c>
      <c r="D22" s="153" t="s">
        <v>117</v>
      </c>
      <c r="E22" s="153" t="s">
        <v>160</v>
      </c>
      <c r="F22" s="153">
        <v>3732020023</v>
      </c>
      <c r="G22" s="153">
        <v>3772020123</v>
      </c>
      <c r="H22" s="145">
        <v>41214</v>
      </c>
      <c r="I22" s="145">
        <v>45597</v>
      </c>
      <c r="J22" s="145">
        <v>47787</v>
      </c>
      <c r="K22" s="138" t="s">
        <v>700</v>
      </c>
      <c r="L22" s="153" t="s">
        <v>701</v>
      </c>
      <c r="M22" s="153" t="s">
        <v>1011</v>
      </c>
      <c r="N22" s="153"/>
      <c r="O22" s="153"/>
      <c r="P22" s="3"/>
      <c r="Q22" s="3"/>
      <c r="R22" s="3"/>
      <c r="S22" s="3"/>
      <c r="T22" s="61" t="s">
        <v>1012</v>
      </c>
    </row>
    <row r="23" spans="1:23" ht="15" customHeight="1" x14ac:dyDescent="0.15">
      <c r="A23" s="307"/>
      <c r="B23" s="153">
        <f t="shared" si="0"/>
        <v>18</v>
      </c>
      <c r="C23" s="1" t="s">
        <v>222</v>
      </c>
      <c r="D23" s="153" t="s">
        <v>117</v>
      </c>
      <c r="E23" s="153" t="s">
        <v>160</v>
      </c>
      <c r="F23" s="153">
        <v>3732020049</v>
      </c>
      <c r="G23" s="153">
        <v>3772020149</v>
      </c>
      <c r="H23" s="145">
        <v>43891</v>
      </c>
      <c r="I23" s="145"/>
      <c r="J23" s="145">
        <v>46081</v>
      </c>
      <c r="K23" s="153" t="s">
        <v>704</v>
      </c>
      <c r="L23" s="153" t="s">
        <v>704</v>
      </c>
      <c r="M23" s="153"/>
      <c r="N23" s="153"/>
      <c r="O23" s="153"/>
      <c r="P23" s="2"/>
      <c r="Q23" s="3"/>
      <c r="R23" s="3"/>
      <c r="S23" s="3"/>
      <c r="T23" s="83"/>
    </row>
    <row r="24" spans="1:23" ht="15" customHeight="1" x14ac:dyDescent="0.15">
      <c r="A24" s="307"/>
      <c r="B24" s="153">
        <f t="shared" si="0"/>
        <v>19</v>
      </c>
      <c r="C24" s="3" t="s">
        <v>159</v>
      </c>
      <c r="D24" s="153" t="s">
        <v>117</v>
      </c>
      <c r="E24" s="153" t="s">
        <v>160</v>
      </c>
      <c r="F24" s="153">
        <v>3732020056</v>
      </c>
      <c r="G24" s="153">
        <v>3772020222</v>
      </c>
      <c r="H24" s="145">
        <v>44075</v>
      </c>
      <c r="I24" s="145"/>
      <c r="J24" s="145">
        <v>46265</v>
      </c>
      <c r="K24" s="153" t="s">
        <v>705</v>
      </c>
      <c r="L24" s="130" t="s">
        <v>705</v>
      </c>
      <c r="M24" s="153" t="s">
        <v>706</v>
      </c>
      <c r="N24" s="153" t="s">
        <v>707</v>
      </c>
      <c r="O24" s="153" t="s">
        <v>852</v>
      </c>
      <c r="P24" s="5" t="s">
        <v>1013</v>
      </c>
      <c r="Q24" s="3" t="s">
        <v>945</v>
      </c>
      <c r="R24" s="154" t="s">
        <v>658</v>
      </c>
      <c r="S24" s="200" t="s">
        <v>1014</v>
      </c>
      <c r="T24" s="61" t="s">
        <v>1016</v>
      </c>
      <c r="U24" s="61"/>
      <c r="V24" s="61"/>
      <c r="W24" s="52"/>
    </row>
    <row r="25" spans="1:23" ht="15" customHeight="1" x14ac:dyDescent="0.15">
      <c r="A25" s="307"/>
      <c r="B25" s="153">
        <f t="shared" si="0"/>
        <v>20</v>
      </c>
      <c r="C25" s="3" t="s">
        <v>1054</v>
      </c>
      <c r="D25" s="153" t="s">
        <v>117</v>
      </c>
      <c r="E25" s="153" t="s">
        <v>117</v>
      </c>
      <c r="F25" s="153">
        <v>3732020098</v>
      </c>
      <c r="G25" s="153">
        <v>3772020172</v>
      </c>
      <c r="H25" s="145">
        <v>42217</v>
      </c>
      <c r="I25" s="145"/>
      <c r="J25" s="145">
        <v>46599</v>
      </c>
      <c r="K25" s="153" t="s">
        <v>708</v>
      </c>
      <c r="L25" s="139" t="s">
        <v>708</v>
      </c>
      <c r="M25" s="139"/>
      <c r="N25" s="139"/>
      <c r="O25" s="3"/>
      <c r="P25" s="3"/>
      <c r="Q25" s="3"/>
      <c r="R25" s="3"/>
      <c r="S25" s="3"/>
      <c r="T25" s="83"/>
    </row>
    <row r="26" spans="1:23" ht="15" customHeight="1" x14ac:dyDescent="0.15">
      <c r="A26" s="307"/>
      <c r="B26" s="153">
        <f t="shared" si="0"/>
        <v>21</v>
      </c>
      <c r="C26" s="3" t="s">
        <v>243</v>
      </c>
      <c r="D26" s="153" t="s">
        <v>117</v>
      </c>
      <c r="E26" s="153" t="s">
        <v>160</v>
      </c>
      <c r="F26" s="153">
        <v>3732020114</v>
      </c>
      <c r="G26" s="153">
        <v>3772020321</v>
      </c>
      <c r="H26" s="155">
        <v>42675</v>
      </c>
      <c r="I26" s="155"/>
      <c r="J26" s="155">
        <v>47057</v>
      </c>
      <c r="K26" s="153" t="s">
        <v>914</v>
      </c>
      <c r="L26" s="153" t="s">
        <v>914</v>
      </c>
      <c r="M26" s="153" t="s">
        <v>668</v>
      </c>
      <c r="N26" s="153" t="s">
        <v>905</v>
      </c>
      <c r="O26" s="153" t="s">
        <v>915</v>
      </c>
      <c r="P26" s="3"/>
      <c r="Q26" s="3"/>
      <c r="R26" s="3"/>
      <c r="S26" s="3"/>
      <c r="T26" s="52" t="s">
        <v>916</v>
      </c>
    </row>
    <row r="27" spans="1:23" ht="15" customHeight="1" x14ac:dyDescent="0.15">
      <c r="A27" s="307"/>
      <c r="B27" s="153">
        <f t="shared" si="0"/>
        <v>22</v>
      </c>
      <c r="C27" s="3" t="s">
        <v>265</v>
      </c>
      <c r="D27" s="153" t="s">
        <v>117</v>
      </c>
      <c r="E27" s="153" t="s">
        <v>160</v>
      </c>
      <c r="F27" s="153">
        <v>3732020130</v>
      </c>
      <c r="G27" s="153">
        <v>3772020206</v>
      </c>
      <c r="H27" s="155">
        <v>42826</v>
      </c>
      <c r="I27" s="155"/>
      <c r="J27" s="155">
        <v>47208</v>
      </c>
      <c r="K27" s="153" t="s">
        <v>709</v>
      </c>
      <c r="L27" s="153" t="s">
        <v>709</v>
      </c>
      <c r="M27" s="153" t="s">
        <v>710</v>
      </c>
      <c r="N27" s="153"/>
      <c r="O27" s="3"/>
      <c r="P27" s="3"/>
      <c r="Q27" s="3"/>
      <c r="R27" s="3"/>
      <c r="S27" s="3"/>
      <c r="T27"/>
    </row>
    <row r="28" spans="1:23" ht="15" customHeight="1" x14ac:dyDescent="0.15">
      <c r="A28" s="307"/>
      <c r="B28" s="153">
        <f t="shared" si="0"/>
        <v>23</v>
      </c>
      <c r="C28" s="17" t="s">
        <v>271</v>
      </c>
      <c r="D28" s="153" t="s">
        <v>117</v>
      </c>
      <c r="E28" s="153" t="s">
        <v>117</v>
      </c>
      <c r="F28" s="153">
        <v>3732020155</v>
      </c>
      <c r="G28" s="153">
        <v>3772020297</v>
      </c>
      <c r="H28" s="155">
        <v>42856</v>
      </c>
      <c r="I28" s="155"/>
      <c r="J28" s="155">
        <v>47238</v>
      </c>
      <c r="K28" s="153" t="s">
        <v>917</v>
      </c>
      <c r="L28" s="153" t="s">
        <v>711</v>
      </c>
      <c r="M28" s="153" t="s">
        <v>712</v>
      </c>
      <c r="N28" s="153"/>
      <c r="O28" s="153"/>
      <c r="P28" s="3"/>
      <c r="Q28" s="3"/>
      <c r="R28" s="3"/>
      <c r="S28" s="3"/>
      <c r="T28" s="52" t="s">
        <v>907</v>
      </c>
    </row>
    <row r="29" spans="1:23" ht="15" customHeight="1" x14ac:dyDescent="0.15">
      <c r="A29" s="307"/>
      <c r="B29" s="153">
        <f t="shared" si="0"/>
        <v>24</v>
      </c>
      <c r="C29" s="17" t="s">
        <v>319</v>
      </c>
      <c r="D29" s="153" t="s">
        <v>117</v>
      </c>
      <c r="E29" s="174"/>
      <c r="F29" s="153">
        <v>3732020189</v>
      </c>
      <c r="G29" s="175"/>
      <c r="H29" s="155">
        <v>43191</v>
      </c>
      <c r="I29" s="145">
        <v>45383</v>
      </c>
      <c r="J29" s="145">
        <v>47573</v>
      </c>
      <c r="K29" s="153" t="s">
        <v>713</v>
      </c>
      <c r="L29" s="153" t="s">
        <v>714</v>
      </c>
      <c r="M29" s="153" t="s">
        <v>883</v>
      </c>
      <c r="N29" s="153"/>
      <c r="O29" s="3"/>
      <c r="P29" s="3"/>
      <c r="Q29" s="3"/>
      <c r="R29" s="3"/>
      <c r="S29" s="3"/>
    </row>
    <row r="30" spans="1:23" ht="20.399999999999999" customHeight="1" x14ac:dyDescent="0.15">
      <c r="A30" s="307"/>
      <c r="B30" s="153">
        <f t="shared" si="0"/>
        <v>25</v>
      </c>
      <c r="C30" s="173" t="s">
        <v>318</v>
      </c>
      <c r="D30" s="153" t="s">
        <v>117</v>
      </c>
      <c r="E30" s="174"/>
      <c r="F30" s="153">
        <v>3732020197</v>
      </c>
      <c r="G30" s="175"/>
      <c r="H30" s="155">
        <v>43191</v>
      </c>
      <c r="I30" s="145">
        <v>45383</v>
      </c>
      <c r="J30" s="145">
        <v>47573</v>
      </c>
      <c r="K30" s="153" t="s">
        <v>1147</v>
      </c>
      <c r="L30" s="153" t="s">
        <v>715</v>
      </c>
      <c r="M30" s="153" t="s">
        <v>887</v>
      </c>
      <c r="N30" s="153" t="s">
        <v>888</v>
      </c>
      <c r="O30" s="153"/>
      <c r="P30" s="3"/>
      <c r="Q30" s="3"/>
      <c r="R30" s="3"/>
      <c r="S30" s="3"/>
      <c r="U30" s="61"/>
    </row>
    <row r="31" spans="1:23" ht="15" customHeight="1" x14ac:dyDescent="0.15">
      <c r="A31" s="308"/>
      <c r="B31" s="153">
        <f t="shared" si="0"/>
        <v>26</v>
      </c>
      <c r="C31" s="17" t="s">
        <v>320</v>
      </c>
      <c r="D31" s="153" t="s">
        <v>117</v>
      </c>
      <c r="E31" s="174"/>
      <c r="F31" s="153">
        <v>3732020205</v>
      </c>
      <c r="G31" s="175"/>
      <c r="H31" s="155">
        <v>43221</v>
      </c>
      <c r="I31" s="155">
        <v>45413</v>
      </c>
      <c r="J31" s="155">
        <v>47603</v>
      </c>
      <c r="K31" s="153" t="s">
        <v>716</v>
      </c>
      <c r="L31" s="153" t="s">
        <v>717</v>
      </c>
      <c r="M31" s="153"/>
      <c r="N31" s="153"/>
      <c r="O31" s="3"/>
      <c r="P31" s="3"/>
      <c r="Q31" s="3"/>
      <c r="R31" s="3"/>
      <c r="S31" s="3"/>
      <c r="T31"/>
    </row>
    <row r="32" spans="1:23" ht="15" customHeight="1" x14ac:dyDescent="0.15">
      <c r="A32" s="294" t="s">
        <v>62</v>
      </c>
      <c r="B32" s="297" t="s">
        <v>116</v>
      </c>
      <c r="C32" s="296" t="s">
        <v>262</v>
      </c>
      <c r="D32" s="275" t="s">
        <v>36</v>
      </c>
      <c r="E32" s="275"/>
      <c r="F32" s="304" t="s">
        <v>78</v>
      </c>
      <c r="G32" s="304" t="s">
        <v>77</v>
      </c>
      <c r="H32" s="309" t="s">
        <v>73</v>
      </c>
      <c r="I32" s="147"/>
      <c r="J32" s="309" t="s">
        <v>80</v>
      </c>
      <c r="K32" s="297" t="s">
        <v>673</v>
      </c>
      <c r="L32" s="311" t="s">
        <v>1017</v>
      </c>
      <c r="M32" s="311"/>
      <c r="N32" s="311"/>
      <c r="O32" s="311"/>
      <c r="P32" s="311"/>
      <c r="Q32" s="311"/>
      <c r="R32" s="311"/>
      <c r="S32" s="311"/>
    </row>
    <row r="33" spans="1:20" ht="15" customHeight="1" x14ac:dyDescent="0.15">
      <c r="A33" s="275"/>
      <c r="B33" s="298"/>
      <c r="C33" s="296"/>
      <c r="D33" s="295" t="s">
        <v>39</v>
      </c>
      <c r="E33" s="295" t="s">
        <v>40</v>
      </c>
      <c r="F33" s="295"/>
      <c r="G33" s="295"/>
      <c r="H33" s="309"/>
      <c r="I33" s="149" t="s">
        <v>891</v>
      </c>
      <c r="J33" s="309"/>
      <c r="K33" s="298"/>
      <c r="L33" s="311"/>
      <c r="M33" s="311"/>
      <c r="N33" s="311"/>
      <c r="O33" s="311"/>
      <c r="P33" s="311"/>
      <c r="Q33" s="311"/>
      <c r="R33" s="311"/>
      <c r="S33" s="311"/>
    </row>
    <row r="34" spans="1:20" ht="15" customHeight="1" x14ac:dyDescent="0.15">
      <c r="A34" s="275"/>
      <c r="B34" s="299"/>
      <c r="C34" s="296"/>
      <c r="D34" s="295"/>
      <c r="E34" s="295"/>
      <c r="F34" s="295"/>
      <c r="G34" s="295"/>
      <c r="H34" s="309"/>
      <c r="I34" s="148"/>
      <c r="J34" s="309"/>
      <c r="K34" s="299"/>
      <c r="L34" s="156" t="s">
        <v>674</v>
      </c>
      <c r="M34" s="156" t="s">
        <v>675</v>
      </c>
      <c r="N34" s="156" t="s">
        <v>676</v>
      </c>
      <c r="O34" s="156" t="s">
        <v>677</v>
      </c>
      <c r="P34" s="156" t="s">
        <v>678</v>
      </c>
      <c r="Q34" s="156" t="s">
        <v>679</v>
      </c>
      <c r="R34" s="156" t="s">
        <v>725</v>
      </c>
      <c r="S34" s="191" t="s">
        <v>1015</v>
      </c>
      <c r="T34" s="63"/>
    </row>
    <row r="35" spans="1:20" ht="15" customHeight="1" x14ac:dyDescent="0.15">
      <c r="A35" s="305" t="s">
        <v>625</v>
      </c>
      <c r="B35" s="202">
        <f>B31+1</f>
        <v>27</v>
      </c>
      <c r="C35" s="17" t="s">
        <v>328</v>
      </c>
      <c r="D35" s="153" t="s">
        <v>117</v>
      </c>
      <c r="E35" s="153" t="s">
        <v>117</v>
      </c>
      <c r="F35" s="153">
        <v>3732020213</v>
      </c>
      <c r="G35" s="153">
        <v>3772020255</v>
      </c>
      <c r="H35" s="155">
        <v>43252</v>
      </c>
      <c r="I35" s="155">
        <v>45444</v>
      </c>
      <c r="J35" s="155">
        <v>47634</v>
      </c>
      <c r="K35" s="153" t="s">
        <v>245</v>
      </c>
      <c r="L35" s="153" t="s">
        <v>245</v>
      </c>
      <c r="M35" s="153"/>
      <c r="N35" s="153"/>
      <c r="O35" s="3"/>
      <c r="P35" s="3"/>
      <c r="Q35" s="3"/>
      <c r="R35" s="3"/>
      <c r="S35" s="3"/>
      <c r="T35" s="61" t="s">
        <v>1034</v>
      </c>
    </row>
    <row r="36" spans="1:20" ht="15" customHeight="1" x14ac:dyDescent="0.15">
      <c r="A36" s="305"/>
      <c r="B36" s="202">
        <f>B35+1</f>
        <v>28</v>
      </c>
      <c r="C36" s="17" t="s">
        <v>334</v>
      </c>
      <c r="D36" s="153" t="s">
        <v>117</v>
      </c>
      <c r="E36" s="153" t="s">
        <v>117</v>
      </c>
      <c r="F36" s="153">
        <v>3732020221</v>
      </c>
      <c r="G36" s="153">
        <v>3772020263</v>
      </c>
      <c r="H36" s="155">
        <v>43313</v>
      </c>
      <c r="I36" s="155">
        <v>45505</v>
      </c>
      <c r="J36" s="155">
        <v>47695</v>
      </c>
      <c r="K36" s="153" t="s">
        <v>718</v>
      </c>
      <c r="L36" s="130" t="s">
        <v>718</v>
      </c>
      <c r="M36" s="153"/>
      <c r="N36" s="3"/>
      <c r="O36" s="3"/>
      <c r="P36" s="3"/>
      <c r="Q36" s="3"/>
      <c r="R36" s="3"/>
      <c r="S36" s="3"/>
      <c r="T36" s="61"/>
    </row>
    <row r="37" spans="1:20" ht="15" customHeight="1" x14ac:dyDescent="0.15">
      <c r="A37" s="305"/>
      <c r="B37" s="202">
        <f t="shared" ref="B37:B79" si="1">B36+1</f>
        <v>29</v>
      </c>
      <c r="C37" s="17" t="s">
        <v>339</v>
      </c>
      <c r="D37" s="153" t="s">
        <v>117</v>
      </c>
      <c r="E37" s="153" t="s">
        <v>117</v>
      </c>
      <c r="F37" s="153">
        <v>3732020239</v>
      </c>
      <c r="G37" s="153">
        <v>3772020271</v>
      </c>
      <c r="H37" s="155">
        <v>43344</v>
      </c>
      <c r="I37" s="155">
        <v>45536</v>
      </c>
      <c r="J37" s="155">
        <v>47726</v>
      </c>
      <c r="K37" s="153" t="s">
        <v>338</v>
      </c>
      <c r="L37" s="153" t="s">
        <v>338</v>
      </c>
      <c r="M37" s="153" t="s">
        <v>1010</v>
      </c>
      <c r="N37" s="59" t="s">
        <v>1104</v>
      </c>
      <c r="O37" s="3"/>
      <c r="P37" s="3"/>
      <c r="Q37" s="3"/>
      <c r="R37" s="3"/>
      <c r="S37" s="3"/>
      <c r="T37" s="61" t="s">
        <v>1106</v>
      </c>
    </row>
    <row r="38" spans="1:20" ht="15" customHeight="1" x14ac:dyDescent="0.15">
      <c r="A38" s="305"/>
      <c r="B38" s="202">
        <f t="shared" si="1"/>
        <v>30</v>
      </c>
      <c r="C38" s="17" t="s">
        <v>531</v>
      </c>
      <c r="D38" s="153" t="s">
        <v>117</v>
      </c>
      <c r="E38" s="153" t="s">
        <v>117</v>
      </c>
      <c r="F38" s="153">
        <v>3732020247</v>
      </c>
      <c r="G38" s="153">
        <v>3772020289</v>
      </c>
      <c r="H38" s="155">
        <v>43405</v>
      </c>
      <c r="I38" s="155">
        <v>45597</v>
      </c>
      <c r="J38" s="155">
        <v>47787</v>
      </c>
      <c r="K38" s="153" t="s">
        <v>723</v>
      </c>
      <c r="L38" s="153" t="s">
        <v>719</v>
      </c>
      <c r="M38" s="153" t="s">
        <v>853</v>
      </c>
      <c r="N38" s="153"/>
      <c r="O38" s="3"/>
      <c r="P38" s="3"/>
      <c r="Q38" s="3"/>
      <c r="R38" s="3"/>
      <c r="S38" s="3"/>
      <c r="T38" s="61"/>
    </row>
    <row r="39" spans="1:20" ht="15" customHeight="1" x14ac:dyDescent="0.15">
      <c r="A39" s="305"/>
      <c r="B39" s="202">
        <f t="shared" si="1"/>
        <v>31</v>
      </c>
      <c r="C39" s="17" t="s">
        <v>503</v>
      </c>
      <c r="D39" s="153" t="s">
        <v>117</v>
      </c>
      <c r="E39" s="153" t="s">
        <v>117</v>
      </c>
      <c r="F39" s="153">
        <v>3732020262</v>
      </c>
      <c r="G39" s="153">
        <v>3772020313</v>
      </c>
      <c r="H39" s="155" t="s">
        <v>376</v>
      </c>
      <c r="I39" s="155"/>
      <c r="J39" s="155">
        <v>45869</v>
      </c>
      <c r="K39" s="153" t="s">
        <v>724</v>
      </c>
      <c r="L39" s="153" t="s">
        <v>377</v>
      </c>
      <c r="M39" s="153"/>
      <c r="N39" s="3"/>
      <c r="O39" s="3"/>
      <c r="P39" s="3"/>
      <c r="Q39" s="3"/>
      <c r="R39" s="3"/>
      <c r="S39" s="3"/>
      <c r="T39" s="4"/>
    </row>
    <row r="40" spans="1:20" ht="15" customHeight="1" x14ac:dyDescent="0.15">
      <c r="A40" s="305"/>
      <c r="B40" s="202">
        <f t="shared" si="1"/>
        <v>32</v>
      </c>
      <c r="C40" s="69" t="s">
        <v>638</v>
      </c>
      <c r="D40" s="68" t="s">
        <v>117</v>
      </c>
      <c r="E40" s="68" t="s">
        <v>117</v>
      </c>
      <c r="F40" s="68">
        <v>3732020270</v>
      </c>
      <c r="G40" s="68">
        <v>3772020339</v>
      </c>
      <c r="H40" s="157" t="s">
        <v>512</v>
      </c>
      <c r="I40" s="157"/>
      <c r="J40" s="157">
        <v>45961</v>
      </c>
      <c r="K40" s="68"/>
      <c r="L40" s="68"/>
      <c r="M40" s="68"/>
      <c r="N40" s="158"/>
      <c r="O40" s="158"/>
      <c r="P40" s="158"/>
      <c r="Q40" s="158"/>
      <c r="R40" s="158"/>
      <c r="S40" s="158"/>
      <c r="T40" s="124"/>
    </row>
    <row r="41" spans="1:20" ht="15" customHeight="1" x14ac:dyDescent="0.15">
      <c r="A41" s="305"/>
      <c r="B41" s="202">
        <f t="shared" si="1"/>
        <v>33</v>
      </c>
      <c r="C41" s="17" t="s">
        <v>591</v>
      </c>
      <c r="D41" s="153" t="s">
        <v>117</v>
      </c>
      <c r="E41" s="153" t="s">
        <v>117</v>
      </c>
      <c r="F41" s="153">
        <v>3732020296</v>
      </c>
      <c r="G41" s="105">
        <v>3772020347</v>
      </c>
      <c r="H41" s="155">
        <v>44075</v>
      </c>
      <c r="I41" s="155"/>
      <c r="J41" s="155">
        <v>46265</v>
      </c>
      <c r="K41" s="159" t="s">
        <v>770</v>
      </c>
      <c r="L41" s="139" t="s">
        <v>720</v>
      </c>
      <c r="M41" s="139" t="s">
        <v>769</v>
      </c>
      <c r="N41" s="139"/>
      <c r="O41" s="139"/>
      <c r="P41" s="3"/>
      <c r="Q41" s="3"/>
      <c r="R41" s="3"/>
      <c r="S41" s="3"/>
      <c r="T41" s="134"/>
    </row>
    <row r="42" spans="1:20" ht="15" customHeight="1" x14ac:dyDescent="0.15">
      <c r="A42" s="305"/>
      <c r="B42" s="202">
        <f t="shared" si="1"/>
        <v>34</v>
      </c>
      <c r="C42" s="17" t="s">
        <v>623</v>
      </c>
      <c r="D42" s="153" t="s">
        <v>117</v>
      </c>
      <c r="E42" s="153" t="s">
        <v>117</v>
      </c>
      <c r="F42" s="153">
        <v>3732020304</v>
      </c>
      <c r="G42" s="105">
        <v>3772020354</v>
      </c>
      <c r="H42" s="155">
        <v>44287</v>
      </c>
      <c r="I42" s="155"/>
      <c r="J42" s="155">
        <v>46477</v>
      </c>
      <c r="K42" s="153" t="s">
        <v>721</v>
      </c>
      <c r="L42" s="130" t="s">
        <v>721</v>
      </c>
      <c r="M42" s="153" t="s">
        <v>868</v>
      </c>
      <c r="N42" s="153" t="s">
        <v>1073</v>
      </c>
      <c r="O42" s="3"/>
      <c r="P42" s="3"/>
      <c r="Q42" s="3"/>
      <c r="R42" s="3"/>
      <c r="S42" s="3"/>
    </row>
    <row r="43" spans="1:20" ht="15" customHeight="1" x14ac:dyDescent="0.15">
      <c r="A43" s="305"/>
      <c r="B43" s="202">
        <f t="shared" si="1"/>
        <v>35</v>
      </c>
      <c r="C43" s="17" t="s">
        <v>624</v>
      </c>
      <c r="D43" s="153" t="s">
        <v>117</v>
      </c>
      <c r="E43" s="153" t="s">
        <v>117</v>
      </c>
      <c r="F43" s="153">
        <v>3732020312</v>
      </c>
      <c r="G43" s="105">
        <v>3772020362</v>
      </c>
      <c r="H43" s="155">
        <v>44287</v>
      </c>
      <c r="I43" s="155"/>
      <c r="J43" s="155">
        <v>46477</v>
      </c>
      <c r="K43" s="153" t="s">
        <v>722</v>
      </c>
      <c r="L43" s="153" t="s">
        <v>722</v>
      </c>
      <c r="M43" s="153"/>
      <c r="N43" s="3"/>
      <c r="O43" s="3"/>
      <c r="P43" s="3"/>
      <c r="Q43" s="3"/>
      <c r="R43" s="3"/>
      <c r="S43" s="3"/>
    </row>
    <row r="44" spans="1:20" ht="15" customHeight="1" x14ac:dyDescent="0.15">
      <c r="A44" s="305"/>
      <c r="B44" s="202">
        <f t="shared" si="1"/>
        <v>36</v>
      </c>
      <c r="C44" s="176" t="s">
        <v>777</v>
      </c>
      <c r="D44" s="153" t="s">
        <v>117</v>
      </c>
      <c r="E44" s="153" t="s">
        <v>117</v>
      </c>
      <c r="F44" s="139">
        <v>3732020338</v>
      </c>
      <c r="G44" s="177">
        <v>3772020388</v>
      </c>
      <c r="H44" s="160">
        <v>44866</v>
      </c>
      <c r="I44" s="160"/>
      <c r="J44" s="160">
        <v>47057</v>
      </c>
      <c r="K44" s="139" t="s">
        <v>778</v>
      </c>
      <c r="L44" s="139" t="s">
        <v>778</v>
      </c>
      <c r="M44" s="139"/>
      <c r="N44" s="3"/>
      <c r="O44" s="3"/>
      <c r="P44" s="3"/>
      <c r="Q44" s="3"/>
      <c r="R44" s="3"/>
      <c r="S44" s="3"/>
    </row>
    <row r="45" spans="1:20" ht="15" customHeight="1" x14ac:dyDescent="0.15">
      <c r="A45" s="305"/>
      <c r="B45" s="202">
        <f t="shared" si="1"/>
        <v>37</v>
      </c>
      <c r="C45" s="17" t="s">
        <v>789</v>
      </c>
      <c r="D45" s="153" t="s">
        <v>117</v>
      </c>
      <c r="E45" s="153" t="s">
        <v>117</v>
      </c>
      <c r="F45" s="153">
        <v>3732020346</v>
      </c>
      <c r="G45" s="105">
        <v>3772020396</v>
      </c>
      <c r="H45" s="155">
        <v>44958</v>
      </c>
      <c r="I45" s="155"/>
      <c r="J45" s="155">
        <v>47149</v>
      </c>
      <c r="K45" s="153" t="s">
        <v>795</v>
      </c>
      <c r="L45" s="153" t="s">
        <v>795</v>
      </c>
      <c r="M45" s="153" t="s">
        <v>703</v>
      </c>
      <c r="N45" s="153" t="s">
        <v>1105</v>
      </c>
      <c r="O45" s="3"/>
      <c r="P45" s="3"/>
      <c r="Q45" s="3"/>
      <c r="R45" s="3"/>
      <c r="S45" s="3"/>
      <c r="T45" s="188" t="s">
        <v>1107</v>
      </c>
    </row>
    <row r="46" spans="1:20" ht="15" customHeight="1" x14ac:dyDescent="0.15">
      <c r="A46" s="305"/>
      <c r="B46" s="202">
        <f t="shared" si="1"/>
        <v>38</v>
      </c>
      <c r="C46" s="17" t="s">
        <v>819</v>
      </c>
      <c r="D46" s="153" t="s">
        <v>117</v>
      </c>
      <c r="E46" s="153" t="s">
        <v>117</v>
      </c>
      <c r="F46" s="153">
        <v>3732020353</v>
      </c>
      <c r="G46" s="105">
        <v>3772020404</v>
      </c>
      <c r="H46" s="155">
        <v>45078</v>
      </c>
      <c r="I46" s="155"/>
      <c r="J46" s="155">
        <v>47269</v>
      </c>
      <c r="K46" s="153" t="s">
        <v>229</v>
      </c>
      <c r="L46" s="153" t="s">
        <v>229</v>
      </c>
      <c r="M46" s="184"/>
      <c r="N46" s="3"/>
      <c r="O46" s="3"/>
      <c r="P46" s="3"/>
      <c r="Q46" s="3"/>
      <c r="R46" s="3"/>
      <c r="S46" s="3"/>
      <c r="T46" s="61"/>
    </row>
    <row r="47" spans="1:20" ht="15" customHeight="1" x14ac:dyDescent="0.15">
      <c r="A47" s="305"/>
      <c r="B47" s="202">
        <f t="shared" si="1"/>
        <v>39</v>
      </c>
      <c r="C47" s="17" t="s">
        <v>839</v>
      </c>
      <c r="D47" s="153" t="s">
        <v>117</v>
      </c>
      <c r="E47" s="153" t="s">
        <v>160</v>
      </c>
      <c r="F47" s="153">
        <v>3732020379</v>
      </c>
      <c r="G47" s="153">
        <v>3772020412</v>
      </c>
      <c r="H47" s="155">
        <v>45170</v>
      </c>
      <c r="I47" s="155"/>
      <c r="J47" s="155">
        <v>47361</v>
      </c>
      <c r="K47" s="153" t="s">
        <v>960</v>
      </c>
      <c r="L47" s="153" t="s">
        <v>845</v>
      </c>
      <c r="M47" s="184" t="s">
        <v>846</v>
      </c>
      <c r="N47" s="153" t="s">
        <v>1090</v>
      </c>
      <c r="O47" s="3"/>
      <c r="P47" s="3"/>
      <c r="Q47" s="3"/>
      <c r="R47" s="3"/>
      <c r="S47" s="3"/>
      <c r="T47" s="52" t="s">
        <v>961</v>
      </c>
    </row>
    <row r="48" spans="1:20" ht="15" customHeight="1" x14ac:dyDescent="0.15">
      <c r="A48" s="305"/>
      <c r="B48" s="202">
        <f t="shared" si="1"/>
        <v>40</v>
      </c>
      <c r="C48" s="17" t="s">
        <v>898</v>
      </c>
      <c r="D48" s="153" t="s">
        <v>117</v>
      </c>
      <c r="E48" s="153" t="s">
        <v>117</v>
      </c>
      <c r="F48" s="153">
        <v>3732020387</v>
      </c>
      <c r="G48" s="153">
        <v>3772020420</v>
      </c>
      <c r="H48" s="155">
        <v>45383</v>
      </c>
      <c r="I48" s="155"/>
      <c r="J48" s="155">
        <v>47573</v>
      </c>
      <c r="K48" s="153" t="s">
        <v>918</v>
      </c>
      <c r="L48" s="153" t="s">
        <v>919</v>
      </c>
      <c r="M48" s="3"/>
      <c r="N48" s="3"/>
      <c r="O48" s="3"/>
      <c r="P48" s="3"/>
      <c r="Q48" s="3"/>
      <c r="R48" s="161"/>
      <c r="S48" s="161"/>
      <c r="T48" s="61" t="s">
        <v>921</v>
      </c>
    </row>
    <row r="49" spans="1:20" ht="15" customHeight="1" x14ac:dyDescent="0.15">
      <c r="A49" s="305"/>
      <c r="B49" s="202">
        <f t="shared" si="1"/>
        <v>41</v>
      </c>
      <c r="C49" s="17" t="s">
        <v>937</v>
      </c>
      <c r="D49" s="153" t="s">
        <v>117</v>
      </c>
      <c r="E49" s="175"/>
      <c r="F49" s="153">
        <v>3732020395</v>
      </c>
      <c r="G49" s="175"/>
      <c r="H49" s="155">
        <v>45413</v>
      </c>
      <c r="I49" s="155"/>
      <c r="J49" s="155">
        <v>47603</v>
      </c>
      <c r="K49" s="153" t="s">
        <v>938</v>
      </c>
      <c r="L49" s="153" t="s">
        <v>938</v>
      </c>
      <c r="M49" s="3"/>
      <c r="N49" s="3"/>
      <c r="O49" s="3"/>
      <c r="P49" s="3"/>
      <c r="Q49" s="3"/>
      <c r="R49" s="161"/>
      <c r="S49" s="161"/>
      <c r="T49" s="61" t="s">
        <v>939</v>
      </c>
    </row>
    <row r="50" spans="1:20" ht="15" customHeight="1" x14ac:dyDescent="0.15">
      <c r="A50" s="305"/>
      <c r="B50" s="202">
        <f t="shared" si="1"/>
        <v>42</v>
      </c>
      <c r="C50" s="17" t="s">
        <v>1111</v>
      </c>
      <c r="D50" s="153" t="s">
        <v>117</v>
      </c>
      <c r="E50" s="175"/>
      <c r="F50" s="153">
        <v>3732929478</v>
      </c>
      <c r="G50" s="153"/>
      <c r="H50" s="155">
        <v>45870</v>
      </c>
      <c r="I50" s="155"/>
      <c r="J50" s="155">
        <v>45869</v>
      </c>
      <c r="K50" s="153" t="s">
        <v>1109</v>
      </c>
      <c r="L50" s="153" t="s">
        <v>1110</v>
      </c>
      <c r="M50" s="153" t="s">
        <v>883</v>
      </c>
      <c r="N50" s="3"/>
      <c r="O50" s="3"/>
      <c r="P50" s="3"/>
      <c r="Q50" s="3"/>
      <c r="R50" s="161"/>
      <c r="S50" s="161"/>
      <c r="T50" s="61"/>
    </row>
    <row r="51" spans="1:20" ht="15" customHeight="1" x14ac:dyDescent="0.15">
      <c r="A51" s="305"/>
      <c r="B51" s="202">
        <f t="shared" si="1"/>
        <v>43</v>
      </c>
      <c r="C51" s="17" t="s">
        <v>955</v>
      </c>
      <c r="D51" s="153" t="s">
        <v>117</v>
      </c>
      <c r="E51" s="153" t="s">
        <v>117</v>
      </c>
      <c r="F51" s="153">
        <v>3732020403</v>
      </c>
      <c r="G51" s="153">
        <v>3772020438</v>
      </c>
      <c r="H51" s="155">
        <v>45505</v>
      </c>
      <c r="I51" s="155"/>
      <c r="J51" s="155">
        <v>47695</v>
      </c>
      <c r="K51" s="153" t="s">
        <v>670</v>
      </c>
      <c r="L51" s="153" t="s">
        <v>956</v>
      </c>
      <c r="M51" s="153" t="s">
        <v>1032</v>
      </c>
      <c r="N51" s="3"/>
      <c r="O51" s="3"/>
      <c r="P51" s="3"/>
      <c r="Q51" s="3"/>
      <c r="R51" s="161"/>
      <c r="S51" s="161"/>
      <c r="T51" s="61" t="s">
        <v>1033</v>
      </c>
    </row>
    <row r="52" spans="1:20" ht="15" customHeight="1" x14ac:dyDescent="0.15">
      <c r="A52" s="305"/>
      <c r="B52" s="202">
        <f t="shared" si="1"/>
        <v>44</v>
      </c>
      <c r="C52" s="17" t="s">
        <v>950</v>
      </c>
      <c r="D52" s="153" t="s">
        <v>117</v>
      </c>
      <c r="E52" s="153" t="s">
        <v>117</v>
      </c>
      <c r="F52" s="153">
        <v>3732020411</v>
      </c>
      <c r="G52" s="153">
        <v>3772020446</v>
      </c>
      <c r="H52" s="155">
        <v>45536</v>
      </c>
      <c r="I52" s="155"/>
      <c r="J52" s="155">
        <v>47726</v>
      </c>
      <c r="K52" s="153" t="s">
        <v>957</v>
      </c>
      <c r="L52" s="153" t="s">
        <v>702</v>
      </c>
      <c r="M52" s="153"/>
      <c r="N52" s="3"/>
      <c r="O52" s="3"/>
      <c r="P52" s="3"/>
      <c r="Q52" s="3"/>
      <c r="R52" s="161"/>
      <c r="S52" s="161"/>
      <c r="T52" s="61" t="s">
        <v>954</v>
      </c>
    </row>
    <row r="53" spans="1:20" ht="15" customHeight="1" x14ac:dyDescent="0.15">
      <c r="A53" s="305"/>
      <c r="B53" s="202">
        <f t="shared" si="1"/>
        <v>45</v>
      </c>
      <c r="C53" s="17" t="s">
        <v>972</v>
      </c>
      <c r="D53" s="153" t="s">
        <v>117</v>
      </c>
      <c r="E53" s="153" t="s">
        <v>160</v>
      </c>
      <c r="F53" s="153">
        <v>3732020429</v>
      </c>
      <c r="G53" s="153">
        <v>3772020453</v>
      </c>
      <c r="H53" s="155">
        <v>45627</v>
      </c>
      <c r="I53" s="155"/>
      <c r="J53" s="155">
        <v>47817</v>
      </c>
      <c r="K53" s="153" t="s">
        <v>588</v>
      </c>
      <c r="L53" s="153" t="s">
        <v>588</v>
      </c>
      <c r="M53" s="153" t="s">
        <v>976</v>
      </c>
      <c r="N53" s="3"/>
      <c r="O53" s="3"/>
      <c r="P53" s="3"/>
      <c r="Q53" s="3"/>
      <c r="R53" s="161"/>
      <c r="S53" s="161"/>
      <c r="T53" s="61" t="s">
        <v>977</v>
      </c>
    </row>
    <row r="54" spans="1:20" ht="15" customHeight="1" x14ac:dyDescent="0.15">
      <c r="A54" s="305"/>
      <c r="B54" s="202">
        <f t="shared" si="1"/>
        <v>46</v>
      </c>
      <c r="C54" s="17" t="s">
        <v>986</v>
      </c>
      <c r="D54" s="153" t="s">
        <v>117</v>
      </c>
      <c r="E54" s="153" t="s">
        <v>117</v>
      </c>
      <c r="F54" s="153">
        <v>3732020445</v>
      </c>
      <c r="G54" s="153">
        <v>3732020479</v>
      </c>
      <c r="H54" s="155">
        <v>45689</v>
      </c>
      <c r="I54" s="155"/>
      <c r="J54" s="155">
        <v>47879</v>
      </c>
      <c r="K54" s="153" t="s">
        <v>1003</v>
      </c>
      <c r="L54" s="153" t="s">
        <v>1003</v>
      </c>
      <c r="M54" s="153"/>
      <c r="N54" s="3"/>
      <c r="O54" s="3"/>
      <c r="P54" s="3"/>
      <c r="Q54" s="3"/>
      <c r="R54" s="161"/>
      <c r="S54" s="161"/>
      <c r="T54" s="61" t="s">
        <v>1018</v>
      </c>
    </row>
    <row r="55" spans="1:20" s="61" customFormat="1" ht="15" customHeight="1" x14ac:dyDescent="0.15">
      <c r="A55" s="305"/>
      <c r="B55" s="202">
        <f t="shared" si="1"/>
        <v>47</v>
      </c>
      <c r="C55" s="17" t="s">
        <v>1021</v>
      </c>
      <c r="D55" s="153" t="s">
        <v>117</v>
      </c>
      <c r="E55" s="153" t="s">
        <v>117</v>
      </c>
      <c r="F55" s="153">
        <v>3732020437</v>
      </c>
      <c r="G55" s="153">
        <v>3772020461</v>
      </c>
      <c r="H55" s="155">
        <v>45717</v>
      </c>
      <c r="I55" s="155"/>
      <c r="J55" s="155">
        <v>47907</v>
      </c>
      <c r="K55" s="153" t="s">
        <v>1035</v>
      </c>
      <c r="L55" s="153" t="s">
        <v>1035</v>
      </c>
      <c r="M55" s="220" t="s">
        <v>1171</v>
      </c>
      <c r="N55" s="3"/>
      <c r="O55" s="3"/>
      <c r="P55" s="3"/>
      <c r="Q55" s="3"/>
      <c r="R55" s="161"/>
      <c r="S55" s="161"/>
      <c r="T55" s="61" t="s">
        <v>1037</v>
      </c>
    </row>
    <row r="56" spans="1:20" s="61" customFormat="1" ht="15" customHeight="1" x14ac:dyDescent="0.15">
      <c r="A56" s="305"/>
      <c r="B56" s="202">
        <f t="shared" si="1"/>
        <v>48</v>
      </c>
      <c r="C56" s="17" t="s">
        <v>1026</v>
      </c>
      <c r="D56" s="153" t="s">
        <v>117</v>
      </c>
      <c r="E56" s="153" t="s">
        <v>117</v>
      </c>
      <c r="F56" s="153">
        <v>3732020452</v>
      </c>
      <c r="G56" s="153">
        <v>3772020487</v>
      </c>
      <c r="H56" s="155">
        <v>45717</v>
      </c>
      <c r="I56" s="155"/>
      <c r="J56" s="155">
        <v>47907</v>
      </c>
      <c r="K56" s="153" t="s">
        <v>1036</v>
      </c>
      <c r="L56" s="153" t="s">
        <v>1036</v>
      </c>
      <c r="M56" s="3"/>
      <c r="N56" s="3"/>
      <c r="O56" s="3"/>
      <c r="P56" s="3"/>
      <c r="Q56" s="3"/>
      <c r="R56" s="161"/>
      <c r="S56" s="161"/>
      <c r="T56" s="61" t="s">
        <v>1037</v>
      </c>
    </row>
    <row r="57" spans="1:20" s="61" customFormat="1" ht="15" customHeight="1" x14ac:dyDescent="0.15">
      <c r="A57" s="305"/>
      <c r="B57" s="202">
        <f t="shared" si="1"/>
        <v>49</v>
      </c>
      <c r="C57" s="17" t="s">
        <v>1065</v>
      </c>
      <c r="D57" s="153" t="s">
        <v>117</v>
      </c>
      <c r="E57" s="153" t="s">
        <v>117</v>
      </c>
      <c r="F57" s="153">
        <v>3732020460</v>
      </c>
      <c r="G57" s="153">
        <v>3772020495</v>
      </c>
      <c r="H57" s="155">
        <v>45748</v>
      </c>
      <c r="I57" s="155"/>
      <c r="J57" s="155">
        <v>47938</v>
      </c>
      <c r="K57" s="153" t="s">
        <v>1066</v>
      </c>
      <c r="L57" s="153" t="s">
        <v>1067</v>
      </c>
      <c r="M57" s="3"/>
      <c r="N57" s="3"/>
      <c r="O57" s="3"/>
      <c r="P57" s="3"/>
      <c r="Q57" s="3"/>
      <c r="R57" s="161"/>
      <c r="S57" s="161"/>
      <c r="T57" s="61" t="s">
        <v>1068</v>
      </c>
    </row>
    <row r="58" spans="1:20" ht="14.4" customHeight="1" x14ac:dyDescent="0.15">
      <c r="A58" s="305"/>
      <c r="B58" s="202">
        <f t="shared" si="1"/>
        <v>50</v>
      </c>
      <c r="C58" s="1" t="s">
        <v>219</v>
      </c>
      <c r="D58" s="153" t="s">
        <v>117</v>
      </c>
      <c r="E58" s="153" t="s">
        <v>160</v>
      </c>
      <c r="F58" s="153">
        <v>3733400018</v>
      </c>
      <c r="G58" s="153">
        <v>3773410018</v>
      </c>
      <c r="H58" s="145">
        <v>41011</v>
      </c>
      <c r="I58" s="145">
        <v>45394</v>
      </c>
      <c r="J58" s="145">
        <v>47584</v>
      </c>
      <c r="K58" s="138" t="s">
        <v>978</v>
      </c>
      <c r="L58" s="138" t="s">
        <v>220</v>
      </c>
      <c r="M58" s="153"/>
      <c r="N58" s="153"/>
      <c r="O58" s="153"/>
      <c r="P58" s="153"/>
      <c r="Q58" s="153"/>
      <c r="R58" s="153"/>
      <c r="S58" s="153"/>
      <c r="T58" s="61" t="s">
        <v>979</v>
      </c>
    </row>
    <row r="59" spans="1:20" ht="15" customHeight="1" x14ac:dyDescent="0.15">
      <c r="A59" s="305"/>
      <c r="B59" s="202">
        <f t="shared" si="1"/>
        <v>51</v>
      </c>
      <c r="C59" s="17" t="s">
        <v>525</v>
      </c>
      <c r="D59" s="153" t="s">
        <v>117</v>
      </c>
      <c r="E59" s="153" t="s">
        <v>160</v>
      </c>
      <c r="F59" s="153">
        <v>3733410058</v>
      </c>
      <c r="G59" s="153">
        <v>3773410059</v>
      </c>
      <c r="H59" s="155">
        <v>43922</v>
      </c>
      <c r="I59" s="155"/>
      <c r="J59" s="155">
        <v>46112</v>
      </c>
      <c r="K59" s="153" t="s">
        <v>825</v>
      </c>
      <c r="L59" s="153" t="s">
        <v>825</v>
      </c>
      <c r="M59" s="153"/>
      <c r="N59" s="153"/>
      <c r="O59" s="153"/>
      <c r="P59" s="153"/>
      <c r="Q59" s="153"/>
      <c r="R59" s="153"/>
      <c r="S59" s="153"/>
      <c r="T59" s="188"/>
    </row>
    <row r="60" spans="1:20" ht="15" customHeight="1" x14ac:dyDescent="0.15">
      <c r="A60" s="203"/>
      <c r="B60" s="202">
        <f t="shared" si="1"/>
        <v>52</v>
      </c>
      <c r="C60" s="17" t="s">
        <v>1099</v>
      </c>
      <c r="D60" s="153" t="s">
        <v>117</v>
      </c>
      <c r="E60" s="153" t="s">
        <v>117</v>
      </c>
      <c r="F60" s="153">
        <v>3733400066</v>
      </c>
      <c r="G60" s="153">
        <v>3773410067</v>
      </c>
      <c r="H60" s="155">
        <v>45809</v>
      </c>
      <c r="I60" s="155"/>
      <c r="J60" s="155">
        <v>47999</v>
      </c>
      <c r="K60" s="153" t="s">
        <v>1100</v>
      </c>
      <c r="L60" s="153" t="s">
        <v>1101</v>
      </c>
      <c r="M60" s="153"/>
      <c r="N60" s="153"/>
      <c r="O60" s="153"/>
      <c r="P60" s="153"/>
      <c r="Q60" s="153"/>
      <c r="R60" s="153"/>
      <c r="S60" s="153"/>
      <c r="T60" s="23" t="s">
        <v>1102</v>
      </c>
    </row>
    <row r="61" spans="1:20" ht="15" customHeight="1" x14ac:dyDescent="0.15">
      <c r="A61" s="289" t="s">
        <v>33</v>
      </c>
      <c r="B61" s="202">
        <f t="shared" si="1"/>
        <v>53</v>
      </c>
      <c r="C61" s="1" t="s">
        <v>1053</v>
      </c>
      <c r="D61" s="153" t="s">
        <v>117</v>
      </c>
      <c r="E61" s="153" t="s">
        <v>160</v>
      </c>
      <c r="F61" s="153">
        <v>3733200012</v>
      </c>
      <c r="G61" s="153">
        <v>3773210012</v>
      </c>
      <c r="H61" s="145">
        <v>41000</v>
      </c>
      <c r="I61" s="145">
        <v>45383</v>
      </c>
      <c r="J61" s="145">
        <v>47573</v>
      </c>
      <c r="K61" s="138" t="s">
        <v>1038</v>
      </c>
      <c r="L61" s="153" t="s">
        <v>1038</v>
      </c>
      <c r="M61" s="153" t="s">
        <v>828</v>
      </c>
      <c r="N61" s="153" t="s">
        <v>1039</v>
      </c>
      <c r="O61" s="136"/>
      <c r="P61" s="153"/>
      <c r="Q61" s="3"/>
      <c r="R61" s="3"/>
      <c r="S61" s="3"/>
      <c r="T61" s="52" t="s">
        <v>1040</v>
      </c>
    </row>
    <row r="62" spans="1:20" ht="15" customHeight="1" x14ac:dyDescent="0.15">
      <c r="A62" s="290"/>
      <c r="B62" s="202">
        <f>B61+1</f>
        <v>54</v>
      </c>
      <c r="C62" s="1" t="s">
        <v>275</v>
      </c>
      <c r="D62" s="153" t="s">
        <v>117</v>
      </c>
      <c r="E62" s="175"/>
      <c r="F62" s="153">
        <v>3733200020</v>
      </c>
      <c r="G62" s="175"/>
      <c r="H62" s="145">
        <v>41153</v>
      </c>
      <c r="I62" s="145">
        <v>45536</v>
      </c>
      <c r="J62" s="145">
        <v>47726</v>
      </c>
      <c r="K62" s="153" t="s">
        <v>656</v>
      </c>
      <c r="L62" s="130" t="s">
        <v>656</v>
      </c>
      <c r="M62" s="153" t="s">
        <v>89</v>
      </c>
      <c r="N62" s="153"/>
      <c r="O62" s="136"/>
      <c r="P62" s="153"/>
      <c r="Q62" s="3"/>
      <c r="R62" s="3"/>
      <c r="S62" s="3"/>
      <c r="T62" s="192"/>
    </row>
    <row r="63" spans="1:20" ht="15" customHeight="1" x14ac:dyDescent="0.15">
      <c r="A63" s="291"/>
      <c r="B63" s="202">
        <f t="shared" ref="B63:B65" si="2">B62+1</f>
        <v>55</v>
      </c>
      <c r="C63" s="1" t="s">
        <v>1148</v>
      </c>
      <c r="D63" s="153" t="s">
        <v>117</v>
      </c>
      <c r="E63" s="153" t="s">
        <v>117</v>
      </c>
      <c r="F63" s="153">
        <v>3733210037</v>
      </c>
      <c r="G63" s="153">
        <v>3773210038</v>
      </c>
      <c r="H63" s="145">
        <v>45962</v>
      </c>
      <c r="I63" s="145"/>
      <c r="J63" s="145">
        <v>48153</v>
      </c>
      <c r="K63" s="153" t="s">
        <v>1154</v>
      </c>
      <c r="L63" s="153" t="s">
        <v>1155</v>
      </c>
      <c r="M63" s="153"/>
      <c r="N63" s="153"/>
      <c r="O63" s="136"/>
      <c r="P63" s="153"/>
      <c r="Q63" s="3"/>
      <c r="R63" s="3"/>
      <c r="S63" s="3"/>
      <c r="T63" s="192"/>
    </row>
    <row r="64" spans="1:20" ht="15" customHeight="1" x14ac:dyDescent="0.15">
      <c r="A64" s="290" t="s">
        <v>619</v>
      </c>
      <c r="B64" s="202">
        <f t="shared" si="2"/>
        <v>56</v>
      </c>
      <c r="C64" s="1" t="s">
        <v>11</v>
      </c>
      <c r="D64" s="153" t="s">
        <v>117</v>
      </c>
      <c r="E64" s="153" t="s">
        <v>117</v>
      </c>
      <c r="F64" s="153">
        <v>3732000017</v>
      </c>
      <c r="G64" s="153">
        <v>3772030031</v>
      </c>
      <c r="H64" s="145">
        <v>41000</v>
      </c>
      <c r="I64" s="145">
        <v>45383</v>
      </c>
      <c r="J64" s="145">
        <v>47573</v>
      </c>
      <c r="K64" s="153" t="s">
        <v>1020</v>
      </c>
      <c r="L64" s="153" t="s">
        <v>109</v>
      </c>
      <c r="M64" s="153" t="s">
        <v>317</v>
      </c>
      <c r="N64" s="153" t="s">
        <v>577</v>
      </c>
      <c r="O64" s="153" t="s">
        <v>855</v>
      </c>
      <c r="P64" s="135" t="s">
        <v>856</v>
      </c>
      <c r="Q64" s="136"/>
      <c r="R64" s="136"/>
      <c r="S64" s="136"/>
      <c r="T64" s="193"/>
    </row>
    <row r="65" spans="1:21" ht="24" customHeight="1" x14ac:dyDescent="0.15">
      <c r="A65" s="290"/>
      <c r="B65" s="202">
        <f t="shared" si="2"/>
        <v>57</v>
      </c>
      <c r="C65" s="7" t="s">
        <v>277</v>
      </c>
      <c r="D65" s="153" t="s">
        <v>117</v>
      </c>
      <c r="E65" s="153" t="s">
        <v>143</v>
      </c>
      <c r="F65" s="153">
        <v>3732000249</v>
      </c>
      <c r="G65" s="153">
        <v>3772030049</v>
      </c>
      <c r="H65" s="145">
        <v>41000</v>
      </c>
      <c r="I65" s="145">
        <v>45383</v>
      </c>
      <c r="J65" s="145">
        <v>47573</v>
      </c>
      <c r="K65" s="153" t="s">
        <v>517</v>
      </c>
      <c r="L65" s="130" t="s">
        <v>517</v>
      </c>
      <c r="M65" s="130" t="s">
        <v>137</v>
      </c>
      <c r="N65" s="153" t="s">
        <v>962</v>
      </c>
      <c r="O65" s="153"/>
      <c r="P65" s="153"/>
      <c r="Q65" s="137"/>
      <c r="R65" s="137"/>
      <c r="S65" s="137"/>
      <c r="T65" s="193" t="s">
        <v>964</v>
      </c>
    </row>
    <row r="66" spans="1:21" ht="15" customHeight="1" x14ac:dyDescent="0.15">
      <c r="A66" s="290"/>
      <c r="B66" s="202">
        <f t="shared" si="1"/>
        <v>58</v>
      </c>
      <c r="C66" s="1" t="s">
        <v>12</v>
      </c>
      <c r="D66" s="153" t="s">
        <v>117</v>
      </c>
      <c r="E66" s="153" t="s">
        <v>143</v>
      </c>
      <c r="F66" s="153">
        <v>3732000264</v>
      </c>
      <c r="G66" s="153">
        <v>3772030015</v>
      </c>
      <c r="H66" s="145">
        <v>41000</v>
      </c>
      <c r="I66" s="145">
        <v>45383</v>
      </c>
      <c r="J66" s="145">
        <v>47573</v>
      </c>
      <c r="K66" s="153" t="s">
        <v>835</v>
      </c>
      <c r="L66" s="130" t="s">
        <v>831</v>
      </c>
      <c r="M66" s="130" t="s">
        <v>108</v>
      </c>
      <c r="N66" s="153"/>
      <c r="O66" s="153"/>
      <c r="P66" s="153"/>
      <c r="Q66" s="137"/>
      <c r="R66" s="137"/>
      <c r="S66" s="137"/>
      <c r="T66" s="193"/>
    </row>
    <row r="67" spans="1:21" ht="15" customHeight="1" x14ac:dyDescent="0.15">
      <c r="A67" s="290"/>
      <c r="B67" s="202">
        <f t="shared" si="1"/>
        <v>59</v>
      </c>
      <c r="C67" s="1" t="s">
        <v>278</v>
      </c>
      <c r="D67" s="153" t="s">
        <v>117</v>
      </c>
      <c r="E67" s="153" t="s">
        <v>143</v>
      </c>
      <c r="F67" s="153">
        <v>3732000272</v>
      </c>
      <c r="G67" s="153">
        <v>3772030023</v>
      </c>
      <c r="H67" s="145">
        <v>41000</v>
      </c>
      <c r="I67" s="145">
        <v>45383</v>
      </c>
      <c r="J67" s="145">
        <v>47573</v>
      </c>
      <c r="K67" s="153" t="s">
        <v>81</v>
      </c>
      <c r="L67" s="153" t="s">
        <v>81</v>
      </c>
      <c r="M67" s="153"/>
      <c r="N67" s="153"/>
      <c r="O67" s="153"/>
      <c r="P67" s="153"/>
      <c r="Q67" s="137"/>
      <c r="R67" s="137"/>
      <c r="S67" s="137"/>
      <c r="T67" s="192"/>
    </row>
    <row r="68" spans="1:21" ht="15" customHeight="1" x14ac:dyDescent="0.15">
      <c r="A68" s="290"/>
      <c r="B68" s="202">
        <f t="shared" si="1"/>
        <v>60</v>
      </c>
      <c r="C68" s="1" t="s">
        <v>248</v>
      </c>
      <c r="D68" s="153" t="s">
        <v>117</v>
      </c>
      <c r="E68" s="153" t="s">
        <v>143</v>
      </c>
      <c r="F68" s="153">
        <v>3732030122</v>
      </c>
      <c r="G68" s="153">
        <v>3772030065</v>
      </c>
      <c r="H68" s="145">
        <v>42767</v>
      </c>
      <c r="I68" s="145"/>
      <c r="J68" s="145">
        <v>47149</v>
      </c>
      <c r="K68" s="185" t="s">
        <v>1085</v>
      </c>
      <c r="L68" s="185" t="s">
        <v>1085</v>
      </c>
      <c r="M68" s="216"/>
      <c r="N68" s="153"/>
      <c r="O68" s="153"/>
      <c r="P68" s="153"/>
      <c r="Q68" s="137"/>
      <c r="R68" s="137"/>
      <c r="S68" s="137"/>
      <c r="T68" s="193" t="s">
        <v>1170</v>
      </c>
    </row>
    <row r="69" spans="1:21" ht="15" customHeight="1" x14ac:dyDescent="0.15">
      <c r="A69" s="290"/>
      <c r="B69" s="202">
        <f t="shared" si="1"/>
        <v>61</v>
      </c>
      <c r="C69" s="1" t="s">
        <v>315</v>
      </c>
      <c r="D69" s="153" t="s">
        <v>117</v>
      </c>
      <c r="E69" s="153" t="s">
        <v>143</v>
      </c>
      <c r="F69" s="153">
        <v>3732030147</v>
      </c>
      <c r="G69" s="153">
        <v>3772030080</v>
      </c>
      <c r="H69" s="145">
        <v>41000</v>
      </c>
      <c r="I69" s="145">
        <v>45383</v>
      </c>
      <c r="J69" s="145">
        <v>47573</v>
      </c>
      <c r="K69" s="146" t="s">
        <v>682</v>
      </c>
      <c r="L69" s="146" t="s">
        <v>682</v>
      </c>
      <c r="M69" s="153"/>
      <c r="N69" s="153"/>
      <c r="O69" s="153"/>
      <c r="P69" s="153"/>
      <c r="Q69" s="137"/>
      <c r="R69" s="137"/>
      <c r="S69" s="137"/>
      <c r="T69" s="194" t="s">
        <v>889</v>
      </c>
    </row>
    <row r="70" spans="1:21" ht="15" customHeight="1" x14ac:dyDescent="0.15">
      <c r="A70" s="290"/>
      <c r="B70" s="202">
        <f t="shared" si="1"/>
        <v>62</v>
      </c>
      <c r="C70" s="1" t="s">
        <v>572</v>
      </c>
      <c r="D70" s="153" t="s">
        <v>117</v>
      </c>
      <c r="E70" s="153" t="s">
        <v>117</v>
      </c>
      <c r="F70" s="153">
        <v>3732030154</v>
      </c>
      <c r="G70" s="153">
        <v>3772030098</v>
      </c>
      <c r="H70" s="145">
        <v>43221</v>
      </c>
      <c r="I70" s="145"/>
      <c r="J70" s="145">
        <v>46142</v>
      </c>
      <c r="K70" s="138" t="s">
        <v>854</v>
      </c>
      <c r="L70" s="153" t="s">
        <v>854</v>
      </c>
      <c r="M70" s="215" t="s">
        <v>1136</v>
      </c>
      <c r="N70" s="153"/>
      <c r="O70" s="153"/>
      <c r="P70" s="153"/>
      <c r="Q70" s="137"/>
      <c r="R70" s="137"/>
      <c r="S70" s="137"/>
      <c r="T70" s="193" t="s">
        <v>1137</v>
      </c>
    </row>
    <row r="71" spans="1:21" ht="15" customHeight="1" x14ac:dyDescent="0.15">
      <c r="A71" s="290"/>
      <c r="B71" s="202">
        <f t="shared" si="1"/>
        <v>63</v>
      </c>
      <c r="C71" s="1" t="s">
        <v>601</v>
      </c>
      <c r="D71" s="153" t="s">
        <v>117</v>
      </c>
      <c r="E71" s="153" t="s">
        <v>117</v>
      </c>
      <c r="F71" s="153">
        <v>3732030162</v>
      </c>
      <c r="G71" s="153">
        <v>3772030106</v>
      </c>
      <c r="H71" s="145">
        <v>44166</v>
      </c>
      <c r="I71" s="145"/>
      <c r="J71" s="145">
        <v>46356</v>
      </c>
      <c r="K71" s="138" t="s">
        <v>602</v>
      </c>
      <c r="L71" s="146" t="s">
        <v>602</v>
      </c>
      <c r="M71" s="153"/>
      <c r="N71" s="153"/>
      <c r="O71" s="153"/>
      <c r="P71" s="153"/>
      <c r="Q71" s="137"/>
      <c r="R71" s="137"/>
      <c r="S71" s="137"/>
      <c r="T71" s="192"/>
    </row>
    <row r="72" spans="1:21" ht="15" customHeight="1" x14ac:dyDescent="0.15">
      <c r="A72" s="290"/>
      <c r="B72" s="202">
        <f t="shared" si="1"/>
        <v>64</v>
      </c>
      <c r="C72" s="1" t="s">
        <v>806</v>
      </c>
      <c r="D72" s="153" t="s">
        <v>117</v>
      </c>
      <c r="E72" s="153" t="s">
        <v>117</v>
      </c>
      <c r="F72" s="153">
        <v>3732030170</v>
      </c>
      <c r="G72" s="153">
        <v>3772030114</v>
      </c>
      <c r="H72" s="145">
        <v>45047</v>
      </c>
      <c r="I72" s="145"/>
      <c r="J72" s="145">
        <v>47238</v>
      </c>
      <c r="K72" s="138" t="s">
        <v>893</v>
      </c>
      <c r="L72" s="146" t="s">
        <v>1043</v>
      </c>
      <c r="M72" s="153" t="s">
        <v>1044</v>
      </c>
      <c r="N72" s="153"/>
      <c r="O72" s="153"/>
      <c r="P72" s="153"/>
      <c r="Q72" s="137"/>
      <c r="R72" s="137"/>
      <c r="S72" s="137"/>
      <c r="T72" s="310" t="s">
        <v>1045</v>
      </c>
      <c r="U72" s="310"/>
    </row>
    <row r="73" spans="1:21" s="61" customFormat="1" ht="15" customHeight="1" x14ac:dyDescent="0.15">
      <c r="A73" s="290"/>
      <c r="B73" s="202">
        <f t="shared" si="1"/>
        <v>65</v>
      </c>
      <c r="C73" s="32" t="s">
        <v>1120</v>
      </c>
      <c r="D73" s="153" t="s">
        <v>117</v>
      </c>
      <c r="E73" s="153" t="s">
        <v>117</v>
      </c>
      <c r="F73" s="153">
        <v>3732030188</v>
      </c>
      <c r="G73" s="153">
        <v>3772030122</v>
      </c>
      <c r="H73" s="145">
        <v>45901</v>
      </c>
      <c r="I73" s="145"/>
      <c r="J73" s="145">
        <v>48091</v>
      </c>
      <c r="K73" s="138" t="s">
        <v>1124</v>
      </c>
      <c r="L73" s="211"/>
      <c r="M73" s="185"/>
      <c r="N73" s="185"/>
      <c r="O73" s="185"/>
      <c r="P73" s="185"/>
      <c r="Q73" s="212"/>
      <c r="R73" s="212"/>
      <c r="S73" s="212"/>
      <c r="T73" s="210"/>
      <c r="U73" s="210"/>
    </row>
    <row r="74" spans="1:21" ht="15" customHeight="1" x14ac:dyDescent="0.15">
      <c r="A74" s="290"/>
      <c r="B74" s="202">
        <f t="shared" si="1"/>
        <v>66</v>
      </c>
      <c r="C74" s="1" t="s">
        <v>130</v>
      </c>
      <c r="D74" s="153" t="s">
        <v>117</v>
      </c>
      <c r="E74" s="153" t="s">
        <v>117</v>
      </c>
      <c r="F74" s="153">
        <v>3732000108</v>
      </c>
      <c r="G74" s="153">
        <v>3772031039</v>
      </c>
      <c r="H74" s="145">
        <v>41000</v>
      </c>
      <c r="I74" s="145">
        <v>45383</v>
      </c>
      <c r="J74" s="145">
        <v>47573</v>
      </c>
      <c r="K74" s="138" t="s">
        <v>1076</v>
      </c>
      <c r="L74" s="130" t="s">
        <v>224</v>
      </c>
      <c r="M74" s="5" t="s">
        <v>779</v>
      </c>
      <c r="N74" s="215" t="s">
        <v>1134</v>
      </c>
      <c r="O74" s="137"/>
      <c r="P74" s="153"/>
      <c r="Q74" s="137"/>
      <c r="R74" s="137"/>
      <c r="S74" s="137"/>
      <c r="T74" s="193"/>
    </row>
    <row r="75" spans="1:21" ht="15" customHeight="1" x14ac:dyDescent="0.15">
      <c r="A75" s="290"/>
      <c r="B75" s="202">
        <f t="shared" si="1"/>
        <v>67</v>
      </c>
      <c r="C75" s="1" t="s">
        <v>2</v>
      </c>
      <c r="D75" s="153" t="s">
        <v>117</v>
      </c>
      <c r="E75" s="153" t="s">
        <v>143</v>
      </c>
      <c r="F75" s="153">
        <v>3732000173</v>
      </c>
      <c r="G75" s="153">
        <v>3772031054</v>
      </c>
      <c r="H75" s="145">
        <v>41000</v>
      </c>
      <c r="I75" s="145">
        <v>45383</v>
      </c>
      <c r="J75" s="145">
        <v>47573</v>
      </c>
      <c r="K75" s="138" t="s">
        <v>925</v>
      </c>
      <c r="L75" s="138" t="s">
        <v>925</v>
      </c>
      <c r="M75" s="130" t="s">
        <v>240</v>
      </c>
      <c r="N75" s="153" t="s">
        <v>242</v>
      </c>
      <c r="O75" s="179" t="s">
        <v>1163</v>
      </c>
      <c r="P75" s="137"/>
      <c r="Q75" s="137"/>
      <c r="R75" s="137"/>
      <c r="S75" s="137"/>
      <c r="T75" s="310" t="s">
        <v>1165</v>
      </c>
      <c r="U75" s="310"/>
    </row>
    <row r="76" spans="1:21" ht="15" customHeight="1" x14ac:dyDescent="0.15">
      <c r="A76" s="290"/>
      <c r="B76" s="202">
        <f>B75+1</f>
        <v>68</v>
      </c>
      <c r="C76" s="65" t="s">
        <v>521</v>
      </c>
      <c r="D76" s="153" t="s">
        <v>117</v>
      </c>
      <c r="E76" s="153" t="s">
        <v>117</v>
      </c>
      <c r="F76" s="153">
        <v>3732000231</v>
      </c>
      <c r="G76" s="153">
        <v>3772031021</v>
      </c>
      <c r="H76" s="145">
        <v>41000</v>
      </c>
      <c r="I76" s="145">
        <v>45383</v>
      </c>
      <c r="J76" s="145">
        <v>47573</v>
      </c>
      <c r="K76" s="153" t="s">
        <v>101</v>
      </c>
      <c r="L76" s="153" t="s">
        <v>101</v>
      </c>
      <c r="M76" s="130" t="s">
        <v>93</v>
      </c>
      <c r="N76" s="153" t="s">
        <v>1091</v>
      </c>
      <c r="O76" s="146" t="s">
        <v>969</v>
      </c>
      <c r="P76" s="153"/>
      <c r="Q76" s="137"/>
      <c r="R76" s="137"/>
      <c r="S76" s="137"/>
      <c r="T76" s="193" t="s">
        <v>970</v>
      </c>
    </row>
    <row r="77" spans="1:21" ht="15" customHeight="1" x14ac:dyDescent="0.15">
      <c r="A77" s="290"/>
      <c r="B77" s="202">
        <f t="shared" si="1"/>
        <v>69</v>
      </c>
      <c r="C77" s="1" t="s">
        <v>17</v>
      </c>
      <c r="D77" s="153" t="s">
        <v>117</v>
      </c>
      <c r="E77" s="153" t="s">
        <v>143</v>
      </c>
      <c r="F77" s="153">
        <v>3732000322</v>
      </c>
      <c r="G77" s="153">
        <v>3772031013</v>
      </c>
      <c r="H77" s="145">
        <v>41000</v>
      </c>
      <c r="I77" s="145">
        <v>45383</v>
      </c>
      <c r="J77" s="145">
        <v>47573</v>
      </c>
      <c r="K77" s="138" t="s">
        <v>352</v>
      </c>
      <c r="L77" s="130" t="s">
        <v>88</v>
      </c>
      <c r="M77" s="153" t="s">
        <v>353</v>
      </c>
      <c r="N77" s="153"/>
      <c r="O77" s="153"/>
      <c r="P77" s="153"/>
      <c r="Q77" s="137"/>
      <c r="R77" s="137"/>
      <c r="S77" s="137"/>
      <c r="T77" s="192"/>
    </row>
    <row r="78" spans="1:21" ht="15" customHeight="1" x14ac:dyDescent="0.15">
      <c r="A78" s="290"/>
      <c r="B78" s="202">
        <f t="shared" si="1"/>
        <v>70</v>
      </c>
      <c r="C78" s="17" t="s">
        <v>279</v>
      </c>
      <c r="D78" s="153" t="s">
        <v>117</v>
      </c>
      <c r="E78" s="153" t="s">
        <v>117</v>
      </c>
      <c r="F78" s="153">
        <v>3732031087</v>
      </c>
      <c r="G78" s="153">
        <v>3772031088</v>
      </c>
      <c r="H78" s="145">
        <v>42156</v>
      </c>
      <c r="I78" s="145"/>
      <c r="J78" s="145">
        <v>46538</v>
      </c>
      <c r="K78" s="146" t="s">
        <v>270</v>
      </c>
      <c r="L78" s="146" t="s">
        <v>804</v>
      </c>
      <c r="M78" s="153"/>
      <c r="N78" s="153"/>
      <c r="O78" s="153"/>
      <c r="P78" s="153"/>
      <c r="Q78" s="137"/>
      <c r="R78" s="137"/>
      <c r="S78" s="137"/>
      <c r="T78" s="198" t="s">
        <v>805</v>
      </c>
    </row>
    <row r="79" spans="1:21" ht="15" customHeight="1" x14ac:dyDescent="0.15">
      <c r="A79" s="290"/>
      <c r="B79" s="202">
        <f t="shared" si="1"/>
        <v>71</v>
      </c>
      <c r="C79" s="17" t="s">
        <v>648</v>
      </c>
      <c r="D79" s="153" t="s">
        <v>117</v>
      </c>
      <c r="E79" s="153" t="s">
        <v>117</v>
      </c>
      <c r="F79" s="153">
        <v>3732031111</v>
      </c>
      <c r="G79" s="153">
        <v>3772031112</v>
      </c>
      <c r="H79" s="145">
        <v>44409</v>
      </c>
      <c r="I79" s="145"/>
      <c r="J79" s="145">
        <v>46599</v>
      </c>
      <c r="K79" s="153" t="s">
        <v>923</v>
      </c>
      <c r="L79" s="153" t="s">
        <v>923</v>
      </c>
      <c r="M79" s="216"/>
      <c r="N79" s="153"/>
      <c r="O79" s="153"/>
      <c r="P79" s="153"/>
      <c r="Q79" s="137"/>
      <c r="R79" s="137"/>
      <c r="S79" s="137"/>
      <c r="T79" s="194" t="s">
        <v>1169</v>
      </c>
    </row>
    <row r="80" spans="1:21" ht="15" customHeight="1" x14ac:dyDescent="0.15">
      <c r="A80" s="294" t="s">
        <v>62</v>
      </c>
      <c r="B80" s="297" t="s">
        <v>116</v>
      </c>
      <c r="C80" s="296" t="s">
        <v>262</v>
      </c>
      <c r="D80" s="275" t="s">
        <v>36</v>
      </c>
      <c r="E80" s="275"/>
      <c r="F80" s="304" t="s">
        <v>78</v>
      </c>
      <c r="G80" s="304" t="s">
        <v>77</v>
      </c>
      <c r="H80" s="309" t="s">
        <v>73</v>
      </c>
      <c r="I80" s="201"/>
      <c r="J80" s="309" t="s">
        <v>80</v>
      </c>
      <c r="K80" s="294" t="s">
        <v>74</v>
      </c>
      <c r="L80" s="311" t="s">
        <v>924</v>
      </c>
      <c r="M80" s="311"/>
      <c r="N80" s="311"/>
      <c r="O80" s="311"/>
      <c r="P80" s="311"/>
      <c r="Q80" s="311"/>
      <c r="R80" s="311"/>
      <c r="S80" s="311"/>
    </row>
    <row r="81" spans="1:20" ht="15" customHeight="1" x14ac:dyDescent="0.15">
      <c r="A81" s="275"/>
      <c r="B81" s="298"/>
      <c r="C81" s="296"/>
      <c r="D81" s="295" t="s">
        <v>39</v>
      </c>
      <c r="E81" s="295" t="s">
        <v>40</v>
      </c>
      <c r="F81" s="295"/>
      <c r="G81" s="295"/>
      <c r="H81" s="309"/>
      <c r="I81" s="201"/>
      <c r="J81" s="309"/>
      <c r="K81" s="294"/>
      <c r="L81" s="311"/>
      <c r="M81" s="311"/>
      <c r="N81" s="311"/>
      <c r="O81" s="311"/>
      <c r="P81" s="311"/>
      <c r="Q81" s="311"/>
      <c r="R81" s="311"/>
      <c r="S81" s="311"/>
    </row>
    <row r="82" spans="1:20" ht="15" customHeight="1" x14ac:dyDescent="0.15">
      <c r="A82" s="275"/>
      <c r="B82" s="299"/>
      <c r="C82" s="296"/>
      <c r="D82" s="295"/>
      <c r="E82" s="295"/>
      <c r="F82" s="295"/>
      <c r="G82" s="295"/>
      <c r="H82" s="309"/>
      <c r="I82" s="201"/>
      <c r="J82" s="309"/>
      <c r="K82" s="294"/>
      <c r="L82" s="60" t="s">
        <v>118</v>
      </c>
      <c r="M82" s="60" t="s">
        <v>119</v>
      </c>
      <c r="N82" s="60" t="s">
        <v>120</v>
      </c>
      <c r="O82" s="60" t="s">
        <v>121</v>
      </c>
      <c r="P82" s="60" t="s">
        <v>122</v>
      </c>
      <c r="Q82" s="60" t="s">
        <v>283</v>
      </c>
      <c r="R82" s="60" t="s">
        <v>725</v>
      </c>
      <c r="S82" s="60" t="s">
        <v>1015</v>
      </c>
      <c r="T82" s="63"/>
    </row>
    <row r="83" spans="1:20" ht="15" customHeight="1" x14ac:dyDescent="0.15">
      <c r="A83" s="290"/>
      <c r="B83" s="153">
        <f>B79+1</f>
        <v>72</v>
      </c>
      <c r="C83" s="70" t="s">
        <v>514</v>
      </c>
      <c r="D83" s="68" t="s">
        <v>117</v>
      </c>
      <c r="E83" s="68" t="s">
        <v>117</v>
      </c>
      <c r="F83" s="71">
        <v>3732031103</v>
      </c>
      <c r="G83" s="68">
        <v>3772031104</v>
      </c>
      <c r="H83" s="162">
        <v>43539</v>
      </c>
      <c r="I83" s="162"/>
      <c r="J83" s="162">
        <v>45730</v>
      </c>
      <c r="K83" s="163"/>
      <c r="L83" s="195"/>
      <c r="M83" s="196"/>
      <c r="N83" s="196"/>
      <c r="O83" s="196"/>
      <c r="P83" s="196"/>
      <c r="Q83" s="197"/>
      <c r="R83" s="197"/>
      <c r="S83" s="164"/>
      <c r="T83" s="121" t="s">
        <v>516</v>
      </c>
    </row>
    <row r="84" spans="1:20" ht="15" customHeight="1" x14ac:dyDescent="0.15">
      <c r="A84" s="290"/>
      <c r="B84" s="153">
        <f>B83+1</f>
        <v>73</v>
      </c>
      <c r="C84" s="1" t="s">
        <v>276</v>
      </c>
      <c r="D84" s="153" t="s">
        <v>117</v>
      </c>
      <c r="E84" s="153" t="s">
        <v>143</v>
      </c>
      <c r="F84" s="153">
        <v>3732000124</v>
      </c>
      <c r="G84" s="153">
        <v>3772032011</v>
      </c>
      <c r="H84" s="145">
        <v>41000</v>
      </c>
      <c r="I84" s="145">
        <v>45383</v>
      </c>
      <c r="J84" s="145">
        <v>47573</v>
      </c>
      <c r="K84" s="146" t="s">
        <v>90</v>
      </c>
      <c r="L84" s="146" t="s">
        <v>90</v>
      </c>
      <c r="M84" s="153" t="s">
        <v>91</v>
      </c>
      <c r="N84" s="130" t="s">
        <v>106</v>
      </c>
      <c r="O84" s="153" t="s">
        <v>107</v>
      </c>
      <c r="P84" s="153" t="s">
        <v>896</v>
      </c>
      <c r="Q84" s="3"/>
      <c r="R84" s="3"/>
      <c r="S84" s="3"/>
      <c r="T84" s="63"/>
    </row>
    <row r="85" spans="1:20" ht="24" customHeight="1" x14ac:dyDescent="0.15">
      <c r="A85" s="290"/>
      <c r="B85" s="153">
        <f t="shared" ref="B85:B95" si="3">B84+1</f>
        <v>74</v>
      </c>
      <c r="C85" s="178" t="s">
        <v>641</v>
      </c>
      <c r="D85" s="153" t="s">
        <v>117</v>
      </c>
      <c r="E85" s="174"/>
      <c r="F85" s="153">
        <v>3732032028</v>
      </c>
      <c r="G85" s="174"/>
      <c r="H85" s="145">
        <v>41974</v>
      </c>
      <c r="I85" s="145"/>
      <c r="J85" s="145">
        <v>46356</v>
      </c>
      <c r="K85" s="146" t="s">
        <v>359</v>
      </c>
      <c r="L85" s="153" t="s">
        <v>604</v>
      </c>
      <c r="M85" s="153" t="s">
        <v>603</v>
      </c>
      <c r="N85" s="153" t="s">
        <v>662</v>
      </c>
      <c r="O85" s="153"/>
      <c r="P85" s="153"/>
      <c r="Q85" s="3"/>
      <c r="R85" s="3"/>
      <c r="S85" s="3"/>
      <c r="T85" s="63"/>
    </row>
    <row r="86" spans="1:20" ht="15" customHeight="1" x14ac:dyDescent="0.15">
      <c r="A86" s="290"/>
      <c r="B86" s="153">
        <f t="shared" si="3"/>
        <v>75</v>
      </c>
      <c r="C86" s="1" t="s">
        <v>358</v>
      </c>
      <c r="D86" s="153" t="s">
        <v>117</v>
      </c>
      <c r="E86" s="153" t="s">
        <v>117</v>
      </c>
      <c r="F86" s="153">
        <v>3732032036</v>
      </c>
      <c r="G86" s="153">
        <v>3772032037</v>
      </c>
      <c r="H86" s="145">
        <v>43374</v>
      </c>
      <c r="I86" s="145">
        <v>45566</v>
      </c>
      <c r="J86" s="145">
        <v>47756</v>
      </c>
      <c r="K86" s="146" t="s">
        <v>342</v>
      </c>
      <c r="L86" s="152" t="s">
        <v>361</v>
      </c>
      <c r="M86" s="153"/>
      <c r="N86" s="153"/>
      <c r="O86" s="153"/>
      <c r="P86" s="153"/>
      <c r="Q86" s="3"/>
      <c r="R86" s="3"/>
      <c r="S86" s="3"/>
      <c r="T86" s="63"/>
    </row>
    <row r="87" spans="1:20" ht="15" customHeight="1" x14ac:dyDescent="0.15">
      <c r="A87" s="290"/>
      <c r="B87" s="153">
        <f t="shared" si="3"/>
        <v>76</v>
      </c>
      <c r="C87" s="1" t="s">
        <v>1084</v>
      </c>
      <c r="D87" s="153" t="s">
        <v>117</v>
      </c>
      <c r="E87" s="153" t="s">
        <v>117</v>
      </c>
      <c r="F87" s="153">
        <v>3732032044</v>
      </c>
      <c r="G87" s="153">
        <v>3772032045</v>
      </c>
      <c r="H87" s="145">
        <v>45748</v>
      </c>
      <c r="I87" s="145"/>
      <c r="J87" s="145">
        <v>47938</v>
      </c>
      <c r="K87" s="211" t="s">
        <v>1166</v>
      </c>
      <c r="L87" s="211" t="s">
        <v>1167</v>
      </c>
      <c r="M87" s="153"/>
      <c r="N87" s="153"/>
      <c r="O87" s="153"/>
      <c r="P87" s="153"/>
      <c r="Q87" s="3"/>
      <c r="R87" s="3"/>
      <c r="S87" s="3"/>
      <c r="T87" s="63" t="s">
        <v>1168</v>
      </c>
    </row>
    <row r="88" spans="1:20" ht="15" customHeight="1" x14ac:dyDescent="0.15">
      <c r="A88" s="290"/>
      <c r="B88" s="153">
        <f t="shared" si="3"/>
        <v>77</v>
      </c>
      <c r="C88" s="1" t="s">
        <v>871</v>
      </c>
      <c r="D88" s="153" t="s">
        <v>117</v>
      </c>
      <c r="E88" s="153" t="s">
        <v>878</v>
      </c>
      <c r="F88" s="153">
        <v>3733810026</v>
      </c>
      <c r="G88" s="153">
        <v>3773810027</v>
      </c>
      <c r="H88" s="145">
        <v>45292</v>
      </c>
      <c r="I88" s="145"/>
      <c r="J88" s="145">
        <v>47483</v>
      </c>
      <c r="K88" s="146" t="s">
        <v>879</v>
      </c>
      <c r="L88" s="146" t="s">
        <v>879</v>
      </c>
      <c r="M88" s="153"/>
      <c r="N88" s="153"/>
      <c r="O88" s="153"/>
      <c r="P88" s="153"/>
      <c r="Q88" s="3"/>
      <c r="R88" s="3"/>
      <c r="S88" s="3"/>
      <c r="T88" s="63" t="s">
        <v>877</v>
      </c>
    </row>
    <row r="89" spans="1:20" ht="15" customHeight="1" x14ac:dyDescent="0.15">
      <c r="A89" s="290"/>
      <c r="B89" s="153">
        <f t="shared" si="3"/>
        <v>78</v>
      </c>
      <c r="C89" s="32" t="s">
        <v>1138</v>
      </c>
      <c r="D89" s="153" t="s">
        <v>117</v>
      </c>
      <c r="E89" s="153" t="s">
        <v>117</v>
      </c>
      <c r="F89" s="153">
        <v>3773810034</v>
      </c>
      <c r="G89" s="153">
        <v>3773810035</v>
      </c>
      <c r="H89" s="145">
        <v>45931</v>
      </c>
      <c r="I89" s="145"/>
      <c r="J89" s="145">
        <v>48121</v>
      </c>
      <c r="K89" s="146" t="s">
        <v>661</v>
      </c>
      <c r="L89" s="146" t="s">
        <v>661</v>
      </c>
      <c r="M89" s="153"/>
      <c r="N89" s="153"/>
      <c r="O89" s="153"/>
      <c r="P89" s="153"/>
      <c r="Q89" s="3"/>
      <c r="R89" s="3"/>
      <c r="S89" s="3"/>
      <c r="T89" s="63" t="s">
        <v>1146</v>
      </c>
    </row>
    <row r="90" spans="1:20" ht="24" customHeight="1" x14ac:dyDescent="0.15">
      <c r="A90" s="290"/>
      <c r="B90" s="153">
        <f t="shared" si="3"/>
        <v>79</v>
      </c>
      <c r="C90" s="2" t="s">
        <v>640</v>
      </c>
      <c r="D90" s="153" t="s">
        <v>117</v>
      </c>
      <c r="E90" s="153" t="s">
        <v>143</v>
      </c>
      <c r="F90" s="153">
        <v>3733815025</v>
      </c>
      <c r="G90" s="153">
        <v>3773815026</v>
      </c>
      <c r="H90" s="145">
        <v>43191</v>
      </c>
      <c r="I90" s="145">
        <v>45383</v>
      </c>
      <c r="J90" s="145">
        <v>47573</v>
      </c>
      <c r="K90" s="146" t="s">
        <v>657</v>
      </c>
      <c r="L90" s="146" t="s">
        <v>657</v>
      </c>
      <c r="M90" s="153" t="s">
        <v>859</v>
      </c>
      <c r="N90" s="153" t="s">
        <v>860</v>
      </c>
      <c r="O90" s="153"/>
      <c r="P90" s="153"/>
      <c r="Q90" s="3"/>
      <c r="R90" s="3"/>
      <c r="S90" s="3"/>
      <c r="T90" s="63"/>
    </row>
    <row r="91" spans="1:20" ht="15" customHeight="1" x14ac:dyDescent="0.15">
      <c r="A91" s="290"/>
      <c r="B91" s="153">
        <f t="shared" si="3"/>
        <v>80</v>
      </c>
      <c r="C91" s="1" t="s">
        <v>322</v>
      </c>
      <c r="D91" s="153" t="s">
        <v>117</v>
      </c>
      <c r="E91" s="174"/>
      <c r="F91" s="153">
        <v>3734000015</v>
      </c>
      <c r="G91" s="175"/>
      <c r="H91" s="145">
        <v>42644</v>
      </c>
      <c r="I91" s="145"/>
      <c r="J91" s="145">
        <v>47026</v>
      </c>
      <c r="K91" s="146" t="s">
        <v>786</v>
      </c>
      <c r="L91" s="153" t="s">
        <v>523</v>
      </c>
      <c r="M91" s="153"/>
      <c r="N91" s="153"/>
      <c r="O91" s="153"/>
      <c r="P91" s="153"/>
      <c r="Q91" s="3"/>
      <c r="R91" s="3"/>
      <c r="S91" s="3"/>
      <c r="T91" s="63"/>
    </row>
    <row r="92" spans="1:20" ht="15" customHeight="1" x14ac:dyDescent="0.15">
      <c r="A92" s="291"/>
      <c r="B92" s="153">
        <f t="shared" si="3"/>
        <v>81</v>
      </c>
      <c r="C92" s="1" t="s">
        <v>501</v>
      </c>
      <c r="D92" s="153" t="s">
        <v>117</v>
      </c>
      <c r="E92" s="153" t="s">
        <v>143</v>
      </c>
      <c r="F92" s="51">
        <v>3734015013</v>
      </c>
      <c r="G92" s="153">
        <v>3774015014</v>
      </c>
      <c r="H92" s="57" t="s">
        <v>370</v>
      </c>
      <c r="I92" s="57">
        <v>45870</v>
      </c>
      <c r="J92" s="57">
        <v>48060</v>
      </c>
      <c r="K92" s="153" t="s">
        <v>772</v>
      </c>
      <c r="L92" s="153" t="s">
        <v>772</v>
      </c>
      <c r="N92" s="153"/>
      <c r="O92" s="153"/>
      <c r="P92" s="153"/>
      <c r="Q92" s="3"/>
      <c r="R92" s="3"/>
      <c r="S92" s="3"/>
      <c r="T92" s="62"/>
    </row>
    <row r="93" spans="1:20" ht="15" customHeight="1" x14ac:dyDescent="0.15">
      <c r="A93" s="289" t="s">
        <v>34</v>
      </c>
      <c r="B93" s="153">
        <f t="shared" si="3"/>
        <v>82</v>
      </c>
      <c r="C93" s="1" t="s">
        <v>281</v>
      </c>
      <c r="D93" s="153" t="s">
        <v>117</v>
      </c>
      <c r="E93" s="174"/>
      <c r="F93" s="153">
        <v>3732000181</v>
      </c>
      <c r="G93" s="175"/>
      <c r="H93" s="145">
        <v>41072</v>
      </c>
      <c r="I93" s="145">
        <v>45455</v>
      </c>
      <c r="J93" s="145">
        <v>47645</v>
      </c>
      <c r="K93" s="138" t="s">
        <v>885</v>
      </c>
      <c r="L93" s="59" t="s">
        <v>84</v>
      </c>
      <c r="M93" s="153" t="s">
        <v>880</v>
      </c>
      <c r="N93" s="153"/>
      <c r="O93" s="153"/>
      <c r="P93" s="153"/>
      <c r="Q93" s="3"/>
      <c r="R93" s="3"/>
      <c r="S93" s="3"/>
      <c r="T93" s="64" t="s">
        <v>886</v>
      </c>
    </row>
    <row r="94" spans="1:20" ht="15" customHeight="1" x14ac:dyDescent="0.15">
      <c r="A94" s="290"/>
      <c r="B94" s="153">
        <f t="shared" si="3"/>
        <v>83</v>
      </c>
      <c r="C94" s="1" t="s">
        <v>135</v>
      </c>
      <c r="D94" s="153" t="s">
        <v>117</v>
      </c>
      <c r="E94" s="153" t="s">
        <v>143</v>
      </c>
      <c r="F94" s="153">
        <v>3732000314</v>
      </c>
      <c r="G94" s="153">
        <v>3772033019</v>
      </c>
      <c r="H94" s="145">
        <v>41072</v>
      </c>
      <c r="I94" s="145">
        <v>45455</v>
      </c>
      <c r="J94" s="145">
        <v>47645</v>
      </c>
      <c r="K94" s="153" t="s">
        <v>575</v>
      </c>
      <c r="L94" s="152" t="s">
        <v>83</v>
      </c>
      <c r="M94" s="153" t="s">
        <v>884</v>
      </c>
      <c r="N94" s="153" t="s">
        <v>1119</v>
      </c>
      <c r="O94" s="153" t="s">
        <v>1046</v>
      </c>
      <c r="P94" s="153"/>
      <c r="Q94" s="3"/>
      <c r="R94" s="3"/>
      <c r="S94" s="3"/>
      <c r="T94" s="122" t="s">
        <v>1047</v>
      </c>
    </row>
    <row r="95" spans="1:20" ht="15" customHeight="1" x14ac:dyDescent="0.15">
      <c r="A95" s="290"/>
      <c r="B95" s="153">
        <f t="shared" si="3"/>
        <v>84</v>
      </c>
      <c r="C95" s="3" t="s">
        <v>155</v>
      </c>
      <c r="D95" s="153" t="s">
        <v>117</v>
      </c>
      <c r="E95" s="174"/>
      <c r="F95" s="153">
        <v>3732033034</v>
      </c>
      <c r="G95" s="175"/>
      <c r="H95" s="145">
        <v>41744</v>
      </c>
      <c r="I95" s="145"/>
      <c r="J95" s="145">
        <v>46126</v>
      </c>
      <c r="K95" s="153" t="s">
        <v>620</v>
      </c>
      <c r="L95" s="153" t="s">
        <v>771</v>
      </c>
      <c r="M95" s="153"/>
      <c r="N95" s="153"/>
      <c r="O95" s="153"/>
      <c r="P95" s="153"/>
      <c r="Q95" s="3"/>
      <c r="R95" s="3"/>
      <c r="S95" s="3"/>
      <c r="T95" s="63"/>
    </row>
    <row r="96" spans="1:20" ht="15" customHeight="1" x14ac:dyDescent="0.15">
      <c r="A96" s="290"/>
      <c r="B96" s="289">
        <f>B95+1</f>
        <v>85</v>
      </c>
      <c r="C96" s="292" t="s">
        <v>587</v>
      </c>
      <c r="D96" s="289" t="s">
        <v>117</v>
      </c>
      <c r="E96" s="289" t="s">
        <v>117</v>
      </c>
      <c r="F96" s="153">
        <v>3732033042</v>
      </c>
      <c r="G96" s="175"/>
      <c r="H96" s="145">
        <v>44075</v>
      </c>
      <c r="I96" s="145"/>
      <c r="J96" s="145">
        <v>46265</v>
      </c>
      <c r="K96" s="153" t="s">
        <v>157</v>
      </c>
      <c r="L96" s="153" t="s">
        <v>157</v>
      </c>
      <c r="M96" s="136"/>
      <c r="N96" s="153"/>
      <c r="O96" s="153"/>
      <c r="P96" s="153"/>
      <c r="Q96" s="3"/>
      <c r="R96" s="3"/>
      <c r="S96" s="3"/>
      <c r="T96" s="63"/>
    </row>
    <row r="97" spans="1:20" ht="15" customHeight="1" x14ac:dyDescent="0.15">
      <c r="A97" s="290"/>
      <c r="B97" s="291"/>
      <c r="C97" s="293"/>
      <c r="D97" s="291"/>
      <c r="E97" s="291"/>
      <c r="F97" s="175"/>
      <c r="G97" s="153">
        <v>3772033043</v>
      </c>
      <c r="H97" s="145">
        <v>45017</v>
      </c>
      <c r="I97" s="145"/>
      <c r="J97" s="145">
        <v>47208</v>
      </c>
      <c r="K97" s="153" t="s">
        <v>157</v>
      </c>
      <c r="L97" s="153" t="s">
        <v>157</v>
      </c>
      <c r="M97" s="136"/>
      <c r="N97" s="153"/>
      <c r="O97" s="153"/>
      <c r="P97" s="153"/>
      <c r="Q97" s="3"/>
      <c r="R97" s="3"/>
      <c r="S97" s="3"/>
      <c r="T97" s="150" t="s">
        <v>803</v>
      </c>
    </row>
    <row r="98" spans="1:20" ht="15" customHeight="1" x14ac:dyDescent="0.15">
      <c r="A98" s="290"/>
      <c r="B98" s="218">
        <f>B96+1</f>
        <v>86</v>
      </c>
      <c r="C98" s="3" t="s">
        <v>816</v>
      </c>
      <c r="D98" s="153" t="s">
        <v>117</v>
      </c>
      <c r="E98" s="153" t="s">
        <v>117</v>
      </c>
      <c r="F98" s="153">
        <v>3732033059</v>
      </c>
      <c r="G98" s="153">
        <v>3772033050</v>
      </c>
      <c r="H98" s="145">
        <v>45931</v>
      </c>
      <c r="I98" s="145"/>
      <c r="J98" s="145">
        <v>48121</v>
      </c>
      <c r="K98" s="153" t="s">
        <v>288</v>
      </c>
      <c r="L98" s="153" t="s">
        <v>288</v>
      </c>
      <c r="M98" s="153" t="s">
        <v>726</v>
      </c>
      <c r="N98" s="153"/>
      <c r="O98" s="153"/>
      <c r="P98" s="153"/>
      <c r="Q98" s="3"/>
      <c r="R98" s="3"/>
      <c r="S98" s="3"/>
      <c r="T98" s="150"/>
    </row>
    <row r="99" spans="1:20" ht="15" customHeight="1" x14ac:dyDescent="0.15">
      <c r="A99" s="290"/>
      <c r="B99" s="153">
        <f>B98+1</f>
        <v>87</v>
      </c>
      <c r="C99" s="1" t="s">
        <v>280</v>
      </c>
      <c r="D99" s="153" t="s">
        <v>143</v>
      </c>
      <c r="E99" s="153" t="s">
        <v>143</v>
      </c>
      <c r="F99" s="153">
        <v>3732000041</v>
      </c>
      <c r="G99" s="153">
        <v>3772036012</v>
      </c>
      <c r="H99" s="145">
        <v>41030</v>
      </c>
      <c r="I99" s="145">
        <v>45413</v>
      </c>
      <c r="J99" s="145">
        <v>47603</v>
      </c>
      <c r="K99" s="138" t="s">
        <v>356</v>
      </c>
      <c r="L99" s="130" t="s">
        <v>92</v>
      </c>
      <c r="M99" s="153" t="s">
        <v>340</v>
      </c>
      <c r="N99" s="130" t="s">
        <v>566</v>
      </c>
      <c r="O99" s="153" t="s">
        <v>858</v>
      </c>
      <c r="P99" s="153" t="s">
        <v>518</v>
      </c>
      <c r="Q99" s="3"/>
      <c r="R99" s="3"/>
      <c r="S99" s="3"/>
      <c r="T99" s="128"/>
    </row>
    <row r="100" spans="1:20" ht="15" customHeight="1" x14ac:dyDescent="0.15">
      <c r="A100" s="290"/>
      <c r="B100" s="153">
        <f t="shared" ref="B100:B101" si="4">B99+1</f>
        <v>88</v>
      </c>
      <c r="C100" s="3" t="s">
        <v>686</v>
      </c>
      <c r="D100" s="153" t="s">
        <v>117</v>
      </c>
      <c r="E100" s="153" t="s">
        <v>117</v>
      </c>
      <c r="F100" s="153">
        <v>3732036078</v>
      </c>
      <c r="G100" s="153">
        <v>3772036087</v>
      </c>
      <c r="H100" s="145">
        <v>44652</v>
      </c>
      <c r="I100" s="145"/>
      <c r="J100" s="145">
        <v>46843</v>
      </c>
      <c r="K100" s="153" t="s">
        <v>1103</v>
      </c>
      <c r="L100" s="153" t="s">
        <v>1103</v>
      </c>
      <c r="M100" s="185" t="s">
        <v>1161</v>
      </c>
      <c r="N100" s="153" t="s">
        <v>862</v>
      </c>
      <c r="O100" s="153"/>
      <c r="P100" s="153"/>
      <c r="Q100" s="3"/>
      <c r="R100" s="3"/>
      <c r="S100" s="3"/>
      <c r="T100" s="122" t="s">
        <v>1162</v>
      </c>
    </row>
    <row r="101" spans="1:20" ht="15" customHeight="1" x14ac:dyDescent="0.15">
      <c r="A101" s="290"/>
      <c r="B101" s="153">
        <f t="shared" si="4"/>
        <v>89</v>
      </c>
      <c r="C101" s="3" t="s">
        <v>781</v>
      </c>
      <c r="D101" s="153" t="s">
        <v>117</v>
      </c>
      <c r="E101" s="153" t="s">
        <v>117</v>
      </c>
      <c r="F101" s="153">
        <v>3732036086</v>
      </c>
      <c r="G101" s="153">
        <v>3772036095</v>
      </c>
      <c r="H101" s="145">
        <v>44927</v>
      </c>
      <c r="I101" s="145"/>
      <c r="J101" s="145">
        <v>47118</v>
      </c>
      <c r="K101" s="153" t="s">
        <v>371</v>
      </c>
      <c r="L101" s="153" t="s">
        <v>371</v>
      </c>
      <c r="M101" s="153"/>
      <c r="N101" s="153"/>
      <c r="O101" s="153"/>
      <c r="P101" s="153"/>
      <c r="Q101" s="3"/>
      <c r="R101" s="3"/>
      <c r="S101" s="3"/>
      <c r="T101" s="62"/>
    </row>
    <row r="102" spans="1:20" x14ac:dyDescent="0.15">
      <c r="A102" s="264" t="s">
        <v>65</v>
      </c>
      <c r="B102" s="264"/>
      <c r="C102" s="264"/>
      <c r="D102" s="153">
        <f>COUNTIF(D6:D101,"○")</f>
        <v>89</v>
      </c>
      <c r="E102" s="153">
        <f>COUNTIF(E6:E101,"○")</f>
        <v>77</v>
      </c>
      <c r="F102" s="300"/>
      <c r="G102" s="301"/>
      <c r="H102" s="301"/>
      <c r="I102" s="301"/>
      <c r="J102" s="301"/>
      <c r="K102" s="301"/>
      <c r="L102" s="301"/>
      <c r="M102" s="301"/>
      <c r="N102" s="301"/>
      <c r="O102" s="301"/>
      <c r="P102" s="301"/>
      <c r="Q102" s="301"/>
      <c r="R102" s="301"/>
      <c r="S102" s="302"/>
    </row>
    <row r="103" spans="1:20" x14ac:dyDescent="0.15">
      <c r="A103" s="5"/>
      <c r="C103" s="5"/>
      <c r="H103" s="5"/>
      <c r="I103" s="5"/>
      <c r="J103" s="5"/>
      <c r="K103" s="5"/>
      <c r="L103" s="5"/>
    </row>
    <row r="104" spans="1:20" x14ac:dyDescent="0.15">
      <c r="B104" s="10"/>
      <c r="C104" s="6" t="s">
        <v>100</v>
      </c>
    </row>
    <row r="106" spans="1:20" x14ac:dyDescent="0.15">
      <c r="C106" s="6" t="s">
        <v>982</v>
      </c>
      <c r="D106" s="5">
        <v>42</v>
      </c>
      <c r="E106" s="5">
        <v>38</v>
      </c>
    </row>
    <row r="107" spans="1:20" x14ac:dyDescent="0.15">
      <c r="C107" s="6" t="s">
        <v>981</v>
      </c>
      <c r="D107" s="5">
        <v>41</v>
      </c>
      <c r="E107" s="5">
        <v>34</v>
      </c>
    </row>
  </sheetData>
  <mergeCells count="53">
    <mergeCell ref="T72:U72"/>
    <mergeCell ref="T75:U75"/>
    <mergeCell ref="D80:E80"/>
    <mergeCell ref="L3:S4"/>
    <mergeCell ref="L32:S33"/>
    <mergeCell ref="L80:S81"/>
    <mergeCell ref="K80:K82"/>
    <mergeCell ref="J80:J82"/>
    <mergeCell ref="G80:G82"/>
    <mergeCell ref="H80:H82"/>
    <mergeCell ref="F80:F82"/>
    <mergeCell ref="E81:E82"/>
    <mergeCell ref="H32:H34"/>
    <mergeCell ref="J32:J34"/>
    <mergeCell ref="A1:P1"/>
    <mergeCell ref="A3:A5"/>
    <mergeCell ref="B3:B5"/>
    <mergeCell ref="C3:C5"/>
    <mergeCell ref="D3:E3"/>
    <mergeCell ref="F3:F5"/>
    <mergeCell ref="G3:G5"/>
    <mergeCell ref="H3:H5"/>
    <mergeCell ref="J3:J5"/>
    <mergeCell ref="K3:K5"/>
    <mergeCell ref="D4:D5"/>
    <mergeCell ref="E4:E5"/>
    <mergeCell ref="F102:S102"/>
    <mergeCell ref="N2:R2"/>
    <mergeCell ref="A102:C102"/>
    <mergeCell ref="A6:A11"/>
    <mergeCell ref="K32:K34"/>
    <mergeCell ref="D33:D34"/>
    <mergeCell ref="E33:E34"/>
    <mergeCell ref="B32:B34"/>
    <mergeCell ref="C32:C34"/>
    <mergeCell ref="D32:E32"/>
    <mergeCell ref="F32:F34"/>
    <mergeCell ref="G32:G34"/>
    <mergeCell ref="A32:A34"/>
    <mergeCell ref="A35:A59"/>
    <mergeCell ref="A83:A92"/>
    <mergeCell ref="A12:A31"/>
    <mergeCell ref="A61:A63"/>
    <mergeCell ref="C96:C97"/>
    <mergeCell ref="E96:E97"/>
    <mergeCell ref="D96:D97"/>
    <mergeCell ref="A64:A79"/>
    <mergeCell ref="A80:A82"/>
    <mergeCell ref="D81:D82"/>
    <mergeCell ref="C80:C82"/>
    <mergeCell ref="A93:A101"/>
    <mergeCell ref="B80:B82"/>
    <mergeCell ref="B96:B97"/>
  </mergeCells>
  <phoneticPr fontId="2"/>
  <printOptions horizontalCentered="1"/>
  <pageMargins left="0.23622047244094491" right="0.19685039370078741" top="0.78740157480314965" bottom="0.59055118110236227" header="0.51181102362204722" footer="0.19685039370078741"/>
  <pageSetup paperSize="9" scale="68" fitToHeight="0" orientation="landscape" verticalDpi="400" r:id="rId1"/>
  <headerFooter alignWithMargins="0"/>
  <rowBreaks count="1" manualBreakCount="1">
    <brk id="48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1"/>
  <sheetViews>
    <sheetView view="pageBreakPreview" zoomScaleNormal="100" zoomScaleSheetLayoutView="10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C29" sqref="C29"/>
    </sheetView>
  </sheetViews>
  <sheetFormatPr defaultColWidth="9.109375" defaultRowHeight="10.8" x14ac:dyDescent="0.15"/>
  <cols>
    <col min="1" max="1" width="4.109375" style="22" customWidth="1"/>
    <col min="2" max="2" width="5.6640625" style="12" customWidth="1"/>
    <col min="3" max="3" width="33.88671875" style="13" customWidth="1"/>
    <col min="4" max="4" width="4.88671875" style="14" customWidth="1"/>
    <col min="5" max="5" width="2.5546875" style="15" customWidth="1"/>
    <col min="6" max="6" width="5.6640625" style="14" customWidth="1"/>
    <col min="7" max="7" width="39.44140625" style="13" customWidth="1"/>
    <col min="8" max="9" width="12.5546875" style="12" customWidth="1"/>
    <col min="10" max="13" width="4.6640625" style="12" customWidth="1"/>
    <col min="14" max="14" width="42.44140625" style="16" customWidth="1"/>
    <col min="15" max="16384" width="9.109375" style="11"/>
  </cols>
  <sheetData>
    <row r="1" spans="1:14" ht="18" customHeight="1" x14ac:dyDescent="0.15">
      <c r="A1" s="249" t="s">
        <v>366</v>
      </c>
      <c r="B1" s="251" t="s">
        <v>330</v>
      </c>
      <c r="C1" s="250" t="s">
        <v>293</v>
      </c>
      <c r="D1" s="248" t="s">
        <v>230</v>
      </c>
      <c r="E1" s="248"/>
      <c r="F1" s="248"/>
      <c r="G1" s="250" t="s">
        <v>292</v>
      </c>
      <c r="H1" s="249" t="s">
        <v>231</v>
      </c>
      <c r="I1" s="249" t="s">
        <v>378</v>
      </c>
      <c r="J1" s="249" t="s">
        <v>41</v>
      </c>
      <c r="K1" s="249"/>
      <c r="L1" s="250" t="s">
        <v>39</v>
      </c>
      <c r="M1" s="250" t="s">
        <v>40</v>
      </c>
      <c r="N1" s="242" t="str">
        <f>'★県内一覧 '!N1</f>
        <v>令和8年2月1日現在</v>
      </c>
    </row>
    <row r="2" spans="1:14" ht="18" customHeight="1" x14ac:dyDescent="0.15">
      <c r="A2" s="249"/>
      <c r="B2" s="251"/>
      <c r="C2" s="250"/>
      <c r="D2" s="248"/>
      <c r="E2" s="248"/>
      <c r="F2" s="248"/>
      <c r="G2" s="250"/>
      <c r="H2" s="249"/>
      <c r="I2" s="249"/>
      <c r="J2" s="123" t="s">
        <v>37</v>
      </c>
      <c r="K2" s="55" t="s">
        <v>38</v>
      </c>
      <c r="L2" s="250"/>
      <c r="M2" s="250"/>
      <c r="N2" s="243"/>
    </row>
    <row r="3" spans="1:14" s="22" customFormat="1" ht="22.5" customHeight="1" x14ac:dyDescent="0.15">
      <c r="A3" s="230" t="s">
        <v>379</v>
      </c>
      <c r="B3" s="100">
        <v>1</v>
      </c>
      <c r="C3" s="32" t="s">
        <v>125</v>
      </c>
      <c r="D3" s="33">
        <v>769</v>
      </c>
      <c r="E3" s="33" t="s">
        <v>144</v>
      </c>
      <c r="F3" s="34" t="s">
        <v>382</v>
      </c>
      <c r="G3" s="43" t="s">
        <v>21</v>
      </c>
      <c r="H3" s="100" t="s">
        <v>383</v>
      </c>
      <c r="I3" s="100" t="s">
        <v>146</v>
      </c>
      <c r="J3" s="100" t="s">
        <v>117</v>
      </c>
      <c r="K3" s="100" t="s">
        <v>117</v>
      </c>
      <c r="L3" s="100" t="s">
        <v>117</v>
      </c>
      <c r="M3" s="100" t="s">
        <v>117</v>
      </c>
      <c r="N3" s="35" t="s">
        <v>10</v>
      </c>
    </row>
    <row r="4" spans="1:14" s="22" customFormat="1" ht="22.5" customHeight="1" x14ac:dyDescent="0.15">
      <c r="A4" s="231"/>
      <c r="B4" s="100">
        <f>B3+1</f>
        <v>2</v>
      </c>
      <c r="C4" s="32" t="s">
        <v>6</v>
      </c>
      <c r="D4" s="33">
        <v>769</v>
      </c>
      <c r="E4" s="33" t="s">
        <v>144</v>
      </c>
      <c r="F4" s="34" t="s">
        <v>386</v>
      </c>
      <c r="G4" s="43" t="s">
        <v>27</v>
      </c>
      <c r="H4" s="100" t="s">
        <v>7</v>
      </c>
      <c r="I4" s="100" t="s">
        <v>8</v>
      </c>
      <c r="J4" s="100" t="s">
        <v>117</v>
      </c>
      <c r="K4" s="100" t="s">
        <v>117</v>
      </c>
      <c r="L4" s="100" t="s">
        <v>117</v>
      </c>
      <c r="M4" s="100" t="s">
        <v>117</v>
      </c>
      <c r="N4" s="35" t="s">
        <v>388</v>
      </c>
    </row>
    <row r="5" spans="1:14" s="22" customFormat="1" ht="27" customHeight="1" x14ac:dyDescent="0.15">
      <c r="A5" s="231"/>
      <c r="B5" s="100">
        <f t="shared" ref="B5:B43" si="0">B4+1</f>
        <v>3</v>
      </c>
      <c r="C5" s="98" t="s">
        <v>158</v>
      </c>
      <c r="D5" s="25">
        <v>769</v>
      </c>
      <c r="E5" s="26" t="s">
        <v>144</v>
      </c>
      <c r="F5" s="25">
        <v>2321</v>
      </c>
      <c r="G5" s="41" t="s">
        <v>690</v>
      </c>
      <c r="H5" s="101" t="s">
        <v>683</v>
      </c>
      <c r="I5" s="101" t="s">
        <v>684</v>
      </c>
      <c r="J5" s="101"/>
      <c r="K5" s="101"/>
      <c r="L5" s="101" t="s">
        <v>117</v>
      </c>
      <c r="M5" s="101"/>
      <c r="N5" s="27" t="s">
        <v>154</v>
      </c>
    </row>
    <row r="6" spans="1:14" s="22" customFormat="1" ht="22.5" customHeight="1" x14ac:dyDescent="0.15">
      <c r="A6" s="265"/>
      <c r="B6" s="100">
        <f t="shared" si="0"/>
        <v>4</v>
      </c>
      <c r="C6" s="32" t="s">
        <v>124</v>
      </c>
      <c r="D6" s="33">
        <v>769</v>
      </c>
      <c r="E6" s="33" t="s">
        <v>144</v>
      </c>
      <c r="F6" s="34" t="s">
        <v>391</v>
      </c>
      <c r="G6" s="43" t="s">
        <v>392</v>
      </c>
      <c r="H6" s="100" t="s">
        <v>145</v>
      </c>
      <c r="I6" s="100" t="s">
        <v>393</v>
      </c>
      <c r="J6" s="100" t="s">
        <v>117</v>
      </c>
      <c r="K6" s="100" t="s">
        <v>117</v>
      </c>
      <c r="L6" s="100" t="s">
        <v>117</v>
      </c>
      <c r="M6" s="100" t="s">
        <v>117</v>
      </c>
      <c r="N6" s="35" t="s">
        <v>9</v>
      </c>
    </row>
    <row r="7" spans="1:14" s="22" customFormat="1" ht="22.5" customHeight="1" x14ac:dyDescent="0.15">
      <c r="A7" s="265"/>
      <c r="B7" s="100">
        <f t="shared" si="0"/>
        <v>5</v>
      </c>
      <c r="C7" s="32" t="s">
        <v>102</v>
      </c>
      <c r="D7" s="33">
        <v>769</v>
      </c>
      <c r="E7" s="33" t="s">
        <v>144</v>
      </c>
      <c r="F7" s="34" t="s">
        <v>398</v>
      </c>
      <c r="G7" s="43" t="s">
        <v>103</v>
      </c>
      <c r="H7" s="100" t="s">
        <v>399</v>
      </c>
      <c r="I7" s="100" t="s">
        <v>400</v>
      </c>
      <c r="J7" s="100"/>
      <c r="K7" s="100"/>
      <c r="L7" s="100" t="s">
        <v>117</v>
      </c>
      <c r="M7" s="100" t="s">
        <v>117</v>
      </c>
      <c r="N7" s="35" t="s">
        <v>104</v>
      </c>
    </row>
    <row r="8" spans="1:14" s="22" customFormat="1" ht="22.5" customHeight="1" x14ac:dyDescent="0.15">
      <c r="A8" s="312"/>
      <c r="B8" s="100">
        <f t="shared" si="0"/>
        <v>6</v>
      </c>
      <c r="C8" s="24" t="s">
        <v>232</v>
      </c>
      <c r="D8" s="28">
        <v>769</v>
      </c>
      <c r="E8" s="29" t="s">
        <v>144</v>
      </c>
      <c r="F8" s="30">
        <v>2601</v>
      </c>
      <c r="G8" s="24" t="s">
        <v>833</v>
      </c>
      <c r="H8" s="100" t="s">
        <v>788</v>
      </c>
      <c r="I8" s="100" t="s">
        <v>787</v>
      </c>
      <c r="J8" s="100"/>
      <c r="K8" s="100"/>
      <c r="L8" s="100" t="s">
        <v>117</v>
      </c>
      <c r="M8" s="100"/>
      <c r="N8" s="31" t="s">
        <v>9</v>
      </c>
    </row>
    <row r="9" spans="1:14" s="22" customFormat="1" ht="22.5" customHeight="1" x14ac:dyDescent="0.15">
      <c r="A9" s="252" t="s">
        <v>60</v>
      </c>
      <c r="B9" s="100">
        <f t="shared" si="0"/>
        <v>7</v>
      </c>
      <c r="C9" s="31" t="s">
        <v>234</v>
      </c>
      <c r="D9" s="33">
        <v>761</v>
      </c>
      <c r="E9" s="33" t="s">
        <v>195</v>
      </c>
      <c r="F9" s="34" t="s">
        <v>306</v>
      </c>
      <c r="G9" s="43" t="s">
        <v>250</v>
      </c>
      <c r="H9" s="100" t="s">
        <v>42</v>
      </c>
      <c r="I9" s="100" t="s">
        <v>43</v>
      </c>
      <c r="J9" s="100" t="s">
        <v>160</v>
      </c>
      <c r="K9" s="100" t="s">
        <v>160</v>
      </c>
      <c r="L9" s="100" t="s">
        <v>160</v>
      </c>
      <c r="M9" s="100" t="s">
        <v>160</v>
      </c>
      <c r="N9" s="35" t="s">
        <v>578</v>
      </c>
    </row>
    <row r="10" spans="1:14" s="22" customFormat="1" ht="22.5" customHeight="1" x14ac:dyDescent="0.15">
      <c r="A10" s="253"/>
      <c r="B10" s="100">
        <f t="shared" si="0"/>
        <v>8</v>
      </c>
      <c r="C10" s="32" t="s">
        <v>66</v>
      </c>
      <c r="D10" s="33">
        <v>760</v>
      </c>
      <c r="E10" s="33" t="s">
        <v>195</v>
      </c>
      <c r="F10" s="34" t="s">
        <v>592</v>
      </c>
      <c r="G10" s="43" t="s">
        <v>251</v>
      </c>
      <c r="H10" s="100" t="s">
        <v>730</v>
      </c>
      <c r="I10" s="100" t="s">
        <v>731</v>
      </c>
      <c r="J10" s="100" t="s">
        <v>160</v>
      </c>
      <c r="K10" s="100" t="s">
        <v>160</v>
      </c>
      <c r="L10" s="100" t="s">
        <v>160</v>
      </c>
      <c r="M10" s="100" t="s">
        <v>160</v>
      </c>
      <c r="N10" s="35" t="s">
        <v>578</v>
      </c>
    </row>
    <row r="11" spans="1:14" s="22" customFormat="1" ht="22.5" customHeight="1" x14ac:dyDescent="0.15">
      <c r="A11" s="253"/>
      <c r="B11" s="100">
        <f t="shared" si="0"/>
        <v>9</v>
      </c>
      <c r="C11" s="32" t="s">
        <v>67</v>
      </c>
      <c r="D11" s="33">
        <v>761</v>
      </c>
      <c r="E11" s="33" t="s">
        <v>195</v>
      </c>
      <c r="F11" s="34" t="s">
        <v>732</v>
      </c>
      <c r="G11" s="43" t="s">
        <v>295</v>
      </c>
      <c r="H11" s="100" t="s">
        <v>44</v>
      </c>
      <c r="I11" s="100" t="s">
        <v>966</v>
      </c>
      <c r="J11" s="100" t="s">
        <v>160</v>
      </c>
      <c r="K11" s="100" t="s">
        <v>160</v>
      </c>
      <c r="L11" s="100" t="s">
        <v>160</v>
      </c>
      <c r="M11" s="100" t="s">
        <v>160</v>
      </c>
      <c r="N11" s="35" t="s">
        <v>578</v>
      </c>
    </row>
    <row r="12" spans="1:14" s="22" customFormat="1" ht="22.5" customHeight="1" x14ac:dyDescent="0.15">
      <c r="A12" s="253"/>
      <c r="B12" s="100">
        <f t="shared" si="0"/>
        <v>10</v>
      </c>
      <c r="C12" s="32" t="s">
        <v>68</v>
      </c>
      <c r="D12" s="33">
        <v>761</v>
      </c>
      <c r="E12" s="33" t="s">
        <v>195</v>
      </c>
      <c r="F12" s="34" t="s">
        <v>733</v>
      </c>
      <c r="G12" s="43" t="s">
        <v>252</v>
      </c>
      <c r="H12" s="100" t="s">
        <v>46</v>
      </c>
      <c r="I12" s="100" t="s">
        <v>47</v>
      </c>
      <c r="J12" s="100" t="s">
        <v>160</v>
      </c>
      <c r="K12" s="100" t="s">
        <v>160</v>
      </c>
      <c r="L12" s="100" t="s">
        <v>160</v>
      </c>
      <c r="M12" s="100" t="s">
        <v>160</v>
      </c>
      <c r="N12" s="35" t="s">
        <v>579</v>
      </c>
    </row>
    <row r="13" spans="1:14" s="22" customFormat="1" ht="22.5" customHeight="1" x14ac:dyDescent="0.15">
      <c r="A13" s="253"/>
      <c r="B13" s="100">
        <f t="shared" si="0"/>
        <v>11</v>
      </c>
      <c r="C13" s="32" t="s">
        <v>69</v>
      </c>
      <c r="D13" s="33">
        <v>761</v>
      </c>
      <c r="E13" s="33" t="s">
        <v>195</v>
      </c>
      <c r="F13" s="34" t="s">
        <v>734</v>
      </c>
      <c r="G13" s="43" t="s">
        <v>253</v>
      </c>
      <c r="H13" s="100" t="s">
        <v>48</v>
      </c>
      <c r="I13" s="100" t="s">
        <v>49</v>
      </c>
      <c r="J13" s="100" t="s">
        <v>160</v>
      </c>
      <c r="K13" s="100" t="s">
        <v>160</v>
      </c>
      <c r="L13" s="100" t="s">
        <v>160</v>
      </c>
      <c r="M13" s="100" t="s">
        <v>160</v>
      </c>
      <c r="N13" s="35" t="s">
        <v>578</v>
      </c>
    </row>
    <row r="14" spans="1:14" s="22" customFormat="1" ht="22.5" customHeight="1" x14ac:dyDescent="0.15">
      <c r="A14" s="253"/>
      <c r="B14" s="100">
        <f t="shared" si="0"/>
        <v>12</v>
      </c>
      <c r="C14" s="32" t="s">
        <v>70</v>
      </c>
      <c r="D14" s="33">
        <v>761</v>
      </c>
      <c r="E14" s="33" t="s">
        <v>195</v>
      </c>
      <c r="F14" s="34" t="s">
        <v>735</v>
      </c>
      <c r="G14" s="43" t="s">
        <v>254</v>
      </c>
      <c r="H14" s="100" t="s">
        <v>50</v>
      </c>
      <c r="I14" s="100" t="s">
        <v>51</v>
      </c>
      <c r="J14" s="100" t="s">
        <v>160</v>
      </c>
      <c r="K14" s="100" t="s">
        <v>160</v>
      </c>
      <c r="L14" s="100" t="s">
        <v>160</v>
      </c>
      <c r="M14" s="100" t="s">
        <v>160</v>
      </c>
      <c r="N14" s="35" t="s">
        <v>580</v>
      </c>
    </row>
    <row r="15" spans="1:14" s="22" customFormat="1" ht="22.5" customHeight="1" x14ac:dyDescent="0.15">
      <c r="A15" s="253"/>
      <c r="B15" s="100">
        <f t="shared" si="0"/>
        <v>13</v>
      </c>
      <c r="C15" s="32" t="s">
        <v>235</v>
      </c>
      <c r="D15" s="33">
        <v>761</v>
      </c>
      <c r="E15" s="33" t="s">
        <v>195</v>
      </c>
      <c r="F15" s="34" t="s">
        <v>736</v>
      </c>
      <c r="G15" s="43" t="s">
        <v>255</v>
      </c>
      <c r="H15" s="100" t="s">
        <v>52</v>
      </c>
      <c r="I15" s="100" t="s">
        <v>53</v>
      </c>
      <c r="J15" s="100"/>
      <c r="K15" s="100"/>
      <c r="L15" s="100" t="s">
        <v>160</v>
      </c>
      <c r="M15" s="100" t="s">
        <v>160</v>
      </c>
      <c r="N15" s="35" t="s">
        <v>236</v>
      </c>
    </row>
    <row r="16" spans="1:14" s="22" customFormat="1" ht="22.5" customHeight="1" x14ac:dyDescent="0.15">
      <c r="A16" s="253"/>
      <c r="B16" s="100">
        <f>B15+1</f>
        <v>14</v>
      </c>
      <c r="C16" s="32" t="s">
        <v>71</v>
      </c>
      <c r="D16" s="33">
        <v>761</v>
      </c>
      <c r="E16" s="33" t="s">
        <v>195</v>
      </c>
      <c r="F16" s="34" t="s">
        <v>737</v>
      </c>
      <c r="G16" s="43" t="s">
        <v>256</v>
      </c>
      <c r="H16" s="100" t="s">
        <v>54</v>
      </c>
      <c r="I16" s="100" t="s">
        <v>55</v>
      </c>
      <c r="J16" s="100" t="s">
        <v>160</v>
      </c>
      <c r="K16" s="100" t="s">
        <v>160</v>
      </c>
      <c r="L16" s="100" t="s">
        <v>160</v>
      </c>
      <c r="M16" s="100" t="s">
        <v>160</v>
      </c>
      <c r="N16" s="35" t="s">
        <v>863</v>
      </c>
    </row>
    <row r="17" spans="1:14" s="22" customFormat="1" ht="22.5" customHeight="1" x14ac:dyDescent="0.15">
      <c r="A17" s="253"/>
      <c r="B17" s="100">
        <f t="shared" si="0"/>
        <v>15</v>
      </c>
      <c r="C17" s="32" t="s">
        <v>237</v>
      </c>
      <c r="D17" s="33">
        <v>760</v>
      </c>
      <c r="E17" s="33" t="s">
        <v>195</v>
      </c>
      <c r="F17" s="34" t="s">
        <v>738</v>
      </c>
      <c r="G17" s="43" t="s">
        <v>257</v>
      </c>
      <c r="H17" s="100" t="s">
        <v>56</v>
      </c>
      <c r="I17" s="100" t="s">
        <v>57</v>
      </c>
      <c r="J17" s="100"/>
      <c r="K17" s="100"/>
      <c r="L17" s="100" t="s">
        <v>160</v>
      </c>
      <c r="M17" s="100" t="s">
        <v>160</v>
      </c>
      <c r="N17" s="35" t="s">
        <v>236</v>
      </c>
    </row>
    <row r="18" spans="1:14" s="22" customFormat="1" ht="25.8" customHeight="1" x14ac:dyDescent="0.15">
      <c r="A18" s="253"/>
      <c r="B18" s="100">
        <f t="shared" si="0"/>
        <v>16</v>
      </c>
      <c r="C18" s="32" t="s">
        <v>72</v>
      </c>
      <c r="D18" s="33">
        <v>761</v>
      </c>
      <c r="E18" s="33" t="s">
        <v>195</v>
      </c>
      <c r="F18" s="34" t="s">
        <v>834</v>
      </c>
      <c r="G18" s="43" t="s">
        <v>801</v>
      </c>
      <c r="H18" s="100" t="s">
        <v>58</v>
      </c>
      <c r="I18" s="100" t="s">
        <v>59</v>
      </c>
      <c r="J18" s="100" t="s">
        <v>160</v>
      </c>
      <c r="K18" s="100" t="s">
        <v>160</v>
      </c>
      <c r="L18" s="100" t="s">
        <v>160</v>
      </c>
      <c r="M18" s="100" t="s">
        <v>160</v>
      </c>
      <c r="N18" s="35" t="s">
        <v>582</v>
      </c>
    </row>
    <row r="19" spans="1:14" s="22" customFormat="1" ht="22.5" customHeight="1" x14ac:dyDescent="0.15">
      <c r="A19" s="253"/>
      <c r="B19" s="100">
        <f t="shared" si="0"/>
        <v>17</v>
      </c>
      <c r="C19" s="32" t="s">
        <v>98</v>
      </c>
      <c r="D19" s="33">
        <v>761</v>
      </c>
      <c r="E19" s="33" t="s">
        <v>195</v>
      </c>
      <c r="F19" s="34" t="s">
        <v>739</v>
      </c>
      <c r="G19" s="43" t="s">
        <v>958</v>
      </c>
      <c r="H19" s="100" t="s">
        <v>740</v>
      </c>
      <c r="I19" s="100" t="s">
        <v>740</v>
      </c>
      <c r="J19" s="100"/>
      <c r="K19" s="100"/>
      <c r="L19" s="100" t="s">
        <v>160</v>
      </c>
      <c r="M19" s="100" t="s">
        <v>160</v>
      </c>
      <c r="N19" s="35" t="s">
        <v>99</v>
      </c>
    </row>
    <row r="20" spans="1:14" s="22" customFormat="1" ht="22.5" customHeight="1" x14ac:dyDescent="0.15">
      <c r="A20" s="253"/>
      <c r="B20" s="100">
        <f t="shared" si="0"/>
        <v>18</v>
      </c>
      <c r="C20" s="32" t="s">
        <v>123</v>
      </c>
      <c r="D20" s="33">
        <v>761</v>
      </c>
      <c r="E20" s="33" t="s">
        <v>195</v>
      </c>
      <c r="F20" s="34" t="s">
        <v>741</v>
      </c>
      <c r="G20" s="43" t="s">
        <v>260</v>
      </c>
      <c r="H20" s="100" t="s">
        <v>742</v>
      </c>
      <c r="I20" s="100" t="s">
        <v>743</v>
      </c>
      <c r="J20" s="100"/>
      <c r="K20" s="100"/>
      <c r="L20" s="100" t="s">
        <v>160</v>
      </c>
      <c r="M20" s="100" t="s">
        <v>160</v>
      </c>
      <c r="N20" s="35" t="s">
        <v>583</v>
      </c>
    </row>
    <row r="21" spans="1:14" s="22" customFormat="1" ht="22.5" customHeight="1" x14ac:dyDescent="0.15">
      <c r="A21" s="253"/>
      <c r="B21" s="100">
        <f t="shared" si="0"/>
        <v>19</v>
      </c>
      <c r="C21" s="27" t="s">
        <v>159</v>
      </c>
      <c r="D21" s="36">
        <v>760</v>
      </c>
      <c r="E21" s="33" t="s">
        <v>195</v>
      </c>
      <c r="F21" s="37" t="s">
        <v>310</v>
      </c>
      <c r="G21" s="66" t="s">
        <v>542</v>
      </c>
      <c r="H21" s="101" t="s">
        <v>744</v>
      </c>
      <c r="I21" s="101" t="s">
        <v>745</v>
      </c>
      <c r="J21" s="27"/>
      <c r="K21" s="27"/>
      <c r="L21" s="101" t="s">
        <v>160</v>
      </c>
      <c r="M21" s="101" t="s">
        <v>160</v>
      </c>
      <c r="N21" s="31" t="s">
        <v>161</v>
      </c>
    </row>
    <row r="22" spans="1:14" s="22" customFormat="1" ht="22.5" customHeight="1" x14ac:dyDescent="0.15">
      <c r="A22" s="253"/>
      <c r="B22" s="100">
        <f t="shared" si="0"/>
        <v>20</v>
      </c>
      <c r="C22" s="31" t="s">
        <v>1074</v>
      </c>
      <c r="D22" s="56">
        <v>760</v>
      </c>
      <c r="E22" s="40" t="s">
        <v>195</v>
      </c>
      <c r="F22" s="34" t="s">
        <v>899</v>
      </c>
      <c r="G22" s="24" t="s">
        <v>1158</v>
      </c>
      <c r="H22" s="100" t="s">
        <v>1159</v>
      </c>
      <c r="I22" s="100" t="s">
        <v>144</v>
      </c>
      <c r="J22" s="100"/>
      <c r="K22" s="100"/>
      <c r="L22" s="100" t="s">
        <v>160</v>
      </c>
      <c r="M22" s="100" t="s">
        <v>160</v>
      </c>
      <c r="N22" s="31" t="s">
        <v>864</v>
      </c>
    </row>
    <row r="23" spans="1:14" s="22" customFormat="1" ht="22.5" customHeight="1" x14ac:dyDescent="0.15">
      <c r="A23" s="253"/>
      <c r="B23" s="100">
        <f t="shared" si="0"/>
        <v>21</v>
      </c>
      <c r="C23" s="31" t="s">
        <v>243</v>
      </c>
      <c r="D23" s="56">
        <v>760</v>
      </c>
      <c r="E23" s="40" t="s">
        <v>195</v>
      </c>
      <c r="F23" s="34" t="s">
        <v>592</v>
      </c>
      <c r="G23" s="24" t="s">
        <v>343</v>
      </c>
      <c r="H23" s="100" t="s">
        <v>746</v>
      </c>
      <c r="I23" s="100" t="s">
        <v>747</v>
      </c>
      <c r="J23" s="100" t="s">
        <v>160</v>
      </c>
      <c r="K23" s="100" t="s">
        <v>160</v>
      </c>
      <c r="L23" s="100" t="s">
        <v>160</v>
      </c>
      <c r="M23" s="100" t="s">
        <v>160</v>
      </c>
      <c r="N23" s="35" t="s">
        <v>99</v>
      </c>
    </row>
    <row r="24" spans="1:14" s="22" customFormat="1" ht="22.5" customHeight="1" x14ac:dyDescent="0.15">
      <c r="A24" s="253"/>
      <c r="B24" s="100">
        <f t="shared" si="0"/>
        <v>22</v>
      </c>
      <c r="C24" s="31" t="s">
        <v>264</v>
      </c>
      <c r="D24" s="40">
        <v>761</v>
      </c>
      <c r="E24" s="40" t="s">
        <v>195</v>
      </c>
      <c r="F24" s="34" t="s">
        <v>748</v>
      </c>
      <c r="G24" s="24" t="s">
        <v>326</v>
      </c>
      <c r="H24" s="100" t="s">
        <v>847</v>
      </c>
      <c r="I24" s="100" t="s">
        <v>848</v>
      </c>
      <c r="J24" s="100"/>
      <c r="K24" s="100"/>
      <c r="L24" s="100" t="s">
        <v>160</v>
      </c>
      <c r="M24" s="100" t="s">
        <v>160</v>
      </c>
      <c r="N24" s="35" t="s">
        <v>584</v>
      </c>
    </row>
    <row r="25" spans="1:14" s="22" customFormat="1" ht="22.5" customHeight="1" x14ac:dyDescent="0.15">
      <c r="A25" s="253"/>
      <c r="B25" s="100">
        <f t="shared" si="0"/>
        <v>23</v>
      </c>
      <c r="C25" s="31" t="s">
        <v>968</v>
      </c>
      <c r="D25" s="28">
        <v>761</v>
      </c>
      <c r="E25" s="208" t="s">
        <v>195</v>
      </c>
      <c r="F25" s="34" t="s">
        <v>749</v>
      </c>
      <c r="G25" s="24" t="s">
        <v>268</v>
      </c>
      <c r="H25" s="100" t="s">
        <v>750</v>
      </c>
      <c r="I25" s="100" t="s">
        <v>751</v>
      </c>
      <c r="J25" s="100"/>
      <c r="K25" s="100"/>
      <c r="L25" s="100" t="s">
        <v>160</v>
      </c>
      <c r="M25" s="100" t="s">
        <v>160</v>
      </c>
      <c r="N25" s="31" t="s">
        <v>196</v>
      </c>
    </row>
    <row r="26" spans="1:14" s="22" customFormat="1" ht="22.5" customHeight="1" x14ac:dyDescent="0.15">
      <c r="A26" s="253"/>
      <c r="B26" s="100">
        <f t="shared" si="0"/>
        <v>24</v>
      </c>
      <c r="C26" s="41" t="s">
        <v>319</v>
      </c>
      <c r="D26" s="56">
        <v>761</v>
      </c>
      <c r="E26" s="40" t="s">
        <v>195</v>
      </c>
      <c r="F26" s="37" t="s">
        <v>306</v>
      </c>
      <c r="G26" s="41" t="s">
        <v>307</v>
      </c>
      <c r="H26" s="101" t="s">
        <v>308</v>
      </c>
      <c r="I26" s="101" t="s">
        <v>309</v>
      </c>
      <c r="J26" s="100"/>
      <c r="K26" s="100"/>
      <c r="L26" s="101" t="s">
        <v>160</v>
      </c>
      <c r="M26" s="101"/>
      <c r="N26" s="27" t="s">
        <v>967</v>
      </c>
    </row>
    <row r="27" spans="1:14" s="22" customFormat="1" ht="27.75" customHeight="1" x14ac:dyDescent="0.15">
      <c r="A27" s="253"/>
      <c r="B27" s="100">
        <f t="shared" si="0"/>
        <v>25</v>
      </c>
      <c r="C27" s="50" t="s">
        <v>318</v>
      </c>
      <c r="D27" s="56">
        <v>760</v>
      </c>
      <c r="E27" s="40" t="s">
        <v>195</v>
      </c>
      <c r="F27" s="37" t="s">
        <v>310</v>
      </c>
      <c r="G27" s="41" t="s">
        <v>311</v>
      </c>
      <c r="H27" s="101" t="s">
        <v>312</v>
      </c>
      <c r="I27" s="101" t="s">
        <v>313</v>
      </c>
      <c r="J27" s="100"/>
      <c r="K27" s="100"/>
      <c r="L27" s="101" t="s">
        <v>160</v>
      </c>
      <c r="M27" s="101"/>
      <c r="N27" s="27" t="s">
        <v>196</v>
      </c>
    </row>
    <row r="28" spans="1:14" s="22" customFormat="1" ht="27.75" customHeight="1" x14ac:dyDescent="0.15">
      <c r="A28" s="253"/>
      <c r="B28" s="100">
        <f>B27+1</f>
        <v>26</v>
      </c>
      <c r="C28" s="103" t="s">
        <v>320</v>
      </c>
      <c r="D28" s="56">
        <v>761</v>
      </c>
      <c r="E28" s="40" t="s">
        <v>195</v>
      </c>
      <c r="F28" s="37" t="s">
        <v>752</v>
      </c>
      <c r="G28" s="41" t="s">
        <v>940</v>
      </c>
      <c r="H28" s="101" t="s">
        <v>753</v>
      </c>
      <c r="I28" s="101" t="s">
        <v>754</v>
      </c>
      <c r="J28" s="100"/>
      <c r="K28" s="100"/>
      <c r="L28" s="100" t="s">
        <v>160</v>
      </c>
      <c r="M28" s="101"/>
      <c r="N28" s="27" t="s">
        <v>865</v>
      </c>
    </row>
    <row r="29" spans="1:14" s="22" customFormat="1" ht="26.25" customHeight="1" x14ac:dyDescent="0.15">
      <c r="A29" s="253"/>
      <c r="B29" s="100">
        <f t="shared" si="0"/>
        <v>27</v>
      </c>
      <c r="C29" s="24" t="s">
        <v>333</v>
      </c>
      <c r="D29" s="28">
        <v>760</v>
      </c>
      <c r="E29" s="208" t="s">
        <v>195</v>
      </c>
      <c r="F29" s="34" t="s">
        <v>755</v>
      </c>
      <c r="G29" s="24" t="s">
        <v>796</v>
      </c>
      <c r="H29" s="100" t="s">
        <v>756</v>
      </c>
      <c r="I29" s="100" t="s">
        <v>757</v>
      </c>
      <c r="J29" s="100" t="s">
        <v>160</v>
      </c>
      <c r="K29" s="100" t="s">
        <v>160</v>
      </c>
      <c r="L29" s="100" t="s">
        <v>160</v>
      </c>
      <c r="M29" s="100" t="s">
        <v>160</v>
      </c>
      <c r="N29" s="31" t="s">
        <v>99</v>
      </c>
    </row>
    <row r="30" spans="1:14" s="22" customFormat="1" ht="26.25" customHeight="1" x14ac:dyDescent="0.15">
      <c r="A30" s="253"/>
      <c r="B30" s="100">
        <f t="shared" si="0"/>
        <v>28</v>
      </c>
      <c r="C30" s="24" t="s">
        <v>334</v>
      </c>
      <c r="D30" s="28">
        <v>760</v>
      </c>
      <c r="E30" s="208" t="s">
        <v>195</v>
      </c>
      <c r="F30" s="34" t="s">
        <v>758</v>
      </c>
      <c r="G30" s="24" t="s">
        <v>327</v>
      </c>
      <c r="H30" s="100" t="s">
        <v>759</v>
      </c>
      <c r="I30" s="100" t="s">
        <v>760</v>
      </c>
      <c r="J30" s="100"/>
      <c r="K30" s="100"/>
      <c r="L30" s="100" t="s">
        <v>160</v>
      </c>
      <c r="M30" s="100" t="s">
        <v>160</v>
      </c>
      <c r="N30" s="31" t="s">
        <v>585</v>
      </c>
    </row>
    <row r="31" spans="1:14" s="22" customFormat="1" ht="26.25" customHeight="1" x14ac:dyDescent="0.15">
      <c r="A31" s="253"/>
      <c r="B31" s="100">
        <f t="shared" si="0"/>
        <v>29</v>
      </c>
      <c r="C31" s="24" t="s">
        <v>339</v>
      </c>
      <c r="D31" s="28">
        <v>769</v>
      </c>
      <c r="E31" s="208" t="s">
        <v>195</v>
      </c>
      <c r="F31" s="34" t="s">
        <v>761</v>
      </c>
      <c r="G31" s="24" t="s">
        <v>337</v>
      </c>
      <c r="H31" s="100" t="s">
        <v>762</v>
      </c>
      <c r="I31" s="100" t="s">
        <v>762</v>
      </c>
      <c r="J31" s="100" t="s">
        <v>160</v>
      </c>
      <c r="K31" s="100" t="s">
        <v>160</v>
      </c>
      <c r="L31" s="100" t="s">
        <v>160</v>
      </c>
      <c r="M31" s="100" t="s">
        <v>160</v>
      </c>
      <c r="N31" s="31" t="s">
        <v>112</v>
      </c>
    </row>
    <row r="32" spans="1:14" s="22" customFormat="1" ht="26.25" customHeight="1" x14ac:dyDescent="0.15">
      <c r="A32" s="253"/>
      <c r="B32" s="100">
        <f t="shared" si="0"/>
        <v>30</v>
      </c>
      <c r="C32" s="24" t="s">
        <v>561</v>
      </c>
      <c r="D32" s="28">
        <v>760</v>
      </c>
      <c r="E32" s="208" t="s">
        <v>195</v>
      </c>
      <c r="F32" s="34" t="s">
        <v>763</v>
      </c>
      <c r="G32" s="24" t="s">
        <v>861</v>
      </c>
      <c r="H32" s="100" t="s">
        <v>965</v>
      </c>
      <c r="I32" s="100" t="s">
        <v>764</v>
      </c>
      <c r="J32" s="100"/>
      <c r="K32" s="100"/>
      <c r="L32" s="100" t="s">
        <v>160</v>
      </c>
      <c r="M32" s="100" t="s">
        <v>160</v>
      </c>
      <c r="N32" s="31" t="s">
        <v>866</v>
      </c>
    </row>
    <row r="33" spans="1:14" s="22" customFormat="1" ht="26.25" customHeight="1" x14ac:dyDescent="0.15">
      <c r="A33" s="253"/>
      <c r="B33" s="100">
        <f t="shared" si="0"/>
        <v>31</v>
      </c>
      <c r="C33" s="24" t="s">
        <v>502</v>
      </c>
      <c r="D33" s="28">
        <v>761</v>
      </c>
      <c r="E33" s="208" t="s">
        <v>195</v>
      </c>
      <c r="F33" s="34" t="s">
        <v>372</v>
      </c>
      <c r="G33" s="24" t="s">
        <v>373</v>
      </c>
      <c r="H33" s="100" t="s">
        <v>374</v>
      </c>
      <c r="I33" s="100" t="s">
        <v>195</v>
      </c>
      <c r="J33" s="100"/>
      <c r="K33" s="100"/>
      <c r="L33" s="100" t="s">
        <v>160</v>
      </c>
      <c r="M33" s="100" t="s">
        <v>160</v>
      </c>
      <c r="N33" s="31" t="s">
        <v>375</v>
      </c>
    </row>
    <row r="34" spans="1:14" s="22" customFormat="1" ht="26.25" customHeight="1" x14ac:dyDescent="0.15">
      <c r="A34" s="253"/>
      <c r="B34" s="100">
        <f t="shared" si="0"/>
        <v>32</v>
      </c>
      <c r="C34" s="77" t="s">
        <v>637</v>
      </c>
      <c r="D34" s="74">
        <v>761</v>
      </c>
      <c r="E34" s="219" t="s">
        <v>195</v>
      </c>
      <c r="F34" s="76" t="s">
        <v>508</v>
      </c>
      <c r="G34" s="77" t="s">
        <v>509</v>
      </c>
      <c r="H34" s="78" t="s">
        <v>510</v>
      </c>
      <c r="I34" s="78" t="s">
        <v>510</v>
      </c>
      <c r="J34" s="78"/>
      <c r="K34" s="78"/>
      <c r="L34" s="78" t="s">
        <v>160</v>
      </c>
      <c r="M34" s="78" t="s">
        <v>160</v>
      </c>
      <c r="N34" s="73" t="s">
        <v>511</v>
      </c>
    </row>
    <row r="35" spans="1:14" s="22" customFormat="1" ht="22.5" customHeight="1" x14ac:dyDescent="0.15">
      <c r="A35" s="253"/>
      <c r="B35" s="100">
        <f>B34+1</f>
        <v>33</v>
      </c>
      <c r="C35" s="87" t="s">
        <v>595</v>
      </c>
      <c r="D35" s="88">
        <v>761</v>
      </c>
      <c r="E35" s="88" t="s">
        <v>195</v>
      </c>
      <c r="F35" s="84" t="s">
        <v>850</v>
      </c>
      <c r="G35" s="87" t="s">
        <v>851</v>
      </c>
      <c r="H35" s="102" t="s">
        <v>765</v>
      </c>
      <c r="I35" s="102" t="s">
        <v>766</v>
      </c>
      <c r="J35" s="44"/>
      <c r="K35" s="44"/>
      <c r="L35" s="100" t="s">
        <v>160</v>
      </c>
      <c r="M35" s="100" t="s">
        <v>160</v>
      </c>
      <c r="N35" s="89" t="s">
        <v>598</v>
      </c>
    </row>
    <row r="36" spans="1:14" s="22" customFormat="1" ht="22.5" customHeight="1" x14ac:dyDescent="0.15">
      <c r="A36" s="253"/>
      <c r="B36" s="100">
        <f t="shared" si="0"/>
        <v>34</v>
      </c>
      <c r="C36" s="87" t="s">
        <v>623</v>
      </c>
      <c r="D36" s="88">
        <v>761</v>
      </c>
      <c r="E36" s="88" t="s">
        <v>195</v>
      </c>
      <c r="F36" s="84" t="s">
        <v>736</v>
      </c>
      <c r="G36" s="87" t="s">
        <v>823</v>
      </c>
      <c r="H36" s="102" t="s">
        <v>627</v>
      </c>
      <c r="I36" s="102" t="s">
        <v>767</v>
      </c>
      <c r="J36" s="44"/>
      <c r="K36" s="44"/>
      <c r="L36" s="100" t="s">
        <v>160</v>
      </c>
      <c r="M36" s="100" t="s">
        <v>160</v>
      </c>
      <c r="N36" s="89" t="s">
        <v>629</v>
      </c>
    </row>
    <row r="37" spans="1:14" s="22" customFormat="1" ht="22.5" customHeight="1" x14ac:dyDescent="0.15">
      <c r="A37" s="253"/>
      <c r="B37" s="100">
        <f t="shared" si="0"/>
        <v>35</v>
      </c>
      <c r="C37" s="87" t="s">
        <v>621</v>
      </c>
      <c r="D37" s="88">
        <v>761</v>
      </c>
      <c r="E37" s="88" t="s">
        <v>195</v>
      </c>
      <c r="F37" s="84" t="s">
        <v>761</v>
      </c>
      <c r="G37" s="87" t="s">
        <v>669</v>
      </c>
      <c r="H37" s="102" t="s">
        <v>768</v>
      </c>
      <c r="I37" s="102" t="s">
        <v>768</v>
      </c>
      <c r="J37" s="100" t="s">
        <v>160</v>
      </c>
      <c r="K37" s="100" t="s">
        <v>160</v>
      </c>
      <c r="L37" s="100" t="s">
        <v>160</v>
      </c>
      <c r="M37" s="100" t="s">
        <v>160</v>
      </c>
      <c r="N37" s="89" t="s">
        <v>511</v>
      </c>
    </row>
    <row r="38" spans="1:14" s="22" customFormat="1" ht="22.5" customHeight="1" x14ac:dyDescent="0.15">
      <c r="A38" s="253"/>
      <c r="B38" s="100">
        <f>B37+1</f>
        <v>36</v>
      </c>
      <c r="C38" s="87" t="s">
        <v>773</v>
      </c>
      <c r="D38" s="88">
        <v>761</v>
      </c>
      <c r="E38" s="88" t="s">
        <v>144</v>
      </c>
      <c r="F38" s="84" t="s">
        <v>774</v>
      </c>
      <c r="G38" s="87" t="s">
        <v>838</v>
      </c>
      <c r="H38" s="102" t="s">
        <v>818</v>
      </c>
      <c r="I38" s="102" t="s">
        <v>775</v>
      </c>
      <c r="J38" s="100"/>
      <c r="K38" s="100"/>
      <c r="L38" s="100" t="s">
        <v>117</v>
      </c>
      <c r="M38" s="100" t="s">
        <v>117</v>
      </c>
      <c r="N38" s="89" t="s">
        <v>112</v>
      </c>
    </row>
    <row r="39" spans="1:14" s="23" customFormat="1" ht="22.5" customHeight="1" x14ac:dyDescent="0.15">
      <c r="A39" s="253"/>
      <c r="B39" s="100">
        <f t="shared" si="0"/>
        <v>37</v>
      </c>
      <c r="C39" s="87" t="s">
        <v>789</v>
      </c>
      <c r="D39" s="88">
        <v>761</v>
      </c>
      <c r="E39" s="88" t="s">
        <v>144</v>
      </c>
      <c r="F39" s="84" t="s">
        <v>790</v>
      </c>
      <c r="G39" s="87" t="s">
        <v>791</v>
      </c>
      <c r="H39" s="102" t="s">
        <v>792</v>
      </c>
      <c r="I39" s="102" t="s">
        <v>793</v>
      </c>
      <c r="J39" s="100"/>
      <c r="K39" s="100"/>
      <c r="L39" s="100" t="s">
        <v>160</v>
      </c>
      <c r="M39" s="100" t="s">
        <v>160</v>
      </c>
      <c r="N39" s="89" t="s">
        <v>867</v>
      </c>
    </row>
    <row r="40" spans="1:14" s="23" customFormat="1" ht="22.5" customHeight="1" x14ac:dyDescent="0.15">
      <c r="A40" s="253"/>
      <c r="B40" s="100">
        <f t="shared" si="0"/>
        <v>38</v>
      </c>
      <c r="C40" s="87" t="s">
        <v>819</v>
      </c>
      <c r="D40" s="88">
        <v>761</v>
      </c>
      <c r="E40" s="88" t="s">
        <v>144</v>
      </c>
      <c r="F40" s="84" t="s">
        <v>1117</v>
      </c>
      <c r="G40" s="87" t="s">
        <v>1118</v>
      </c>
      <c r="H40" s="102" t="s">
        <v>822</v>
      </c>
      <c r="I40" s="102" t="s">
        <v>822</v>
      </c>
      <c r="J40" s="100"/>
      <c r="K40" s="100"/>
      <c r="L40" s="100" t="s">
        <v>160</v>
      </c>
      <c r="M40" s="100" t="s">
        <v>160</v>
      </c>
      <c r="N40" s="89" t="s">
        <v>112</v>
      </c>
    </row>
    <row r="41" spans="1:14" s="23" customFormat="1" ht="22.5" customHeight="1" x14ac:dyDescent="0.15">
      <c r="A41" s="253"/>
      <c r="B41" s="100">
        <f t="shared" si="0"/>
        <v>39</v>
      </c>
      <c r="C41" s="87" t="s">
        <v>839</v>
      </c>
      <c r="D41" s="88">
        <v>761</v>
      </c>
      <c r="E41" s="88" t="s">
        <v>195</v>
      </c>
      <c r="F41" s="84" t="s">
        <v>592</v>
      </c>
      <c r="G41" s="87" t="s">
        <v>840</v>
      </c>
      <c r="H41" s="102" t="s">
        <v>869</v>
      </c>
      <c r="I41" s="102" t="s">
        <v>841</v>
      </c>
      <c r="J41" s="100"/>
      <c r="K41" s="100"/>
      <c r="L41" s="100" t="s">
        <v>117</v>
      </c>
      <c r="M41" s="100" t="s">
        <v>117</v>
      </c>
      <c r="N41" s="89" t="s">
        <v>842</v>
      </c>
    </row>
    <row r="42" spans="1:14" s="23" customFormat="1" ht="22.5" customHeight="1" x14ac:dyDescent="0.15">
      <c r="A42" s="253"/>
      <c r="B42" s="100">
        <f t="shared" si="0"/>
        <v>40</v>
      </c>
      <c r="C42" s="87" t="s">
        <v>898</v>
      </c>
      <c r="D42" s="88">
        <v>760</v>
      </c>
      <c r="E42" s="88" t="s">
        <v>195</v>
      </c>
      <c r="F42" s="84" t="s">
        <v>899</v>
      </c>
      <c r="G42" s="87" t="s">
        <v>900</v>
      </c>
      <c r="H42" s="102" t="s">
        <v>901</v>
      </c>
      <c r="I42" s="102" t="s">
        <v>902</v>
      </c>
      <c r="J42" s="100"/>
      <c r="K42" s="100"/>
      <c r="L42" s="100" t="s">
        <v>117</v>
      </c>
      <c r="M42" s="100" t="s">
        <v>117</v>
      </c>
      <c r="N42" s="89" t="s">
        <v>903</v>
      </c>
    </row>
    <row r="43" spans="1:14" s="23" customFormat="1" ht="22.5" customHeight="1" x14ac:dyDescent="0.15">
      <c r="A43" s="253"/>
      <c r="B43" s="100">
        <f t="shared" si="0"/>
        <v>41</v>
      </c>
      <c r="C43" s="87" t="s">
        <v>930</v>
      </c>
      <c r="D43" s="88">
        <v>761</v>
      </c>
      <c r="E43" s="88" t="s">
        <v>144</v>
      </c>
      <c r="F43" s="84" t="s">
        <v>932</v>
      </c>
      <c r="G43" s="87" t="s">
        <v>933</v>
      </c>
      <c r="H43" s="102" t="s">
        <v>934</v>
      </c>
      <c r="I43" s="102" t="s">
        <v>934</v>
      </c>
      <c r="J43" s="100"/>
      <c r="K43" s="100"/>
      <c r="L43" s="100" t="s">
        <v>117</v>
      </c>
      <c r="M43" s="100"/>
      <c r="N43" s="89" t="s">
        <v>935</v>
      </c>
    </row>
    <row r="44" spans="1:14" s="22" customFormat="1" ht="26.25" customHeight="1" x14ac:dyDescent="0.15">
      <c r="A44" s="223" t="s">
        <v>329</v>
      </c>
      <c r="B44" s="223"/>
      <c r="C44" s="223"/>
      <c r="D44" s="223"/>
      <c r="E44" s="223"/>
      <c r="F44" s="223"/>
      <c r="G44" s="223"/>
      <c r="H44" s="223"/>
      <c r="I44" s="223"/>
      <c r="J44" s="100">
        <f>COUNTIF(J3:J43,"○")</f>
        <v>15</v>
      </c>
      <c r="K44" s="100">
        <f>COUNTIF(K3:K43,"○")</f>
        <v>15</v>
      </c>
      <c r="L44" s="100">
        <f>COUNTIF(L3:L43,"○")</f>
        <v>41</v>
      </c>
      <c r="M44" s="100">
        <f>COUNTIF(M3:M43,"○")</f>
        <v>35</v>
      </c>
      <c r="N44" s="31"/>
    </row>
    <row r="45" spans="1:14" s="22" customFormat="1" ht="18" customHeight="1" x14ac:dyDescent="0.15">
      <c r="A45" s="228" t="s">
        <v>366</v>
      </c>
      <c r="B45" s="315" t="s">
        <v>330</v>
      </c>
      <c r="C45" s="226" t="s">
        <v>293</v>
      </c>
      <c r="D45" s="236" t="s">
        <v>230</v>
      </c>
      <c r="E45" s="237"/>
      <c r="F45" s="238"/>
      <c r="G45" s="226" t="s">
        <v>292</v>
      </c>
      <c r="H45" s="228" t="s">
        <v>231</v>
      </c>
      <c r="I45" s="228" t="s">
        <v>378</v>
      </c>
      <c r="J45" s="244" t="s">
        <v>41</v>
      </c>
      <c r="K45" s="245"/>
      <c r="L45" s="226" t="s">
        <v>39</v>
      </c>
      <c r="M45" s="226" t="s">
        <v>40</v>
      </c>
      <c r="N45" s="246" t="str">
        <f>N1</f>
        <v>令和8年2月1日現在</v>
      </c>
    </row>
    <row r="46" spans="1:14" s="22" customFormat="1" ht="18" customHeight="1" x14ac:dyDescent="0.15">
      <c r="A46" s="229"/>
      <c r="B46" s="316"/>
      <c r="C46" s="227"/>
      <c r="D46" s="239"/>
      <c r="E46" s="240"/>
      <c r="F46" s="241"/>
      <c r="G46" s="227"/>
      <c r="H46" s="229"/>
      <c r="I46" s="229"/>
      <c r="J46" s="140" t="s">
        <v>37</v>
      </c>
      <c r="K46" s="141" t="s">
        <v>38</v>
      </c>
      <c r="L46" s="227"/>
      <c r="M46" s="227"/>
      <c r="N46" s="247"/>
    </row>
    <row r="47" spans="1:14" s="22" customFormat="1" ht="18" customHeight="1" x14ac:dyDescent="0.15">
      <c r="A47" s="225" t="s">
        <v>60</v>
      </c>
      <c r="B47" s="102">
        <f>B43+1</f>
        <v>42</v>
      </c>
      <c r="C47" s="87" t="s">
        <v>947</v>
      </c>
      <c r="D47" s="88">
        <v>761</v>
      </c>
      <c r="E47" s="88" t="s">
        <v>144</v>
      </c>
      <c r="F47" s="182">
        <v>8078</v>
      </c>
      <c r="G47" s="87" t="s">
        <v>948</v>
      </c>
      <c r="H47" s="102" t="s">
        <v>949</v>
      </c>
      <c r="I47" s="102" t="s">
        <v>144</v>
      </c>
      <c r="J47" s="44"/>
      <c r="K47" s="44"/>
      <c r="L47" s="183" t="s">
        <v>117</v>
      </c>
      <c r="M47" s="183" t="s">
        <v>117</v>
      </c>
      <c r="N47" s="89" t="s">
        <v>903</v>
      </c>
    </row>
    <row r="48" spans="1:14" s="22" customFormat="1" ht="18" customHeight="1" x14ac:dyDescent="0.15">
      <c r="A48" s="233"/>
      <c r="B48" s="102">
        <f>B47+1</f>
        <v>43</v>
      </c>
      <c r="C48" s="87" t="s">
        <v>950</v>
      </c>
      <c r="D48" s="88">
        <v>761</v>
      </c>
      <c r="E48" s="88" t="s">
        <v>144</v>
      </c>
      <c r="F48" s="182">
        <v>8074</v>
      </c>
      <c r="G48" s="87" t="s">
        <v>951</v>
      </c>
      <c r="H48" s="102" t="s">
        <v>952</v>
      </c>
      <c r="I48" s="102" t="s">
        <v>952</v>
      </c>
      <c r="J48" s="44"/>
      <c r="K48" s="44"/>
      <c r="L48" s="183" t="s">
        <v>117</v>
      </c>
      <c r="M48" s="183" t="s">
        <v>117</v>
      </c>
      <c r="N48" s="89" t="s">
        <v>903</v>
      </c>
    </row>
    <row r="49" spans="1:15" s="22" customFormat="1" ht="18" customHeight="1" x14ac:dyDescent="0.15">
      <c r="A49" s="233"/>
      <c r="B49" s="102">
        <f t="shared" ref="B49:B93" si="1">B48+1</f>
        <v>44</v>
      </c>
      <c r="C49" s="87" t="s">
        <v>972</v>
      </c>
      <c r="D49" s="88">
        <v>761</v>
      </c>
      <c r="E49" s="88" t="s">
        <v>195</v>
      </c>
      <c r="F49" s="182">
        <v>101</v>
      </c>
      <c r="G49" s="87" t="s">
        <v>973</v>
      </c>
      <c r="H49" s="102" t="s">
        <v>974</v>
      </c>
      <c r="I49" s="102" t="s">
        <v>195</v>
      </c>
      <c r="J49" s="44"/>
      <c r="K49" s="44"/>
      <c r="L49" s="183" t="s">
        <v>160</v>
      </c>
      <c r="M49" s="183" t="s">
        <v>160</v>
      </c>
      <c r="N49" s="89" t="s">
        <v>980</v>
      </c>
    </row>
    <row r="50" spans="1:15" s="23" customFormat="1" ht="18" customHeight="1" x14ac:dyDescent="0.15">
      <c r="A50" s="233"/>
      <c r="B50" s="102">
        <f t="shared" si="1"/>
        <v>45</v>
      </c>
      <c r="C50" s="87" t="s">
        <v>986</v>
      </c>
      <c r="D50" s="88">
        <v>761</v>
      </c>
      <c r="E50" s="88" t="s">
        <v>144</v>
      </c>
      <c r="F50" s="182">
        <v>8078</v>
      </c>
      <c r="G50" s="87" t="s">
        <v>987</v>
      </c>
      <c r="H50" s="102" t="s">
        <v>988</v>
      </c>
      <c r="I50" s="102" t="s">
        <v>989</v>
      </c>
      <c r="J50" s="44"/>
      <c r="K50" s="44"/>
      <c r="L50" s="183" t="s">
        <v>117</v>
      </c>
      <c r="M50" s="183" t="s">
        <v>117</v>
      </c>
      <c r="N50" s="89" t="s">
        <v>990</v>
      </c>
    </row>
    <row r="51" spans="1:15" s="23" customFormat="1" ht="18" customHeight="1" x14ac:dyDescent="0.15">
      <c r="A51" s="233"/>
      <c r="B51" s="102">
        <f t="shared" si="1"/>
        <v>46</v>
      </c>
      <c r="C51" s="87" t="s">
        <v>1021</v>
      </c>
      <c r="D51" s="88">
        <v>761</v>
      </c>
      <c r="E51" s="88" t="s">
        <v>144</v>
      </c>
      <c r="F51" s="182">
        <v>8063</v>
      </c>
      <c r="G51" s="87" t="s">
        <v>1022</v>
      </c>
      <c r="H51" s="102" t="s">
        <v>1023</v>
      </c>
      <c r="I51" s="102" t="s">
        <v>1024</v>
      </c>
      <c r="J51" s="44"/>
      <c r="K51" s="44"/>
      <c r="L51" s="183" t="s">
        <v>117</v>
      </c>
      <c r="M51" s="183" t="s">
        <v>117</v>
      </c>
      <c r="N51" s="89" t="s">
        <v>1025</v>
      </c>
    </row>
    <row r="52" spans="1:15" s="23" customFormat="1" ht="18" customHeight="1" x14ac:dyDescent="0.15">
      <c r="A52" s="233"/>
      <c r="B52" s="102">
        <f t="shared" si="1"/>
        <v>47</v>
      </c>
      <c r="C52" s="87" t="s">
        <v>1026</v>
      </c>
      <c r="D52" s="88">
        <v>761</v>
      </c>
      <c r="E52" s="88" t="s">
        <v>144</v>
      </c>
      <c r="F52" s="34" t="s">
        <v>1027</v>
      </c>
      <c r="G52" s="87" t="s">
        <v>1028</v>
      </c>
      <c r="H52" s="102" t="s">
        <v>1029</v>
      </c>
      <c r="I52" s="102" t="s">
        <v>144</v>
      </c>
      <c r="J52" s="44"/>
      <c r="K52" s="44"/>
      <c r="L52" s="183" t="s">
        <v>117</v>
      </c>
      <c r="M52" s="183" t="s">
        <v>117</v>
      </c>
      <c r="N52" s="89" t="s">
        <v>1030</v>
      </c>
    </row>
    <row r="53" spans="1:15" s="23" customFormat="1" ht="18" customHeight="1" x14ac:dyDescent="0.15">
      <c r="A53" s="204"/>
      <c r="B53" s="102">
        <f t="shared" si="1"/>
        <v>48</v>
      </c>
      <c r="C53" s="87" t="s">
        <v>1089</v>
      </c>
      <c r="D53" s="88">
        <v>769</v>
      </c>
      <c r="E53" s="88" t="s">
        <v>144</v>
      </c>
      <c r="F53" s="34" t="s">
        <v>1071</v>
      </c>
      <c r="G53" s="87" t="s">
        <v>1069</v>
      </c>
      <c r="H53" s="102" t="s">
        <v>1072</v>
      </c>
      <c r="I53" s="102" t="s">
        <v>144</v>
      </c>
      <c r="J53" s="44"/>
      <c r="K53" s="44"/>
      <c r="L53" s="183" t="s">
        <v>117</v>
      </c>
      <c r="M53" s="183" t="s">
        <v>117</v>
      </c>
      <c r="N53" s="89" t="s">
        <v>1070</v>
      </c>
    </row>
    <row r="54" spans="1:15" s="26" customFormat="1" ht="18" customHeight="1" x14ac:dyDescent="0.15">
      <c r="A54" s="206"/>
      <c r="B54" s="102">
        <f t="shared" si="1"/>
        <v>49</v>
      </c>
      <c r="C54" s="87" t="s">
        <v>1111</v>
      </c>
      <c r="D54" s="88">
        <v>761</v>
      </c>
      <c r="E54" s="88" t="s">
        <v>144</v>
      </c>
      <c r="F54" s="34" t="s">
        <v>1112</v>
      </c>
      <c r="G54" s="87" t="s">
        <v>1113</v>
      </c>
      <c r="H54" s="102" t="s">
        <v>1114</v>
      </c>
      <c r="I54" s="102" t="s">
        <v>1115</v>
      </c>
      <c r="J54" s="44"/>
      <c r="K54" s="44"/>
      <c r="L54" s="183" t="s">
        <v>117</v>
      </c>
      <c r="M54" s="183"/>
      <c r="N54" s="89" t="s">
        <v>935</v>
      </c>
    </row>
    <row r="55" spans="1:15" s="22" customFormat="1" ht="22.5" customHeight="1" x14ac:dyDescent="0.15">
      <c r="A55" s="313" t="s">
        <v>993</v>
      </c>
      <c r="B55" s="102">
        <f t="shared" si="1"/>
        <v>50</v>
      </c>
      <c r="C55" s="32" t="s">
        <v>15</v>
      </c>
      <c r="D55" s="33">
        <v>761</v>
      </c>
      <c r="E55" s="33" t="s">
        <v>144</v>
      </c>
      <c r="F55" s="34" t="s">
        <v>429</v>
      </c>
      <c r="G55" s="43" t="s">
        <v>430</v>
      </c>
      <c r="H55" s="100" t="s">
        <v>431</v>
      </c>
      <c r="I55" s="100" t="s">
        <v>432</v>
      </c>
      <c r="J55" s="100"/>
      <c r="K55" s="100"/>
      <c r="L55" s="100" t="s">
        <v>117</v>
      </c>
      <c r="M55" s="100" t="s">
        <v>117</v>
      </c>
      <c r="N55" s="35" t="s">
        <v>16</v>
      </c>
    </row>
    <row r="56" spans="1:15" s="23" customFormat="1" ht="22.5" customHeight="1" x14ac:dyDescent="0.15">
      <c r="A56" s="314"/>
      <c r="B56" s="102">
        <f t="shared" si="1"/>
        <v>51</v>
      </c>
      <c r="C56" s="24" t="s">
        <v>526</v>
      </c>
      <c r="D56" s="28">
        <v>761</v>
      </c>
      <c r="E56" s="33" t="s">
        <v>144</v>
      </c>
      <c r="F56" s="34" t="s">
        <v>433</v>
      </c>
      <c r="G56" s="24" t="s">
        <v>527</v>
      </c>
      <c r="H56" s="100" t="s">
        <v>528</v>
      </c>
      <c r="I56" s="100" t="s">
        <v>647</v>
      </c>
      <c r="J56" s="100"/>
      <c r="K56" s="100"/>
      <c r="L56" s="100" t="s">
        <v>117</v>
      </c>
      <c r="M56" s="100" t="s">
        <v>117</v>
      </c>
      <c r="N56" s="31" t="s">
        <v>530</v>
      </c>
    </row>
    <row r="57" spans="1:15" s="23" customFormat="1" ht="22.5" customHeight="1" x14ac:dyDescent="0.15">
      <c r="A57" s="205"/>
      <c r="B57" s="102">
        <f>B56+1</f>
        <v>52</v>
      </c>
      <c r="C57" s="24" t="s">
        <v>1093</v>
      </c>
      <c r="D57" s="208">
        <v>761</v>
      </c>
      <c r="E57" s="33" t="s">
        <v>144</v>
      </c>
      <c r="F57" s="34" t="s">
        <v>1094</v>
      </c>
      <c r="G57" s="24" t="s">
        <v>1095</v>
      </c>
      <c r="H57" s="100" t="s">
        <v>1096</v>
      </c>
      <c r="I57" s="100" t="s">
        <v>1097</v>
      </c>
      <c r="J57" s="100"/>
      <c r="K57" s="100"/>
      <c r="L57" s="100" t="s">
        <v>117</v>
      </c>
      <c r="M57" s="100" t="s">
        <v>117</v>
      </c>
      <c r="N57" s="31" t="s">
        <v>1098</v>
      </c>
    </row>
    <row r="58" spans="1:15" s="22" customFormat="1" ht="22.5" customHeight="1" x14ac:dyDescent="0.15">
      <c r="A58" s="230" t="s">
        <v>33</v>
      </c>
      <c r="B58" s="102">
        <f t="shared" si="1"/>
        <v>53</v>
      </c>
      <c r="C58" s="32" t="s">
        <v>1</v>
      </c>
      <c r="D58" s="33">
        <v>761</v>
      </c>
      <c r="E58" s="33" t="s">
        <v>144</v>
      </c>
      <c r="F58" s="34" t="s">
        <v>147</v>
      </c>
      <c r="G58" s="43" t="s">
        <v>23</v>
      </c>
      <c r="H58" s="100" t="s">
        <v>439</v>
      </c>
      <c r="I58" s="100" t="s">
        <v>440</v>
      </c>
      <c r="J58" s="100" t="s">
        <v>117</v>
      </c>
      <c r="K58" s="100" t="s">
        <v>117</v>
      </c>
      <c r="L58" s="100" t="s">
        <v>117</v>
      </c>
      <c r="M58" s="100" t="s">
        <v>117</v>
      </c>
      <c r="N58" s="35" t="s">
        <v>441</v>
      </c>
    </row>
    <row r="59" spans="1:15" s="22" customFormat="1" ht="22.5" customHeight="1" x14ac:dyDescent="0.15">
      <c r="A59" s="231"/>
      <c r="B59" s="102">
        <f t="shared" si="1"/>
        <v>54</v>
      </c>
      <c r="C59" s="32" t="s">
        <v>129</v>
      </c>
      <c r="D59" s="33">
        <v>761</v>
      </c>
      <c r="E59" s="33" t="s">
        <v>144</v>
      </c>
      <c r="F59" s="34" t="s">
        <v>442</v>
      </c>
      <c r="G59" s="43" t="s">
        <v>1019</v>
      </c>
      <c r="H59" s="100" t="s">
        <v>148</v>
      </c>
      <c r="I59" s="100" t="s">
        <v>148</v>
      </c>
      <c r="J59" s="100" t="s">
        <v>117</v>
      </c>
      <c r="K59" s="100" t="s">
        <v>117</v>
      </c>
      <c r="L59" s="100" t="s">
        <v>117</v>
      </c>
      <c r="M59" s="100"/>
      <c r="N59" s="35" t="s">
        <v>444</v>
      </c>
    </row>
    <row r="60" spans="1:15" s="22" customFormat="1" ht="22.5" customHeight="1" x14ac:dyDescent="0.15">
      <c r="A60" s="232"/>
      <c r="B60" s="102">
        <f t="shared" si="1"/>
        <v>55</v>
      </c>
      <c r="C60" s="32" t="s">
        <v>1148</v>
      </c>
      <c r="D60" s="33">
        <v>761</v>
      </c>
      <c r="E60" s="33"/>
      <c r="F60" s="34" t="s">
        <v>1149</v>
      </c>
      <c r="G60" s="43" t="s">
        <v>1150</v>
      </c>
      <c r="H60" s="100" t="s">
        <v>1151</v>
      </c>
      <c r="I60" s="100" t="s">
        <v>1152</v>
      </c>
      <c r="J60" s="100"/>
      <c r="K60" s="100"/>
      <c r="L60" s="100" t="s">
        <v>117</v>
      </c>
      <c r="M60" s="100" t="s">
        <v>117</v>
      </c>
      <c r="N60" s="35" t="s">
        <v>1153</v>
      </c>
      <c r="O60" s="86"/>
    </row>
    <row r="61" spans="1:15" ht="22.5" customHeight="1" x14ac:dyDescent="0.15">
      <c r="A61" s="230" t="s">
        <v>35</v>
      </c>
      <c r="B61" s="102">
        <f t="shared" si="1"/>
        <v>56</v>
      </c>
      <c r="C61" s="32" t="s">
        <v>11</v>
      </c>
      <c r="D61" s="33">
        <v>762</v>
      </c>
      <c r="E61" s="33" t="s">
        <v>144</v>
      </c>
      <c r="F61" s="34" t="s">
        <v>445</v>
      </c>
      <c r="G61" s="43" t="s">
        <v>19</v>
      </c>
      <c r="H61" s="100" t="s">
        <v>187</v>
      </c>
      <c r="I61" s="100" t="s">
        <v>162</v>
      </c>
      <c r="J61" s="100" t="s">
        <v>117</v>
      </c>
      <c r="K61" s="100" t="s">
        <v>117</v>
      </c>
      <c r="L61" s="100" t="s">
        <v>117</v>
      </c>
      <c r="M61" s="100" t="s">
        <v>117</v>
      </c>
      <c r="N61" s="35" t="s">
        <v>446</v>
      </c>
    </row>
    <row r="62" spans="1:15" ht="27" customHeight="1" x14ac:dyDescent="0.15">
      <c r="A62" s="231"/>
      <c r="B62" s="102">
        <f t="shared" si="1"/>
        <v>57</v>
      </c>
      <c r="C62" s="2" t="s">
        <v>132</v>
      </c>
      <c r="D62" s="33">
        <v>763</v>
      </c>
      <c r="E62" s="33" t="s">
        <v>144</v>
      </c>
      <c r="F62" s="34" t="s">
        <v>448</v>
      </c>
      <c r="G62" s="43" t="s">
        <v>28</v>
      </c>
      <c r="H62" s="100" t="s">
        <v>174</v>
      </c>
      <c r="I62" s="100" t="s">
        <v>175</v>
      </c>
      <c r="J62" s="100" t="s">
        <v>117</v>
      </c>
      <c r="K62" s="100" t="s">
        <v>117</v>
      </c>
      <c r="L62" s="100" t="s">
        <v>117</v>
      </c>
      <c r="M62" s="100" t="s">
        <v>117</v>
      </c>
      <c r="N62" s="35" t="s">
        <v>449</v>
      </c>
    </row>
    <row r="63" spans="1:15" ht="22.5" customHeight="1" x14ac:dyDescent="0.15">
      <c r="A63" s="231"/>
      <c r="B63" s="102">
        <f t="shared" si="1"/>
        <v>58</v>
      </c>
      <c r="C63" s="32" t="s">
        <v>12</v>
      </c>
      <c r="D63" s="33">
        <v>762</v>
      </c>
      <c r="E63" s="33" t="s">
        <v>144</v>
      </c>
      <c r="F63" s="34" t="s">
        <v>445</v>
      </c>
      <c r="G63" s="43" t="s">
        <v>30</v>
      </c>
      <c r="H63" s="100" t="s">
        <v>178</v>
      </c>
      <c r="I63" s="100" t="s">
        <v>179</v>
      </c>
      <c r="J63" s="100" t="s">
        <v>117</v>
      </c>
      <c r="K63" s="100" t="s">
        <v>117</v>
      </c>
      <c r="L63" s="100" t="s">
        <v>117</v>
      </c>
      <c r="M63" s="100" t="s">
        <v>117</v>
      </c>
      <c r="N63" s="35" t="s">
        <v>97</v>
      </c>
    </row>
    <row r="64" spans="1:15" ht="22.5" customHeight="1" x14ac:dyDescent="0.15">
      <c r="A64" s="231"/>
      <c r="B64" s="102">
        <f t="shared" si="1"/>
        <v>59</v>
      </c>
      <c r="C64" s="32" t="s">
        <v>278</v>
      </c>
      <c r="D64" s="33">
        <v>762</v>
      </c>
      <c r="E64" s="33" t="s">
        <v>144</v>
      </c>
      <c r="F64" s="34" t="s">
        <v>451</v>
      </c>
      <c r="G64" s="43" t="s">
        <v>61</v>
      </c>
      <c r="H64" s="100" t="s">
        <v>180</v>
      </c>
      <c r="I64" s="100" t="s">
        <v>13</v>
      </c>
      <c r="J64" s="100"/>
      <c r="K64" s="100"/>
      <c r="L64" s="100" t="s">
        <v>117</v>
      </c>
      <c r="M64" s="100" t="s">
        <v>117</v>
      </c>
      <c r="N64" s="35" t="s">
        <v>63</v>
      </c>
    </row>
    <row r="65" spans="1:15" ht="22.5" customHeight="1" x14ac:dyDescent="0.15">
      <c r="A65" s="231"/>
      <c r="B65" s="102">
        <f>B64+1</f>
        <v>60</v>
      </c>
      <c r="C65" s="32" t="s">
        <v>248</v>
      </c>
      <c r="D65" s="33">
        <v>763</v>
      </c>
      <c r="E65" s="33" t="s">
        <v>144</v>
      </c>
      <c r="F65" s="34" t="s">
        <v>614</v>
      </c>
      <c r="G65" s="43" t="s">
        <v>615</v>
      </c>
      <c r="H65" s="100" t="s">
        <v>616</v>
      </c>
      <c r="I65" s="100" t="s">
        <v>617</v>
      </c>
      <c r="J65" s="100"/>
      <c r="K65" s="100"/>
      <c r="L65" s="100" t="s">
        <v>117</v>
      </c>
      <c r="M65" s="100" t="s">
        <v>117</v>
      </c>
      <c r="N65" s="32" t="s">
        <v>618</v>
      </c>
    </row>
    <row r="66" spans="1:15" ht="22.5" customHeight="1" x14ac:dyDescent="0.15">
      <c r="A66" s="231"/>
      <c r="B66" s="102">
        <f t="shared" si="1"/>
        <v>61</v>
      </c>
      <c r="C66" s="32" t="s">
        <v>315</v>
      </c>
      <c r="D66" s="33">
        <v>763</v>
      </c>
      <c r="E66" s="33" t="s">
        <v>144</v>
      </c>
      <c r="F66" s="34" t="s">
        <v>599</v>
      </c>
      <c r="G66" s="43" t="s">
        <v>691</v>
      </c>
      <c r="H66" s="100" t="s">
        <v>692</v>
      </c>
      <c r="I66" s="100" t="s">
        <v>693</v>
      </c>
      <c r="J66" s="100"/>
      <c r="K66" s="100"/>
      <c r="L66" s="100" t="s">
        <v>117</v>
      </c>
      <c r="M66" s="100" t="s">
        <v>117</v>
      </c>
      <c r="N66" s="35" t="s">
        <v>301</v>
      </c>
    </row>
    <row r="67" spans="1:15" ht="22.5" customHeight="1" x14ac:dyDescent="0.15">
      <c r="A67" s="231"/>
      <c r="B67" s="102">
        <f t="shared" si="1"/>
        <v>62</v>
      </c>
      <c r="C67" s="32" t="s">
        <v>567</v>
      </c>
      <c r="D67" s="33">
        <v>763</v>
      </c>
      <c r="E67" s="33" t="s">
        <v>144</v>
      </c>
      <c r="F67" s="34" t="s">
        <v>696</v>
      </c>
      <c r="G67" s="43" t="s">
        <v>697</v>
      </c>
      <c r="H67" s="100" t="s">
        <v>570</v>
      </c>
      <c r="I67" s="100" t="s">
        <v>571</v>
      </c>
      <c r="J67" s="100"/>
      <c r="K67" s="100"/>
      <c r="L67" s="100" t="s">
        <v>117</v>
      </c>
      <c r="M67" s="100" t="s">
        <v>117</v>
      </c>
      <c r="N67" s="35" t="s">
        <v>635</v>
      </c>
      <c r="O67" s="83"/>
    </row>
    <row r="68" spans="1:15" ht="22.5" customHeight="1" x14ac:dyDescent="0.15">
      <c r="A68" s="231"/>
      <c r="B68" s="102">
        <f t="shared" si="1"/>
        <v>63</v>
      </c>
      <c r="C68" s="32" t="s">
        <v>601</v>
      </c>
      <c r="D68" s="33">
        <v>763</v>
      </c>
      <c r="E68" s="33" t="s">
        <v>144</v>
      </c>
      <c r="F68" s="34" t="s">
        <v>605</v>
      </c>
      <c r="G68" s="43" t="s">
        <v>606</v>
      </c>
      <c r="H68" s="100" t="s">
        <v>607</v>
      </c>
      <c r="I68" s="100" t="s">
        <v>608</v>
      </c>
      <c r="J68" s="100"/>
      <c r="K68" s="100"/>
      <c r="L68" s="100" t="s">
        <v>117</v>
      </c>
      <c r="M68" s="100" t="s">
        <v>117</v>
      </c>
      <c r="N68" s="35" t="s">
        <v>609</v>
      </c>
    </row>
    <row r="69" spans="1:15" ht="22.5" customHeight="1" x14ac:dyDescent="0.15">
      <c r="A69" s="231"/>
      <c r="B69" s="102">
        <f t="shared" si="1"/>
        <v>64</v>
      </c>
      <c r="C69" s="32" t="s">
        <v>806</v>
      </c>
      <c r="D69" s="33">
        <v>763</v>
      </c>
      <c r="E69" s="33" t="s">
        <v>144</v>
      </c>
      <c r="F69" s="34" t="s">
        <v>808</v>
      </c>
      <c r="G69" s="43" t="s">
        <v>809</v>
      </c>
      <c r="H69" s="100" t="s">
        <v>810</v>
      </c>
      <c r="I69" s="100" t="s">
        <v>811</v>
      </c>
      <c r="J69" s="100"/>
      <c r="K69" s="100"/>
      <c r="L69" s="100" t="s">
        <v>117</v>
      </c>
      <c r="M69" s="100" t="s">
        <v>117</v>
      </c>
      <c r="N69" s="35" t="s">
        <v>97</v>
      </c>
    </row>
    <row r="70" spans="1:15" s="61" customFormat="1" ht="22.5" customHeight="1" x14ac:dyDescent="0.15">
      <c r="A70" s="231"/>
      <c r="B70" s="102">
        <f t="shared" si="1"/>
        <v>65</v>
      </c>
      <c r="C70" s="32" t="s">
        <v>1120</v>
      </c>
      <c r="D70" s="33">
        <v>763</v>
      </c>
      <c r="E70" s="33"/>
      <c r="F70" s="34" t="s">
        <v>1126</v>
      </c>
      <c r="G70" s="43" t="s">
        <v>1121</v>
      </c>
      <c r="H70" s="100" t="s">
        <v>1122</v>
      </c>
      <c r="I70" s="100" t="s">
        <v>1123</v>
      </c>
      <c r="J70" s="100"/>
      <c r="K70" s="100"/>
      <c r="L70" s="100" t="s">
        <v>117</v>
      </c>
      <c r="M70" s="100" t="s">
        <v>117</v>
      </c>
      <c r="N70" s="35" t="s">
        <v>1125</v>
      </c>
      <c r="O70" s="86"/>
    </row>
    <row r="71" spans="1:15" ht="22.5" customHeight="1" x14ac:dyDescent="0.15">
      <c r="A71" s="231"/>
      <c r="B71" s="102">
        <f t="shared" si="1"/>
        <v>66</v>
      </c>
      <c r="C71" s="32" t="s">
        <v>130</v>
      </c>
      <c r="D71" s="33">
        <v>762</v>
      </c>
      <c r="E71" s="33" t="s">
        <v>144</v>
      </c>
      <c r="F71" s="34" t="s">
        <v>149</v>
      </c>
      <c r="G71" s="43" t="s">
        <v>22</v>
      </c>
      <c r="H71" s="100" t="s">
        <v>169</v>
      </c>
      <c r="I71" s="100" t="s">
        <v>170</v>
      </c>
      <c r="J71" s="100" t="s">
        <v>117</v>
      </c>
      <c r="K71" s="100" t="s">
        <v>117</v>
      </c>
      <c r="L71" s="100" t="s">
        <v>117</v>
      </c>
      <c r="M71" s="100" t="s">
        <v>117</v>
      </c>
      <c r="N71" s="35" t="s">
        <v>150</v>
      </c>
    </row>
    <row r="72" spans="1:15" ht="22.5" customHeight="1" x14ac:dyDescent="0.15">
      <c r="A72" s="231"/>
      <c r="B72" s="102">
        <f>B71+1</f>
        <v>67</v>
      </c>
      <c r="C72" s="32" t="s">
        <v>2</v>
      </c>
      <c r="D72" s="33">
        <v>762</v>
      </c>
      <c r="E72" s="33" t="s">
        <v>144</v>
      </c>
      <c r="F72" s="34" t="s">
        <v>458</v>
      </c>
      <c r="G72" s="43" t="s">
        <v>25</v>
      </c>
      <c r="H72" s="100" t="s">
        <v>173</v>
      </c>
      <c r="I72" s="100" t="s">
        <v>3</v>
      </c>
      <c r="J72" s="100" t="s">
        <v>117</v>
      </c>
      <c r="K72" s="100" t="s">
        <v>117</v>
      </c>
      <c r="L72" s="100" t="s">
        <v>117</v>
      </c>
      <c r="M72" s="100" t="s">
        <v>117</v>
      </c>
      <c r="N72" s="35" t="s">
        <v>459</v>
      </c>
    </row>
    <row r="73" spans="1:15" ht="22.5" customHeight="1" x14ac:dyDescent="0.15">
      <c r="A73" s="231"/>
      <c r="B73" s="102">
        <f t="shared" si="1"/>
        <v>68</v>
      </c>
      <c r="C73" s="67" t="s">
        <v>522</v>
      </c>
      <c r="D73" s="33">
        <v>762</v>
      </c>
      <c r="E73" s="33" t="s">
        <v>144</v>
      </c>
      <c r="F73" s="34" t="s">
        <v>460</v>
      </c>
      <c r="G73" s="43" t="s">
        <v>681</v>
      </c>
      <c r="H73" s="100" t="s">
        <v>239</v>
      </c>
      <c r="I73" s="100" t="s">
        <v>461</v>
      </c>
      <c r="J73" s="100" t="s">
        <v>117</v>
      </c>
      <c r="K73" s="100" t="s">
        <v>117</v>
      </c>
      <c r="L73" s="100" t="s">
        <v>117</v>
      </c>
      <c r="M73" s="100" t="s">
        <v>117</v>
      </c>
      <c r="N73" s="35" t="s">
        <v>462</v>
      </c>
    </row>
    <row r="74" spans="1:15" ht="22.5" customHeight="1" x14ac:dyDescent="0.15">
      <c r="A74" s="231"/>
      <c r="B74" s="102">
        <f t="shared" si="1"/>
        <v>69</v>
      </c>
      <c r="C74" s="32" t="s">
        <v>17</v>
      </c>
      <c r="D74" s="33">
        <v>762</v>
      </c>
      <c r="E74" s="33" t="s">
        <v>144</v>
      </c>
      <c r="F74" s="34" t="s">
        <v>149</v>
      </c>
      <c r="G74" s="43" t="s">
        <v>466</v>
      </c>
      <c r="H74" s="100" t="s">
        <v>183</v>
      </c>
      <c r="I74" s="100" t="s">
        <v>184</v>
      </c>
      <c r="J74" s="100" t="s">
        <v>117</v>
      </c>
      <c r="K74" s="100" t="s">
        <v>117</v>
      </c>
      <c r="L74" s="100" t="s">
        <v>117</v>
      </c>
      <c r="M74" s="100" t="s">
        <v>117</v>
      </c>
      <c r="N74" s="35" t="s">
        <v>18</v>
      </c>
    </row>
    <row r="75" spans="1:15" ht="22.5" customHeight="1" x14ac:dyDescent="0.15">
      <c r="A75" s="231"/>
      <c r="B75" s="102">
        <f t="shared" si="1"/>
        <v>70</v>
      </c>
      <c r="C75" s="32" t="s">
        <v>279</v>
      </c>
      <c r="D75" s="33">
        <v>762</v>
      </c>
      <c r="E75" s="33" t="s">
        <v>144</v>
      </c>
      <c r="F75" s="34" t="s">
        <v>233</v>
      </c>
      <c r="G75" s="43" t="s">
        <v>269</v>
      </c>
      <c r="H75" s="100" t="s">
        <v>468</v>
      </c>
      <c r="I75" s="100" t="s">
        <v>469</v>
      </c>
      <c r="J75" s="100"/>
      <c r="K75" s="100"/>
      <c r="L75" s="100" t="s">
        <v>117</v>
      </c>
      <c r="M75" s="100" t="s">
        <v>117</v>
      </c>
      <c r="N75" s="35" t="s">
        <v>367</v>
      </c>
    </row>
    <row r="76" spans="1:15" ht="22.5" customHeight="1" x14ac:dyDescent="0.15">
      <c r="A76" s="231"/>
      <c r="B76" s="102">
        <f t="shared" si="1"/>
        <v>71</v>
      </c>
      <c r="C76" s="32" t="s">
        <v>648</v>
      </c>
      <c r="D76" s="33">
        <v>762</v>
      </c>
      <c r="E76" s="33" t="s">
        <v>144</v>
      </c>
      <c r="F76" s="34" t="s">
        <v>649</v>
      </c>
      <c r="G76" s="43" t="s">
        <v>650</v>
      </c>
      <c r="H76" s="100" t="s">
        <v>651</v>
      </c>
      <c r="I76" s="100" t="s">
        <v>652</v>
      </c>
      <c r="J76" s="100"/>
      <c r="K76" s="100"/>
      <c r="L76" s="100" t="s">
        <v>117</v>
      </c>
      <c r="M76" s="100" t="s">
        <v>117</v>
      </c>
      <c r="N76" s="35" t="s">
        <v>653</v>
      </c>
    </row>
    <row r="77" spans="1:15" ht="22.5" customHeight="1" x14ac:dyDescent="0.15">
      <c r="A77" s="231"/>
      <c r="B77" s="102">
        <f t="shared" si="1"/>
        <v>72</v>
      </c>
      <c r="C77" s="79" t="s">
        <v>514</v>
      </c>
      <c r="D77" s="80">
        <v>762</v>
      </c>
      <c r="E77" s="80" t="s">
        <v>144</v>
      </c>
      <c r="F77" s="76" t="s">
        <v>471</v>
      </c>
      <c r="G77" s="81" t="s">
        <v>350</v>
      </c>
      <c r="H77" s="78" t="s">
        <v>472</v>
      </c>
      <c r="I77" s="78" t="s">
        <v>473</v>
      </c>
      <c r="J77" s="78" t="s">
        <v>117</v>
      </c>
      <c r="K77" s="78" t="s">
        <v>117</v>
      </c>
      <c r="L77" s="78" t="s">
        <v>117</v>
      </c>
      <c r="M77" s="78" t="s">
        <v>117</v>
      </c>
      <c r="N77" s="82" t="s">
        <v>351</v>
      </c>
    </row>
    <row r="78" spans="1:15" ht="22.5" customHeight="1" x14ac:dyDescent="0.15">
      <c r="A78" s="231"/>
      <c r="B78" s="102">
        <f t="shared" si="1"/>
        <v>73</v>
      </c>
      <c r="C78" s="32" t="s">
        <v>131</v>
      </c>
      <c r="D78" s="33">
        <v>765</v>
      </c>
      <c r="E78" s="33" t="s">
        <v>144</v>
      </c>
      <c r="F78" s="34" t="s">
        <v>475</v>
      </c>
      <c r="G78" s="43" t="s">
        <v>64</v>
      </c>
      <c r="H78" s="100" t="s">
        <v>171</v>
      </c>
      <c r="I78" s="100" t="s">
        <v>172</v>
      </c>
      <c r="J78" s="100" t="s">
        <v>117</v>
      </c>
      <c r="K78" s="100" t="s">
        <v>117</v>
      </c>
      <c r="L78" s="100" t="s">
        <v>117</v>
      </c>
      <c r="M78" s="100" t="s">
        <v>117</v>
      </c>
      <c r="N78" s="35" t="s">
        <v>476</v>
      </c>
    </row>
    <row r="79" spans="1:15" ht="27.6" customHeight="1" x14ac:dyDescent="0.15">
      <c r="A79" s="231"/>
      <c r="B79" s="102">
        <f t="shared" si="1"/>
        <v>74</v>
      </c>
      <c r="C79" s="98" t="s">
        <v>188</v>
      </c>
      <c r="D79" s="36">
        <v>765</v>
      </c>
      <c r="E79" s="36" t="s">
        <v>144</v>
      </c>
      <c r="F79" s="37" t="s">
        <v>694</v>
      </c>
      <c r="G79" s="41" t="s">
        <v>261</v>
      </c>
      <c r="H79" s="101" t="s">
        <v>477</v>
      </c>
      <c r="I79" s="101" t="s">
        <v>190</v>
      </c>
      <c r="J79" s="27"/>
      <c r="K79" s="27"/>
      <c r="L79" s="101" t="s">
        <v>117</v>
      </c>
      <c r="M79" s="27"/>
      <c r="N79" s="45" t="s">
        <v>18</v>
      </c>
    </row>
    <row r="80" spans="1:15" ht="22.5" customHeight="1" x14ac:dyDescent="0.15">
      <c r="A80" s="231"/>
      <c r="B80" s="102">
        <f t="shared" si="1"/>
        <v>75</v>
      </c>
      <c r="C80" s="32" t="s">
        <v>358</v>
      </c>
      <c r="D80" s="33">
        <v>765</v>
      </c>
      <c r="E80" s="33" t="s">
        <v>144</v>
      </c>
      <c r="F80" s="34" t="s">
        <v>492</v>
      </c>
      <c r="G80" s="43" t="s">
        <v>814</v>
      </c>
      <c r="H80" s="100" t="s">
        <v>479</v>
      </c>
      <c r="I80" s="100" t="s">
        <v>480</v>
      </c>
      <c r="J80" s="100"/>
      <c r="K80" s="100"/>
      <c r="L80" s="100" t="s">
        <v>117</v>
      </c>
      <c r="M80" s="100" t="s">
        <v>117</v>
      </c>
      <c r="N80" s="35" t="s">
        <v>481</v>
      </c>
    </row>
    <row r="81" spans="1:15" ht="22.5" customHeight="1" x14ac:dyDescent="0.15">
      <c r="A81" s="231"/>
      <c r="B81" s="102">
        <f>B80+1</f>
        <v>76</v>
      </c>
      <c r="C81" s="32" t="s">
        <v>1077</v>
      </c>
      <c r="D81" s="33">
        <v>765</v>
      </c>
      <c r="E81" s="33"/>
      <c r="F81" s="34" t="s">
        <v>1078</v>
      </c>
      <c r="G81" s="43" t="s">
        <v>1079</v>
      </c>
      <c r="H81" s="100" t="s">
        <v>1080</v>
      </c>
      <c r="I81" s="100" t="s">
        <v>1081</v>
      </c>
      <c r="J81" s="100"/>
      <c r="K81" s="100"/>
      <c r="L81" s="100" t="s">
        <v>117</v>
      </c>
      <c r="M81" s="100" t="s">
        <v>117</v>
      </c>
      <c r="N81" s="35" t="s">
        <v>1082</v>
      </c>
    </row>
    <row r="82" spans="1:15" ht="22.5" customHeight="1" x14ac:dyDescent="0.15">
      <c r="A82" s="231"/>
      <c r="B82" s="102">
        <f t="shared" si="1"/>
        <v>77</v>
      </c>
      <c r="C82" s="32" t="s">
        <v>871</v>
      </c>
      <c r="D82" s="33">
        <v>769</v>
      </c>
      <c r="E82" s="33"/>
      <c r="F82" s="34" t="s">
        <v>872</v>
      </c>
      <c r="G82" s="43" t="s">
        <v>873</v>
      </c>
      <c r="H82" s="100" t="s">
        <v>874</v>
      </c>
      <c r="I82" s="100" t="s">
        <v>875</v>
      </c>
      <c r="J82" s="100"/>
      <c r="K82" s="100"/>
      <c r="L82" s="100" t="s">
        <v>117</v>
      </c>
      <c r="M82" s="100" t="s">
        <v>117</v>
      </c>
      <c r="N82" s="35" t="s">
        <v>876</v>
      </c>
    </row>
    <row r="83" spans="1:15" ht="22.5" customHeight="1" x14ac:dyDescent="0.15">
      <c r="A83" s="231"/>
      <c r="B83" s="102">
        <f t="shared" si="1"/>
        <v>78</v>
      </c>
      <c r="C83" s="32" t="s">
        <v>1138</v>
      </c>
      <c r="D83" s="33">
        <v>769</v>
      </c>
      <c r="E83" s="33" t="s">
        <v>195</v>
      </c>
      <c r="F83" s="34" t="s">
        <v>1139</v>
      </c>
      <c r="G83" s="43" t="s">
        <v>1140</v>
      </c>
      <c r="H83" s="100" t="s">
        <v>1141</v>
      </c>
      <c r="I83" s="102" t="s">
        <v>144</v>
      </c>
      <c r="J83" s="100"/>
      <c r="K83" s="100"/>
      <c r="L83" s="100" t="s">
        <v>117</v>
      </c>
      <c r="M83" s="100" t="s">
        <v>117</v>
      </c>
      <c r="N83" s="35" t="s">
        <v>1142</v>
      </c>
      <c r="O83" s="126"/>
    </row>
    <row r="84" spans="1:15" ht="27.6" customHeight="1" x14ac:dyDescent="0.15">
      <c r="A84" s="231"/>
      <c r="B84" s="102">
        <f t="shared" si="1"/>
        <v>79</v>
      </c>
      <c r="C84" s="35" t="s">
        <v>640</v>
      </c>
      <c r="D84" s="33">
        <v>761</v>
      </c>
      <c r="E84" s="33" t="s">
        <v>144</v>
      </c>
      <c r="F84" s="34" t="s">
        <v>302</v>
      </c>
      <c r="G84" s="43" t="s">
        <v>303</v>
      </c>
      <c r="H84" s="100" t="s">
        <v>483</v>
      </c>
      <c r="I84" s="100" t="s">
        <v>484</v>
      </c>
      <c r="J84" s="100"/>
      <c r="K84" s="100"/>
      <c r="L84" s="100" t="s">
        <v>117</v>
      </c>
      <c r="M84" s="100" t="s">
        <v>117</v>
      </c>
      <c r="N84" s="32" t="s">
        <v>1088</v>
      </c>
    </row>
    <row r="85" spans="1:15" ht="22.5" customHeight="1" x14ac:dyDescent="0.15">
      <c r="A85" s="231"/>
      <c r="B85" s="102">
        <f t="shared" si="1"/>
        <v>80</v>
      </c>
      <c r="C85" s="32" t="s">
        <v>324</v>
      </c>
      <c r="D85" s="33">
        <v>766</v>
      </c>
      <c r="E85" s="33" t="s">
        <v>144</v>
      </c>
      <c r="F85" s="34" t="s">
        <v>487</v>
      </c>
      <c r="G85" s="43" t="s">
        <v>29</v>
      </c>
      <c r="H85" s="100" t="s">
        <v>176</v>
      </c>
      <c r="I85" s="100" t="s">
        <v>177</v>
      </c>
      <c r="J85" s="100" t="s">
        <v>117</v>
      </c>
      <c r="K85" s="100" t="s">
        <v>117</v>
      </c>
      <c r="L85" s="100" t="s">
        <v>117</v>
      </c>
      <c r="M85" s="100"/>
      <c r="N85" s="35" t="s">
        <v>488</v>
      </c>
    </row>
    <row r="86" spans="1:15" ht="24.75" customHeight="1" x14ac:dyDescent="0.15">
      <c r="A86" s="312"/>
      <c r="B86" s="102">
        <f t="shared" si="1"/>
        <v>81</v>
      </c>
      <c r="C86" s="32" t="s">
        <v>501</v>
      </c>
      <c r="D86" s="33">
        <v>764</v>
      </c>
      <c r="E86" s="33" t="s">
        <v>144</v>
      </c>
      <c r="F86" s="34" t="s">
        <v>151</v>
      </c>
      <c r="G86" s="43" t="s">
        <v>368</v>
      </c>
      <c r="H86" s="100" t="s">
        <v>490</v>
      </c>
      <c r="I86" s="100" t="s">
        <v>491</v>
      </c>
      <c r="J86" s="100"/>
      <c r="K86" s="100"/>
      <c r="L86" s="100" t="s">
        <v>117</v>
      </c>
      <c r="M86" s="100" t="s">
        <v>117</v>
      </c>
      <c r="N86" s="35" t="s">
        <v>369</v>
      </c>
    </row>
    <row r="87" spans="1:15" ht="22.2" customHeight="1" x14ac:dyDescent="0.15">
      <c r="A87" s="230" t="s">
        <v>34</v>
      </c>
      <c r="B87" s="102">
        <f t="shared" si="1"/>
        <v>82</v>
      </c>
      <c r="C87" s="32" t="s">
        <v>4</v>
      </c>
      <c r="D87" s="33">
        <v>768</v>
      </c>
      <c r="E87" s="33" t="s">
        <v>144</v>
      </c>
      <c r="F87" s="34" t="s">
        <v>492</v>
      </c>
      <c r="G87" s="43" t="s">
        <v>26</v>
      </c>
      <c r="H87" s="100" t="s">
        <v>165</v>
      </c>
      <c r="I87" s="100" t="s">
        <v>5</v>
      </c>
      <c r="J87" s="100" t="s">
        <v>117</v>
      </c>
      <c r="K87" s="100" t="s">
        <v>117</v>
      </c>
      <c r="L87" s="100" t="s">
        <v>117</v>
      </c>
      <c r="M87" s="100"/>
      <c r="N87" s="35" t="s">
        <v>493</v>
      </c>
    </row>
    <row r="88" spans="1:15" ht="22.2" customHeight="1" x14ac:dyDescent="0.15">
      <c r="A88" s="231"/>
      <c r="B88" s="102">
        <f t="shared" si="1"/>
        <v>83</v>
      </c>
      <c r="C88" s="32" t="s">
        <v>135</v>
      </c>
      <c r="D88" s="33">
        <v>768</v>
      </c>
      <c r="E88" s="33" t="s">
        <v>144</v>
      </c>
      <c r="F88" s="34" t="s">
        <v>152</v>
      </c>
      <c r="G88" s="43" t="s">
        <v>495</v>
      </c>
      <c r="H88" s="100" t="s">
        <v>496</v>
      </c>
      <c r="I88" s="100" t="s">
        <v>166</v>
      </c>
      <c r="J88" s="100" t="s">
        <v>117</v>
      </c>
      <c r="K88" s="100" t="s">
        <v>117</v>
      </c>
      <c r="L88" s="100" t="s">
        <v>117</v>
      </c>
      <c r="M88" s="100" t="s">
        <v>117</v>
      </c>
      <c r="N88" s="35" t="s">
        <v>497</v>
      </c>
    </row>
    <row r="89" spans="1:15" ht="22.5" customHeight="1" x14ac:dyDescent="0.15">
      <c r="A89" s="231"/>
      <c r="B89" s="102">
        <f t="shared" si="1"/>
        <v>84</v>
      </c>
      <c r="C89" s="29" t="s">
        <v>155</v>
      </c>
      <c r="D89" s="28">
        <v>768</v>
      </c>
      <c r="E89" s="29" t="s">
        <v>144</v>
      </c>
      <c r="F89" s="34" t="s">
        <v>426</v>
      </c>
      <c r="G89" s="24" t="s">
        <v>156</v>
      </c>
      <c r="H89" s="100" t="s">
        <v>167</v>
      </c>
      <c r="I89" s="100" t="s">
        <v>168</v>
      </c>
      <c r="J89" s="31"/>
      <c r="K89" s="31"/>
      <c r="L89" s="100" t="s">
        <v>117</v>
      </c>
      <c r="M89" s="31"/>
      <c r="N89" s="31" t="s">
        <v>498</v>
      </c>
    </row>
    <row r="90" spans="1:15" ht="22.5" customHeight="1" x14ac:dyDescent="0.15">
      <c r="A90" s="231"/>
      <c r="B90" s="102">
        <f>B89+1</f>
        <v>85</v>
      </c>
      <c r="C90" s="32" t="s">
        <v>587</v>
      </c>
      <c r="D90" s="33">
        <v>768</v>
      </c>
      <c r="E90" s="33" t="s">
        <v>195</v>
      </c>
      <c r="F90" s="34" t="s">
        <v>599</v>
      </c>
      <c r="G90" s="43" t="s">
        <v>600</v>
      </c>
      <c r="H90" s="100" t="s">
        <v>589</v>
      </c>
      <c r="I90" s="100" t="s">
        <v>590</v>
      </c>
      <c r="J90" s="100"/>
      <c r="K90" s="100"/>
      <c r="L90" s="100" t="s">
        <v>160</v>
      </c>
      <c r="M90" s="100" t="s">
        <v>160</v>
      </c>
      <c r="N90" s="35" t="s">
        <v>290</v>
      </c>
    </row>
    <row r="91" spans="1:15" ht="22.5" customHeight="1" x14ac:dyDescent="0.15">
      <c r="A91" s="231"/>
      <c r="B91" s="102">
        <f t="shared" si="1"/>
        <v>86</v>
      </c>
      <c r="C91" s="32" t="s">
        <v>816</v>
      </c>
      <c r="D91" s="33">
        <v>768</v>
      </c>
      <c r="E91" s="33" t="s">
        <v>195</v>
      </c>
      <c r="F91" s="34" t="s">
        <v>1157</v>
      </c>
      <c r="G91" s="43" t="s">
        <v>1144</v>
      </c>
      <c r="H91" s="100" t="s">
        <v>671</v>
      </c>
      <c r="I91" s="102" t="s">
        <v>144</v>
      </c>
      <c r="J91" s="100"/>
      <c r="K91" s="100"/>
      <c r="L91" s="100" t="s">
        <v>160</v>
      </c>
      <c r="M91" s="100" t="s">
        <v>160</v>
      </c>
      <c r="N91" s="35" t="s">
        <v>290</v>
      </c>
      <c r="O91" s="214"/>
    </row>
    <row r="92" spans="1:15" ht="22.5" customHeight="1" x14ac:dyDescent="0.15">
      <c r="A92" s="231"/>
      <c r="B92" s="102">
        <f t="shared" si="1"/>
        <v>87</v>
      </c>
      <c r="C92" s="32" t="s">
        <v>133</v>
      </c>
      <c r="D92" s="33">
        <v>767</v>
      </c>
      <c r="E92" s="33" t="s">
        <v>144</v>
      </c>
      <c r="F92" s="34" t="s">
        <v>151</v>
      </c>
      <c r="G92" s="43" t="s">
        <v>20</v>
      </c>
      <c r="H92" s="100" t="s">
        <v>163</v>
      </c>
      <c r="I92" s="100" t="s">
        <v>164</v>
      </c>
      <c r="J92" s="100" t="s">
        <v>117</v>
      </c>
      <c r="K92" s="100" t="s">
        <v>117</v>
      </c>
      <c r="L92" s="100" t="s">
        <v>117</v>
      </c>
      <c r="M92" s="100" t="s">
        <v>117</v>
      </c>
      <c r="N92" s="35" t="s">
        <v>500</v>
      </c>
    </row>
    <row r="93" spans="1:15" ht="22.5" customHeight="1" x14ac:dyDescent="0.15">
      <c r="A93" s="231"/>
      <c r="B93" s="102">
        <f t="shared" si="1"/>
        <v>88</v>
      </c>
      <c r="C93" s="32" t="s">
        <v>686</v>
      </c>
      <c r="D93" s="33">
        <v>769</v>
      </c>
      <c r="E93" s="33" t="s">
        <v>195</v>
      </c>
      <c r="F93" s="34" t="s">
        <v>655</v>
      </c>
      <c r="G93" s="43" t="s">
        <v>687</v>
      </c>
      <c r="H93" s="100" t="s">
        <v>688</v>
      </c>
      <c r="I93" s="100" t="s">
        <v>689</v>
      </c>
      <c r="J93" s="100"/>
      <c r="K93" s="100"/>
      <c r="L93" s="100" t="s">
        <v>160</v>
      </c>
      <c r="M93" s="100" t="s">
        <v>160</v>
      </c>
      <c r="N93" s="35" t="s">
        <v>290</v>
      </c>
    </row>
    <row r="94" spans="1:15" ht="22.5" customHeight="1" x14ac:dyDescent="0.15">
      <c r="A94" s="232"/>
      <c r="B94" s="102">
        <f>B93+1</f>
        <v>89</v>
      </c>
      <c r="C94" s="32" t="s">
        <v>781</v>
      </c>
      <c r="D94" s="33">
        <v>769</v>
      </c>
      <c r="E94" s="33" t="s">
        <v>195</v>
      </c>
      <c r="F94" s="34" t="s">
        <v>782</v>
      </c>
      <c r="G94" s="43" t="s">
        <v>895</v>
      </c>
      <c r="H94" s="100" t="s">
        <v>783</v>
      </c>
      <c r="I94" s="100" t="s">
        <v>784</v>
      </c>
      <c r="J94" s="100"/>
      <c r="K94" s="100"/>
      <c r="L94" s="100" t="s">
        <v>160</v>
      </c>
      <c r="M94" s="100" t="s">
        <v>160</v>
      </c>
      <c r="N94" s="35" t="s">
        <v>785</v>
      </c>
    </row>
    <row r="95" spans="1:15" ht="22.5" customHeight="1" x14ac:dyDescent="0.15">
      <c r="A95" s="223" t="s">
        <v>331</v>
      </c>
      <c r="B95" s="223"/>
      <c r="C95" s="223"/>
      <c r="D95" s="223"/>
      <c r="E95" s="223"/>
      <c r="F95" s="223"/>
      <c r="G95" s="223"/>
      <c r="H95" s="223"/>
      <c r="I95" s="223"/>
      <c r="J95" s="100">
        <f>COUNTIF(J55:J94,"○")</f>
        <v>15</v>
      </c>
      <c r="K95" s="100">
        <f>COUNTIF(K55:K94,"○")</f>
        <v>15</v>
      </c>
      <c r="L95" s="100">
        <f>COUNTIF(L47:L94,"○")</f>
        <v>48</v>
      </c>
      <c r="M95" s="100">
        <f>COUNTIF(M47:M94,"○")</f>
        <v>42</v>
      </c>
      <c r="N95" s="54"/>
      <c r="O95" s="199"/>
    </row>
    <row r="96" spans="1:15" ht="23.25" customHeight="1" x14ac:dyDescent="0.15">
      <c r="A96" s="223" t="s">
        <v>332</v>
      </c>
      <c r="B96" s="223"/>
      <c r="C96" s="223"/>
      <c r="D96" s="223"/>
      <c r="E96" s="223"/>
      <c r="F96" s="223"/>
      <c r="G96" s="223"/>
      <c r="H96" s="223"/>
      <c r="I96" s="223"/>
      <c r="J96" s="100">
        <f>J44+J95</f>
        <v>30</v>
      </c>
      <c r="K96" s="100">
        <f>K44+K95</f>
        <v>30</v>
      </c>
      <c r="L96" s="100">
        <f>L44+L95</f>
        <v>89</v>
      </c>
      <c r="M96" s="100">
        <f>M44+M95</f>
        <v>77</v>
      </c>
      <c r="N96" s="54"/>
      <c r="O96" s="199"/>
    </row>
    <row r="97" spans="1:15" x14ac:dyDescent="0.15">
      <c r="A97" s="26"/>
      <c r="B97" s="5"/>
      <c r="C97" s="5"/>
      <c r="D97" s="134"/>
      <c r="E97" s="142"/>
      <c r="F97" s="134"/>
      <c r="G97" s="6"/>
      <c r="H97" s="5"/>
      <c r="I97" s="5"/>
      <c r="J97" s="5"/>
      <c r="K97" s="5"/>
      <c r="L97" s="5"/>
      <c r="M97" s="5"/>
      <c r="N97" s="143"/>
      <c r="O97" s="120"/>
    </row>
    <row r="98" spans="1:15" ht="13.2" x14ac:dyDescent="0.15">
      <c r="A98" s="26"/>
      <c r="B98" s="5"/>
      <c r="C98" s="6"/>
      <c r="D98" s="134"/>
      <c r="E98" s="142"/>
      <c r="F98" s="134"/>
      <c r="G98" s="6"/>
      <c r="H98" s="5"/>
      <c r="I98" s="144" t="s">
        <v>815</v>
      </c>
      <c r="J98" s="144">
        <f>J96-J99</f>
        <v>29</v>
      </c>
      <c r="K98" s="144">
        <f t="shared" ref="K98:M98" si="2">K96-K99</f>
        <v>29</v>
      </c>
      <c r="L98" s="144">
        <f t="shared" si="2"/>
        <v>87</v>
      </c>
      <c r="M98" s="144">
        <f t="shared" si="2"/>
        <v>75</v>
      </c>
      <c r="N98" s="143"/>
      <c r="O98" s="120"/>
    </row>
    <row r="99" spans="1:15" x14ac:dyDescent="0.15">
      <c r="C99" s="13" t="s">
        <v>112</v>
      </c>
      <c r="D99" s="14">
        <v>39</v>
      </c>
      <c r="I99" s="12" t="s">
        <v>941</v>
      </c>
      <c r="J99" s="12">
        <v>1</v>
      </c>
      <c r="K99" s="12">
        <v>1</v>
      </c>
      <c r="L99" s="12">
        <v>2</v>
      </c>
      <c r="M99" s="12">
        <v>2</v>
      </c>
      <c r="O99" s="120"/>
    </row>
    <row r="100" spans="1:15" x14ac:dyDescent="0.15">
      <c r="C100" s="13" t="s">
        <v>981</v>
      </c>
      <c r="D100" s="14">
        <v>41</v>
      </c>
      <c r="O100" s="120"/>
    </row>
    <row r="101" spans="1:15" ht="12" customHeight="1" x14ac:dyDescent="0.15">
      <c r="O101" s="85"/>
    </row>
  </sheetData>
  <mergeCells count="32">
    <mergeCell ref="G1:G2"/>
    <mergeCell ref="H1:H2"/>
    <mergeCell ref="A3:A8"/>
    <mergeCell ref="A1:A2"/>
    <mergeCell ref="B1:B2"/>
    <mergeCell ref="C1:C2"/>
    <mergeCell ref="D1:F2"/>
    <mergeCell ref="I1:I2"/>
    <mergeCell ref="J1:K1"/>
    <mergeCell ref="L1:L2"/>
    <mergeCell ref="M1:M2"/>
    <mergeCell ref="N1:N2"/>
    <mergeCell ref="A55:A56"/>
    <mergeCell ref="A9:A43"/>
    <mergeCell ref="A44:I44"/>
    <mergeCell ref="A45:A46"/>
    <mergeCell ref="B45:B46"/>
    <mergeCell ref="C45:C46"/>
    <mergeCell ref="D45:F46"/>
    <mergeCell ref="G45:G46"/>
    <mergeCell ref="H45:H46"/>
    <mergeCell ref="I45:I46"/>
    <mergeCell ref="J45:K45"/>
    <mergeCell ref="L45:L46"/>
    <mergeCell ref="M45:M46"/>
    <mergeCell ref="N45:N46"/>
    <mergeCell ref="A47:A52"/>
    <mergeCell ref="A61:A86"/>
    <mergeCell ref="A87:A94"/>
    <mergeCell ref="A95:I95"/>
    <mergeCell ref="A96:I96"/>
    <mergeCell ref="A58:A60"/>
  </mergeCells>
  <phoneticPr fontId="2"/>
  <printOptions horizontalCentered="1" verticalCentered="1"/>
  <pageMargins left="0.23622047244094491" right="0.19685039370078741" top="0" bottom="0" header="0.16" footer="0.15748031496062992"/>
  <pageSetup paperSize="9" scale="52" fitToWidth="0" orientation="landscape" r:id="rId1"/>
  <headerFooter alignWithMargins="0"/>
  <rowBreaks count="1" manualBreakCount="1">
    <brk id="4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8"/>
  <sheetViews>
    <sheetView view="pageBreakPreview" topLeftCell="A64" zoomScale="80" zoomScaleNormal="100" zoomScaleSheetLayoutView="80" workbookViewId="0">
      <selection activeCell="B41" sqref="B41:O41"/>
    </sheetView>
  </sheetViews>
  <sheetFormatPr defaultColWidth="9.109375" defaultRowHeight="12" x14ac:dyDescent="0.15"/>
  <cols>
    <col min="1" max="1" width="4.109375" style="22" customWidth="1"/>
    <col min="2" max="2" width="5.6640625" style="12" customWidth="1"/>
    <col min="3" max="4" width="33.88671875" style="13" customWidth="1"/>
    <col min="5" max="5" width="4.88671875" style="14" bestFit="1" customWidth="1"/>
    <col min="6" max="6" width="2.5546875" style="15" bestFit="1" customWidth="1"/>
    <col min="7" max="7" width="5.6640625" style="14" bestFit="1" customWidth="1"/>
    <col min="8" max="8" width="39.44140625" style="13" customWidth="1"/>
    <col min="9" max="10" width="12.109375" style="12" customWidth="1"/>
    <col min="11" max="14" width="4.6640625" style="12" customWidth="1"/>
    <col min="15" max="15" width="42.44140625" style="16" customWidth="1"/>
    <col min="16" max="16" width="15.109375" style="52" customWidth="1"/>
    <col min="17" max="16384" width="9.109375" style="11"/>
  </cols>
  <sheetData>
    <row r="1" spans="1:16" ht="12" customHeight="1" x14ac:dyDescent="0.15">
      <c r="A1" s="249" t="s">
        <v>366</v>
      </c>
      <c r="B1" s="251" t="s">
        <v>330</v>
      </c>
      <c r="C1" s="250" t="s">
        <v>293</v>
      </c>
      <c r="D1" s="250" t="s">
        <v>646</v>
      </c>
      <c r="E1" s="248" t="s">
        <v>230</v>
      </c>
      <c r="F1" s="248"/>
      <c r="G1" s="248"/>
      <c r="H1" s="250" t="s">
        <v>292</v>
      </c>
      <c r="I1" s="249" t="s">
        <v>231</v>
      </c>
      <c r="J1" s="249" t="s">
        <v>378</v>
      </c>
      <c r="K1" s="249" t="s">
        <v>41</v>
      </c>
      <c r="L1" s="249"/>
      <c r="M1" s="250" t="s">
        <v>39</v>
      </c>
      <c r="N1" s="250" t="s">
        <v>40</v>
      </c>
      <c r="O1" s="333" t="s">
        <v>643</v>
      </c>
    </row>
    <row r="2" spans="1:16" ht="12" customHeight="1" x14ac:dyDescent="0.15">
      <c r="A2" s="249"/>
      <c r="B2" s="251"/>
      <c r="C2" s="250"/>
      <c r="D2" s="250"/>
      <c r="E2" s="248"/>
      <c r="F2" s="248"/>
      <c r="G2" s="248"/>
      <c r="H2" s="250"/>
      <c r="I2" s="249"/>
      <c r="J2" s="249"/>
      <c r="K2" s="55" t="s">
        <v>37</v>
      </c>
      <c r="L2" s="55" t="s">
        <v>38</v>
      </c>
      <c r="M2" s="250"/>
      <c r="N2" s="250"/>
      <c r="O2" s="334"/>
    </row>
    <row r="3" spans="1:16" s="22" customFormat="1" ht="22.5" customHeight="1" x14ac:dyDescent="0.15">
      <c r="A3" s="322" t="s">
        <v>379</v>
      </c>
      <c r="B3" s="53">
        <v>1</v>
      </c>
      <c r="C3" s="18" t="s">
        <v>125</v>
      </c>
      <c r="D3" s="18" t="s">
        <v>125</v>
      </c>
      <c r="E3" s="19">
        <v>769</v>
      </c>
      <c r="F3" s="19" t="s">
        <v>144</v>
      </c>
      <c r="G3" s="20" t="s">
        <v>382</v>
      </c>
      <c r="H3" s="42" t="s">
        <v>21</v>
      </c>
      <c r="I3" s="53" t="s">
        <v>383</v>
      </c>
      <c r="J3" s="53" t="s">
        <v>146</v>
      </c>
      <c r="K3" s="53" t="s">
        <v>117</v>
      </c>
      <c r="L3" s="53" t="s">
        <v>117</v>
      </c>
      <c r="M3" s="53" t="s">
        <v>117</v>
      </c>
      <c r="N3" s="53" t="s">
        <v>117</v>
      </c>
      <c r="O3" s="21" t="s">
        <v>10</v>
      </c>
      <c r="P3" s="52"/>
    </row>
    <row r="4" spans="1:16" s="22" customFormat="1" ht="22.5" customHeight="1" x14ac:dyDescent="0.15">
      <c r="A4" s="335"/>
      <c r="B4" s="53">
        <v>2</v>
      </c>
      <c r="C4" s="18" t="s">
        <v>6</v>
      </c>
      <c r="D4" s="18" t="s">
        <v>6</v>
      </c>
      <c r="E4" s="19">
        <v>769</v>
      </c>
      <c r="F4" s="19" t="s">
        <v>144</v>
      </c>
      <c r="G4" s="20" t="s">
        <v>386</v>
      </c>
      <c r="H4" s="42" t="s">
        <v>27</v>
      </c>
      <c r="I4" s="53" t="s">
        <v>7</v>
      </c>
      <c r="J4" s="53" t="s">
        <v>8</v>
      </c>
      <c r="K4" s="53" t="s">
        <v>117</v>
      </c>
      <c r="L4" s="53" t="s">
        <v>117</v>
      </c>
      <c r="M4" s="53" t="s">
        <v>117</v>
      </c>
      <c r="N4" s="53" t="s">
        <v>117</v>
      </c>
      <c r="O4" s="21" t="s">
        <v>388</v>
      </c>
      <c r="P4" s="52"/>
    </row>
    <row r="5" spans="1:16" s="22" customFormat="1" ht="27" customHeight="1" x14ac:dyDescent="0.15">
      <c r="A5" s="335"/>
      <c r="B5" s="53">
        <v>3</v>
      </c>
      <c r="C5" s="98" t="s">
        <v>158</v>
      </c>
      <c r="D5" s="98" t="s">
        <v>158</v>
      </c>
      <c r="E5" s="25">
        <v>769</v>
      </c>
      <c r="F5" s="26" t="s">
        <v>144</v>
      </c>
      <c r="G5" s="25">
        <v>2304</v>
      </c>
      <c r="H5" s="41" t="s">
        <v>153</v>
      </c>
      <c r="I5" s="101" t="s">
        <v>294</v>
      </c>
      <c r="J5" s="101" t="s">
        <v>389</v>
      </c>
      <c r="K5" s="101"/>
      <c r="L5" s="101"/>
      <c r="M5" s="101" t="s">
        <v>117</v>
      </c>
      <c r="N5" s="101"/>
      <c r="O5" s="27" t="s">
        <v>154</v>
      </c>
      <c r="P5" s="52"/>
    </row>
    <row r="6" spans="1:16" s="22" customFormat="1" ht="22.5" customHeight="1" x14ac:dyDescent="0.15">
      <c r="A6" s="265"/>
      <c r="B6" s="53">
        <v>4</v>
      </c>
      <c r="C6" s="18" t="s">
        <v>124</v>
      </c>
      <c r="D6" s="18" t="s">
        <v>124</v>
      </c>
      <c r="E6" s="19">
        <v>769</v>
      </c>
      <c r="F6" s="19" t="s">
        <v>144</v>
      </c>
      <c r="G6" s="20" t="s">
        <v>391</v>
      </c>
      <c r="H6" s="42" t="s">
        <v>392</v>
      </c>
      <c r="I6" s="53" t="s">
        <v>145</v>
      </c>
      <c r="J6" s="53" t="s">
        <v>393</v>
      </c>
      <c r="K6" s="53" t="s">
        <v>117</v>
      </c>
      <c r="L6" s="53" t="s">
        <v>117</v>
      </c>
      <c r="M6" s="53" t="s">
        <v>117</v>
      </c>
      <c r="N6" s="53" t="s">
        <v>117</v>
      </c>
      <c r="O6" s="21" t="s">
        <v>9</v>
      </c>
      <c r="P6" s="52"/>
    </row>
    <row r="7" spans="1:16" s="22" customFormat="1" ht="22.5" customHeight="1" x14ac:dyDescent="0.15">
      <c r="A7" s="265"/>
      <c r="B7" s="53">
        <v>5</v>
      </c>
      <c r="C7" s="18" t="s">
        <v>126</v>
      </c>
      <c r="D7" s="18" t="s">
        <v>126</v>
      </c>
      <c r="E7" s="19">
        <v>769</v>
      </c>
      <c r="F7" s="19" t="s">
        <v>144</v>
      </c>
      <c r="G7" s="20" t="s">
        <v>394</v>
      </c>
      <c r="H7" s="42" t="s">
        <v>105</v>
      </c>
      <c r="I7" s="53" t="s">
        <v>395</v>
      </c>
      <c r="J7" s="53" t="s">
        <v>396</v>
      </c>
      <c r="K7" s="53" t="s">
        <v>117</v>
      </c>
      <c r="L7" s="53" t="s">
        <v>117</v>
      </c>
      <c r="M7" s="53" t="s">
        <v>117</v>
      </c>
      <c r="N7" s="53" t="s">
        <v>117</v>
      </c>
      <c r="O7" s="21" t="s">
        <v>9</v>
      </c>
      <c r="P7" s="52"/>
    </row>
    <row r="8" spans="1:16" s="22" customFormat="1" ht="22.5" customHeight="1" x14ac:dyDescent="0.15">
      <c r="A8" s="265"/>
      <c r="B8" s="53">
        <v>6</v>
      </c>
      <c r="C8" s="18" t="s">
        <v>102</v>
      </c>
      <c r="D8" s="18" t="s">
        <v>102</v>
      </c>
      <c r="E8" s="19">
        <v>769</v>
      </c>
      <c r="F8" s="19" t="s">
        <v>144</v>
      </c>
      <c r="G8" s="20" t="s">
        <v>398</v>
      </c>
      <c r="H8" s="42" t="s">
        <v>103</v>
      </c>
      <c r="I8" s="53" t="s">
        <v>399</v>
      </c>
      <c r="J8" s="53" t="s">
        <v>400</v>
      </c>
      <c r="K8" s="53"/>
      <c r="L8" s="53"/>
      <c r="M8" s="53" t="s">
        <v>117</v>
      </c>
      <c r="N8" s="53" t="s">
        <v>117</v>
      </c>
      <c r="O8" s="21" t="s">
        <v>104</v>
      </c>
      <c r="P8" s="52"/>
    </row>
    <row r="9" spans="1:16" s="22" customFormat="1" ht="22.5" customHeight="1" x14ac:dyDescent="0.15">
      <c r="A9" s="312"/>
      <c r="B9" s="53">
        <v>7</v>
      </c>
      <c r="C9" s="24" t="s">
        <v>232</v>
      </c>
      <c r="D9" s="24" t="s">
        <v>232</v>
      </c>
      <c r="E9" s="28">
        <v>769</v>
      </c>
      <c r="F9" s="29" t="s">
        <v>144</v>
      </c>
      <c r="G9" s="30">
        <v>2701</v>
      </c>
      <c r="H9" s="24" t="s">
        <v>249</v>
      </c>
      <c r="I9" s="100" t="s">
        <v>401</v>
      </c>
      <c r="J9" s="100" t="s">
        <v>402</v>
      </c>
      <c r="K9" s="100"/>
      <c r="L9" s="100"/>
      <c r="M9" s="100" t="s">
        <v>117</v>
      </c>
      <c r="N9" s="100"/>
      <c r="O9" s="31" t="s">
        <v>9</v>
      </c>
      <c r="P9" s="52"/>
    </row>
    <row r="10" spans="1:16" s="22" customFormat="1" ht="22.5" customHeight="1" x14ac:dyDescent="0.15">
      <c r="A10" s="252" t="s">
        <v>60</v>
      </c>
      <c r="B10" s="53">
        <v>8</v>
      </c>
      <c r="C10" s="31" t="s">
        <v>234</v>
      </c>
      <c r="D10" s="31" t="s">
        <v>234</v>
      </c>
      <c r="E10" s="33">
        <v>761</v>
      </c>
      <c r="F10" s="33" t="s">
        <v>144</v>
      </c>
      <c r="G10" s="34" t="s">
        <v>532</v>
      </c>
      <c r="H10" s="43" t="s">
        <v>250</v>
      </c>
      <c r="I10" s="100" t="s">
        <v>42</v>
      </c>
      <c r="J10" s="100" t="s">
        <v>43</v>
      </c>
      <c r="K10" s="100" t="s">
        <v>117</v>
      </c>
      <c r="L10" s="100" t="s">
        <v>117</v>
      </c>
      <c r="M10" s="100" t="s">
        <v>117</v>
      </c>
      <c r="N10" s="100" t="s">
        <v>117</v>
      </c>
      <c r="O10" s="35" t="s">
        <v>578</v>
      </c>
      <c r="P10" s="52"/>
    </row>
    <row r="11" spans="1:16" s="22" customFormat="1" ht="22.5" customHeight="1" x14ac:dyDescent="0.15">
      <c r="A11" s="253"/>
      <c r="B11" s="53">
        <v>9</v>
      </c>
      <c r="C11" s="32" t="s">
        <v>66</v>
      </c>
      <c r="D11" s="32" t="s">
        <v>66</v>
      </c>
      <c r="E11" s="33">
        <v>760</v>
      </c>
      <c r="F11" s="33" t="s">
        <v>144</v>
      </c>
      <c r="G11" s="34" t="s">
        <v>533</v>
      </c>
      <c r="H11" s="43" t="s">
        <v>251</v>
      </c>
      <c r="I11" s="100" t="s">
        <v>534</v>
      </c>
      <c r="J11" s="100" t="s">
        <v>535</v>
      </c>
      <c r="K11" s="100" t="s">
        <v>117</v>
      </c>
      <c r="L11" s="100" t="s">
        <v>117</v>
      </c>
      <c r="M11" s="100" t="s">
        <v>117</v>
      </c>
      <c r="N11" s="100" t="s">
        <v>117</v>
      </c>
      <c r="O11" s="35" t="s">
        <v>578</v>
      </c>
      <c r="P11" s="52"/>
    </row>
    <row r="12" spans="1:16" s="22" customFormat="1" ht="22.5" customHeight="1" x14ac:dyDescent="0.15">
      <c r="A12" s="253"/>
      <c r="B12" s="53">
        <v>10</v>
      </c>
      <c r="C12" s="32" t="s">
        <v>67</v>
      </c>
      <c r="D12" s="32" t="s">
        <v>67</v>
      </c>
      <c r="E12" s="33">
        <v>761</v>
      </c>
      <c r="F12" s="33" t="s">
        <v>144</v>
      </c>
      <c r="G12" s="34" t="s">
        <v>404</v>
      </c>
      <c r="H12" s="43" t="s">
        <v>295</v>
      </c>
      <c r="I12" s="100" t="s">
        <v>44</v>
      </c>
      <c r="J12" s="100" t="s">
        <v>45</v>
      </c>
      <c r="K12" s="100" t="s">
        <v>117</v>
      </c>
      <c r="L12" s="100" t="s">
        <v>117</v>
      </c>
      <c r="M12" s="100" t="s">
        <v>117</v>
      </c>
      <c r="N12" s="100" t="s">
        <v>117</v>
      </c>
      <c r="O12" s="35" t="s">
        <v>578</v>
      </c>
      <c r="P12" s="52"/>
    </row>
    <row r="13" spans="1:16" s="22" customFormat="1" ht="22.5" customHeight="1" x14ac:dyDescent="0.15">
      <c r="A13" s="253"/>
      <c r="B13" s="53">
        <v>11</v>
      </c>
      <c r="C13" s="32" t="s">
        <v>68</v>
      </c>
      <c r="D13" s="32" t="s">
        <v>68</v>
      </c>
      <c r="E13" s="33">
        <v>761</v>
      </c>
      <c r="F13" s="33" t="s">
        <v>144</v>
      </c>
      <c r="G13" s="34" t="s">
        <v>406</v>
      </c>
      <c r="H13" s="43" t="s">
        <v>252</v>
      </c>
      <c r="I13" s="100" t="s">
        <v>46</v>
      </c>
      <c r="J13" s="100" t="s">
        <v>47</v>
      </c>
      <c r="K13" s="100" t="s">
        <v>117</v>
      </c>
      <c r="L13" s="100" t="s">
        <v>117</v>
      </c>
      <c r="M13" s="100" t="s">
        <v>117</v>
      </c>
      <c r="N13" s="100" t="s">
        <v>117</v>
      </c>
      <c r="O13" s="35" t="s">
        <v>579</v>
      </c>
      <c r="P13" s="52"/>
    </row>
    <row r="14" spans="1:16" s="22" customFormat="1" ht="22.5" customHeight="1" x14ac:dyDescent="0.15">
      <c r="A14" s="253"/>
      <c r="B14" s="53">
        <v>12</v>
      </c>
      <c r="C14" s="32" t="s">
        <v>69</v>
      </c>
      <c r="D14" s="32" t="s">
        <v>69</v>
      </c>
      <c r="E14" s="33">
        <v>761</v>
      </c>
      <c r="F14" s="33" t="s">
        <v>144</v>
      </c>
      <c r="G14" s="34" t="s">
        <v>407</v>
      </c>
      <c r="H14" s="43" t="s">
        <v>253</v>
      </c>
      <c r="I14" s="100" t="s">
        <v>48</v>
      </c>
      <c r="J14" s="100" t="s">
        <v>49</v>
      </c>
      <c r="K14" s="100" t="s">
        <v>117</v>
      </c>
      <c r="L14" s="100" t="s">
        <v>117</v>
      </c>
      <c r="M14" s="100" t="s">
        <v>117</v>
      </c>
      <c r="N14" s="100" t="s">
        <v>117</v>
      </c>
      <c r="O14" s="35" t="s">
        <v>578</v>
      </c>
      <c r="P14" s="52"/>
    </row>
    <row r="15" spans="1:16" s="22" customFormat="1" ht="22.5" customHeight="1" x14ac:dyDescent="0.15">
      <c r="A15" s="253"/>
      <c r="B15" s="53">
        <v>13</v>
      </c>
      <c r="C15" s="32" t="s">
        <v>70</v>
      </c>
      <c r="D15" s="32" t="s">
        <v>70</v>
      </c>
      <c r="E15" s="33">
        <v>761</v>
      </c>
      <c r="F15" s="33" t="s">
        <v>144</v>
      </c>
      <c r="G15" s="34" t="s">
        <v>536</v>
      </c>
      <c r="H15" s="43" t="s">
        <v>254</v>
      </c>
      <c r="I15" s="100" t="s">
        <v>50</v>
      </c>
      <c r="J15" s="100" t="s">
        <v>51</v>
      </c>
      <c r="K15" s="100" t="s">
        <v>117</v>
      </c>
      <c r="L15" s="100" t="s">
        <v>117</v>
      </c>
      <c r="M15" s="100" t="s">
        <v>117</v>
      </c>
      <c r="N15" s="100" t="s">
        <v>117</v>
      </c>
      <c r="O15" s="35" t="s">
        <v>580</v>
      </c>
      <c r="P15" s="52"/>
    </row>
    <row r="16" spans="1:16" s="22" customFormat="1" ht="22.5" customHeight="1" x14ac:dyDescent="0.15">
      <c r="A16" s="253"/>
      <c r="B16" s="53">
        <v>14</v>
      </c>
      <c r="C16" s="32" t="s">
        <v>235</v>
      </c>
      <c r="D16" s="32" t="s">
        <v>235</v>
      </c>
      <c r="E16" s="33">
        <v>761</v>
      </c>
      <c r="F16" s="33" t="s">
        <v>144</v>
      </c>
      <c r="G16" s="34" t="s">
        <v>408</v>
      </c>
      <c r="H16" s="43" t="s">
        <v>255</v>
      </c>
      <c r="I16" s="100" t="s">
        <v>52</v>
      </c>
      <c r="J16" s="100" t="s">
        <v>53</v>
      </c>
      <c r="K16" s="100"/>
      <c r="L16" s="100"/>
      <c r="M16" s="100" t="s">
        <v>117</v>
      </c>
      <c r="N16" s="100" t="s">
        <v>117</v>
      </c>
      <c r="O16" s="35" t="s">
        <v>236</v>
      </c>
      <c r="P16" s="52"/>
    </row>
    <row r="17" spans="1:16" s="22" customFormat="1" ht="22.5" customHeight="1" x14ac:dyDescent="0.15">
      <c r="A17" s="253"/>
      <c r="B17" s="53">
        <v>15</v>
      </c>
      <c r="C17" s="32" t="s">
        <v>71</v>
      </c>
      <c r="D17" s="32" t="s">
        <v>71</v>
      </c>
      <c r="E17" s="33">
        <v>761</v>
      </c>
      <c r="F17" s="33" t="s">
        <v>144</v>
      </c>
      <c r="G17" s="34" t="s">
        <v>409</v>
      </c>
      <c r="H17" s="43" t="s">
        <v>256</v>
      </c>
      <c r="I17" s="100" t="s">
        <v>54</v>
      </c>
      <c r="J17" s="100" t="s">
        <v>55</v>
      </c>
      <c r="K17" s="100" t="s">
        <v>117</v>
      </c>
      <c r="L17" s="100" t="s">
        <v>117</v>
      </c>
      <c r="M17" s="100" t="s">
        <v>117</v>
      </c>
      <c r="N17" s="100" t="s">
        <v>117</v>
      </c>
      <c r="O17" s="35" t="s">
        <v>581</v>
      </c>
      <c r="P17" s="52"/>
    </row>
    <row r="18" spans="1:16" s="22" customFormat="1" ht="22.5" customHeight="1" x14ac:dyDescent="0.15">
      <c r="A18" s="253"/>
      <c r="B18" s="53">
        <v>16</v>
      </c>
      <c r="C18" s="32" t="s">
        <v>237</v>
      </c>
      <c r="D18" s="32" t="s">
        <v>237</v>
      </c>
      <c r="E18" s="33">
        <v>760</v>
      </c>
      <c r="F18" s="33" t="s">
        <v>144</v>
      </c>
      <c r="G18" s="34" t="s">
        <v>410</v>
      </c>
      <c r="H18" s="43" t="s">
        <v>257</v>
      </c>
      <c r="I18" s="100" t="s">
        <v>56</v>
      </c>
      <c r="J18" s="100" t="s">
        <v>57</v>
      </c>
      <c r="K18" s="100"/>
      <c r="L18" s="100"/>
      <c r="M18" s="100" t="s">
        <v>117</v>
      </c>
      <c r="N18" s="100" t="s">
        <v>117</v>
      </c>
      <c r="O18" s="35" t="s">
        <v>236</v>
      </c>
      <c r="P18" s="52"/>
    </row>
    <row r="19" spans="1:16" s="22" customFormat="1" ht="22.5" customHeight="1" x14ac:dyDescent="0.15">
      <c r="A19" s="253"/>
      <c r="B19" s="53">
        <v>17</v>
      </c>
      <c r="C19" s="32" t="s">
        <v>72</v>
      </c>
      <c r="D19" s="32" t="s">
        <v>72</v>
      </c>
      <c r="E19" s="33">
        <v>761</v>
      </c>
      <c r="F19" s="33" t="s">
        <v>144</v>
      </c>
      <c r="G19" s="34" t="s">
        <v>537</v>
      </c>
      <c r="H19" s="43" t="s">
        <v>258</v>
      </c>
      <c r="I19" s="100" t="s">
        <v>58</v>
      </c>
      <c r="J19" s="100" t="s">
        <v>59</v>
      </c>
      <c r="K19" s="100" t="s">
        <v>117</v>
      </c>
      <c r="L19" s="100" t="s">
        <v>117</v>
      </c>
      <c r="M19" s="100" t="s">
        <v>117</v>
      </c>
      <c r="N19" s="100" t="s">
        <v>117</v>
      </c>
      <c r="O19" s="35" t="s">
        <v>582</v>
      </c>
      <c r="P19" s="52"/>
    </row>
    <row r="20" spans="1:16" s="22" customFormat="1" ht="22.5" customHeight="1" x14ac:dyDescent="0.15">
      <c r="A20" s="253"/>
      <c r="B20" s="53">
        <v>18</v>
      </c>
      <c r="C20" s="32" t="s">
        <v>98</v>
      </c>
      <c r="D20" s="32" t="s">
        <v>98</v>
      </c>
      <c r="E20" s="33">
        <v>761</v>
      </c>
      <c r="F20" s="33" t="s">
        <v>144</v>
      </c>
      <c r="G20" s="34" t="s">
        <v>538</v>
      </c>
      <c r="H20" s="43" t="s">
        <v>259</v>
      </c>
      <c r="I20" s="100" t="s">
        <v>539</v>
      </c>
      <c r="J20" s="100" t="s">
        <v>539</v>
      </c>
      <c r="K20" s="100"/>
      <c r="L20" s="100"/>
      <c r="M20" s="100" t="s">
        <v>117</v>
      </c>
      <c r="N20" s="100" t="s">
        <v>117</v>
      </c>
      <c r="O20" s="35" t="s">
        <v>99</v>
      </c>
      <c r="P20" s="52"/>
    </row>
    <row r="21" spans="1:16" s="22" customFormat="1" ht="22.5" customHeight="1" x14ac:dyDescent="0.15">
      <c r="A21" s="253"/>
      <c r="B21" s="53">
        <v>19</v>
      </c>
      <c r="C21" s="32" t="s">
        <v>110</v>
      </c>
      <c r="D21" s="32" t="s">
        <v>110</v>
      </c>
      <c r="E21" s="33">
        <v>761</v>
      </c>
      <c r="F21" s="33" t="s">
        <v>144</v>
      </c>
      <c r="G21" s="34" t="s">
        <v>532</v>
      </c>
      <c r="H21" s="43" t="s">
        <v>111</v>
      </c>
      <c r="I21" s="100" t="s">
        <v>540</v>
      </c>
      <c r="J21" s="100" t="s">
        <v>541</v>
      </c>
      <c r="K21" s="100"/>
      <c r="L21" s="100"/>
      <c r="M21" s="100" t="s">
        <v>117</v>
      </c>
      <c r="N21" s="100" t="s">
        <v>117</v>
      </c>
      <c r="O21" s="35" t="s">
        <v>112</v>
      </c>
      <c r="P21" s="52"/>
    </row>
    <row r="22" spans="1:16" s="22" customFormat="1" ht="22.5" customHeight="1" x14ac:dyDescent="0.15">
      <c r="A22" s="253"/>
      <c r="B22" s="53">
        <v>20</v>
      </c>
      <c r="C22" s="32" t="s">
        <v>123</v>
      </c>
      <c r="D22" s="32" t="s">
        <v>123</v>
      </c>
      <c r="E22" s="33">
        <v>761</v>
      </c>
      <c r="F22" s="33" t="s">
        <v>144</v>
      </c>
      <c r="G22" s="34" t="s">
        <v>412</v>
      </c>
      <c r="H22" s="43" t="s">
        <v>260</v>
      </c>
      <c r="I22" s="100" t="s">
        <v>266</v>
      </c>
      <c r="J22" s="100" t="s">
        <v>413</v>
      </c>
      <c r="K22" s="100"/>
      <c r="L22" s="100"/>
      <c r="M22" s="100" t="s">
        <v>117</v>
      </c>
      <c r="N22" s="100" t="s">
        <v>117</v>
      </c>
      <c r="O22" s="35" t="s">
        <v>583</v>
      </c>
      <c r="P22" s="52"/>
    </row>
    <row r="23" spans="1:16" s="22" customFormat="1" ht="22.5" customHeight="1" x14ac:dyDescent="0.15">
      <c r="A23" s="253"/>
      <c r="B23" s="53">
        <v>21</v>
      </c>
      <c r="C23" s="27" t="s">
        <v>159</v>
      </c>
      <c r="D23" s="27" t="s">
        <v>159</v>
      </c>
      <c r="E23" s="36">
        <v>760</v>
      </c>
      <c r="F23" s="33" t="s">
        <v>144</v>
      </c>
      <c r="G23" s="37" t="s">
        <v>267</v>
      </c>
      <c r="H23" s="66" t="s">
        <v>542</v>
      </c>
      <c r="I23" s="101" t="s">
        <v>543</v>
      </c>
      <c r="J23" s="101" t="s">
        <v>544</v>
      </c>
      <c r="K23" s="27"/>
      <c r="L23" s="27"/>
      <c r="M23" s="101" t="s">
        <v>160</v>
      </c>
      <c r="N23" s="101" t="s">
        <v>117</v>
      </c>
      <c r="O23" s="31" t="s">
        <v>161</v>
      </c>
      <c r="P23" s="52"/>
    </row>
    <row r="24" spans="1:16" s="22" customFormat="1" ht="22.5" customHeight="1" x14ac:dyDescent="0.15">
      <c r="A24" s="253"/>
      <c r="B24" s="53">
        <v>22</v>
      </c>
      <c r="C24" s="27" t="s">
        <v>545</v>
      </c>
      <c r="D24" s="27" t="s">
        <v>545</v>
      </c>
      <c r="E24" s="38">
        <v>761</v>
      </c>
      <c r="F24" s="33" t="s">
        <v>144</v>
      </c>
      <c r="G24" s="34" t="s">
        <v>546</v>
      </c>
      <c r="H24" s="44" t="s">
        <v>186</v>
      </c>
      <c r="I24" s="100" t="s">
        <v>547</v>
      </c>
      <c r="J24" s="100" t="s">
        <v>414</v>
      </c>
      <c r="K24" s="100" t="s">
        <v>117</v>
      </c>
      <c r="L24" s="100" t="s">
        <v>117</v>
      </c>
      <c r="M24" s="100" t="s">
        <v>117</v>
      </c>
      <c r="N24" s="100" t="s">
        <v>117</v>
      </c>
      <c r="O24" s="31" t="s">
        <v>415</v>
      </c>
      <c r="P24" s="52"/>
    </row>
    <row r="25" spans="1:16" s="22" customFormat="1" ht="22.5" customHeight="1" x14ac:dyDescent="0.15">
      <c r="A25" s="253"/>
      <c r="B25" s="53">
        <v>23</v>
      </c>
      <c r="C25" s="31" t="s">
        <v>225</v>
      </c>
      <c r="D25" s="31" t="s">
        <v>225</v>
      </c>
      <c r="E25" s="56">
        <v>761</v>
      </c>
      <c r="F25" s="39" t="s">
        <v>195</v>
      </c>
      <c r="G25" s="34" t="s">
        <v>610</v>
      </c>
      <c r="H25" s="24" t="s">
        <v>611</v>
      </c>
      <c r="I25" s="100" t="s">
        <v>612</v>
      </c>
      <c r="J25" s="100" t="s">
        <v>613</v>
      </c>
      <c r="K25" s="100"/>
      <c r="L25" s="100"/>
      <c r="M25" s="100" t="s">
        <v>117</v>
      </c>
      <c r="N25" s="100" t="s">
        <v>117</v>
      </c>
      <c r="O25" s="31" t="s">
        <v>226</v>
      </c>
      <c r="P25" s="52"/>
    </row>
    <row r="26" spans="1:16" s="22" customFormat="1" ht="22.5" customHeight="1" x14ac:dyDescent="0.15">
      <c r="A26" s="253"/>
      <c r="B26" s="53">
        <v>24</v>
      </c>
      <c r="C26" s="31" t="s">
        <v>228</v>
      </c>
      <c r="D26" s="31" t="s">
        <v>228</v>
      </c>
      <c r="E26" s="56">
        <v>760</v>
      </c>
      <c r="F26" s="39" t="s">
        <v>195</v>
      </c>
      <c r="G26" s="34" t="s">
        <v>533</v>
      </c>
      <c r="H26" s="24" t="s">
        <v>349</v>
      </c>
      <c r="I26" s="100" t="s">
        <v>416</v>
      </c>
      <c r="J26" s="100" t="s">
        <v>548</v>
      </c>
      <c r="K26" s="100" t="s">
        <v>117</v>
      </c>
      <c r="L26" s="100" t="s">
        <v>160</v>
      </c>
      <c r="M26" s="100" t="s">
        <v>117</v>
      </c>
      <c r="N26" s="100" t="s">
        <v>117</v>
      </c>
      <c r="O26" s="31" t="s">
        <v>112</v>
      </c>
      <c r="P26" s="52"/>
    </row>
    <row r="27" spans="1:16" s="22" customFormat="1" ht="22.5" customHeight="1" x14ac:dyDescent="0.15">
      <c r="A27" s="253"/>
      <c r="B27" s="53">
        <v>25</v>
      </c>
      <c r="C27" s="31" t="s">
        <v>243</v>
      </c>
      <c r="D27" s="31" t="s">
        <v>243</v>
      </c>
      <c r="E27" s="56">
        <v>760</v>
      </c>
      <c r="F27" s="39" t="s">
        <v>195</v>
      </c>
      <c r="G27" s="34" t="s">
        <v>533</v>
      </c>
      <c r="H27" s="24" t="s">
        <v>343</v>
      </c>
      <c r="I27" s="100" t="s">
        <v>549</v>
      </c>
      <c r="J27" s="100" t="s">
        <v>550</v>
      </c>
      <c r="K27" s="100" t="s">
        <v>117</v>
      </c>
      <c r="L27" s="100" t="s">
        <v>160</v>
      </c>
      <c r="M27" s="100" t="s">
        <v>160</v>
      </c>
      <c r="N27" s="100" t="s">
        <v>117</v>
      </c>
      <c r="O27" s="35" t="s">
        <v>99</v>
      </c>
      <c r="P27" s="52" t="s">
        <v>505</v>
      </c>
    </row>
    <row r="28" spans="1:16" s="22" customFormat="1" ht="22.5" customHeight="1" x14ac:dyDescent="0.15">
      <c r="A28" s="253"/>
      <c r="B28" s="53">
        <v>26</v>
      </c>
      <c r="C28" s="31" t="s">
        <v>264</v>
      </c>
      <c r="D28" s="31" t="s">
        <v>264</v>
      </c>
      <c r="E28" s="40">
        <v>761</v>
      </c>
      <c r="F28" s="39" t="s">
        <v>195</v>
      </c>
      <c r="G28" s="34" t="s">
        <v>551</v>
      </c>
      <c r="H28" s="24" t="s">
        <v>326</v>
      </c>
      <c r="I28" s="100" t="s">
        <v>552</v>
      </c>
      <c r="J28" s="100" t="s">
        <v>417</v>
      </c>
      <c r="K28" s="100"/>
      <c r="L28" s="100"/>
      <c r="M28" s="100" t="s">
        <v>117</v>
      </c>
      <c r="N28" s="100" t="s">
        <v>117</v>
      </c>
      <c r="O28" s="35" t="s">
        <v>584</v>
      </c>
      <c r="P28" s="52"/>
    </row>
    <row r="29" spans="1:16" s="22" customFormat="1" ht="22.5" customHeight="1" x14ac:dyDescent="0.15">
      <c r="A29" s="253"/>
      <c r="B29" s="53">
        <v>27</v>
      </c>
      <c r="C29" s="31" t="s">
        <v>272</v>
      </c>
      <c r="D29" s="31" t="s">
        <v>272</v>
      </c>
      <c r="E29" s="28">
        <v>761</v>
      </c>
      <c r="F29" s="29" t="s">
        <v>195</v>
      </c>
      <c r="G29" s="34" t="s">
        <v>418</v>
      </c>
      <c r="H29" s="24" t="s">
        <v>268</v>
      </c>
      <c r="I29" s="100" t="s">
        <v>419</v>
      </c>
      <c r="J29" s="100" t="s">
        <v>553</v>
      </c>
      <c r="K29" s="100"/>
      <c r="L29" s="100"/>
      <c r="M29" s="100" t="s">
        <v>117</v>
      </c>
      <c r="N29" s="100" t="s">
        <v>117</v>
      </c>
      <c r="O29" s="31" t="s">
        <v>415</v>
      </c>
      <c r="P29" s="52"/>
    </row>
    <row r="30" spans="1:16" s="22" customFormat="1" ht="22.2" customHeight="1" x14ac:dyDescent="0.15">
      <c r="A30" s="253"/>
      <c r="B30" s="72">
        <v>28</v>
      </c>
      <c r="C30" s="73" t="s">
        <v>323</v>
      </c>
      <c r="D30" s="73" t="s">
        <v>323</v>
      </c>
      <c r="E30" s="74">
        <v>761</v>
      </c>
      <c r="F30" s="75" t="s">
        <v>144</v>
      </c>
      <c r="G30" s="76" t="s">
        <v>420</v>
      </c>
      <c r="H30" s="77" t="s">
        <v>282</v>
      </c>
      <c r="I30" s="78" t="s">
        <v>421</v>
      </c>
      <c r="J30" s="78" t="s">
        <v>554</v>
      </c>
      <c r="K30" s="78"/>
      <c r="L30" s="78"/>
      <c r="M30" s="78" t="s">
        <v>117</v>
      </c>
      <c r="N30" s="78" t="s">
        <v>117</v>
      </c>
      <c r="O30" s="73" t="s">
        <v>196</v>
      </c>
      <c r="P30" s="52"/>
    </row>
    <row r="31" spans="1:16" s="22" customFormat="1" ht="22.5" customHeight="1" x14ac:dyDescent="0.15">
      <c r="A31" s="253"/>
      <c r="B31" s="72">
        <v>29</v>
      </c>
      <c r="C31" s="73" t="s">
        <v>298</v>
      </c>
      <c r="D31" s="73" t="s">
        <v>298</v>
      </c>
      <c r="E31" s="74">
        <v>761</v>
      </c>
      <c r="F31" s="75" t="s">
        <v>144</v>
      </c>
      <c r="G31" s="76" t="s">
        <v>555</v>
      </c>
      <c r="H31" s="77" t="s">
        <v>296</v>
      </c>
      <c r="I31" s="78" t="s">
        <v>297</v>
      </c>
      <c r="J31" s="78" t="s">
        <v>297</v>
      </c>
      <c r="K31" s="78"/>
      <c r="L31" s="78"/>
      <c r="M31" s="78" t="s">
        <v>117</v>
      </c>
      <c r="N31" s="78" t="s">
        <v>117</v>
      </c>
      <c r="O31" s="73" t="s">
        <v>196</v>
      </c>
      <c r="P31" s="52"/>
    </row>
    <row r="32" spans="1:16" s="22" customFormat="1" ht="22.5" customHeight="1" x14ac:dyDescent="0.15">
      <c r="A32" s="253"/>
      <c r="B32" s="53">
        <v>30</v>
      </c>
      <c r="C32" s="41" t="s">
        <v>319</v>
      </c>
      <c r="D32" s="41" t="s">
        <v>319</v>
      </c>
      <c r="E32" s="56">
        <v>761</v>
      </c>
      <c r="F32" s="39" t="s">
        <v>195</v>
      </c>
      <c r="G32" s="37" t="s">
        <v>306</v>
      </c>
      <c r="H32" s="41" t="s">
        <v>307</v>
      </c>
      <c r="I32" s="101" t="s">
        <v>308</v>
      </c>
      <c r="J32" s="101" t="s">
        <v>309</v>
      </c>
      <c r="K32" s="100"/>
      <c r="L32" s="100"/>
      <c r="M32" s="101" t="s">
        <v>160</v>
      </c>
      <c r="N32" s="101"/>
      <c r="O32" s="27" t="s">
        <v>161</v>
      </c>
      <c r="P32" s="52"/>
    </row>
    <row r="33" spans="1:16" s="22" customFormat="1" ht="27.75" customHeight="1" x14ac:dyDescent="0.15">
      <c r="A33" s="253"/>
      <c r="B33" s="53">
        <v>31</v>
      </c>
      <c r="C33" s="50" t="s">
        <v>639</v>
      </c>
      <c r="D33" s="50" t="s">
        <v>639</v>
      </c>
      <c r="E33" s="56">
        <v>760</v>
      </c>
      <c r="F33" s="39" t="s">
        <v>195</v>
      </c>
      <c r="G33" s="37" t="s">
        <v>310</v>
      </c>
      <c r="H33" s="41" t="s">
        <v>311</v>
      </c>
      <c r="I33" s="101" t="s">
        <v>312</v>
      </c>
      <c r="J33" s="101" t="s">
        <v>313</v>
      </c>
      <c r="K33" s="100"/>
      <c r="L33" s="100"/>
      <c r="M33" s="101" t="s">
        <v>160</v>
      </c>
      <c r="N33" s="101"/>
      <c r="O33" s="27" t="s">
        <v>196</v>
      </c>
      <c r="P33" s="52"/>
    </row>
    <row r="34" spans="1:16" s="22" customFormat="1" ht="22.8" customHeight="1" x14ac:dyDescent="0.15">
      <c r="A34" s="253"/>
      <c r="B34" s="53">
        <v>32</v>
      </c>
      <c r="C34" s="41" t="s">
        <v>320</v>
      </c>
      <c r="D34" s="41" t="s">
        <v>320</v>
      </c>
      <c r="E34" s="56">
        <v>761</v>
      </c>
      <c r="F34" s="39" t="s">
        <v>144</v>
      </c>
      <c r="G34" s="37" t="s">
        <v>556</v>
      </c>
      <c r="H34" s="41" t="s">
        <v>316</v>
      </c>
      <c r="I34" s="101" t="s">
        <v>557</v>
      </c>
      <c r="J34" s="101" t="s">
        <v>422</v>
      </c>
      <c r="K34" s="100"/>
      <c r="L34" s="100"/>
      <c r="M34" s="100" t="s">
        <v>160</v>
      </c>
      <c r="N34" s="101"/>
      <c r="O34" s="27" t="s">
        <v>585</v>
      </c>
      <c r="P34" s="52"/>
    </row>
    <row r="35" spans="1:16" s="22" customFormat="1" ht="22.8" customHeight="1" x14ac:dyDescent="0.15">
      <c r="A35" s="253"/>
      <c r="B35" s="53">
        <v>33</v>
      </c>
      <c r="C35" s="24" t="s">
        <v>333</v>
      </c>
      <c r="D35" s="24" t="s">
        <v>333</v>
      </c>
      <c r="E35" s="28">
        <v>760</v>
      </c>
      <c r="F35" s="29" t="s">
        <v>144</v>
      </c>
      <c r="G35" s="34" t="s">
        <v>558</v>
      </c>
      <c r="H35" s="24" t="s">
        <v>321</v>
      </c>
      <c r="I35" s="100" t="s">
        <v>423</v>
      </c>
      <c r="J35" s="100" t="s">
        <v>559</v>
      </c>
      <c r="K35" s="100" t="s">
        <v>117</v>
      </c>
      <c r="L35" s="100" t="s">
        <v>117</v>
      </c>
      <c r="M35" s="100" t="s">
        <v>160</v>
      </c>
      <c r="N35" s="100" t="s">
        <v>160</v>
      </c>
      <c r="O35" s="31" t="s">
        <v>99</v>
      </c>
      <c r="P35" s="52"/>
    </row>
    <row r="36" spans="1:16" s="22" customFormat="1" ht="22.8" customHeight="1" x14ac:dyDescent="0.15">
      <c r="A36" s="253"/>
      <c r="B36" s="53">
        <v>34</v>
      </c>
      <c r="C36" s="24" t="s">
        <v>334</v>
      </c>
      <c r="D36" s="24" t="s">
        <v>334</v>
      </c>
      <c r="E36" s="28">
        <v>760</v>
      </c>
      <c r="F36" s="29" t="s">
        <v>144</v>
      </c>
      <c r="G36" s="34" t="s">
        <v>452</v>
      </c>
      <c r="H36" s="24" t="s">
        <v>327</v>
      </c>
      <c r="I36" s="100" t="s">
        <v>424</v>
      </c>
      <c r="J36" s="100" t="s">
        <v>425</v>
      </c>
      <c r="K36" s="100"/>
      <c r="L36" s="100"/>
      <c r="M36" s="100" t="s">
        <v>160</v>
      </c>
      <c r="N36" s="100" t="s">
        <v>160</v>
      </c>
      <c r="O36" s="31" t="s">
        <v>585</v>
      </c>
      <c r="P36" s="52"/>
    </row>
    <row r="37" spans="1:16" s="22" customFormat="1" ht="22.8" customHeight="1" x14ac:dyDescent="0.15">
      <c r="A37" s="253"/>
      <c r="B37" s="53">
        <v>35</v>
      </c>
      <c r="C37" s="24" t="s">
        <v>339</v>
      </c>
      <c r="D37" s="24" t="s">
        <v>339</v>
      </c>
      <c r="E37" s="28">
        <v>769</v>
      </c>
      <c r="F37" s="29" t="s">
        <v>144</v>
      </c>
      <c r="G37" s="34" t="s">
        <v>560</v>
      </c>
      <c r="H37" s="24" t="s">
        <v>337</v>
      </c>
      <c r="I37" s="99" t="s">
        <v>644</v>
      </c>
      <c r="J37" s="99" t="s">
        <v>644</v>
      </c>
      <c r="K37" s="100" t="s">
        <v>117</v>
      </c>
      <c r="L37" s="100" t="s">
        <v>117</v>
      </c>
      <c r="M37" s="100" t="s">
        <v>117</v>
      </c>
      <c r="N37" s="100" t="s">
        <v>117</v>
      </c>
      <c r="O37" s="31" t="s">
        <v>112</v>
      </c>
      <c r="P37" s="52" t="s">
        <v>645</v>
      </c>
    </row>
    <row r="38" spans="1:16" s="22" customFormat="1" ht="22.8" customHeight="1" x14ac:dyDescent="0.15">
      <c r="A38" s="253"/>
      <c r="B38" s="53">
        <v>36</v>
      </c>
      <c r="C38" s="24" t="s">
        <v>561</v>
      </c>
      <c r="D38" s="24" t="s">
        <v>561</v>
      </c>
      <c r="E38" s="28">
        <v>760</v>
      </c>
      <c r="F38" s="29" t="s">
        <v>144</v>
      </c>
      <c r="G38" s="34" t="s">
        <v>426</v>
      </c>
      <c r="H38" s="24" t="s">
        <v>346</v>
      </c>
      <c r="I38" s="100" t="s">
        <v>348</v>
      </c>
      <c r="J38" s="100" t="s">
        <v>562</v>
      </c>
      <c r="K38" s="100"/>
      <c r="L38" s="100"/>
      <c r="M38" s="100" t="s">
        <v>117</v>
      </c>
      <c r="N38" s="100" t="s">
        <v>117</v>
      </c>
      <c r="O38" s="31" t="s">
        <v>347</v>
      </c>
      <c r="P38" s="52"/>
    </row>
    <row r="39" spans="1:16" s="22" customFormat="1" ht="22.8" customHeight="1" x14ac:dyDescent="0.15">
      <c r="A39" s="253"/>
      <c r="B39" s="53">
        <v>37</v>
      </c>
      <c r="C39" s="24" t="s">
        <v>363</v>
      </c>
      <c r="D39" s="24" t="s">
        <v>363</v>
      </c>
      <c r="E39" s="28">
        <v>761</v>
      </c>
      <c r="F39" s="29" t="s">
        <v>144</v>
      </c>
      <c r="G39" s="34" t="s">
        <v>427</v>
      </c>
      <c r="H39" s="24" t="s">
        <v>362</v>
      </c>
      <c r="I39" s="100" t="s">
        <v>563</v>
      </c>
      <c r="J39" s="100" t="s">
        <v>506</v>
      </c>
      <c r="K39" s="100"/>
      <c r="L39" s="100"/>
      <c r="M39" s="100" t="s">
        <v>117</v>
      </c>
      <c r="N39" s="100" t="s">
        <v>117</v>
      </c>
      <c r="O39" s="31" t="s">
        <v>112</v>
      </c>
      <c r="P39" s="52"/>
    </row>
    <row r="40" spans="1:16" s="22" customFormat="1" ht="22.8" customHeight="1" x14ac:dyDescent="0.15">
      <c r="A40" s="253"/>
      <c r="B40" s="53">
        <v>38</v>
      </c>
      <c r="C40" s="24" t="s">
        <v>502</v>
      </c>
      <c r="D40" s="24" t="s">
        <v>502</v>
      </c>
      <c r="E40" s="28">
        <v>761</v>
      </c>
      <c r="F40" s="29" t="s">
        <v>195</v>
      </c>
      <c r="G40" s="34" t="s">
        <v>372</v>
      </c>
      <c r="H40" s="24" t="s">
        <v>373</v>
      </c>
      <c r="I40" s="100" t="s">
        <v>374</v>
      </c>
      <c r="J40" s="100" t="s">
        <v>195</v>
      </c>
      <c r="K40" s="100"/>
      <c r="L40" s="100"/>
      <c r="M40" s="100" t="s">
        <v>160</v>
      </c>
      <c r="N40" s="100" t="s">
        <v>160</v>
      </c>
      <c r="O40" s="31" t="s">
        <v>375</v>
      </c>
      <c r="P40" s="52"/>
    </row>
    <row r="41" spans="1:16" s="22" customFormat="1" ht="22.8" customHeight="1" x14ac:dyDescent="0.15">
      <c r="A41" s="253"/>
      <c r="B41" s="78">
        <v>39</v>
      </c>
      <c r="C41" s="77" t="s">
        <v>637</v>
      </c>
      <c r="D41" s="77" t="s">
        <v>637</v>
      </c>
      <c r="E41" s="74">
        <v>761</v>
      </c>
      <c r="F41" s="75" t="s">
        <v>195</v>
      </c>
      <c r="G41" s="76" t="s">
        <v>508</v>
      </c>
      <c r="H41" s="77" t="s">
        <v>509</v>
      </c>
      <c r="I41" s="78" t="s">
        <v>510</v>
      </c>
      <c r="J41" s="78" t="s">
        <v>510</v>
      </c>
      <c r="K41" s="78"/>
      <c r="L41" s="78"/>
      <c r="M41" s="78" t="s">
        <v>160</v>
      </c>
      <c r="N41" s="78" t="s">
        <v>160</v>
      </c>
      <c r="O41" s="73" t="s">
        <v>511</v>
      </c>
      <c r="P41" s="97" t="s">
        <v>642</v>
      </c>
    </row>
    <row r="42" spans="1:16" s="22" customFormat="1" ht="22.8" customHeight="1" x14ac:dyDescent="0.15">
      <c r="A42" s="253"/>
      <c r="B42" s="72">
        <v>40</v>
      </c>
      <c r="C42" s="90" t="s">
        <v>586</v>
      </c>
      <c r="D42" s="90" t="s">
        <v>586</v>
      </c>
      <c r="E42" s="91">
        <v>760</v>
      </c>
      <c r="F42" s="92" t="s">
        <v>195</v>
      </c>
      <c r="G42" s="93" t="s">
        <v>592</v>
      </c>
      <c r="H42" s="90" t="s">
        <v>564</v>
      </c>
      <c r="I42" s="94" t="s">
        <v>593</v>
      </c>
      <c r="J42" s="94" t="s">
        <v>594</v>
      </c>
      <c r="K42" s="78"/>
      <c r="L42" s="78"/>
      <c r="M42" s="78" t="s">
        <v>160</v>
      </c>
      <c r="N42" s="94"/>
      <c r="O42" s="95" t="s">
        <v>565</v>
      </c>
      <c r="P42" s="52"/>
    </row>
    <row r="43" spans="1:16" s="22" customFormat="1" ht="22.8" customHeight="1" x14ac:dyDescent="0.15">
      <c r="A43" s="253"/>
      <c r="B43" s="53">
        <v>41</v>
      </c>
      <c r="C43" s="87" t="s">
        <v>595</v>
      </c>
      <c r="D43" s="87" t="s">
        <v>595</v>
      </c>
      <c r="E43" s="88">
        <v>760</v>
      </c>
      <c r="F43" s="88" t="s">
        <v>144</v>
      </c>
      <c r="G43" s="84" t="s">
        <v>533</v>
      </c>
      <c r="H43" s="87" t="s">
        <v>596</v>
      </c>
      <c r="I43" s="102" t="s">
        <v>597</v>
      </c>
      <c r="J43" s="102" t="s">
        <v>636</v>
      </c>
      <c r="K43" s="44"/>
      <c r="L43" s="44"/>
      <c r="M43" s="100" t="s">
        <v>160</v>
      </c>
      <c r="N43" s="100" t="s">
        <v>160</v>
      </c>
      <c r="O43" s="89" t="s">
        <v>598</v>
      </c>
      <c r="P43" s="52"/>
    </row>
    <row r="44" spans="1:16" s="22" customFormat="1" ht="22.8" customHeight="1" x14ac:dyDescent="0.15">
      <c r="A44" s="253"/>
      <c r="B44" s="100">
        <v>42</v>
      </c>
      <c r="C44" s="87" t="s">
        <v>623</v>
      </c>
      <c r="D44" s="87" t="s">
        <v>623</v>
      </c>
      <c r="E44" s="88">
        <v>760</v>
      </c>
      <c r="F44" s="88" t="s">
        <v>144</v>
      </c>
      <c r="G44" s="84" t="s">
        <v>410</v>
      </c>
      <c r="H44" s="87" t="s">
        <v>626</v>
      </c>
      <c r="I44" s="102" t="s">
        <v>627</v>
      </c>
      <c r="J44" s="102" t="s">
        <v>628</v>
      </c>
      <c r="K44" s="44"/>
      <c r="L44" s="44"/>
      <c r="M44" s="100" t="s">
        <v>117</v>
      </c>
      <c r="N44" s="100" t="s">
        <v>117</v>
      </c>
      <c r="O44" s="89" t="s">
        <v>629</v>
      </c>
      <c r="P44" s="52"/>
    </row>
    <row r="45" spans="1:16" s="22" customFormat="1" ht="22.8" customHeight="1" x14ac:dyDescent="0.15">
      <c r="A45" s="319"/>
      <c r="B45" s="100">
        <v>43</v>
      </c>
      <c r="C45" s="87" t="s">
        <v>621</v>
      </c>
      <c r="D45" s="87" t="s">
        <v>621</v>
      </c>
      <c r="E45" s="88">
        <v>761</v>
      </c>
      <c r="F45" s="88" t="s">
        <v>195</v>
      </c>
      <c r="G45" s="84" t="s">
        <v>560</v>
      </c>
      <c r="H45" s="87" t="s">
        <v>634</v>
      </c>
      <c r="I45" s="102" t="s">
        <v>630</v>
      </c>
      <c r="J45" s="102" t="s">
        <v>630</v>
      </c>
      <c r="K45" s="100" t="s">
        <v>117</v>
      </c>
      <c r="L45" s="100" t="s">
        <v>117</v>
      </c>
      <c r="M45" s="100" t="s">
        <v>117</v>
      </c>
      <c r="N45" s="100" t="s">
        <v>117</v>
      </c>
      <c r="O45" s="89" t="s">
        <v>511</v>
      </c>
      <c r="P45" s="52"/>
    </row>
    <row r="46" spans="1:16" s="22" customFormat="1" ht="26.25" customHeight="1" x14ac:dyDescent="0.15">
      <c r="A46" s="223" t="s">
        <v>329</v>
      </c>
      <c r="B46" s="223"/>
      <c r="C46" s="223"/>
      <c r="D46" s="223"/>
      <c r="E46" s="223"/>
      <c r="F46" s="223"/>
      <c r="G46" s="223"/>
      <c r="H46" s="223"/>
      <c r="I46" s="223"/>
      <c r="J46" s="223"/>
      <c r="K46" s="100">
        <f>COUNTIF(K3:K45,"○")</f>
        <v>18</v>
      </c>
      <c r="L46" s="100">
        <f>COUNTIF(L3:L45,"○")</f>
        <v>18</v>
      </c>
      <c r="M46" s="100">
        <f>COUNTIF(M3:M45,"○")</f>
        <v>43</v>
      </c>
      <c r="N46" s="100">
        <f>COUNTIF(N3:N45,"○")</f>
        <v>37</v>
      </c>
      <c r="O46" s="31"/>
      <c r="P46" s="52"/>
    </row>
    <row r="47" spans="1:16" s="22" customFormat="1" ht="22.5" customHeight="1" x14ac:dyDescent="0.15">
      <c r="A47" s="323" t="s">
        <v>366</v>
      </c>
      <c r="B47" s="325" t="s">
        <v>330</v>
      </c>
      <c r="C47" s="317" t="s">
        <v>293</v>
      </c>
      <c r="D47" s="317" t="s">
        <v>293</v>
      </c>
      <c r="E47" s="327" t="s">
        <v>230</v>
      </c>
      <c r="F47" s="328"/>
      <c r="G47" s="329"/>
      <c r="H47" s="317" t="s">
        <v>292</v>
      </c>
      <c r="I47" s="323" t="s">
        <v>231</v>
      </c>
      <c r="J47" s="323" t="s">
        <v>378</v>
      </c>
      <c r="K47" s="249" t="s">
        <v>41</v>
      </c>
      <c r="L47" s="249"/>
      <c r="M47" s="317" t="s">
        <v>39</v>
      </c>
      <c r="N47" s="317" t="s">
        <v>40</v>
      </c>
      <c r="O47" s="320" t="str">
        <f>O1</f>
        <v>令和３年７月１日現在</v>
      </c>
      <c r="P47" s="52"/>
    </row>
    <row r="48" spans="1:16" s="22" customFormat="1" ht="22.5" customHeight="1" x14ac:dyDescent="0.15">
      <c r="A48" s="324"/>
      <c r="B48" s="326"/>
      <c r="C48" s="318"/>
      <c r="D48" s="318"/>
      <c r="E48" s="330"/>
      <c r="F48" s="331"/>
      <c r="G48" s="332"/>
      <c r="H48" s="318"/>
      <c r="I48" s="324"/>
      <c r="J48" s="324"/>
      <c r="K48" s="55" t="s">
        <v>37</v>
      </c>
      <c r="L48" s="55" t="s">
        <v>38</v>
      </c>
      <c r="M48" s="318"/>
      <c r="N48" s="318"/>
      <c r="O48" s="321"/>
      <c r="P48" s="52"/>
    </row>
    <row r="49" spans="1:17" s="22" customFormat="1" ht="22.5" customHeight="1" x14ac:dyDescent="0.15">
      <c r="A49" s="322" t="s">
        <v>60</v>
      </c>
      <c r="B49" s="53">
        <v>44</v>
      </c>
      <c r="C49" s="32" t="s">
        <v>15</v>
      </c>
      <c r="D49" s="32" t="s">
        <v>15</v>
      </c>
      <c r="E49" s="33">
        <v>761</v>
      </c>
      <c r="F49" s="33" t="s">
        <v>144</v>
      </c>
      <c r="G49" s="34" t="s">
        <v>429</v>
      </c>
      <c r="H49" s="43" t="s">
        <v>430</v>
      </c>
      <c r="I49" s="100" t="s">
        <v>431</v>
      </c>
      <c r="J49" s="100" t="s">
        <v>432</v>
      </c>
      <c r="K49" s="100"/>
      <c r="L49" s="100"/>
      <c r="M49" s="100" t="s">
        <v>117</v>
      </c>
      <c r="N49" s="100" t="s">
        <v>117</v>
      </c>
      <c r="O49" s="35" t="s">
        <v>16</v>
      </c>
      <c r="P49" s="52"/>
    </row>
    <row r="50" spans="1:17" s="22" customFormat="1" ht="22.5" customHeight="1" x14ac:dyDescent="0.15">
      <c r="A50" s="231"/>
      <c r="B50" s="53">
        <v>45</v>
      </c>
      <c r="C50" s="31" t="s">
        <v>434</v>
      </c>
      <c r="D50" s="31" t="s">
        <v>434</v>
      </c>
      <c r="E50" s="28">
        <v>761</v>
      </c>
      <c r="F50" s="29" t="s">
        <v>144</v>
      </c>
      <c r="G50" s="34" t="s">
        <v>285</v>
      </c>
      <c r="H50" s="24" t="s">
        <v>291</v>
      </c>
      <c r="I50" s="100" t="s">
        <v>435</v>
      </c>
      <c r="J50" s="100" t="s">
        <v>436</v>
      </c>
      <c r="K50" s="100"/>
      <c r="L50" s="100"/>
      <c r="M50" s="100" t="s">
        <v>117</v>
      </c>
      <c r="N50" s="100" t="s">
        <v>117</v>
      </c>
      <c r="O50" s="31" t="s">
        <v>286</v>
      </c>
      <c r="P50" s="52"/>
    </row>
    <row r="51" spans="1:17" s="22" customFormat="1" ht="22.5" customHeight="1" x14ac:dyDescent="0.15">
      <c r="A51" s="231"/>
      <c r="B51" s="53">
        <v>46</v>
      </c>
      <c r="C51" s="24" t="s">
        <v>576</v>
      </c>
      <c r="D51" s="24" t="s">
        <v>576</v>
      </c>
      <c r="E51" s="28">
        <v>761</v>
      </c>
      <c r="F51" s="29" t="s">
        <v>144</v>
      </c>
      <c r="G51" s="34" t="s">
        <v>437</v>
      </c>
      <c r="H51" s="24" t="s">
        <v>364</v>
      </c>
      <c r="I51" s="100" t="s">
        <v>438</v>
      </c>
      <c r="J51" s="100" t="s">
        <v>438</v>
      </c>
      <c r="K51" s="100"/>
      <c r="L51" s="100"/>
      <c r="M51" s="100" t="s">
        <v>117</v>
      </c>
      <c r="N51" s="100" t="s">
        <v>117</v>
      </c>
      <c r="O51" s="31" t="s">
        <v>365</v>
      </c>
      <c r="P51" s="52"/>
    </row>
    <row r="52" spans="1:17" s="23" customFormat="1" ht="22.5" customHeight="1" x14ac:dyDescent="0.15">
      <c r="A52" s="232"/>
      <c r="B52" s="53">
        <v>47</v>
      </c>
      <c r="C52" s="24" t="s">
        <v>526</v>
      </c>
      <c r="D52" s="24" t="s">
        <v>526</v>
      </c>
      <c r="E52" s="28">
        <v>761</v>
      </c>
      <c r="F52" s="29" t="s">
        <v>144</v>
      </c>
      <c r="G52" s="34" t="s">
        <v>433</v>
      </c>
      <c r="H52" s="24" t="s">
        <v>527</v>
      </c>
      <c r="I52" s="100" t="s">
        <v>528</v>
      </c>
      <c r="J52" s="100" t="s">
        <v>529</v>
      </c>
      <c r="K52" s="100"/>
      <c r="L52" s="100"/>
      <c r="M52" s="100" t="s">
        <v>117</v>
      </c>
      <c r="N52" s="100" t="s">
        <v>117</v>
      </c>
      <c r="O52" s="31" t="s">
        <v>530</v>
      </c>
      <c r="P52" s="52"/>
    </row>
    <row r="53" spans="1:17" s="22" customFormat="1" ht="22.5" customHeight="1" x14ac:dyDescent="0.15">
      <c r="A53" s="223" t="s">
        <v>33</v>
      </c>
      <c r="B53" s="53">
        <v>48</v>
      </c>
      <c r="C53" s="32" t="s">
        <v>1</v>
      </c>
      <c r="D53" s="32" t="s">
        <v>1</v>
      </c>
      <c r="E53" s="33">
        <v>761</v>
      </c>
      <c r="F53" s="33" t="s">
        <v>144</v>
      </c>
      <c r="G53" s="34" t="s">
        <v>147</v>
      </c>
      <c r="H53" s="43" t="s">
        <v>23</v>
      </c>
      <c r="I53" s="100" t="s">
        <v>439</v>
      </c>
      <c r="J53" s="100" t="s">
        <v>440</v>
      </c>
      <c r="K53" s="100" t="s">
        <v>117</v>
      </c>
      <c r="L53" s="100" t="s">
        <v>117</v>
      </c>
      <c r="M53" s="100" t="s">
        <v>117</v>
      </c>
      <c r="N53" s="100" t="s">
        <v>117</v>
      </c>
      <c r="O53" s="35" t="s">
        <v>441</v>
      </c>
      <c r="P53" s="52"/>
    </row>
    <row r="54" spans="1:17" s="22" customFormat="1" ht="22.5" customHeight="1" x14ac:dyDescent="0.15">
      <c r="A54" s="223"/>
      <c r="B54" s="53">
        <v>49</v>
      </c>
      <c r="C54" s="32" t="s">
        <v>129</v>
      </c>
      <c r="D54" s="32" t="s">
        <v>129</v>
      </c>
      <c r="E54" s="33">
        <v>761</v>
      </c>
      <c r="F54" s="33" t="s">
        <v>144</v>
      </c>
      <c r="G54" s="34" t="s">
        <v>442</v>
      </c>
      <c r="H54" s="43" t="s">
        <v>24</v>
      </c>
      <c r="I54" s="100" t="s">
        <v>148</v>
      </c>
      <c r="J54" s="100" t="s">
        <v>148</v>
      </c>
      <c r="K54" s="100" t="s">
        <v>117</v>
      </c>
      <c r="L54" s="100" t="s">
        <v>117</v>
      </c>
      <c r="M54" s="100" t="s">
        <v>117</v>
      </c>
      <c r="N54" s="100"/>
      <c r="O54" s="35" t="s">
        <v>444</v>
      </c>
      <c r="P54" s="52"/>
    </row>
    <row r="55" spans="1:17" ht="22.5" customHeight="1" x14ac:dyDescent="0.15">
      <c r="A55" s="230" t="s">
        <v>35</v>
      </c>
      <c r="B55" s="53">
        <v>50</v>
      </c>
      <c r="C55" s="32" t="s">
        <v>11</v>
      </c>
      <c r="D55" s="32" t="s">
        <v>11</v>
      </c>
      <c r="E55" s="33">
        <v>762</v>
      </c>
      <c r="F55" s="33" t="s">
        <v>144</v>
      </c>
      <c r="G55" s="34" t="s">
        <v>445</v>
      </c>
      <c r="H55" s="43" t="s">
        <v>19</v>
      </c>
      <c r="I55" s="100" t="s">
        <v>187</v>
      </c>
      <c r="J55" s="100" t="s">
        <v>162</v>
      </c>
      <c r="K55" s="100" t="s">
        <v>117</v>
      </c>
      <c r="L55" s="100" t="s">
        <v>117</v>
      </c>
      <c r="M55" s="100" t="s">
        <v>117</v>
      </c>
      <c r="N55" s="100" t="s">
        <v>117</v>
      </c>
      <c r="O55" s="35" t="s">
        <v>446</v>
      </c>
    </row>
    <row r="56" spans="1:17" ht="27" customHeight="1" x14ac:dyDescent="0.15">
      <c r="A56" s="231"/>
      <c r="B56" s="53">
        <v>51</v>
      </c>
      <c r="C56" s="35" t="s">
        <v>132</v>
      </c>
      <c r="D56" s="35" t="s">
        <v>132</v>
      </c>
      <c r="E56" s="33">
        <v>763</v>
      </c>
      <c r="F56" s="33" t="s">
        <v>144</v>
      </c>
      <c r="G56" s="34" t="s">
        <v>448</v>
      </c>
      <c r="H56" s="43" t="s">
        <v>28</v>
      </c>
      <c r="I56" s="100" t="s">
        <v>174</v>
      </c>
      <c r="J56" s="100" t="s">
        <v>175</v>
      </c>
      <c r="K56" s="100" t="s">
        <v>117</v>
      </c>
      <c r="L56" s="100" t="s">
        <v>117</v>
      </c>
      <c r="M56" s="100" t="s">
        <v>117</v>
      </c>
      <c r="N56" s="100" t="s">
        <v>117</v>
      </c>
      <c r="O56" s="35" t="s">
        <v>449</v>
      </c>
    </row>
    <row r="57" spans="1:17" ht="22.5" customHeight="1" x14ac:dyDescent="0.15">
      <c r="A57" s="231"/>
      <c r="B57" s="53">
        <v>52</v>
      </c>
      <c r="C57" s="32" t="s">
        <v>12</v>
      </c>
      <c r="D57" s="32" t="s">
        <v>12</v>
      </c>
      <c r="E57" s="33">
        <v>762</v>
      </c>
      <c r="F57" s="33" t="s">
        <v>144</v>
      </c>
      <c r="G57" s="34" t="s">
        <v>445</v>
      </c>
      <c r="H57" s="43" t="s">
        <v>30</v>
      </c>
      <c r="I57" s="100" t="s">
        <v>178</v>
      </c>
      <c r="J57" s="100" t="s">
        <v>179</v>
      </c>
      <c r="K57" s="100" t="s">
        <v>117</v>
      </c>
      <c r="L57" s="100" t="s">
        <v>117</v>
      </c>
      <c r="M57" s="100" t="s">
        <v>117</v>
      </c>
      <c r="N57" s="100" t="s">
        <v>117</v>
      </c>
      <c r="O57" s="35" t="s">
        <v>97</v>
      </c>
    </row>
    <row r="58" spans="1:17" ht="22.5" customHeight="1" x14ac:dyDescent="0.15">
      <c r="A58" s="231"/>
      <c r="B58" s="53">
        <v>53</v>
      </c>
      <c r="C58" s="32" t="s">
        <v>278</v>
      </c>
      <c r="D58" s="32" t="s">
        <v>278</v>
      </c>
      <c r="E58" s="33">
        <v>762</v>
      </c>
      <c r="F58" s="33" t="s">
        <v>144</v>
      </c>
      <c r="G58" s="34" t="s">
        <v>451</v>
      </c>
      <c r="H58" s="43" t="s">
        <v>61</v>
      </c>
      <c r="I58" s="100" t="s">
        <v>180</v>
      </c>
      <c r="J58" s="100" t="s">
        <v>13</v>
      </c>
      <c r="K58" s="100"/>
      <c r="L58" s="100"/>
      <c r="M58" s="100" t="s">
        <v>117</v>
      </c>
      <c r="N58" s="100" t="s">
        <v>117</v>
      </c>
      <c r="O58" s="35" t="s">
        <v>63</v>
      </c>
    </row>
    <row r="59" spans="1:17" ht="22.5" customHeight="1" x14ac:dyDescent="0.15">
      <c r="A59" s="231"/>
      <c r="B59" s="53">
        <v>54</v>
      </c>
      <c r="C59" s="32" t="s">
        <v>248</v>
      </c>
      <c r="D59" s="32" t="s">
        <v>248</v>
      </c>
      <c r="E59" s="33">
        <v>763</v>
      </c>
      <c r="F59" s="33" t="s">
        <v>144</v>
      </c>
      <c r="G59" s="34" t="s">
        <v>614</v>
      </c>
      <c r="H59" s="43" t="s">
        <v>615</v>
      </c>
      <c r="I59" s="100" t="s">
        <v>616</v>
      </c>
      <c r="J59" s="100" t="s">
        <v>617</v>
      </c>
      <c r="K59" s="100"/>
      <c r="L59" s="100"/>
      <c r="M59" s="100" t="s">
        <v>117</v>
      </c>
      <c r="N59" s="100" t="s">
        <v>117</v>
      </c>
      <c r="O59" s="32" t="s">
        <v>618</v>
      </c>
    </row>
    <row r="60" spans="1:17" ht="22.2" customHeight="1" x14ac:dyDescent="0.15">
      <c r="A60" s="231"/>
      <c r="B60" s="53">
        <v>55</v>
      </c>
      <c r="C60" s="32" t="s">
        <v>314</v>
      </c>
      <c r="D60" s="32" t="s">
        <v>314</v>
      </c>
      <c r="E60" s="33">
        <v>763</v>
      </c>
      <c r="F60" s="33" t="s">
        <v>144</v>
      </c>
      <c r="G60" s="34" t="s">
        <v>452</v>
      </c>
      <c r="H60" s="43" t="s">
        <v>299</v>
      </c>
      <c r="I60" s="100" t="s">
        <v>453</v>
      </c>
      <c r="J60" s="100" t="s">
        <v>453</v>
      </c>
      <c r="K60" s="100"/>
      <c r="L60" s="100"/>
      <c r="M60" s="100" t="s">
        <v>117</v>
      </c>
      <c r="N60" s="100" t="s">
        <v>117</v>
      </c>
      <c r="O60" s="32" t="s">
        <v>97</v>
      </c>
    </row>
    <row r="61" spans="1:17" ht="22.5" customHeight="1" x14ac:dyDescent="0.15">
      <c r="A61" s="231"/>
      <c r="B61" s="53">
        <v>56</v>
      </c>
      <c r="C61" s="32" t="s">
        <v>315</v>
      </c>
      <c r="D61" s="32" t="s">
        <v>315</v>
      </c>
      <c r="E61" s="33">
        <v>763</v>
      </c>
      <c r="F61" s="33" t="s">
        <v>144</v>
      </c>
      <c r="G61" s="34" t="s">
        <v>454</v>
      </c>
      <c r="H61" s="43" t="s">
        <v>300</v>
      </c>
      <c r="I61" s="100" t="s">
        <v>455</v>
      </c>
      <c r="J61" s="100" t="s">
        <v>456</v>
      </c>
      <c r="K61" s="100"/>
      <c r="L61" s="100"/>
      <c r="M61" s="100" t="s">
        <v>117</v>
      </c>
      <c r="N61" s="100" t="s">
        <v>117</v>
      </c>
      <c r="O61" s="35" t="s">
        <v>301</v>
      </c>
    </row>
    <row r="62" spans="1:17" ht="22.5" customHeight="1" x14ac:dyDescent="0.15">
      <c r="A62" s="231"/>
      <c r="B62" s="53">
        <v>57</v>
      </c>
      <c r="C62" s="32" t="s">
        <v>567</v>
      </c>
      <c r="D62" s="32" t="s">
        <v>567</v>
      </c>
      <c r="E62" s="33">
        <v>763</v>
      </c>
      <c r="F62" s="33" t="s">
        <v>144</v>
      </c>
      <c r="G62" s="34" t="s">
        <v>569</v>
      </c>
      <c r="H62" s="43" t="s">
        <v>568</v>
      </c>
      <c r="I62" s="100" t="s">
        <v>570</v>
      </c>
      <c r="J62" s="100" t="s">
        <v>571</v>
      </c>
      <c r="K62" s="100"/>
      <c r="L62" s="100"/>
      <c r="M62" s="100" t="s">
        <v>117</v>
      </c>
      <c r="N62" s="100" t="s">
        <v>117</v>
      </c>
      <c r="O62" s="35" t="s">
        <v>635</v>
      </c>
      <c r="Q62" s="83"/>
    </row>
    <row r="63" spans="1:17" ht="22.5" customHeight="1" x14ac:dyDescent="0.15">
      <c r="A63" s="231"/>
      <c r="B63" s="53">
        <v>58</v>
      </c>
      <c r="C63" s="32" t="s">
        <v>601</v>
      </c>
      <c r="D63" s="32" t="s">
        <v>601</v>
      </c>
      <c r="E63" s="33">
        <v>763</v>
      </c>
      <c r="F63" s="33" t="s">
        <v>144</v>
      </c>
      <c r="G63" s="34" t="s">
        <v>605</v>
      </c>
      <c r="H63" s="43" t="s">
        <v>606</v>
      </c>
      <c r="I63" s="100" t="s">
        <v>607</v>
      </c>
      <c r="J63" s="100" t="s">
        <v>608</v>
      </c>
      <c r="K63" s="100"/>
      <c r="L63" s="100"/>
      <c r="M63" s="100" t="s">
        <v>117</v>
      </c>
      <c r="N63" s="100" t="s">
        <v>117</v>
      </c>
      <c r="O63" s="35" t="s">
        <v>609</v>
      </c>
    </row>
    <row r="64" spans="1:17" ht="22.5" customHeight="1" x14ac:dyDescent="0.15">
      <c r="A64" s="231"/>
      <c r="B64" s="53">
        <v>59</v>
      </c>
      <c r="C64" s="32" t="s">
        <v>130</v>
      </c>
      <c r="D64" s="32" t="s">
        <v>130</v>
      </c>
      <c r="E64" s="33">
        <v>762</v>
      </c>
      <c r="F64" s="33" t="s">
        <v>144</v>
      </c>
      <c r="G64" s="34" t="s">
        <v>149</v>
      </c>
      <c r="H64" s="43" t="s">
        <v>22</v>
      </c>
      <c r="I64" s="100" t="s">
        <v>169</v>
      </c>
      <c r="J64" s="100" t="s">
        <v>170</v>
      </c>
      <c r="K64" s="100" t="s">
        <v>117</v>
      </c>
      <c r="L64" s="100" t="s">
        <v>117</v>
      </c>
      <c r="M64" s="100" t="s">
        <v>117</v>
      </c>
      <c r="N64" s="100" t="s">
        <v>117</v>
      </c>
      <c r="O64" s="35" t="s">
        <v>150</v>
      </c>
    </row>
    <row r="65" spans="1:16" ht="22.5" customHeight="1" x14ac:dyDescent="0.15">
      <c r="A65" s="231"/>
      <c r="B65" s="53">
        <v>60</v>
      </c>
      <c r="C65" s="32" t="s">
        <v>2</v>
      </c>
      <c r="D65" s="32" t="s">
        <v>2</v>
      </c>
      <c r="E65" s="33">
        <v>762</v>
      </c>
      <c r="F65" s="33" t="s">
        <v>144</v>
      </c>
      <c r="G65" s="34" t="s">
        <v>458</v>
      </c>
      <c r="H65" s="43" t="s">
        <v>25</v>
      </c>
      <c r="I65" s="100" t="s">
        <v>173</v>
      </c>
      <c r="J65" s="100" t="s">
        <v>3</v>
      </c>
      <c r="K65" s="100" t="s">
        <v>117</v>
      </c>
      <c r="L65" s="100" t="s">
        <v>117</v>
      </c>
      <c r="M65" s="100" t="s">
        <v>117</v>
      </c>
      <c r="N65" s="100" t="s">
        <v>117</v>
      </c>
      <c r="O65" s="35" t="s">
        <v>459</v>
      </c>
    </row>
    <row r="66" spans="1:16" ht="22.5" customHeight="1" x14ac:dyDescent="0.15">
      <c r="A66" s="231"/>
      <c r="B66" s="53">
        <v>61</v>
      </c>
      <c r="C66" s="67" t="s">
        <v>522</v>
      </c>
      <c r="D66" s="67" t="s">
        <v>522</v>
      </c>
      <c r="E66" s="33">
        <v>762</v>
      </c>
      <c r="F66" s="33" t="s">
        <v>144</v>
      </c>
      <c r="G66" s="34" t="s">
        <v>460</v>
      </c>
      <c r="H66" s="43" t="s">
        <v>191</v>
      </c>
      <c r="I66" s="100" t="s">
        <v>239</v>
      </c>
      <c r="J66" s="100" t="s">
        <v>461</v>
      </c>
      <c r="K66" s="100" t="s">
        <v>117</v>
      </c>
      <c r="L66" s="100" t="s">
        <v>117</v>
      </c>
      <c r="M66" s="100" t="s">
        <v>117</v>
      </c>
      <c r="N66" s="100" t="s">
        <v>117</v>
      </c>
      <c r="O66" s="35" t="s">
        <v>462</v>
      </c>
    </row>
    <row r="67" spans="1:16" ht="22.5" customHeight="1" x14ac:dyDescent="0.15">
      <c r="A67" s="231"/>
      <c r="B67" s="53">
        <v>62</v>
      </c>
      <c r="C67" s="32" t="s">
        <v>14</v>
      </c>
      <c r="D67" s="32" t="s">
        <v>14</v>
      </c>
      <c r="E67" s="33">
        <v>762</v>
      </c>
      <c r="F67" s="33" t="s">
        <v>144</v>
      </c>
      <c r="G67" s="34" t="s">
        <v>463</v>
      </c>
      <c r="H67" s="43" t="s">
        <v>31</v>
      </c>
      <c r="I67" s="100" t="s">
        <v>181</v>
      </c>
      <c r="J67" s="100" t="s">
        <v>182</v>
      </c>
      <c r="K67" s="100" t="s">
        <v>117</v>
      </c>
      <c r="L67" s="100" t="s">
        <v>117</v>
      </c>
      <c r="M67" s="100" t="s">
        <v>117</v>
      </c>
      <c r="N67" s="100" t="s">
        <v>117</v>
      </c>
      <c r="O67" s="35" t="s">
        <v>464</v>
      </c>
    </row>
    <row r="68" spans="1:16" ht="22.5" customHeight="1" x14ac:dyDescent="0.15">
      <c r="A68" s="231"/>
      <c r="B68" s="53">
        <v>63</v>
      </c>
      <c r="C68" s="32" t="s">
        <v>17</v>
      </c>
      <c r="D68" s="32" t="s">
        <v>17</v>
      </c>
      <c r="E68" s="33">
        <v>762</v>
      </c>
      <c r="F68" s="33" t="s">
        <v>144</v>
      </c>
      <c r="G68" s="34" t="s">
        <v>149</v>
      </c>
      <c r="H68" s="43" t="s">
        <v>466</v>
      </c>
      <c r="I68" s="100" t="s">
        <v>183</v>
      </c>
      <c r="J68" s="100" t="s">
        <v>184</v>
      </c>
      <c r="K68" s="100" t="s">
        <v>117</v>
      </c>
      <c r="L68" s="100" t="s">
        <v>117</v>
      </c>
      <c r="M68" s="100" t="s">
        <v>117</v>
      </c>
      <c r="N68" s="100" t="s">
        <v>117</v>
      </c>
      <c r="O68" s="35" t="s">
        <v>18</v>
      </c>
    </row>
    <row r="69" spans="1:16" ht="22.5" customHeight="1" x14ac:dyDescent="0.15">
      <c r="A69" s="231"/>
      <c r="B69" s="53">
        <v>64</v>
      </c>
      <c r="C69" s="32" t="s">
        <v>279</v>
      </c>
      <c r="D69" s="32" t="s">
        <v>279</v>
      </c>
      <c r="E69" s="33">
        <v>762</v>
      </c>
      <c r="F69" s="33" t="s">
        <v>144</v>
      </c>
      <c r="G69" s="34" t="s">
        <v>233</v>
      </c>
      <c r="H69" s="43" t="s">
        <v>269</v>
      </c>
      <c r="I69" s="100" t="s">
        <v>468</v>
      </c>
      <c r="J69" s="100" t="s">
        <v>469</v>
      </c>
      <c r="K69" s="100"/>
      <c r="L69" s="100"/>
      <c r="M69" s="100" t="s">
        <v>117</v>
      </c>
      <c r="N69" s="100" t="s">
        <v>117</v>
      </c>
      <c r="O69" s="35" t="s">
        <v>367</v>
      </c>
    </row>
    <row r="70" spans="1:16" ht="22.5" customHeight="1" x14ac:dyDescent="0.15">
      <c r="A70" s="231"/>
      <c r="B70" s="72">
        <v>65</v>
      </c>
      <c r="C70" s="79" t="s">
        <v>524</v>
      </c>
      <c r="D70" s="79" t="s">
        <v>524</v>
      </c>
      <c r="E70" s="80">
        <v>762</v>
      </c>
      <c r="F70" s="80" t="s">
        <v>144</v>
      </c>
      <c r="G70" s="76" t="s">
        <v>151</v>
      </c>
      <c r="H70" s="81" t="s">
        <v>241</v>
      </c>
      <c r="I70" s="78" t="s">
        <v>470</v>
      </c>
      <c r="J70" s="78" t="s">
        <v>470</v>
      </c>
      <c r="K70" s="78"/>
      <c r="L70" s="78"/>
      <c r="M70" s="78" t="s">
        <v>117</v>
      </c>
      <c r="N70" s="78" t="s">
        <v>117</v>
      </c>
      <c r="O70" s="82" t="s">
        <v>263</v>
      </c>
      <c r="P70" s="52" t="s">
        <v>573</v>
      </c>
    </row>
    <row r="71" spans="1:16" ht="22.5" customHeight="1" x14ac:dyDescent="0.15">
      <c r="A71" s="231"/>
      <c r="B71" s="72">
        <v>66</v>
      </c>
      <c r="C71" s="79" t="s">
        <v>514</v>
      </c>
      <c r="D71" s="79" t="s">
        <v>514</v>
      </c>
      <c r="E71" s="80">
        <v>762</v>
      </c>
      <c r="F71" s="80" t="s">
        <v>144</v>
      </c>
      <c r="G71" s="76" t="s">
        <v>471</v>
      </c>
      <c r="H71" s="81" t="s">
        <v>350</v>
      </c>
      <c r="I71" s="78" t="s">
        <v>472</v>
      </c>
      <c r="J71" s="78" t="s">
        <v>473</v>
      </c>
      <c r="K71" s="78" t="s">
        <v>117</v>
      </c>
      <c r="L71" s="78" t="s">
        <v>117</v>
      </c>
      <c r="M71" s="78" t="s">
        <v>117</v>
      </c>
      <c r="N71" s="78" t="s">
        <v>117</v>
      </c>
      <c r="O71" s="82" t="s">
        <v>351</v>
      </c>
      <c r="P71" s="52" t="s">
        <v>574</v>
      </c>
    </row>
    <row r="72" spans="1:16" ht="22.5" customHeight="1" x14ac:dyDescent="0.15">
      <c r="A72" s="231"/>
      <c r="B72" s="53">
        <v>67</v>
      </c>
      <c r="C72" s="32" t="s">
        <v>131</v>
      </c>
      <c r="D72" s="32" t="s">
        <v>131</v>
      </c>
      <c r="E72" s="33">
        <v>765</v>
      </c>
      <c r="F72" s="33" t="s">
        <v>144</v>
      </c>
      <c r="G72" s="34" t="s">
        <v>475</v>
      </c>
      <c r="H72" s="43" t="s">
        <v>64</v>
      </c>
      <c r="I72" s="100" t="s">
        <v>171</v>
      </c>
      <c r="J72" s="100" t="s">
        <v>172</v>
      </c>
      <c r="K72" s="100" t="s">
        <v>117</v>
      </c>
      <c r="L72" s="100" t="s">
        <v>117</v>
      </c>
      <c r="M72" s="100" t="s">
        <v>117</v>
      </c>
      <c r="N72" s="100" t="s">
        <v>117</v>
      </c>
      <c r="O72" s="35" t="s">
        <v>476</v>
      </c>
    </row>
    <row r="73" spans="1:16" ht="27.6" customHeight="1" x14ac:dyDescent="0.15">
      <c r="A73" s="231"/>
      <c r="B73" s="53">
        <v>68</v>
      </c>
      <c r="C73" s="98" t="s">
        <v>188</v>
      </c>
      <c r="D73" s="98" t="s">
        <v>188</v>
      </c>
      <c r="E73" s="36">
        <v>765</v>
      </c>
      <c r="F73" s="36" t="s">
        <v>144</v>
      </c>
      <c r="G73" s="37" t="s">
        <v>189</v>
      </c>
      <c r="H73" s="41" t="s">
        <v>261</v>
      </c>
      <c r="I73" s="101" t="s">
        <v>477</v>
      </c>
      <c r="J73" s="101" t="s">
        <v>190</v>
      </c>
      <c r="K73" s="27"/>
      <c r="L73" s="27"/>
      <c r="M73" s="101" t="s">
        <v>117</v>
      </c>
      <c r="N73" s="27"/>
      <c r="O73" s="45" t="s">
        <v>18</v>
      </c>
    </row>
    <row r="74" spans="1:16" ht="22.5" customHeight="1" x14ac:dyDescent="0.15">
      <c r="A74" s="231"/>
      <c r="B74" s="53">
        <v>69</v>
      </c>
      <c r="C74" s="32" t="s">
        <v>358</v>
      </c>
      <c r="D74" s="32" t="s">
        <v>358</v>
      </c>
      <c r="E74" s="33">
        <v>765</v>
      </c>
      <c r="F74" s="33" t="s">
        <v>144</v>
      </c>
      <c r="G74" s="34" t="s">
        <v>478</v>
      </c>
      <c r="H74" s="43" t="s">
        <v>341</v>
      </c>
      <c r="I74" s="100" t="s">
        <v>479</v>
      </c>
      <c r="J74" s="100" t="s">
        <v>480</v>
      </c>
      <c r="K74" s="100"/>
      <c r="L74" s="100"/>
      <c r="M74" s="100" t="s">
        <v>117</v>
      </c>
      <c r="N74" s="100" t="s">
        <v>117</v>
      </c>
      <c r="O74" s="35" t="s">
        <v>481</v>
      </c>
    </row>
    <row r="75" spans="1:16" ht="22.5" customHeight="1" x14ac:dyDescent="0.15">
      <c r="A75" s="231"/>
      <c r="B75" s="53">
        <v>70</v>
      </c>
      <c r="C75" s="32" t="s">
        <v>114</v>
      </c>
      <c r="D75" s="32" t="s">
        <v>114</v>
      </c>
      <c r="E75" s="33">
        <v>761</v>
      </c>
      <c r="F75" s="33" t="s">
        <v>144</v>
      </c>
      <c r="G75" s="34" t="s">
        <v>482</v>
      </c>
      <c r="H75" s="43" t="s">
        <v>115</v>
      </c>
      <c r="I75" s="100" t="s">
        <v>185</v>
      </c>
      <c r="J75" s="100" t="s">
        <v>185</v>
      </c>
      <c r="K75" s="100"/>
      <c r="L75" s="100"/>
      <c r="M75" s="100" t="s">
        <v>117</v>
      </c>
      <c r="N75" s="100" t="s">
        <v>117</v>
      </c>
      <c r="O75" s="35" t="s">
        <v>304</v>
      </c>
    </row>
    <row r="76" spans="1:16" ht="27.6" customHeight="1" x14ac:dyDescent="0.15">
      <c r="A76" s="231"/>
      <c r="B76" s="53">
        <v>71</v>
      </c>
      <c r="C76" s="35" t="s">
        <v>640</v>
      </c>
      <c r="D76" s="35" t="s">
        <v>640</v>
      </c>
      <c r="E76" s="33">
        <v>761</v>
      </c>
      <c r="F76" s="33" t="s">
        <v>144</v>
      </c>
      <c r="G76" s="34" t="s">
        <v>302</v>
      </c>
      <c r="H76" s="43" t="s">
        <v>303</v>
      </c>
      <c r="I76" s="100" t="s">
        <v>483</v>
      </c>
      <c r="J76" s="100" t="s">
        <v>484</v>
      </c>
      <c r="K76" s="100"/>
      <c r="L76" s="100"/>
      <c r="M76" s="100" t="s">
        <v>117</v>
      </c>
      <c r="N76" s="100" t="s">
        <v>117</v>
      </c>
      <c r="O76" s="32" t="s">
        <v>304</v>
      </c>
    </row>
    <row r="77" spans="1:16" ht="22.5" customHeight="1" x14ac:dyDescent="0.15">
      <c r="A77" s="231"/>
      <c r="B77" s="78">
        <v>72</v>
      </c>
      <c r="C77" s="79" t="s">
        <v>632</v>
      </c>
      <c r="D77" s="79" t="s">
        <v>632</v>
      </c>
      <c r="E77" s="80">
        <v>761</v>
      </c>
      <c r="F77" s="80" t="s">
        <v>144</v>
      </c>
      <c r="G77" s="76" t="s">
        <v>482</v>
      </c>
      <c r="H77" s="81" t="s">
        <v>335</v>
      </c>
      <c r="I77" s="78" t="s">
        <v>485</v>
      </c>
      <c r="J77" s="78" t="s">
        <v>486</v>
      </c>
      <c r="K77" s="78"/>
      <c r="L77" s="78"/>
      <c r="M77" s="78" t="s">
        <v>117</v>
      </c>
      <c r="N77" s="96"/>
      <c r="O77" s="82" t="s">
        <v>336</v>
      </c>
      <c r="P77" s="86" t="s">
        <v>633</v>
      </c>
    </row>
    <row r="78" spans="1:16" ht="22.5" customHeight="1" x14ac:dyDescent="0.15">
      <c r="A78" s="231"/>
      <c r="B78" s="53">
        <v>73</v>
      </c>
      <c r="C78" s="32" t="s">
        <v>324</v>
      </c>
      <c r="D78" s="32" t="s">
        <v>324</v>
      </c>
      <c r="E78" s="33">
        <v>766</v>
      </c>
      <c r="F78" s="33" t="s">
        <v>144</v>
      </c>
      <c r="G78" s="34" t="s">
        <v>487</v>
      </c>
      <c r="H78" s="43" t="s">
        <v>29</v>
      </c>
      <c r="I78" s="100" t="s">
        <v>176</v>
      </c>
      <c r="J78" s="100" t="s">
        <v>177</v>
      </c>
      <c r="K78" s="100" t="s">
        <v>117</v>
      </c>
      <c r="L78" s="100" t="s">
        <v>117</v>
      </c>
      <c r="M78" s="100" t="s">
        <v>117</v>
      </c>
      <c r="N78" s="100"/>
      <c r="O78" s="35" t="s">
        <v>488</v>
      </c>
    </row>
    <row r="79" spans="1:16" ht="24.75" customHeight="1" x14ac:dyDescent="0.15">
      <c r="A79" s="312"/>
      <c r="B79" s="53">
        <v>74</v>
      </c>
      <c r="C79" s="32" t="s">
        <v>501</v>
      </c>
      <c r="D79" s="32" t="s">
        <v>501</v>
      </c>
      <c r="E79" s="33">
        <v>764</v>
      </c>
      <c r="F79" s="33" t="s">
        <v>144</v>
      </c>
      <c r="G79" s="34" t="s">
        <v>151</v>
      </c>
      <c r="H79" s="43" t="s">
        <v>368</v>
      </c>
      <c r="I79" s="100" t="s">
        <v>490</v>
      </c>
      <c r="J79" s="100" t="s">
        <v>491</v>
      </c>
      <c r="K79" s="100" t="s">
        <v>117</v>
      </c>
      <c r="L79" s="100" t="s">
        <v>117</v>
      </c>
      <c r="M79" s="100" t="s">
        <v>117</v>
      </c>
      <c r="N79" s="100" t="s">
        <v>117</v>
      </c>
      <c r="O79" s="35" t="s">
        <v>369</v>
      </c>
    </row>
    <row r="80" spans="1:16" ht="22.2" customHeight="1" x14ac:dyDescent="0.15">
      <c r="A80" s="230" t="s">
        <v>34</v>
      </c>
      <c r="B80" s="53">
        <v>75</v>
      </c>
      <c r="C80" s="32" t="s">
        <v>4</v>
      </c>
      <c r="D80" s="32" t="s">
        <v>4</v>
      </c>
      <c r="E80" s="33">
        <v>768</v>
      </c>
      <c r="F80" s="33" t="s">
        <v>144</v>
      </c>
      <c r="G80" s="34" t="s">
        <v>492</v>
      </c>
      <c r="H80" s="43" t="s">
        <v>26</v>
      </c>
      <c r="I80" s="100" t="s">
        <v>165</v>
      </c>
      <c r="J80" s="100" t="s">
        <v>5</v>
      </c>
      <c r="K80" s="100" t="s">
        <v>117</v>
      </c>
      <c r="L80" s="100" t="s">
        <v>117</v>
      </c>
      <c r="M80" s="100" t="s">
        <v>117</v>
      </c>
      <c r="N80" s="100"/>
      <c r="O80" s="35" t="s">
        <v>493</v>
      </c>
    </row>
    <row r="81" spans="1:15" ht="22.2" customHeight="1" x14ac:dyDescent="0.15">
      <c r="A81" s="231"/>
      <c r="B81" s="53">
        <v>76</v>
      </c>
      <c r="C81" s="32" t="s">
        <v>135</v>
      </c>
      <c r="D81" s="32" t="s">
        <v>135</v>
      </c>
      <c r="E81" s="33">
        <v>768</v>
      </c>
      <c r="F81" s="33" t="s">
        <v>144</v>
      </c>
      <c r="G81" s="34" t="s">
        <v>152</v>
      </c>
      <c r="H81" s="43" t="s">
        <v>495</v>
      </c>
      <c r="I81" s="100" t="s">
        <v>496</v>
      </c>
      <c r="J81" s="100" t="s">
        <v>166</v>
      </c>
      <c r="K81" s="100" t="s">
        <v>117</v>
      </c>
      <c r="L81" s="100" t="s">
        <v>117</v>
      </c>
      <c r="M81" s="100" t="s">
        <v>117</v>
      </c>
      <c r="N81" s="100" t="s">
        <v>117</v>
      </c>
      <c r="O81" s="35" t="s">
        <v>497</v>
      </c>
    </row>
    <row r="82" spans="1:15" ht="22.5" customHeight="1" x14ac:dyDescent="0.15">
      <c r="A82" s="231"/>
      <c r="B82" s="53">
        <v>77</v>
      </c>
      <c r="C82" s="29" t="s">
        <v>155</v>
      </c>
      <c r="D82" s="29" t="s">
        <v>155</v>
      </c>
      <c r="E82" s="28">
        <v>768</v>
      </c>
      <c r="F82" s="29" t="s">
        <v>144</v>
      </c>
      <c r="G82" s="34" t="s">
        <v>426</v>
      </c>
      <c r="H82" s="24" t="s">
        <v>156</v>
      </c>
      <c r="I82" s="100" t="s">
        <v>167</v>
      </c>
      <c r="J82" s="100" t="s">
        <v>168</v>
      </c>
      <c r="K82" s="31"/>
      <c r="L82" s="31"/>
      <c r="M82" s="100" t="s">
        <v>117</v>
      </c>
      <c r="N82" s="31"/>
      <c r="O82" s="31" t="s">
        <v>498</v>
      </c>
    </row>
    <row r="83" spans="1:15" ht="22.5" customHeight="1" x14ac:dyDescent="0.15">
      <c r="A83" s="231"/>
      <c r="B83" s="53">
        <v>78</v>
      </c>
      <c r="C83" s="32" t="s">
        <v>587</v>
      </c>
      <c r="D83" s="32" t="s">
        <v>587</v>
      </c>
      <c r="E83" s="33">
        <v>768</v>
      </c>
      <c r="F83" s="33" t="s">
        <v>195</v>
      </c>
      <c r="G83" s="34" t="s">
        <v>599</v>
      </c>
      <c r="H83" s="43" t="s">
        <v>600</v>
      </c>
      <c r="I83" s="100" t="s">
        <v>589</v>
      </c>
      <c r="J83" s="100" t="s">
        <v>590</v>
      </c>
      <c r="K83" s="100"/>
      <c r="L83" s="100"/>
      <c r="M83" s="100" t="s">
        <v>160</v>
      </c>
      <c r="N83" s="100"/>
      <c r="O83" s="35" t="s">
        <v>290</v>
      </c>
    </row>
    <row r="84" spans="1:15" ht="22.5" customHeight="1" x14ac:dyDescent="0.15">
      <c r="A84" s="231"/>
      <c r="B84" s="53">
        <v>79</v>
      </c>
      <c r="C84" s="32" t="s">
        <v>133</v>
      </c>
      <c r="D84" s="32" t="s">
        <v>133</v>
      </c>
      <c r="E84" s="33">
        <v>767</v>
      </c>
      <c r="F84" s="33" t="s">
        <v>144</v>
      </c>
      <c r="G84" s="34" t="s">
        <v>151</v>
      </c>
      <c r="H84" s="43" t="s">
        <v>20</v>
      </c>
      <c r="I84" s="100" t="s">
        <v>163</v>
      </c>
      <c r="J84" s="100" t="s">
        <v>164</v>
      </c>
      <c r="K84" s="100" t="s">
        <v>117</v>
      </c>
      <c r="L84" s="100" t="s">
        <v>117</v>
      </c>
      <c r="M84" s="100" t="s">
        <v>117</v>
      </c>
      <c r="N84" s="100" t="s">
        <v>117</v>
      </c>
      <c r="O84" s="35" t="s">
        <v>500</v>
      </c>
    </row>
    <row r="85" spans="1:15" ht="22.5" customHeight="1" x14ac:dyDescent="0.15">
      <c r="A85" s="231"/>
      <c r="B85" s="53">
        <v>80</v>
      </c>
      <c r="C85" s="32" t="s">
        <v>287</v>
      </c>
      <c r="D85" s="32" t="s">
        <v>287</v>
      </c>
      <c r="E85" s="33">
        <v>762</v>
      </c>
      <c r="F85" s="33" t="s">
        <v>195</v>
      </c>
      <c r="G85" s="34" t="s">
        <v>519</v>
      </c>
      <c r="H85" s="43" t="s">
        <v>289</v>
      </c>
      <c r="I85" s="100" t="s">
        <v>520</v>
      </c>
      <c r="J85" s="100" t="s">
        <v>520</v>
      </c>
      <c r="K85" s="100" t="s">
        <v>160</v>
      </c>
      <c r="L85" s="100" t="s">
        <v>160</v>
      </c>
      <c r="M85" s="100" t="s">
        <v>160</v>
      </c>
      <c r="N85" s="100" t="s">
        <v>160</v>
      </c>
      <c r="O85" s="35" t="s">
        <v>290</v>
      </c>
    </row>
    <row r="86" spans="1:15" ht="22.5" customHeight="1" x14ac:dyDescent="0.15">
      <c r="A86" s="223" t="s">
        <v>331</v>
      </c>
      <c r="B86" s="223"/>
      <c r="C86" s="223"/>
      <c r="D86" s="223"/>
      <c r="E86" s="223"/>
      <c r="F86" s="223"/>
      <c r="G86" s="223"/>
      <c r="H86" s="223"/>
      <c r="I86" s="223"/>
      <c r="J86" s="223"/>
      <c r="K86" s="100">
        <f>COUNTIF(K49:K85,"○")</f>
        <v>18</v>
      </c>
      <c r="L86" s="100">
        <f>COUNTIF(L49:L85,"○")</f>
        <v>18</v>
      </c>
      <c r="M86" s="100">
        <f>COUNTIF(M49:M85,"○")</f>
        <v>37</v>
      </c>
      <c r="N86" s="100">
        <f>COUNTIF(N49:N85,"○")</f>
        <v>30</v>
      </c>
      <c r="O86" s="54"/>
    </row>
    <row r="87" spans="1:15" ht="23.25" customHeight="1" x14ac:dyDescent="0.15">
      <c r="A87" s="223" t="s">
        <v>332</v>
      </c>
      <c r="B87" s="223"/>
      <c r="C87" s="223"/>
      <c r="D87" s="223"/>
      <c r="E87" s="223"/>
      <c r="F87" s="223"/>
      <c r="G87" s="223"/>
      <c r="H87" s="223"/>
      <c r="I87" s="223"/>
      <c r="J87" s="223"/>
      <c r="K87" s="100">
        <f>K46+K86</f>
        <v>36</v>
      </c>
      <c r="L87" s="100">
        <f>L46+L86</f>
        <v>36</v>
      </c>
      <c r="M87" s="100">
        <f>M46+M86</f>
        <v>80</v>
      </c>
      <c r="N87" s="100">
        <f>N46+N86</f>
        <v>67</v>
      </c>
      <c r="O87" s="54"/>
    </row>
    <row r="88" spans="1:15" x14ac:dyDescent="0.15">
      <c r="C88" s="12"/>
      <c r="D88" s="12"/>
    </row>
  </sheetData>
  <mergeCells count="33">
    <mergeCell ref="K1:L1"/>
    <mergeCell ref="M1:M2"/>
    <mergeCell ref="N1:N2"/>
    <mergeCell ref="O1:O2"/>
    <mergeCell ref="A3:A9"/>
    <mergeCell ref="A1:A2"/>
    <mergeCell ref="B1:B2"/>
    <mergeCell ref="C1:C2"/>
    <mergeCell ref="E1:G2"/>
    <mergeCell ref="H1:H2"/>
    <mergeCell ref="I1:I2"/>
    <mergeCell ref="K47:L47"/>
    <mergeCell ref="M47:M48"/>
    <mergeCell ref="N47:N48"/>
    <mergeCell ref="O47:O48"/>
    <mergeCell ref="A49:A52"/>
    <mergeCell ref="A47:A48"/>
    <mergeCell ref="B47:B48"/>
    <mergeCell ref="C47:C48"/>
    <mergeCell ref="E47:G48"/>
    <mergeCell ref="H47:H48"/>
    <mergeCell ref="I47:I48"/>
    <mergeCell ref="J47:J48"/>
    <mergeCell ref="A55:A79"/>
    <mergeCell ref="A80:A85"/>
    <mergeCell ref="A86:J86"/>
    <mergeCell ref="A87:J87"/>
    <mergeCell ref="D1:D2"/>
    <mergeCell ref="D47:D48"/>
    <mergeCell ref="A53:A54"/>
    <mergeCell ref="A10:A45"/>
    <mergeCell ref="A46:J46"/>
    <mergeCell ref="J1:J2"/>
  </mergeCells>
  <phoneticPr fontId="2"/>
  <printOptions horizontalCentered="1" verticalCentered="1"/>
  <pageMargins left="0.23622047244094491" right="0.19685039370078741" top="0" bottom="0" header="0.16" footer="0.15748031496062992"/>
  <pageSetup paperSize="9" scale="57" fitToWidth="0" orientation="landscape" verticalDpi="400" r:id="rId1"/>
  <headerFooter alignWithMargins="0"/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★県内一覧 </vt:lpstr>
      <vt:lpstr>一般相談支援事業者</vt:lpstr>
      <vt:lpstr>特定・障害児相談支援事業者</vt:lpstr>
      <vt:lpstr>★県内一覧  (HP)</vt:lpstr>
      <vt:lpstr>県内一覧  (法人名入り)</vt:lpstr>
      <vt:lpstr>'★県内一覧 '!Print_Area</vt:lpstr>
      <vt:lpstr>'★県内一覧  (HP)'!Print_Area</vt:lpstr>
      <vt:lpstr>一般相談支援事業者!Print_Area</vt:lpstr>
      <vt:lpstr>'県内一覧  (法人名入り)'!Print_Area</vt:lpstr>
      <vt:lpstr>特定・障害児相談支援事業者!Print_Area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2026-04-02T08:07:03Z</dcterms:created>
  <dcterms:modified xsi:type="dcterms:W3CDTF">2026-04-02T08:07:03Z</dcterms:modified>
  <cp:contentStatus/>
</cp:coreProperties>
</file>