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userdata\y7898\デスクトップ\"/>
    </mc:Choice>
  </mc:AlternateContent>
  <xr:revisionPtr revIDLastSave="0" documentId="13_ncr:1_{F857E846-4FFD-4A30-AEB4-3F4FD57ED2F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胃がん集団検診日程表" sheetId="1" r:id="rId1"/>
  </sheets>
  <definedNames>
    <definedName name="_xlnm._FilterDatabase" localSheetId="0" hidden="1">胃がん集団検診日程表!$A$2:$G$100</definedName>
    <definedName name="_xlnm.Print_Titles" localSheetId="0">胃がん集団検診日程表!$1:$2</definedName>
    <definedName name="Z_09A091AF_CC69_4CA7_B8AE_7990229C2BD7_.wvu.Cols" localSheetId="0" hidden="1">胃がん集団検診日程表!$A:$A</definedName>
    <definedName name="Z_09A091AF_CC69_4CA7_B8AE_7990229C2BD7_.wvu.FilterData" localSheetId="0" hidden="1">胃がん集団検診日程表!$A$2:$G$100</definedName>
    <definedName name="Z_09A091AF_CC69_4CA7_B8AE_7990229C2BD7_.wvu.PrintTitles" localSheetId="0" hidden="1">胃がん集団検診日程表!$1:$2</definedName>
    <definedName name="Z_09A091AF_CC69_4CA7_B8AE_7990229C2BD7_.wvu.Rows" localSheetId="0" hidden="1">胃がん集団検診日程表!$3:$100</definedName>
    <definedName name="Z_7722E6C7_5BCB_44E0_B3C9_47CFBC1E1D70_.wvu.Cols" localSheetId="0" hidden="1">胃がん集団検診日程表!$A:$A</definedName>
    <definedName name="Z_7722E6C7_5BCB_44E0_B3C9_47CFBC1E1D70_.wvu.FilterData" localSheetId="0" hidden="1">胃がん集団検診日程表!$A$2:$G$100</definedName>
    <definedName name="Z_7722E6C7_5BCB_44E0_B3C9_47CFBC1E1D70_.wvu.PrintTitles" localSheetId="0" hidden="1">胃がん集団検診日程表!$1:$2</definedName>
    <definedName name="Z_CA15AE17_D186_4609_A958_7C185490914C_.wvu.Cols" localSheetId="0" hidden="1">胃がん集団検診日程表!$A:$A</definedName>
    <definedName name="Z_CA15AE17_D186_4609_A958_7C185490914C_.wvu.FilterData" localSheetId="0" hidden="1">胃がん集団検診日程表!$A$2:$G$100</definedName>
    <definedName name="Z_CA15AE17_D186_4609_A958_7C185490914C_.wvu.PrintTitles" localSheetId="0" hidden="1">胃がん集団検診日程表!$1:$2</definedName>
    <definedName name="Z_CA15AE17_D186_4609_A958_7C185490914C_.wvu.Rows" localSheetId="0" hidden="1">胃がん集団検診日程表!$3:$100</definedName>
    <definedName name="Z_E20C2314_FCE9_4296_8E6F_EBBAFE29E8E1_.wvu.Cols" localSheetId="0" hidden="1">胃がん集団検診日程表!$A:$A</definedName>
    <definedName name="Z_E20C2314_FCE9_4296_8E6F_EBBAFE29E8E1_.wvu.FilterData" localSheetId="0" hidden="1">胃がん集団検診日程表!$A$2:$G$100</definedName>
    <definedName name="Z_E20C2314_FCE9_4296_8E6F_EBBAFE29E8E1_.wvu.PrintTitles" localSheetId="0" hidden="1">胃がん集団検診日程表!$1:$2</definedName>
    <definedName name="Z_E20C2314_FCE9_4296_8E6F_EBBAFE29E8E1_.wvu.Rows" localSheetId="0" hidden="1">胃がん集団検診日程表!$3:$70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0" i="1" l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2" i="1"/>
  <c r="C51" i="1"/>
  <c r="C50" i="1"/>
  <c r="C49" i="1"/>
  <c r="C48" i="1"/>
  <c r="C47" i="1"/>
  <c r="C46" i="1"/>
  <c r="C45" i="1"/>
  <c r="C44" i="1"/>
  <c r="C42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5" i="1"/>
  <c r="C24" i="1"/>
  <c r="C23" i="1"/>
  <c r="C22" i="1"/>
  <c r="C21" i="1"/>
  <c r="C20" i="1"/>
  <c r="C19" i="1"/>
  <c r="C18" i="1"/>
  <c r="C17" i="1"/>
  <c r="C16" i="1"/>
  <c r="C15" i="1"/>
  <c r="C13" i="1"/>
  <c r="C12" i="1"/>
  <c r="C11" i="1"/>
  <c r="C10" i="1"/>
  <c r="C8" i="1"/>
  <c r="C7" i="1"/>
  <c r="C6" i="1"/>
  <c r="C5" i="1"/>
  <c r="C4" i="1"/>
  <c r="C3" i="1"/>
  <c r="A100" i="1" l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<sst xmlns="http://schemas.openxmlformats.org/spreadsheetml/2006/main" count="314" uniqueCount="63">
  <si>
    <t>検診日</t>
    <rPh sb="0" eb="3">
      <t>ケンシンビ</t>
    </rPh>
    <phoneticPr fontId="3"/>
  </si>
  <si>
    <t>曜日</t>
    <rPh sb="0" eb="2">
      <t>ヨウビ</t>
    </rPh>
    <phoneticPr fontId="3"/>
  </si>
  <si>
    <t>検診会場</t>
    <rPh sb="0" eb="2">
      <t>ケンシン</t>
    </rPh>
    <rPh sb="2" eb="4">
      <t>カイジョウ</t>
    </rPh>
    <phoneticPr fontId="3"/>
  </si>
  <si>
    <t>電話予約先</t>
    <rPh sb="0" eb="2">
      <t>デンワ</t>
    </rPh>
    <rPh sb="2" eb="4">
      <t>ヨヤク</t>
    </rPh>
    <rPh sb="4" eb="5">
      <t>サキ</t>
    </rPh>
    <phoneticPr fontId="3"/>
  </si>
  <si>
    <t>087-845-5249</t>
  </si>
  <si>
    <t>電話予約
開始日</t>
    <rPh sb="0" eb="2">
      <t>デンワ</t>
    </rPh>
    <rPh sb="2" eb="4">
      <t>ヨヤク</t>
    </rPh>
    <rPh sb="5" eb="7">
      <t>カイシ</t>
    </rPh>
    <rPh sb="7" eb="8">
      <t>ビ</t>
    </rPh>
    <phoneticPr fontId="3"/>
  </si>
  <si>
    <t>◆ 令和７年度　胃がん集団検診日程表</t>
    <rPh sb="2" eb="4">
      <t>レイワ</t>
    </rPh>
    <rPh sb="5" eb="6">
      <t>ネン</t>
    </rPh>
    <rPh sb="6" eb="7">
      <t>ド</t>
    </rPh>
    <rPh sb="8" eb="9">
      <t>イ</t>
    </rPh>
    <rPh sb="11" eb="13">
      <t>シュウダン</t>
    </rPh>
    <rPh sb="13" eb="15">
      <t>ケンシン</t>
    </rPh>
    <rPh sb="15" eb="17">
      <t>ニッテイ</t>
    </rPh>
    <rPh sb="17" eb="18">
      <t>ハッピョウ</t>
    </rPh>
    <phoneticPr fontId="3"/>
  </si>
  <si>
    <t>高松市保健センター</t>
    <rPh sb="0" eb="3">
      <t>タカマツシ</t>
    </rPh>
    <rPh sb="3" eb="5">
      <t>ホケン</t>
    </rPh>
    <phoneticPr fontId="12"/>
  </si>
  <si>
    <t>塩江支所</t>
    <rPh sb="0" eb="2">
      <t>シオノエ</t>
    </rPh>
    <rPh sb="2" eb="4">
      <t>シショ</t>
    </rPh>
    <phoneticPr fontId="12"/>
  </si>
  <si>
    <t>庵治地域保健活動センター</t>
    <rPh sb="0" eb="2">
      <t>アジ</t>
    </rPh>
    <rPh sb="2" eb="8">
      <t>チイキホケンカツドウ</t>
    </rPh>
    <phoneticPr fontId="12"/>
  </si>
  <si>
    <t>檀紙コミュニティセンター</t>
    <rPh sb="0" eb="2">
      <t>ダンシ</t>
    </rPh>
    <phoneticPr fontId="12"/>
  </si>
  <si>
    <t>鬼無コミュニティセンター</t>
    <rPh sb="0" eb="2">
      <t>キナシ</t>
    </rPh>
    <phoneticPr fontId="12"/>
  </si>
  <si>
    <t>木</t>
    <phoneticPr fontId="12"/>
  </si>
  <si>
    <t>ふらっと仏生山（仏生山交流センター）</t>
    <rPh sb="4" eb="7">
      <t>ブッショウザン</t>
    </rPh>
    <rPh sb="8" eb="11">
      <t>ブッショウザン</t>
    </rPh>
    <rPh sb="11" eb="13">
      <t>コウリュウ</t>
    </rPh>
    <phoneticPr fontId="12"/>
  </si>
  <si>
    <t>古高松コミュニティセンター</t>
    <rPh sb="0" eb="3">
      <t>フルタカマツ</t>
    </rPh>
    <phoneticPr fontId="12"/>
  </si>
  <si>
    <t>弦打コミュニティセンター</t>
    <rPh sb="0" eb="1">
      <t>ツル</t>
    </rPh>
    <rPh sb="1" eb="2">
      <t>ウ</t>
    </rPh>
    <phoneticPr fontId="12"/>
  </si>
  <si>
    <t>円座コミュニティセンター</t>
    <rPh sb="0" eb="2">
      <t>エンザ</t>
    </rPh>
    <phoneticPr fontId="12"/>
  </si>
  <si>
    <t>香川総合センター</t>
    <rPh sb="0" eb="2">
      <t>カガワ</t>
    </rPh>
    <rPh sb="2" eb="4">
      <t>ソウゴウ</t>
    </rPh>
    <phoneticPr fontId="12"/>
  </si>
  <si>
    <t>山田総合センター</t>
    <rPh sb="0" eb="2">
      <t>ヤマダ</t>
    </rPh>
    <rPh sb="2" eb="4">
      <t>ソウゴウ</t>
    </rPh>
    <phoneticPr fontId="12"/>
  </si>
  <si>
    <t>香南コミュニティセンター</t>
    <phoneticPr fontId="12"/>
  </si>
  <si>
    <t>香川総合センター</t>
    <rPh sb="0" eb="4">
      <t>カガワソウゴウ</t>
    </rPh>
    <phoneticPr fontId="12"/>
  </si>
  <si>
    <t>鶴尾コミュニティセンター</t>
    <rPh sb="0" eb="2">
      <t>ツルオ</t>
    </rPh>
    <phoneticPr fontId="12"/>
  </si>
  <si>
    <t>木</t>
  </si>
  <si>
    <t>一宮コミュニティセンター</t>
    <rPh sb="0" eb="2">
      <t>イチノミヤ</t>
    </rPh>
    <phoneticPr fontId="12"/>
  </si>
  <si>
    <t>国分寺会館（国分寺総合センター南）</t>
    <rPh sb="0" eb="3">
      <t>コクブンジ</t>
    </rPh>
    <rPh sb="3" eb="5">
      <t>カイカン</t>
    </rPh>
    <rPh sb="6" eb="9">
      <t>コクブンジ</t>
    </rPh>
    <rPh sb="9" eb="11">
      <t>ソウゴウ</t>
    </rPh>
    <rPh sb="15" eb="16">
      <t>ミナミ</t>
    </rPh>
    <phoneticPr fontId="12"/>
  </si>
  <si>
    <t>牟礼コミュニティセンター</t>
    <rPh sb="0" eb="2">
      <t>ムレ</t>
    </rPh>
    <phoneticPr fontId="12"/>
  </si>
  <si>
    <t>木太コミュニティセンター</t>
    <rPh sb="0" eb="2">
      <t>キタ</t>
    </rPh>
    <phoneticPr fontId="12"/>
  </si>
  <si>
    <t>下笠居コミュニティセンター</t>
    <rPh sb="0" eb="3">
      <t>シモカサイ</t>
    </rPh>
    <phoneticPr fontId="12"/>
  </si>
  <si>
    <t>金</t>
  </si>
  <si>
    <t>高松中央卸売市場</t>
    <rPh sb="0" eb="2">
      <t>タカマツ</t>
    </rPh>
    <rPh sb="2" eb="4">
      <t>チュウオウ</t>
    </rPh>
    <rPh sb="4" eb="6">
      <t>オロシウリ</t>
    </rPh>
    <rPh sb="6" eb="8">
      <t>イチバ</t>
    </rPh>
    <phoneticPr fontId="12"/>
  </si>
  <si>
    <t>太田コミュニティセンター</t>
    <rPh sb="0" eb="2">
      <t>オオタ</t>
    </rPh>
    <phoneticPr fontId="12"/>
  </si>
  <si>
    <t>川岡コミュニティセンター</t>
    <rPh sb="0" eb="2">
      <t>カワオカ</t>
    </rPh>
    <phoneticPr fontId="12"/>
  </si>
  <si>
    <t>ふれあい福祉センター勝賀</t>
    <rPh sb="4" eb="6">
      <t>フクシ</t>
    </rPh>
    <rPh sb="10" eb="12">
      <t>カツガ</t>
    </rPh>
    <phoneticPr fontId="12"/>
  </si>
  <si>
    <t>東植田コミュニティセンター</t>
    <rPh sb="0" eb="1">
      <t>ヒガシ</t>
    </rPh>
    <rPh sb="1" eb="3">
      <t>ウエタ</t>
    </rPh>
    <phoneticPr fontId="12"/>
  </si>
  <si>
    <t>香南コミュニティセンター</t>
    <rPh sb="0" eb="2">
      <t>コウナン</t>
    </rPh>
    <phoneticPr fontId="12"/>
  </si>
  <si>
    <t>西植田コミュニティセンター</t>
    <rPh sb="0" eb="3">
      <t>ニシウエタ</t>
    </rPh>
    <phoneticPr fontId="12"/>
  </si>
  <si>
    <t>松島コミュニティセンター</t>
    <rPh sb="0" eb="2">
      <t>マツシマ</t>
    </rPh>
    <phoneticPr fontId="12"/>
  </si>
  <si>
    <t>太田南コミュニティセンター</t>
    <rPh sb="0" eb="3">
      <t>オオタミナミ</t>
    </rPh>
    <phoneticPr fontId="12"/>
  </si>
  <si>
    <t>屋島西コミュニティセンター</t>
    <rPh sb="0" eb="2">
      <t>ヤシマ</t>
    </rPh>
    <rPh sb="2" eb="3">
      <t>ニシ</t>
    </rPh>
    <phoneticPr fontId="12"/>
  </si>
  <si>
    <t>讃岐国分寺跡資料館</t>
    <rPh sb="0" eb="2">
      <t>サヌキ</t>
    </rPh>
    <rPh sb="2" eb="5">
      <t>コクブンジ</t>
    </rPh>
    <rPh sb="5" eb="6">
      <t>アト</t>
    </rPh>
    <rPh sb="6" eb="9">
      <t>シリョウカン</t>
    </rPh>
    <phoneticPr fontId="12"/>
  </si>
  <si>
    <t>林コミュニティセンター</t>
    <rPh sb="0" eb="1">
      <t>ハヤシ</t>
    </rPh>
    <phoneticPr fontId="12"/>
  </si>
  <si>
    <t>屋島コミュニティセンター</t>
    <rPh sb="0" eb="2">
      <t>ヤシマ</t>
    </rPh>
    <phoneticPr fontId="12"/>
  </si>
  <si>
    <t>牟礼保健ステーション</t>
    <phoneticPr fontId="2"/>
  </si>
  <si>
    <t>087-845-5249</t>
    <phoneticPr fontId="2"/>
  </si>
  <si>
    <t>健康づくり推進課</t>
    <phoneticPr fontId="2"/>
  </si>
  <si>
    <t>087-839-2363</t>
    <phoneticPr fontId="2"/>
  </si>
  <si>
    <t>仏生山保健センター</t>
    <phoneticPr fontId="2"/>
  </si>
  <si>
    <t>087-889-7772</t>
    <phoneticPr fontId="2"/>
  </si>
  <si>
    <t>勝賀保健ステーション</t>
    <phoneticPr fontId="2"/>
  </si>
  <si>
    <t>087-882-7971</t>
    <phoneticPr fontId="2"/>
  </si>
  <si>
    <t>山田保健ステーション</t>
    <phoneticPr fontId="2"/>
  </si>
  <si>
    <t>087-848-6581</t>
    <phoneticPr fontId="2"/>
  </si>
  <si>
    <t>香川保健ステーション</t>
    <phoneticPr fontId="2"/>
  </si>
  <si>
    <t>087-879-0371</t>
    <phoneticPr fontId="2"/>
  </si>
  <si>
    <t>国分寺保健ステーション</t>
    <phoneticPr fontId="2"/>
  </si>
  <si>
    <t>087-874-8200</t>
    <phoneticPr fontId="2"/>
  </si>
  <si>
    <t>7月1日(火)</t>
    <rPh sb="1" eb="2">
      <t>ガツ</t>
    </rPh>
    <rPh sb="3" eb="4">
      <t>ニチ</t>
    </rPh>
    <rPh sb="5" eb="6">
      <t>ヒ</t>
    </rPh>
    <phoneticPr fontId="2"/>
  </si>
  <si>
    <t>8月1日(金)</t>
    <rPh sb="1" eb="2">
      <t>ガツ</t>
    </rPh>
    <rPh sb="3" eb="4">
      <t>ニチ</t>
    </rPh>
    <rPh sb="5" eb="6">
      <t>キン</t>
    </rPh>
    <phoneticPr fontId="2"/>
  </si>
  <si>
    <t>9月1日(月)</t>
    <rPh sb="1" eb="2">
      <t>ガツ</t>
    </rPh>
    <rPh sb="3" eb="4">
      <t>ニチ</t>
    </rPh>
    <rPh sb="5" eb="6">
      <t>ツキ</t>
    </rPh>
    <phoneticPr fontId="2"/>
  </si>
  <si>
    <t>10月1日(水)</t>
    <rPh sb="2" eb="3">
      <t>ガツ</t>
    </rPh>
    <rPh sb="4" eb="5">
      <t>ニチ</t>
    </rPh>
    <rPh sb="6" eb="7">
      <t>スイ</t>
    </rPh>
    <phoneticPr fontId="2"/>
  </si>
  <si>
    <t>11月4日(火)</t>
    <rPh sb="2" eb="3">
      <t>ガツ</t>
    </rPh>
    <rPh sb="4" eb="5">
      <t>ニチ</t>
    </rPh>
    <rPh sb="6" eb="7">
      <t>ヒ</t>
    </rPh>
    <phoneticPr fontId="2"/>
  </si>
  <si>
    <t>12月1日（月)</t>
    <rPh sb="2" eb="3">
      <t>ガツ</t>
    </rPh>
    <rPh sb="4" eb="5">
      <t>ニチ</t>
    </rPh>
    <rPh sb="6" eb="7">
      <t>ツキ</t>
    </rPh>
    <phoneticPr fontId="2"/>
  </si>
  <si>
    <t>1月5日(月)</t>
    <rPh sb="1" eb="2">
      <t>ガツ</t>
    </rPh>
    <rPh sb="3" eb="4">
      <t>ニチ</t>
    </rPh>
    <rPh sb="5" eb="6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</si>
</sst>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\(aaa\)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2"/>
      <name val="BIZ UDゴシック"/>
      <family val="3"/>
      <charset val="128"/>
    </font>
    <font>
      <b/>
      <sz val="12"/>
      <name val="BIZ UDゴシック"/>
      <family val="3"/>
      <charset val="128"/>
    </font>
    <font>
      <sz val="11"/>
      <color rgb="FF333333"/>
      <name val="BIZ UDゴシック"/>
      <family val="3"/>
      <charset val="128"/>
    </font>
    <font>
      <sz val="11"/>
      <name val="BIZ UD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>
      <alignment vertical="center"/>
    </xf>
  </cellStyleXfs>
  <cellXfs count="38">
    <xf numFmtId="0" fontId="0" fillId="0" borderId="0" xfId="0">
      <alignment vertical="center"/>
    </xf>
    <xf numFmtId="0" fontId="5" fillId="0" borderId="0" xfId="1" applyFont="1"/>
    <xf numFmtId="0" fontId="7" fillId="0" borderId="0" xfId="1" applyFont="1"/>
    <xf numFmtId="176" fontId="8" fillId="0" borderId="5" xfId="1" applyNumberFormat="1" applyFont="1" applyBorder="1" applyAlignment="1">
      <alignment horizontal="center" vertical="center"/>
    </xf>
    <xf numFmtId="176" fontId="8" fillId="0" borderId="6" xfId="1" applyNumberFormat="1" applyFont="1" applyBorder="1" applyAlignment="1">
      <alignment horizontal="center" vertical="center"/>
    </xf>
    <xf numFmtId="176" fontId="8" fillId="0" borderId="7" xfId="1" applyNumberFormat="1" applyFont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6" fillId="0" borderId="11" xfId="1" applyFont="1" applyBorder="1" applyAlignment="1">
      <alignment horizontal="left" vertical="center"/>
    </xf>
    <xf numFmtId="57" fontId="9" fillId="0" borderId="2" xfId="2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2" applyFont="1" applyBorder="1" applyAlignment="1">
      <alignment horizontal="left" vertical="center" shrinkToFit="1"/>
    </xf>
    <xf numFmtId="0" fontId="5" fillId="0" borderId="3" xfId="2" applyFont="1" applyBorder="1" applyAlignment="1">
      <alignment horizontal="left" vertical="center"/>
    </xf>
    <xf numFmtId="57" fontId="9" fillId="3" borderId="2" xfId="2" applyNumberFormat="1" applyFont="1" applyFill="1" applyBorder="1" applyAlignment="1">
      <alignment horizontal="center" vertical="center"/>
    </xf>
    <xf numFmtId="57" fontId="13" fillId="0" borderId="2" xfId="2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57" fontId="13" fillId="0" borderId="2" xfId="2" applyNumberFormat="1" applyFont="1" applyBorder="1" applyAlignment="1">
      <alignment horizontal="center" vertical="center"/>
    </xf>
    <xf numFmtId="0" fontId="11" fillId="0" borderId="3" xfId="2" applyFont="1" applyBorder="1" applyAlignment="1">
      <alignment horizontal="left" vertical="center"/>
    </xf>
    <xf numFmtId="0" fontId="10" fillId="4" borderId="3" xfId="0" applyFont="1" applyFill="1" applyBorder="1" applyAlignment="1">
      <alignment horizontal="center" vertical="center"/>
    </xf>
    <xf numFmtId="57" fontId="13" fillId="3" borderId="2" xfId="2" applyNumberFormat="1" applyFont="1" applyFill="1" applyBorder="1" applyAlignment="1">
      <alignment horizontal="center" vertical="center"/>
    </xf>
    <xf numFmtId="0" fontId="11" fillId="0" borderId="4" xfId="2" applyFont="1" applyBorder="1" applyAlignment="1">
      <alignment vertical="center" wrapText="1"/>
    </xf>
    <xf numFmtId="57" fontId="9" fillId="0" borderId="12" xfId="2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 shrinkToFit="1"/>
    </xf>
    <xf numFmtId="0" fontId="11" fillId="0" borderId="1" xfId="2" applyFont="1" applyBorder="1" applyAlignment="1">
      <alignment vertical="center" wrapText="1"/>
    </xf>
    <xf numFmtId="176" fontId="8" fillId="0" borderId="14" xfId="1" applyNumberFormat="1" applyFont="1" applyBorder="1" applyAlignment="1">
      <alignment horizontal="center" vertical="center" wrapText="1"/>
    </xf>
    <xf numFmtId="176" fontId="8" fillId="0" borderId="15" xfId="1" applyNumberFormat="1" applyFont="1" applyBorder="1" applyAlignment="1">
      <alignment horizontal="center" vertical="center" wrapText="1"/>
    </xf>
    <xf numFmtId="0" fontId="7" fillId="2" borderId="16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/>
    </xf>
    <xf numFmtId="0" fontId="7" fillId="2" borderId="18" xfId="1" applyFont="1" applyFill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/>
    </xf>
    <xf numFmtId="0" fontId="7" fillId="2" borderId="20" xfId="1" applyFont="1" applyFill="1" applyBorder="1" applyAlignment="1">
      <alignment horizontal="center" vertical="center" wrapText="1"/>
    </xf>
    <xf numFmtId="176" fontId="8" fillId="0" borderId="15" xfId="1" applyNumberFormat="1" applyFont="1" applyBorder="1" applyAlignment="1">
      <alignment horizontal="center" vertical="center"/>
    </xf>
    <xf numFmtId="57" fontId="13" fillId="0" borderId="8" xfId="2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0" borderId="9" xfId="2" applyFont="1" applyBorder="1" applyAlignment="1">
      <alignment horizontal="left" vertical="center" shrinkToFit="1"/>
    </xf>
    <xf numFmtId="0" fontId="11" fillId="0" borderId="10" xfId="2" applyFont="1" applyBorder="1" applyAlignment="1">
      <alignment vertical="center" wrapText="1"/>
    </xf>
    <xf numFmtId="176" fontId="8" fillId="0" borderId="21" xfId="1" applyNumberFormat="1" applyFont="1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 3" xfId="1" xr:uid="{00000000-0005-0000-0000-000002000000}"/>
  </cellStyles>
  <dxfs count="2">
    <dxf>
      <font>
        <color rgb="FF0070C0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0"/>
  <sheetViews>
    <sheetView tabSelected="1" view="pageBreakPreview" topLeftCell="B1" zoomScaleNormal="100" zoomScaleSheetLayoutView="100" workbookViewId="0">
      <pane ySplit="2" topLeftCell="A3" activePane="bottomLeft" state="frozen"/>
      <selection pane="bottomLeft" activeCell="K76" sqref="K76"/>
    </sheetView>
  </sheetViews>
  <sheetFormatPr defaultColWidth="9" defaultRowHeight="13.8" x14ac:dyDescent="0.15"/>
  <cols>
    <col min="1" max="1" width="9" style="1" hidden="1" customWidth="1"/>
    <col min="2" max="2" width="11.09765625" style="1" bestFit="1" customWidth="1"/>
    <col min="3" max="3" width="5.3984375" style="6" customWidth="1"/>
    <col min="4" max="4" width="37.8984375" style="1" customWidth="1"/>
    <col min="5" max="5" width="23.796875" style="1" customWidth="1"/>
    <col min="6" max="6" width="14" style="1" customWidth="1"/>
    <col min="7" max="7" width="14.8984375" style="7" customWidth="1"/>
    <col min="8" max="16384" width="9" style="1"/>
  </cols>
  <sheetData>
    <row r="1" spans="1:7" ht="27" customHeight="1" thickBot="1" x14ac:dyDescent="0.2">
      <c r="B1" s="8" t="s">
        <v>6</v>
      </c>
      <c r="C1" s="8"/>
      <c r="D1" s="8"/>
      <c r="E1" s="8"/>
      <c r="F1" s="8"/>
      <c r="G1" s="8"/>
    </row>
    <row r="2" spans="1:7" s="2" customFormat="1" ht="34.799999999999997" customHeight="1" thickBot="1" x14ac:dyDescent="0.2">
      <c r="B2" s="27" t="s">
        <v>0</v>
      </c>
      <c r="C2" s="28" t="s">
        <v>1</v>
      </c>
      <c r="D2" s="28" t="s">
        <v>2</v>
      </c>
      <c r="E2" s="29" t="s">
        <v>3</v>
      </c>
      <c r="F2" s="30"/>
      <c r="G2" s="31" t="s">
        <v>5</v>
      </c>
    </row>
    <row r="3" spans="1:7" s="2" customFormat="1" ht="20.100000000000001" customHeight="1" x14ac:dyDescent="0.15">
      <c r="A3" s="2" t="str">
        <f>B3&amp;D3</f>
        <v>45855高松市保健センター</v>
      </c>
      <c r="B3" s="21">
        <v>45855</v>
      </c>
      <c r="C3" s="22" t="str">
        <f t="shared" ref="C3:C9" si="0">TEXT(B3,"aaa")</f>
        <v>木</v>
      </c>
      <c r="D3" s="23" t="s">
        <v>7</v>
      </c>
      <c r="E3" s="24" t="s">
        <v>44</v>
      </c>
      <c r="F3" s="24" t="s">
        <v>45</v>
      </c>
      <c r="G3" s="25" t="s">
        <v>56</v>
      </c>
    </row>
    <row r="4" spans="1:7" s="2" customFormat="1" ht="23.1" customHeight="1" x14ac:dyDescent="0.15">
      <c r="A4" s="2" t="str">
        <f t="shared" ref="A4:A67" si="1">B4&amp;D4</f>
        <v>45860高松市保健センター</v>
      </c>
      <c r="B4" s="9">
        <v>45860</v>
      </c>
      <c r="C4" s="10" t="str">
        <f t="shared" si="0"/>
        <v>火</v>
      </c>
      <c r="D4" s="11" t="s">
        <v>7</v>
      </c>
      <c r="E4" s="20" t="s">
        <v>44</v>
      </c>
      <c r="F4" s="20" t="s">
        <v>45</v>
      </c>
      <c r="G4" s="26"/>
    </row>
    <row r="5" spans="1:7" s="2" customFormat="1" ht="23.1" customHeight="1" x14ac:dyDescent="0.15">
      <c r="A5" s="2" t="str">
        <f t="shared" si="1"/>
        <v>45863塩江支所</v>
      </c>
      <c r="B5" s="9">
        <v>45863</v>
      </c>
      <c r="C5" s="10" t="str">
        <f t="shared" si="0"/>
        <v>金</v>
      </c>
      <c r="D5" s="12" t="s">
        <v>8</v>
      </c>
      <c r="E5" s="20" t="s">
        <v>52</v>
      </c>
      <c r="F5" s="20" t="s">
        <v>53</v>
      </c>
      <c r="G5" s="26"/>
    </row>
    <row r="6" spans="1:7" s="2" customFormat="1" ht="23.1" customHeight="1" x14ac:dyDescent="0.15">
      <c r="A6" s="2" t="str">
        <f t="shared" si="1"/>
        <v>45866庵治地域保健活動センター</v>
      </c>
      <c r="B6" s="13">
        <v>45866</v>
      </c>
      <c r="C6" s="10" t="str">
        <f t="shared" si="0"/>
        <v>月</v>
      </c>
      <c r="D6" s="11" t="s">
        <v>9</v>
      </c>
      <c r="E6" s="20" t="s">
        <v>42</v>
      </c>
      <c r="F6" s="20" t="s">
        <v>43</v>
      </c>
      <c r="G6" s="26"/>
    </row>
    <row r="7" spans="1:7" s="2" customFormat="1" ht="23.1" customHeight="1" x14ac:dyDescent="0.15">
      <c r="A7" s="2" t="str">
        <f t="shared" si="1"/>
        <v>45867檀紙コミュニティセンター</v>
      </c>
      <c r="B7" s="13">
        <v>45867</v>
      </c>
      <c r="C7" s="10" t="str">
        <f t="shared" si="0"/>
        <v>火</v>
      </c>
      <c r="D7" s="11" t="s">
        <v>10</v>
      </c>
      <c r="E7" s="20" t="s">
        <v>54</v>
      </c>
      <c r="F7" s="20" t="s">
        <v>55</v>
      </c>
      <c r="G7" s="26"/>
    </row>
    <row r="8" spans="1:7" s="2" customFormat="1" ht="23.1" customHeight="1" x14ac:dyDescent="0.15">
      <c r="A8" s="2" t="str">
        <f t="shared" si="1"/>
        <v>45869鬼無コミュニティセンター</v>
      </c>
      <c r="B8" s="9">
        <v>45869</v>
      </c>
      <c r="C8" s="10" t="str">
        <f t="shared" si="0"/>
        <v>木</v>
      </c>
      <c r="D8" s="11" t="s">
        <v>11</v>
      </c>
      <c r="E8" s="20" t="s">
        <v>48</v>
      </c>
      <c r="F8" s="20" t="s">
        <v>49</v>
      </c>
      <c r="G8" s="26"/>
    </row>
    <row r="9" spans="1:7" s="2" customFormat="1" ht="23.1" customHeight="1" x14ac:dyDescent="0.15">
      <c r="A9" s="2" t="str">
        <f t="shared" si="1"/>
        <v>45869ふらっと仏生山（仏生山交流センター）</v>
      </c>
      <c r="B9" s="14">
        <v>45869</v>
      </c>
      <c r="C9" s="15" t="s">
        <v>12</v>
      </c>
      <c r="D9" s="11" t="s">
        <v>13</v>
      </c>
      <c r="E9" s="20" t="s">
        <v>46</v>
      </c>
      <c r="F9" s="20" t="s">
        <v>47</v>
      </c>
      <c r="G9" s="26"/>
    </row>
    <row r="10" spans="1:7" s="2" customFormat="1" ht="23.1" customHeight="1" x14ac:dyDescent="0.15">
      <c r="A10" s="2" t="str">
        <f t="shared" si="1"/>
        <v>45870高松市保健センター</v>
      </c>
      <c r="B10" s="9">
        <v>45870</v>
      </c>
      <c r="C10" s="10" t="str">
        <f>TEXT(B10,"aaa")</f>
        <v>金</v>
      </c>
      <c r="D10" s="11" t="s">
        <v>7</v>
      </c>
      <c r="E10" s="20" t="s">
        <v>44</v>
      </c>
      <c r="F10" s="20" t="s">
        <v>45</v>
      </c>
      <c r="G10" s="26"/>
    </row>
    <row r="11" spans="1:7" s="2" customFormat="1" ht="23.1" customHeight="1" x14ac:dyDescent="0.15">
      <c r="A11" s="2" t="str">
        <f t="shared" si="1"/>
        <v>45873古高松コミュニティセンター</v>
      </c>
      <c r="B11" s="9">
        <v>45873</v>
      </c>
      <c r="C11" s="10" t="str">
        <f>TEXT(B11,"aaa")</f>
        <v>月</v>
      </c>
      <c r="D11" s="11" t="s">
        <v>14</v>
      </c>
      <c r="E11" s="20" t="s">
        <v>42</v>
      </c>
      <c r="F11" s="20" t="s">
        <v>4</v>
      </c>
      <c r="G11" s="26"/>
    </row>
    <row r="12" spans="1:7" s="2" customFormat="1" ht="23.1" customHeight="1" x14ac:dyDescent="0.15">
      <c r="A12" s="2" t="str">
        <f t="shared" si="1"/>
        <v>45874弦打コミュニティセンター</v>
      </c>
      <c r="B12" s="16">
        <v>45874</v>
      </c>
      <c r="C12" s="10" t="str">
        <f>TEXT(B12,"aaa")</f>
        <v>火</v>
      </c>
      <c r="D12" s="11" t="s">
        <v>15</v>
      </c>
      <c r="E12" s="20" t="s">
        <v>48</v>
      </c>
      <c r="F12" s="20" t="s">
        <v>49</v>
      </c>
      <c r="G12" s="26"/>
    </row>
    <row r="13" spans="1:7" s="2" customFormat="1" ht="23.1" customHeight="1" x14ac:dyDescent="0.15">
      <c r="A13" s="2" t="str">
        <f t="shared" si="1"/>
        <v>45875円座コミュニティセンター</v>
      </c>
      <c r="B13" s="13">
        <v>45875</v>
      </c>
      <c r="C13" s="10" t="str">
        <f>TEXT(B13,"aaa")</f>
        <v>水</v>
      </c>
      <c r="D13" s="11" t="s">
        <v>16</v>
      </c>
      <c r="E13" s="20" t="s">
        <v>54</v>
      </c>
      <c r="F13" s="20" t="s">
        <v>55</v>
      </c>
      <c r="G13" s="26"/>
    </row>
    <row r="14" spans="1:7" s="2" customFormat="1" ht="23.1" customHeight="1" x14ac:dyDescent="0.15">
      <c r="A14" s="2" t="str">
        <f t="shared" si="1"/>
        <v>45876ふらっと仏生山（仏生山交流センター）</v>
      </c>
      <c r="B14" s="14">
        <v>45876</v>
      </c>
      <c r="C14" s="10" t="s">
        <v>12</v>
      </c>
      <c r="D14" s="11" t="s">
        <v>13</v>
      </c>
      <c r="E14" s="20" t="s">
        <v>46</v>
      </c>
      <c r="F14" s="20" t="s">
        <v>47</v>
      </c>
      <c r="G14" s="26"/>
    </row>
    <row r="15" spans="1:7" s="2" customFormat="1" ht="23.1" customHeight="1" x14ac:dyDescent="0.15">
      <c r="A15" s="2" t="str">
        <f t="shared" si="1"/>
        <v>45876高松市保健センター</v>
      </c>
      <c r="B15" s="9">
        <v>45876</v>
      </c>
      <c r="C15" s="10" t="str">
        <f t="shared" ref="C15:C25" si="2">TEXT(B15,"aaa")</f>
        <v>木</v>
      </c>
      <c r="D15" s="11" t="s">
        <v>7</v>
      </c>
      <c r="E15" s="20" t="s">
        <v>44</v>
      </c>
      <c r="F15" s="20" t="s">
        <v>45</v>
      </c>
      <c r="G15" s="26"/>
    </row>
    <row r="16" spans="1:7" s="2" customFormat="1" ht="23.1" customHeight="1" x14ac:dyDescent="0.15">
      <c r="A16" s="2" t="str">
        <f t="shared" si="1"/>
        <v>45887古高松コミュニティセンター</v>
      </c>
      <c r="B16" s="9">
        <v>45887</v>
      </c>
      <c r="C16" s="10" t="str">
        <f t="shared" si="2"/>
        <v>月</v>
      </c>
      <c r="D16" s="17" t="s">
        <v>14</v>
      </c>
      <c r="E16" s="20" t="s">
        <v>42</v>
      </c>
      <c r="F16" s="20" t="s">
        <v>4</v>
      </c>
      <c r="G16" s="26"/>
    </row>
    <row r="17" spans="1:7" s="2" customFormat="1" ht="23.1" customHeight="1" x14ac:dyDescent="0.15">
      <c r="A17" s="2" t="str">
        <f t="shared" si="1"/>
        <v>45888香川総合センター</v>
      </c>
      <c r="B17" s="9">
        <v>45888</v>
      </c>
      <c r="C17" s="10" t="str">
        <f t="shared" si="2"/>
        <v>火</v>
      </c>
      <c r="D17" s="11" t="s">
        <v>17</v>
      </c>
      <c r="E17" s="20" t="s">
        <v>52</v>
      </c>
      <c r="F17" s="20" t="s">
        <v>53</v>
      </c>
      <c r="G17" s="26"/>
    </row>
    <row r="18" spans="1:7" s="2" customFormat="1" ht="23.1" customHeight="1" x14ac:dyDescent="0.15">
      <c r="A18" s="2" t="str">
        <f t="shared" si="1"/>
        <v>45889香川総合センター</v>
      </c>
      <c r="B18" s="9">
        <v>45889</v>
      </c>
      <c r="C18" s="10" t="str">
        <f t="shared" si="2"/>
        <v>水</v>
      </c>
      <c r="D18" s="11" t="s">
        <v>17</v>
      </c>
      <c r="E18" s="20" t="s">
        <v>52</v>
      </c>
      <c r="F18" s="20" t="s">
        <v>53</v>
      </c>
      <c r="G18" s="26"/>
    </row>
    <row r="19" spans="1:7" s="2" customFormat="1" ht="23.1" customHeight="1" x14ac:dyDescent="0.15">
      <c r="A19" s="2" t="str">
        <f t="shared" si="1"/>
        <v>45889山田総合センター</v>
      </c>
      <c r="B19" s="13">
        <v>45889</v>
      </c>
      <c r="C19" s="10" t="str">
        <f t="shared" si="2"/>
        <v>水</v>
      </c>
      <c r="D19" s="11" t="s">
        <v>18</v>
      </c>
      <c r="E19" s="20" t="s">
        <v>50</v>
      </c>
      <c r="F19" s="20" t="s">
        <v>51</v>
      </c>
      <c r="G19" s="26"/>
    </row>
    <row r="20" spans="1:7" s="2" customFormat="1" ht="23.1" customHeight="1" x14ac:dyDescent="0.15">
      <c r="A20" s="2" t="str">
        <f t="shared" si="1"/>
        <v>45890香南コミュニティセンター</v>
      </c>
      <c r="B20" s="9">
        <v>45890</v>
      </c>
      <c r="C20" s="10" t="str">
        <f t="shared" si="2"/>
        <v>木</v>
      </c>
      <c r="D20" s="11" t="s">
        <v>19</v>
      </c>
      <c r="E20" s="20" t="s">
        <v>52</v>
      </c>
      <c r="F20" s="20" t="s">
        <v>53</v>
      </c>
      <c r="G20" s="26"/>
    </row>
    <row r="21" spans="1:7" s="2" customFormat="1" ht="23.1" customHeight="1" x14ac:dyDescent="0.15">
      <c r="A21" s="2" t="str">
        <f t="shared" si="1"/>
        <v>45891香川総合センター</v>
      </c>
      <c r="B21" s="9">
        <v>45891</v>
      </c>
      <c r="C21" s="10" t="str">
        <f t="shared" si="2"/>
        <v>金</v>
      </c>
      <c r="D21" s="17" t="s">
        <v>20</v>
      </c>
      <c r="E21" s="20" t="s">
        <v>52</v>
      </c>
      <c r="F21" s="20" t="s">
        <v>53</v>
      </c>
      <c r="G21" s="26"/>
    </row>
    <row r="22" spans="1:7" s="2" customFormat="1" ht="23.1" customHeight="1" x14ac:dyDescent="0.15">
      <c r="A22" s="2" t="str">
        <f t="shared" si="1"/>
        <v>45894鶴尾コミュニティセンター</v>
      </c>
      <c r="B22" s="9">
        <v>45894</v>
      </c>
      <c r="C22" s="10" t="str">
        <f t="shared" si="2"/>
        <v>月</v>
      </c>
      <c r="D22" s="11" t="s">
        <v>21</v>
      </c>
      <c r="E22" s="20" t="s">
        <v>46</v>
      </c>
      <c r="F22" s="20" t="s">
        <v>47</v>
      </c>
      <c r="G22" s="26"/>
    </row>
    <row r="23" spans="1:7" s="2" customFormat="1" ht="23.1" customHeight="1" x14ac:dyDescent="0.15">
      <c r="A23" s="2" t="str">
        <f t="shared" si="1"/>
        <v>45894古高松コミュニティセンター</v>
      </c>
      <c r="B23" s="9">
        <v>45894</v>
      </c>
      <c r="C23" s="10" t="str">
        <f t="shared" si="2"/>
        <v>月</v>
      </c>
      <c r="D23" s="17" t="s">
        <v>14</v>
      </c>
      <c r="E23" s="20" t="s">
        <v>42</v>
      </c>
      <c r="F23" s="20" t="s">
        <v>4</v>
      </c>
      <c r="G23" s="26"/>
    </row>
    <row r="24" spans="1:7" s="2" customFormat="1" ht="23.1" customHeight="1" x14ac:dyDescent="0.15">
      <c r="A24" s="2" t="str">
        <f t="shared" si="1"/>
        <v>45895ふらっと仏生山（仏生山交流センター）</v>
      </c>
      <c r="B24" s="9">
        <v>45895</v>
      </c>
      <c r="C24" s="10" t="str">
        <f t="shared" si="2"/>
        <v>火</v>
      </c>
      <c r="D24" s="11" t="s">
        <v>13</v>
      </c>
      <c r="E24" s="20" t="s">
        <v>46</v>
      </c>
      <c r="F24" s="20" t="s">
        <v>47</v>
      </c>
      <c r="G24" s="26"/>
    </row>
    <row r="25" spans="1:7" s="2" customFormat="1" ht="23.1" customHeight="1" x14ac:dyDescent="0.15">
      <c r="A25" s="2" t="str">
        <f t="shared" si="1"/>
        <v>45896高松市保健センター</v>
      </c>
      <c r="B25" s="9">
        <v>45896</v>
      </c>
      <c r="C25" s="10" t="str">
        <f t="shared" si="2"/>
        <v>水</v>
      </c>
      <c r="D25" s="11" t="s">
        <v>7</v>
      </c>
      <c r="E25" s="20" t="s">
        <v>44</v>
      </c>
      <c r="F25" s="20" t="s">
        <v>45</v>
      </c>
      <c r="G25" s="26"/>
    </row>
    <row r="26" spans="1:7" s="2" customFormat="1" ht="23.1" customHeight="1" x14ac:dyDescent="0.15">
      <c r="A26" s="2" t="str">
        <f t="shared" si="1"/>
        <v>45897一宮コミュニティセンター</v>
      </c>
      <c r="B26" s="13">
        <v>45897</v>
      </c>
      <c r="C26" s="10" t="s">
        <v>22</v>
      </c>
      <c r="D26" s="11" t="s">
        <v>23</v>
      </c>
      <c r="E26" s="20" t="s">
        <v>46</v>
      </c>
      <c r="F26" s="20" t="s">
        <v>47</v>
      </c>
      <c r="G26" s="26"/>
    </row>
    <row r="27" spans="1:7" s="2" customFormat="1" ht="23.1" customHeight="1" x14ac:dyDescent="0.15">
      <c r="A27" s="2" t="str">
        <f t="shared" si="1"/>
        <v>45900高松市保健センター</v>
      </c>
      <c r="B27" s="16">
        <v>45900</v>
      </c>
      <c r="C27" s="18" t="str">
        <f t="shared" ref="C27:C40" si="3">TEXT(B27,"aaa")</f>
        <v>日</v>
      </c>
      <c r="D27" s="11" t="s">
        <v>7</v>
      </c>
      <c r="E27" s="20" t="s">
        <v>44</v>
      </c>
      <c r="F27" s="20" t="s">
        <v>45</v>
      </c>
      <c r="G27" s="26"/>
    </row>
    <row r="28" spans="1:7" s="2" customFormat="1" ht="23.1" customHeight="1" x14ac:dyDescent="0.15">
      <c r="A28" s="2" t="str">
        <f t="shared" si="1"/>
        <v>45901国分寺会館（国分寺総合センター南）</v>
      </c>
      <c r="B28" s="16">
        <v>45901</v>
      </c>
      <c r="C28" s="10" t="str">
        <f t="shared" si="3"/>
        <v>月</v>
      </c>
      <c r="D28" s="11" t="s">
        <v>24</v>
      </c>
      <c r="E28" s="20" t="s">
        <v>54</v>
      </c>
      <c r="F28" s="20" t="s">
        <v>55</v>
      </c>
      <c r="G28" s="3" t="s">
        <v>57</v>
      </c>
    </row>
    <row r="29" spans="1:7" s="2" customFormat="1" ht="23.1" customHeight="1" x14ac:dyDescent="0.15">
      <c r="A29" s="2" t="str">
        <f t="shared" si="1"/>
        <v>45903牟礼コミュニティセンター</v>
      </c>
      <c r="B29" s="19">
        <v>45903</v>
      </c>
      <c r="C29" s="10" t="str">
        <f t="shared" si="3"/>
        <v>水</v>
      </c>
      <c r="D29" s="17" t="s">
        <v>25</v>
      </c>
      <c r="E29" s="20" t="s">
        <v>42</v>
      </c>
      <c r="F29" s="20" t="s">
        <v>4</v>
      </c>
      <c r="G29" s="4"/>
    </row>
    <row r="30" spans="1:7" s="2" customFormat="1" ht="23.1" customHeight="1" x14ac:dyDescent="0.15">
      <c r="A30" s="2" t="str">
        <f t="shared" si="1"/>
        <v>45910鬼無コミュニティセンター</v>
      </c>
      <c r="B30" s="16">
        <v>45910</v>
      </c>
      <c r="C30" s="10" t="str">
        <f t="shared" si="3"/>
        <v>水</v>
      </c>
      <c r="D30" s="11" t="s">
        <v>11</v>
      </c>
      <c r="E30" s="20" t="s">
        <v>48</v>
      </c>
      <c r="F30" s="20" t="s">
        <v>49</v>
      </c>
      <c r="G30" s="4"/>
    </row>
    <row r="31" spans="1:7" s="2" customFormat="1" ht="23.1" customHeight="1" x14ac:dyDescent="0.15">
      <c r="A31" s="2" t="str">
        <f t="shared" si="1"/>
        <v>45910山田総合センター</v>
      </c>
      <c r="B31" s="19">
        <v>45910</v>
      </c>
      <c r="C31" s="10" t="str">
        <f t="shared" si="3"/>
        <v>水</v>
      </c>
      <c r="D31" s="11" t="s">
        <v>18</v>
      </c>
      <c r="E31" s="20" t="s">
        <v>50</v>
      </c>
      <c r="F31" s="20" t="s">
        <v>51</v>
      </c>
      <c r="G31" s="4"/>
    </row>
    <row r="32" spans="1:7" s="2" customFormat="1" ht="23.1" customHeight="1" x14ac:dyDescent="0.15">
      <c r="A32" s="2" t="str">
        <f t="shared" si="1"/>
        <v>45911木太コミュニティセンター</v>
      </c>
      <c r="B32" s="9">
        <v>45911</v>
      </c>
      <c r="C32" s="10" t="str">
        <f t="shared" si="3"/>
        <v>木</v>
      </c>
      <c r="D32" s="11" t="s">
        <v>26</v>
      </c>
      <c r="E32" s="20" t="s">
        <v>44</v>
      </c>
      <c r="F32" s="20" t="s">
        <v>45</v>
      </c>
      <c r="G32" s="4"/>
    </row>
    <row r="33" spans="1:7" s="2" customFormat="1" ht="23.1" customHeight="1" x14ac:dyDescent="0.15">
      <c r="A33" s="2" t="str">
        <f t="shared" si="1"/>
        <v>45912木太コミュニティセンター</v>
      </c>
      <c r="B33" s="9">
        <v>45912</v>
      </c>
      <c r="C33" s="10" t="str">
        <f t="shared" si="3"/>
        <v>金</v>
      </c>
      <c r="D33" s="11" t="s">
        <v>26</v>
      </c>
      <c r="E33" s="20" t="s">
        <v>44</v>
      </c>
      <c r="F33" s="20" t="s">
        <v>45</v>
      </c>
      <c r="G33" s="4"/>
    </row>
    <row r="34" spans="1:7" s="2" customFormat="1" ht="23.1" customHeight="1" x14ac:dyDescent="0.15">
      <c r="A34" s="2" t="str">
        <f t="shared" si="1"/>
        <v>45912弦打コミュニティセンター</v>
      </c>
      <c r="B34" s="9">
        <v>45912</v>
      </c>
      <c r="C34" s="10" t="str">
        <f t="shared" si="3"/>
        <v>金</v>
      </c>
      <c r="D34" s="11" t="s">
        <v>15</v>
      </c>
      <c r="E34" s="20" t="s">
        <v>48</v>
      </c>
      <c r="F34" s="20" t="s">
        <v>49</v>
      </c>
      <c r="G34" s="4"/>
    </row>
    <row r="35" spans="1:7" s="2" customFormat="1" ht="23.1" customHeight="1" x14ac:dyDescent="0.15">
      <c r="A35" s="2" t="str">
        <f t="shared" si="1"/>
        <v>45917下笠居コミュニティセンター</v>
      </c>
      <c r="B35" s="13">
        <v>45917</v>
      </c>
      <c r="C35" s="10" t="str">
        <f t="shared" si="3"/>
        <v>水</v>
      </c>
      <c r="D35" s="17" t="s">
        <v>27</v>
      </c>
      <c r="E35" s="20" t="s">
        <v>48</v>
      </c>
      <c r="F35" s="20" t="s">
        <v>49</v>
      </c>
      <c r="G35" s="4"/>
    </row>
    <row r="36" spans="1:7" s="2" customFormat="1" ht="23.1" customHeight="1" x14ac:dyDescent="0.15">
      <c r="A36" s="2" t="str">
        <f t="shared" si="1"/>
        <v>45919山田総合センター</v>
      </c>
      <c r="B36" s="13">
        <v>45919</v>
      </c>
      <c r="C36" s="10" t="str">
        <f t="shared" si="3"/>
        <v>金</v>
      </c>
      <c r="D36" s="11" t="s">
        <v>18</v>
      </c>
      <c r="E36" s="20" t="s">
        <v>50</v>
      </c>
      <c r="F36" s="20" t="s">
        <v>51</v>
      </c>
      <c r="G36" s="4"/>
    </row>
    <row r="37" spans="1:7" s="2" customFormat="1" ht="23.1" customHeight="1" x14ac:dyDescent="0.15">
      <c r="A37" s="2" t="str">
        <f t="shared" si="1"/>
        <v>45921ふらっと仏生山（仏生山交流センター）</v>
      </c>
      <c r="B37" s="9">
        <v>45921</v>
      </c>
      <c r="C37" s="18" t="str">
        <f t="shared" si="3"/>
        <v>日</v>
      </c>
      <c r="D37" s="11" t="s">
        <v>13</v>
      </c>
      <c r="E37" s="20" t="s">
        <v>46</v>
      </c>
      <c r="F37" s="20" t="s">
        <v>47</v>
      </c>
      <c r="G37" s="4"/>
    </row>
    <row r="38" spans="1:7" s="2" customFormat="1" ht="23.1" customHeight="1" x14ac:dyDescent="0.15">
      <c r="A38" s="2" t="str">
        <f t="shared" si="1"/>
        <v>45922国分寺会館（国分寺総合センター南）</v>
      </c>
      <c r="B38" s="13">
        <v>45922</v>
      </c>
      <c r="C38" s="10" t="str">
        <f t="shared" si="3"/>
        <v>月</v>
      </c>
      <c r="D38" s="11" t="s">
        <v>24</v>
      </c>
      <c r="E38" s="20" t="s">
        <v>54</v>
      </c>
      <c r="F38" s="20" t="s">
        <v>55</v>
      </c>
      <c r="G38" s="5"/>
    </row>
    <row r="39" spans="1:7" s="2" customFormat="1" ht="23.1" customHeight="1" x14ac:dyDescent="0.15">
      <c r="A39" s="2" t="str">
        <f t="shared" si="1"/>
        <v>45922高松市保健センター</v>
      </c>
      <c r="B39" s="9">
        <v>45922</v>
      </c>
      <c r="C39" s="10" t="str">
        <f t="shared" si="3"/>
        <v>月</v>
      </c>
      <c r="D39" s="11" t="s">
        <v>7</v>
      </c>
      <c r="E39" s="20" t="s">
        <v>44</v>
      </c>
      <c r="F39" s="20" t="s">
        <v>45</v>
      </c>
      <c r="G39" s="4" t="s">
        <v>57</v>
      </c>
    </row>
    <row r="40" spans="1:7" s="2" customFormat="1" ht="23.1" customHeight="1" x14ac:dyDescent="0.15">
      <c r="A40" s="2" t="str">
        <f t="shared" si="1"/>
        <v>45924高松市保健センター</v>
      </c>
      <c r="B40" s="9">
        <v>45924</v>
      </c>
      <c r="C40" s="10" t="str">
        <f t="shared" si="3"/>
        <v>水</v>
      </c>
      <c r="D40" s="11" t="s">
        <v>7</v>
      </c>
      <c r="E40" s="20" t="s">
        <v>44</v>
      </c>
      <c r="F40" s="20" t="s">
        <v>45</v>
      </c>
      <c r="G40" s="4"/>
    </row>
    <row r="41" spans="1:7" s="2" customFormat="1" ht="23.1" customHeight="1" x14ac:dyDescent="0.15">
      <c r="A41" s="2" t="str">
        <f t="shared" si="1"/>
        <v>45926香川総合センター</v>
      </c>
      <c r="B41" s="9">
        <v>45926</v>
      </c>
      <c r="C41" s="10" t="s">
        <v>28</v>
      </c>
      <c r="D41" s="11" t="s">
        <v>17</v>
      </c>
      <c r="E41" s="20" t="s">
        <v>52</v>
      </c>
      <c r="F41" s="20" t="s">
        <v>53</v>
      </c>
      <c r="G41" s="4"/>
    </row>
    <row r="42" spans="1:7" s="2" customFormat="1" ht="23.1" customHeight="1" x14ac:dyDescent="0.15">
      <c r="A42" s="2" t="str">
        <f t="shared" si="1"/>
        <v>45929牟礼コミュニティセンター</v>
      </c>
      <c r="B42" s="19">
        <v>45929</v>
      </c>
      <c r="C42" s="10" t="str">
        <f>TEXT(B42,"aaa")</f>
        <v>月</v>
      </c>
      <c r="D42" s="11" t="s">
        <v>25</v>
      </c>
      <c r="E42" s="20" t="s">
        <v>42</v>
      </c>
      <c r="F42" s="20" t="s">
        <v>4</v>
      </c>
      <c r="G42" s="5"/>
    </row>
    <row r="43" spans="1:7" s="2" customFormat="1" ht="23.1" customHeight="1" x14ac:dyDescent="0.15">
      <c r="A43" s="2" t="str">
        <f t="shared" si="1"/>
        <v>45932一宮コミュニティセンター</v>
      </c>
      <c r="B43" s="19">
        <v>45932</v>
      </c>
      <c r="C43" s="10" t="s">
        <v>22</v>
      </c>
      <c r="D43" s="11" t="s">
        <v>23</v>
      </c>
      <c r="E43" s="20" t="s">
        <v>46</v>
      </c>
      <c r="F43" s="20" t="s">
        <v>47</v>
      </c>
      <c r="G43" s="32" t="s">
        <v>58</v>
      </c>
    </row>
    <row r="44" spans="1:7" s="2" customFormat="1" ht="23.1" customHeight="1" x14ac:dyDescent="0.15">
      <c r="A44" s="2" t="str">
        <f t="shared" si="1"/>
        <v>45936高松中央卸売市場</v>
      </c>
      <c r="B44" s="16">
        <v>45936</v>
      </c>
      <c r="C44" s="10" t="str">
        <f t="shared" ref="C44:C52" si="4">TEXT(B44,"aaa")</f>
        <v>月</v>
      </c>
      <c r="D44" s="11" t="s">
        <v>29</v>
      </c>
      <c r="E44" s="20" t="s">
        <v>44</v>
      </c>
      <c r="F44" s="20" t="s">
        <v>45</v>
      </c>
      <c r="G44" s="32"/>
    </row>
    <row r="45" spans="1:7" s="2" customFormat="1" ht="23.1" customHeight="1" x14ac:dyDescent="0.15">
      <c r="A45" s="2" t="str">
        <f t="shared" si="1"/>
        <v>45937太田コミュニティセンター</v>
      </c>
      <c r="B45" s="16">
        <v>45937</v>
      </c>
      <c r="C45" s="10" t="str">
        <f t="shared" si="4"/>
        <v>火</v>
      </c>
      <c r="D45" s="11" t="s">
        <v>30</v>
      </c>
      <c r="E45" s="20" t="s">
        <v>46</v>
      </c>
      <c r="F45" s="20" t="s">
        <v>47</v>
      </c>
      <c r="G45" s="32"/>
    </row>
    <row r="46" spans="1:7" s="2" customFormat="1" ht="23.1" customHeight="1" x14ac:dyDescent="0.15">
      <c r="A46" s="2" t="str">
        <f t="shared" si="1"/>
        <v>45937川岡コミュニティセンター</v>
      </c>
      <c r="B46" s="19">
        <v>45937</v>
      </c>
      <c r="C46" s="10" t="str">
        <f t="shared" si="4"/>
        <v>火</v>
      </c>
      <c r="D46" s="11" t="s">
        <v>31</v>
      </c>
      <c r="E46" s="20" t="s">
        <v>54</v>
      </c>
      <c r="F46" s="20" t="s">
        <v>55</v>
      </c>
      <c r="G46" s="32"/>
    </row>
    <row r="47" spans="1:7" s="2" customFormat="1" ht="23.1" customHeight="1" x14ac:dyDescent="0.15">
      <c r="A47" s="2" t="str">
        <f t="shared" si="1"/>
        <v>45940山田総合センター</v>
      </c>
      <c r="B47" s="19">
        <v>45940</v>
      </c>
      <c r="C47" s="10" t="str">
        <f t="shared" si="4"/>
        <v>金</v>
      </c>
      <c r="D47" s="11" t="s">
        <v>18</v>
      </c>
      <c r="E47" s="20" t="s">
        <v>50</v>
      </c>
      <c r="F47" s="20" t="s">
        <v>51</v>
      </c>
      <c r="G47" s="32"/>
    </row>
    <row r="48" spans="1:7" s="2" customFormat="1" ht="23.1" customHeight="1" x14ac:dyDescent="0.15">
      <c r="A48" s="2" t="str">
        <f t="shared" si="1"/>
        <v>45940弦打コミュニティセンター</v>
      </c>
      <c r="B48" s="16">
        <v>45940</v>
      </c>
      <c r="C48" s="10" t="str">
        <f t="shared" si="4"/>
        <v>金</v>
      </c>
      <c r="D48" s="11" t="s">
        <v>15</v>
      </c>
      <c r="E48" s="20" t="s">
        <v>48</v>
      </c>
      <c r="F48" s="20" t="s">
        <v>49</v>
      </c>
      <c r="G48" s="32"/>
    </row>
    <row r="49" spans="1:7" s="2" customFormat="1" ht="23.1" customHeight="1" x14ac:dyDescent="0.15">
      <c r="A49" s="2" t="str">
        <f t="shared" si="1"/>
        <v>45942高松市保健センター</v>
      </c>
      <c r="B49" s="16">
        <v>45942</v>
      </c>
      <c r="C49" s="18" t="str">
        <f t="shared" si="4"/>
        <v>日</v>
      </c>
      <c r="D49" s="11" t="s">
        <v>7</v>
      </c>
      <c r="E49" s="20" t="s">
        <v>44</v>
      </c>
      <c r="F49" s="20" t="s">
        <v>45</v>
      </c>
      <c r="G49" s="32"/>
    </row>
    <row r="50" spans="1:7" s="2" customFormat="1" ht="23.1" customHeight="1" x14ac:dyDescent="0.15">
      <c r="A50" s="2" t="str">
        <f t="shared" si="1"/>
        <v>45948ふれあい福祉センター勝賀</v>
      </c>
      <c r="B50" s="9">
        <v>45948</v>
      </c>
      <c r="C50" s="18" t="str">
        <f t="shared" si="4"/>
        <v>土</v>
      </c>
      <c r="D50" s="17" t="s">
        <v>32</v>
      </c>
      <c r="E50" s="20" t="s">
        <v>48</v>
      </c>
      <c r="F50" s="20" t="s">
        <v>49</v>
      </c>
      <c r="G50" s="32"/>
    </row>
    <row r="51" spans="1:7" s="2" customFormat="1" ht="23.1" customHeight="1" x14ac:dyDescent="0.15">
      <c r="A51" s="2" t="str">
        <f t="shared" si="1"/>
        <v>45951ふらっと仏生山（仏生山交流センター）</v>
      </c>
      <c r="B51" s="9">
        <v>45951</v>
      </c>
      <c r="C51" s="10" t="str">
        <f t="shared" si="4"/>
        <v>火</v>
      </c>
      <c r="D51" s="11" t="s">
        <v>13</v>
      </c>
      <c r="E51" s="20" t="s">
        <v>46</v>
      </c>
      <c r="F51" s="20" t="s">
        <v>47</v>
      </c>
      <c r="G51" s="32"/>
    </row>
    <row r="52" spans="1:7" s="2" customFormat="1" ht="23.1" customHeight="1" x14ac:dyDescent="0.15">
      <c r="A52" s="2" t="str">
        <f t="shared" si="1"/>
        <v>45953東植田コミュニティセンター</v>
      </c>
      <c r="B52" s="13">
        <v>45953</v>
      </c>
      <c r="C52" s="10" t="str">
        <f t="shared" si="4"/>
        <v>木</v>
      </c>
      <c r="D52" s="11" t="s">
        <v>33</v>
      </c>
      <c r="E52" s="20" t="s">
        <v>50</v>
      </c>
      <c r="F52" s="20" t="s">
        <v>51</v>
      </c>
      <c r="G52" s="32"/>
    </row>
    <row r="53" spans="1:7" s="2" customFormat="1" ht="23.1" customHeight="1" x14ac:dyDescent="0.15">
      <c r="A53" s="2" t="str">
        <f t="shared" si="1"/>
        <v>45960香南コミュニティセンター</v>
      </c>
      <c r="B53" s="9">
        <v>45960</v>
      </c>
      <c r="C53" s="10" t="s">
        <v>22</v>
      </c>
      <c r="D53" s="11" t="s">
        <v>34</v>
      </c>
      <c r="E53" s="20" t="s">
        <v>52</v>
      </c>
      <c r="F53" s="20" t="s">
        <v>53</v>
      </c>
      <c r="G53" s="32"/>
    </row>
    <row r="54" spans="1:7" s="2" customFormat="1" ht="23.1" customHeight="1" x14ac:dyDescent="0.15">
      <c r="A54" s="2" t="str">
        <f t="shared" si="1"/>
        <v>45961高松市保健センター</v>
      </c>
      <c r="B54" s="9">
        <v>45961</v>
      </c>
      <c r="C54" s="10" t="str">
        <f t="shared" ref="C54:C100" si="5">TEXT(B54,"aaa")</f>
        <v>金</v>
      </c>
      <c r="D54" s="11" t="s">
        <v>7</v>
      </c>
      <c r="E54" s="20" t="s">
        <v>44</v>
      </c>
      <c r="F54" s="20" t="s">
        <v>45</v>
      </c>
      <c r="G54" s="32"/>
    </row>
    <row r="55" spans="1:7" s="2" customFormat="1" ht="23.1" customHeight="1" x14ac:dyDescent="0.15">
      <c r="A55" s="2" t="str">
        <f t="shared" si="1"/>
        <v>45965ふれあい福祉センター勝賀</v>
      </c>
      <c r="B55" s="16">
        <v>45965</v>
      </c>
      <c r="C55" s="10" t="str">
        <f t="shared" si="5"/>
        <v>火</v>
      </c>
      <c r="D55" s="11" t="s">
        <v>32</v>
      </c>
      <c r="E55" s="20" t="s">
        <v>48</v>
      </c>
      <c r="F55" s="20" t="s">
        <v>49</v>
      </c>
      <c r="G55" s="3" t="s">
        <v>59</v>
      </c>
    </row>
    <row r="56" spans="1:7" s="2" customFormat="1" ht="23.1" customHeight="1" x14ac:dyDescent="0.15">
      <c r="A56" s="2" t="str">
        <f t="shared" si="1"/>
        <v>45967高松市保健センター</v>
      </c>
      <c r="B56" s="16">
        <v>45967</v>
      </c>
      <c r="C56" s="10" t="str">
        <f t="shared" si="5"/>
        <v>木</v>
      </c>
      <c r="D56" s="11" t="s">
        <v>7</v>
      </c>
      <c r="E56" s="20" t="s">
        <v>44</v>
      </c>
      <c r="F56" s="20" t="s">
        <v>45</v>
      </c>
      <c r="G56" s="4"/>
    </row>
    <row r="57" spans="1:7" s="2" customFormat="1" ht="23.1" customHeight="1" x14ac:dyDescent="0.15">
      <c r="A57" s="2" t="str">
        <f t="shared" si="1"/>
        <v>45968山田総合センター</v>
      </c>
      <c r="B57" s="19">
        <v>45968</v>
      </c>
      <c r="C57" s="10" t="str">
        <f t="shared" si="5"/>
        <v>金</v>
      </c>
      <c r="D57" s="11" t="s">
        <v>18</v>
      </c>
      <c r="E57" s="20" t="s">
        <v>50</v>
      </c>
      <c r="F57" s="20" t="s">
        <v>51</v>
      </c>
      <c r="G57" s="4"/>
    </row>
    <row r="58" spans="1:7" s="2" customFormat="1" ht="23.1" customHeight="1" x14ac:dyDescent="0.15">
      <c r="A58" s="2" t="str">
        <f t="shared" si="1"/>
        <v>45971檀紙コミュニティセンター</v>
      </c>
      <c r="B58" s="19">
        <v>45971</v>
      </c>
      <c r="C58" s="10" t="str">
        <f t="shared" si="5"/>
        <v>月</v>
      </c>
      <c r="D58" s="11" t="s">
        <v>10</v>
      </c>
      <c r="E58" s="20" t="s">
        <v>54</v>
      </c>
      <c r="F58" s="20" t="s">
        <v>55</v>
      </c>
      <c r="G58" s="4"/>
    </row>
    <row r="59" spans="1:7" s="2" customFormat="1" ht="23.1" customHeight="1" x14ac:dyDescent="0.15">
      <c r="A59" s="2" t="str">
        <f t="shared" si="1"/>
        <v>45972円座コミュニティセンター</v>
      </c>
      <c r="B59" s="19">
        <v>45972</v>
      </c>
      <c r="C59" s="10" t="str">
        <f t="shared" si="5"/>
        <v>火</v>
      </c>
      <c r="D59" s="11" t="s">
        <v>16</v>
      </c>
      <c r="E59" s="20" t="s">
        <v>54</v>
      </c>
      <c r="F59" s="20" t="s">
        <v>55</v>
      </c>
      <c r="G59" s="4"/>
    </row>
    <row r="60" spans="1:7" s="2" customFormat="1" ht="23.1" customHeight="1" x14ac:dyDescent="0.15">
      <c r="A60" s="2" t="str">
        <f t="shared" si="1"/>
        <v>45972ふれあい福祉センター勝賀</v>
      </c>
      <c r="B60" s="16">
        <v>45972</v>
      </c>
      <c r="C60" s="10" t="str">
        <f t="shared" si="5"/>
        <v>火</v>
      </c>
      <c r="D60" s="11" t="s">
        <v>32</v>
      </c>
      <c r="E60" s="20" t="s">
        <v>48</v>
      </c>
      <c r="F60" s="20" t="s">
        <v>49</v>
      </c>
      <c r="G60" s="4"/>
    </row>
    <row r="61" spans="1:7" s="2" customFormat="1" ht="23.1" customHeight="1" x14ac:dyDescent="0.15">
      <c r="A61" s="2" t="str">
        <f t="shared" si="1"/>
        <v>45973西植田コミュニティセンター</v>
      </c>
      <c r="B61" s="19">
        <v>45973</v>
      </c>
      <c r="C61" s="10" t="str">
        <f t="shared" si="5"/>
        <v>水</v>
      </c>
      <c r="D61" s="11" t="s">
        <v>35</v>
      </c>
      <c r="E61" s="20" t="s">
        <v>50</v>
      </c>
      <c r="F61" s="20" t="s">
        <v>51</v>
      </c>
      <c r="G61" s="4"/>
    </row>
    <row r="62" spans="1:7" s="2" customFormat="1" ht="23.1" customHeight="1" x14ac:dyDescent="0.15">
      <c r="A62" s="2" t="str">
        <f t="shared" si="1"/>
        <v>45977牟礼コミュニティセンター</v>
      </c>
      <c r="B62" s="13">
        <v>45977</v>
      </c>
      <c r="C62" s="18" t="str">
        <f t="shared" si="5"/>
        <v>日</v>
      </c>
      <c r="D62" s="11" t="s">
        <v>25</v>
      </c>
      <c r="E62" s="20" t="s">
        <v>42</v>
      </c>
      <c r="F62" s="20" t="s">
        <v>4</v>
      </c>
      <c r="G62" s="4"/>
    </row>
    <row r="63" spans="1:7" s="2" customFormat="1" ht="23.1" customHeight="1" x14ac:dyDescent="0.15">
      <c r="A63" s="2" t="str">
        <f t="shared" si="1"/>
        <v>45978牟礼コミュニティセンター</v>
      </c>
      <c r="B63" s="13">
        <v>45978</v>
      </c>
      <c r="C63" s="10" t="str">
        <f t="shared" si="5"/>
        <v>月</v>
      </c>
      <c r="D63" s="11" t="s">
        <v>25</v>
      </c>
      <c r="E63" s="20" t="s">
        <v>42</v>
      </c>
      <c r="F63" s="20" t="s">
        <v>4</v>
      </c>
      <c r="G63" s="4"/>
    </row>
    <row r="64" spans="1:7" s="2" customFormat="1" ht="23.1" customHeight="1" x14ac:dyDescent="0.15">
      <c r="A64" s="2" t="str">
        <f t="shared" si="1"/>
        <v>45979牟礼コミュニティセンター</v>
      </c>
      <c r="B64" s="13">
        <v>45979</v>
      </c>
      <c r="C64" s="10" t="str">
        <f t="shared" si="5"/>
        <v>火</v>
      </c>
      <c r="D64" s="11" t="s">
        <v>25</v>
      </c>
      <c r="E64" s="20" t="s">
        <v>42</v>
      </c>
      <c r="F64" s="20" t="s">
        <v>4</v>
      </c>
      <c r="G64" s="4"/>
    </row>
    <row r="65" spans="1:7" s="2" customFormat="1" ht="23.1" customHeight="1" x14ac:dyDescent="0.15">
      <c r="A65" s="2" t="str">
        <f t="shared" si="1"/>
        <v>45982高松市保健センター</v>
      </c>
      <c r="B65" s="9">
        <v>45982</v>
      </c>
      <c r="C65" s="10" t="str">
        <f t="shared" si="5"/>
        <v>金</v>
      </c>
      <c r="D65" s="11" t="s">
        <v>7</v>
      </c>
      <c r="E65" s="20" t="s">
        <v>44</v>
      </c>
      <c r="F65" s="20" t="s">
        <v>45</v>
      </c>
      <c r="G65" s="4"/>
    </row>
    <row r="66" spans="1:7" s="2" customFormat="1" ht="23.1" customHeight="1" x14ac:dyDescent="0.15">
      <c r="A66" s="2" t="str">
        <f t="shared" si="1"/>
        <v>45984高松市保健センター</v>
      </c>
      <c r="B66" s="9">
        <v>45984</v>
      </c>
      <c r="C66" s="18" t="str">
        <f t="shared" si="5"/>
        <v>日</v>
      </c>
      <c r="D66" s="11" t="s">
        <v>7</v>
      </c>
      <c r="E66" s="20" t="s">
        <v>44</v>
      </c>
      <c r="F66" s="20" t="s">
        <v>45</v>
      </c>
      <c r="G66" s="4"/>
    </row>
    <row r="67" spans="1:7" s="2" customFormat="1" ht="23.1" customHeight="1" x14ac:dyDescent="0.15">
      <c r="A67" s="2" t="str">
        <f t="shared" si="1"/>
        <v>45986下笠居コミュニティセンター</v>
      </c>
      <c r="B67" s="13">
        <v>45986</v>
      </c>
      <c r="C67" s="10" t="str">
        <f t="shared" si="5"/>
        <v>火</v>
      </c>
      <c r="D67" s="17" t="s">
        <v>27</v>
      </c>
      <c r="E67" s="20" t="s">
        <v>48</v>
      </c>
      <c r="F67" s="20" t="s">
        <v>49</v>
      </c>
      <c r="G67" s="4"/>
    </row>
    <row r="68" spans="1:7" s="2" customFormat="1" ht="23.1" customHeight="1" x14ac:dyDescent="0.15">
      <c r="A68" s="2" t="str">
        <f t="shared" ref="A68:A100" si="6">B68&amp;D68</f>
        <v>45986香川総合センター</v>
      </c>
      <c r="B68" s="9">
        <v>45986</v>
      </c>
      <c r="C68" s="10" t="str">
        <f t="shared" si="5"/>
        <v>火</v>
      </c>
      <c r="D68" s="11" t="s">
        <v>17</v>
      </c>
      <c r="E68" s="20" t="s">
        <v>52</v>
      </c>
      <c r="F68" s="20" t="s">
        <v>53</v>
      </c>
      <c r="G68" s="4"/>
    </row>
    <row r="69" spans="1:7" s="2" customFormat="1" ht="23.1" customHeight="1" x14ac:dyDescent="0.15">
      <c r="A69" s="2" t="str">
        <f t="shared" si="6"/>
        <v>45987松島コミュニティセンター</v>
      </c>
      <c r="B69" s="9">
        <v>45987</v>
      </c>
      <c r="C69" s="10" t="str">
        <f t="shared" si="5"/>
        <v>水</v>
      </c>
      <c r="D69" s="11" t="s">
        <v>36</v>
      </c>
      <c r="E69" s="20" t="s">
        <v>44</v>
      </c>
      <c r="F69" s="20" t="s">
        <v>45</v>
      </c>
      <c r="G69" s="4"/>
    </row>
    <row r="70" spans="1:7" s="2" customFormat="1" ht="21.75" customHeight="1" x14ac:dyDescent="0.15">
      <c r="A70" s="2" t="str">
        <f t="shared" si="6"/>
        <v>45989太田南コミュニティセンター</v>
      </c>
      <c r="B70" s="9">
        <v>45989</v>
      </c>
      <c r="C70" s="10" t="str">
        <f t="shared" si="5"/>
        <v>金</v>
      </c>
      <c r="D70" s="11" t="s">
        <v>37</v>
      </c>
      <c r="E70" s="20" t="s">
        <v>46</v>
      </c>
      <c r="F70" s="20" t="s">
        <v>47</v>
      </c>
      <c r="G70" s="4"/>
    </row>
    <row r="71" spans="1:7" s="2" customFormat="1" ht="21.75" customHeight="1" x14ac:dyDescent="0.15">
      <c r="A71" s="2" t="str">
        <f t="shared" si="6"/>
        <v>45989屋島西コミュニティセンター</v>
      </c>
      <c r="B71" s="9">
        <v>45989</v>
      </c>
      <c r="C71" s="10" t="str">
        <f t="shared" si="5"/>
        <v>金</v>
      </c>
      <c r="D71" s="11" t="s">
        <v>38</v>
      </c>
      <c r="E71" s="20" t="s">
        <v>42</v>
      </c>
      <c r="F71" s="20" t="s">
        <v>4</v>
      </c>
      <c r="G71" s="4"/>
    </row>
    <row r="72" spans="1:7" s="2" customFormat="1" ht="23.1" customHeight="1" x14ac:dyDescent="0.15">
      <c r="A72" s="2" t="str">
        <f t="shared" si="6"/>
        <v>45991讃岐国分寺跡資料館</v>
      </c>
      <c r="B72" s="19">
        <v>45991</v>
      </c>
      <c r="C72" s="18" t="str">
        <f t="shared" si="5"/>
        <v>日</v>
      </c>
      <c r="D72" s="11" t="s">
        <v>39</v>
      </c>
      <c r="E72" s="20" t="s">
        <v>54</v>
      </c>
      <c r="F72" s="20" t="s">
        <v>55</v>
      </c>
      <c r="G72" s="4"/>
    </row>
    <row r="73" spans="1:7" s="2" customFormat="1" ht="23.1" customHeight="1" x14ac:dyDescent="0.15">
      <c r="A73" s="2" t="str">
        <f t="shared" si="6"/>
        <v>45991香川総合センター</v>
      </c>
      <c r="B73" s="16">
        <v>45991</v>
      </c>
      <c r="C73" s="18" t="str">
        <f t="shared" si="5"/>
        <v>日</v>
      </c>
      <c r="D73" s="11" t="s">
        <v>17</v>
      </c>
      <c r="E73" s="20" t="s">
        <v>52</v>
      </c>
      <c r="F73" s="20" t="s">
        <v>53</v>
      </c>
      <c r="G73" s="4"/>
    </row>
    <row r="74" spans="1:7" s="2" customFormat="1" ht="23.1" customHeight="1" x14ac:dyDescent="0.15">
      <c r="A74" s="2" t="str">
        <f t="shared" si="6"/>
        <v>45992国分寺会館（国分寺総合センター南）</v>
      </c>
      <c r="B74" s="9">
        <v>45992</v>
      </c>
      <c r="C74" s="10" t="str">
        <f t="shared" si="5"/>
        <v>月</v>
      </c>
      <c r="D74" s="11" t="s">
        <v>24</v>
      </c>
      <c r="E74" s="20" t="s">
        <v>54</v>
      </c>
      <c r="F74" s="20" t="s">
        <v>55</v>
      </c>
      <c r="G74" s="5"/>
    </row>
    <row r="75" spans="1:7" s="2" customFormat="1" ht="23.1" customHeight="1" x14ac:dyDescent="0.15">
      <c r="A75" s="2" t="str">
        <f t="shared" si="6"/>
        <v>45994林コミュニティセンター</v>
      </c>
      <c r="B75" s="13">
        <v>45994</v>
      </c>
      <c r="C75" s="10" t="str">
        <f t="shared" si="5"/>
        <v>水</v>
      </c>
      <c r="D75" s="11" t="s">
        <v>40</v>
      </c>
      <c r="E75" s="20" t="s">
        <v>46</v>
      </c>
      <c r="F75" s="20" t="s">
        <v>47</v>
      </c>
      <c r="G75" s="4" t="s">
        <v>60</v>
      </c>
    </row>
    <row r="76" spans="1:7" s="2" customFormat="1" ht="23.1" customHeight="1" x14ac:dyDescent="0.15">
      <c r="A76" s="2" t="str">
        <f t="shared" si="6"/>
        <v>45995高松市保健センター</v>
      </c>
      <c r="B76" s="9">
        <v>45995</v>
      </c>
      <c r="C76" s="10" t="str">
        <f t="shared" si="5"/>
        <v>木</v>
      </c>
      <c r="D76" s="11" t="s">
        <v>7</v>
      </c>
      <c r="E76" s="20" t="s">
        <v>44</v>
      </c>
      <c r="F76" s="20" t="s">
        <v>45</v>
      </c>
      <c r="G76" s="4"/>
    </row>
    <row r="77" spans="1:7" s="2" customFormat="1" ht="23.1" customHeight="1" x14ac:dyDescent="0.15">
      <c r="A77" s="2" t="str">
        <f t="shared" si="6"/>
        <v>45996高松市保健センター</v>
      </c>
      <c r="B77" s="9">
        <v>45996</v>
      </c>
      <c r="C77" s="10" t="str">
        <f t="shared" si="5"/>
        <v>金</v>
      </c>
      <c r="D77" s="11" t="s">
        <v>7</v>
      </c>
      <c r="E77" s="20" t="s">
        <v>44</v>
      </c>
      <c r="F77" s="20" t="s">
        <v>45</v>
      </c>
      <c r="G77" s="4"/>
    </row>
    <row r="78" spans="1:7" s="2" customFormat="1" ht="23.1" customHeight="1" x14ac:dyDescent="0.15">
      <c r="A78" s="2" t="str">
        <f t="shared" si="6"/>
        <v>45999鶴尾コミュニティセンター</v>
      </c>
      <c r="B78" s="9">
        <v>45999</v>
      </c>
      <c r="C78" s="10" t="str">
        <f t="shared" si="5"/>
        <v>月</v>
      </c>
      <c r="D78" s="11" t="s">
        <v>21</v>
      </c>
      <c r="E78" s="20" t="s">
        <v>46</v>
      </c>
      <c r="F78" s="20" t="s">
        <v>47</v>
      </c>
      <c r="G78" s="4"/>
    </row>
    <row r="79" spans="1:7" s="2" customFormat="1" ht="23.1" customHeight="1" x14ac:dyDescent="0.15">
      <c r="A79" s="2" t="str">
        <f t="shared" si="6"/>
        <v>45999古高松コミュニティセンター</v>
      </c>
      <c r="B79" s="9">
        <v>45999</v>
      </c>
      <c r="C79" s="10" t="str">
        <f t="shared" si="5"/>
        <v>月</v>
      </c>
      <c r="D79" s="17" t="s">
        <v>14</v>
      </c>
      <c r="E79" s="20" t="s">
        <v>42</v>
      </c>
      <c r="F79" s="20" t="s">
        <v>4</v>
      </c>
      <c r="G79" s="4"/>
    </row>
    <row r="80" spans="1:7" s="2" customFormat="1" ht="23.1" customHeight="1" x14ac:dyDescent="0.15">
      <c r="A80" s="2" t="str">
        <f t="shared" si="6"/>
        <v>46000ふらっと仏生山（仏生山交流センター）</v>
      </c>
      <c r="B80" s="9">
        <v>46000</v>
      </c>
      <c r="C80" s="10" t="str">
        <f t="shared" si="5"/>
        <v>火</v>
      </c>
      <c r="D80" s="11" t="s">
        <v>13</v>
      </c>
      <c r="E80" s="20" t="s">
        <v>46</v>
      </c>
      <c r="F80" s="20" t="s">
        <v>47</v>
      </c>
      <c r="G80" s="4"/>
    </row>
    <row r="81" spans="1:7" s="2" customFormat="1" ht="23.1" customHeight="1" x14ac:dyDescent="0.15">
      <c r="A81" s="2" t="str">
        <f t="shared" si="6"/>
        <v>46002高松市保健センター</v>
      </c>
      <c r="B81" s="9">
        <v>46002</v>
      </c>
      <c r="C81" s="10" t="str">
        <f t="shared" si="5"/>
        <v>木</v>
      </c>
      <c r="D81" s="11" t="s">
        <v>7</v>
      </c>
      <c r="E81" s="20" t="s">
        <v>44</v>
      </c>
      <c r="F81" s="20" t="s">
        <v>45</v>
      </c>
      <c r="G81" s="4"/>
    </row>
    <row r="82" spans="1:7" s="2" customFormat="1" ht="23.1" customHeight="1" x14ac:dyDescent="0.15">
      <c r="A82" s="2" t="str">
        <f t="shared" si="6"/>
        <v>46003屋島西コミュニティセンター</v>
      </c>
      <c r="B82" s="16">
        <v>46003</v>
      </c>
      <c r="C82" s="10" t="str">
        <f t="shared" si="5"/>
        <v>金</v>
      </c>
      <c r="D82" s="11" t="s">
        <v>38</v>
      </c>
      <c r="E82" s="20" t="s">
        <v>42</v>
      </c>
      <c r="F82" s="20" t="s">
        <v>4</v>
      </c>
      <c r="G82" s="4"/>
    </row>
    <row r="83" spans="1:7" s="2" customFormat="1" ht="23.1" customHeight="1" x14ac:dyDescent="0.15">
      <c r="A83" s="2" t="str">
        <f t="shared" si="6"/>
        <v>46003高松市保健センター</v>
      </c>
      <c r="B83" s="9">
        <v>46003</v>
      </c>
      <c r="C83" s="10" t="str">
        <f t="shared" si="5"/>
        <v>金</v>
      </c>
      <c r="D83" s="11" t="s">
        <v>7</v>
      </c>
      <c r="E83" s="20" t="s">
        <v>44</v>
      </c>
      <c r="F83" s="20" t="s">
        <v>45</v>
      </c>
      <c r="G83" s="4"/>
    </row>
    <row r="84" spans="1:7" s="2" customFormat="1" ht="23.1" customHeight="1" x14ac:dyDescent="0.15">
      <c r="A84" s="2" t="str">
        <f t="shared" si="6"/>
        <v>46006庵治地域保健活動センター</v>
      </c>
      <c r="B84" s="13">
        <v>46006</v>
      </c>
      <c r="C84" s="10" t="str">
        <f t="shared" si="5"/>
        <v>月</v>
      </c>
      <c r="D84" s="11" t="s">
        <v>9</v>
      </c>
      <c r="E84" s="20" t="s">
        <v>42</v>
      </c>
      <c r="F84" s="20" t="s">
        <v>4</v>
      </c>
      <c r="G84" s="4"/>
    </row>
    <row r="85" spans="1:7" s="2" customFormat="1" ht="23.1" customHeight="1" x14ac:dyDescent="0.15">
      <c r="A85" s="2" t="str">
        <f t="shared" si="6"/>
        <v>46008屋島コミュニティセンター</v>
      </c>
      <c r="B85" s="9">
        <v>46008</v>
      </c>
      <c r="C85" s="10" t="str">
        <f t="shared" si="5"/>
        <v>水</v>
      </c>
      <c r="D85" s="11" t="s">
        <v>41</v>
      </c>
      <c r="E85" s="20" t="s">
        <v>42</v>
      </c>
      <c r="F85" s="20" t="s">
        <v>4</v>
      </c>
      <c r="G85" s="4"/>
    </row>
    <row r="86" spans="1:7" s="2" customFormat="1" ht="23.1" customHeight="1" x14ac:dyDescent="0.15">
      <c r="A86" s="2" t="str">
        <f t="shared" si="6"/>
        <v>46009山田総合センター</v>
      </c>
      <c r="B86" s="13">
        <v>46009</v>
      </c>
      <c r="C86" s="10" t="str">
        <f t="shared" si="5"/>
        <v>木</v>
      </c>
      <c r="D86" s="11" t="s">
        <v>18</v>
      </c>
      <c r="E86" s="20" t="s">
        <v>50</v>
      </c>
      <c r="F86" s="20" t="s">
        <v>51</v>
      </c>
      <c r="G86" s="4"/>
    </row>
    <row r="87" spans="1:7" s="2" customFormat="1" ht="23.1" customHeight="1" x14ac:dyDescent="0.15">
      <c r="A87" s="2" t="str">
        <f t="shared" si="6"/>
        <v>46012山田総合センター</v>
      </c>
      <c r="B87" s="13">
        <v>46012</v>
      </c>
      <c r="C87" s="18" t="str">
        <f t="shared" si="5"/>
        <v>日</v>
      </c>
      <c r="D87" s="11" t="s">
        <v>18</v>
      </c>
      <c r="E87" s="20" t="s">
        <v>50</v>
      </c>
      <c r="F87" s="20" t="s">
        <v>51</v>
      </c>
      <c r="G87" s="4"/>
    </row>
    <row r="88" spans="1:7" s="2" customFormat="1" ht="23.1" customHeight="1" x14ac:dyDescent="0.15">
      <c r="A88" s="2" t="str">
        <f t="shared" si="6"/>
        <v>46012高松市保健センター</v>
      </c>
      <c r="B88" s="9">
        <v>46012</v>
      </c>
      <c r="C88" s="18" t="str">
        <f t="shared" si="5"/>
        <v>日</v>
      </c>
      <c r="D88" s="11" t="s">
        <v>7</v>
      </c>
      <c r="E88" s="20" t="s">
        <v>44</v>
      </c>
      <c r="F88" s="20" t="s">
        <v>45</v>
      </c>
      <c r="G88" s="4"/>
    </row>
    <row r="89" spans="1:7" s="2" customFormat="1" ht="23.1" customHeight="1" x14ac:dyDescent="0.15">
      <c r="A89" s="2" t="str">
        <f t="shared" si="6"/>
        <v>46013国分寺会館（国分寺総合センター南）</v>
      </c>
      <c r="B89" s="13">
        <v>46013</v>
      </c>
      <c r="C89" s="10" t="str">
        <f t="shared" si="5"/>
        <v>月</v>
      </c>
      <c r="D89" s="11" t="s">
        <v>24</v>
      </c>
      <c r="E89" s="20" t="s">
        <v>54</v>
      </c>
      <c r="F89" s="20" t="s">
        <v>55</v>
      </c>
      <c r="G89" s="5"/>
    </row>
    <row r="90" spans="1:7" s="2" customFormat="1" ht="23.1" customHeight="1" x14ac:dyDescent="0.15">
      <c r="A90" s="2" t="str">
        <f t="shared" si="6"/>
        <v>46030高松市保健センター</v>
      </c>
      <c r="B90" s="16">
        <v>46030</v>
      </c>
      <c r="C90" s="10" t="str">
        <f t="shared" si="5"/>
        <v>木</v>
      </c>
      <c r="D90" s="11" t="s">
        <v>7</v>
      </c>
      <c r="E90" s="20" t="s">
        <v>44</v>
      </c>
      <c r="F90" s="20" t="s">
        <v>45</v>
      </c>
      <c r="G90" s="32" t="s">
        <v>61</v>
      </c>
    </row>
    <row r="91" spans="1:7" s="2" customFormat="1" ht="23.1" customHeight="1" x14ac:dyDescent="0.15">
      <c r="A91" s="2" t="str">
        <f t="shared" si="6"/>
        <v>46036ふらっと仏生山（仏生山交流センター）</v>
      </c>
      <c r="B91" s="16">
        <v>46036</v>
      </c>
      <c r="C91" s="10" t="str">
        <f t="shared" si="5"/>
        <v>水</v>
      </c>
      <c r="D91" s="11" t="s">
        <v>13</v>
      </c>
      <c r="E91" s="20" t="s">
        <v>46</v>
      </c>
      <c r="F91" s="20" t="s">
        <v>47</v>
      </c>
      <c r="G91" s="32"/>
    </row>
    <row r="92" spans="1:7" s="2" customFormat="1" ht="23.1" customHeight="1" x14ac:dyDescent="0.15">
      <c r="A92" s="2" t="str">
        <f t="shared" si="6"/>
        <v>46036山田総合センター</v>
      </c>
      <c r="B92" s="19">
        <v>46036</v>
      </c>
      <c r="C92" s="10" t="str">
        <f t="shared" si="5"/>
        <v>水</v>
      </c>
      <c r="D92" s="11" t="s">
        <v>18</v>
      </c>
      <c r="E92" s="20" t="s">
        <v>50</v>
      </c>
      <c r="F92" s="20" t="s">
        <v>51</v>
      </c>
      <c r="G92" s="32"/>
    </row>
    <row r="93" spans="1:7" s="2" customFormat="1" ht="23.1" customHeight="1" x14ac:dyDescent="0.15">
      <c r="A93" s="2" t="str">
        <f t="shared" si="6"/>
        <v>46038高松市保健センター</v>
      </c>
      <c r="B93" s="16">
        <v>46038</v>
      </c>
      <c r="C93" s="10" t="str">
        <f t="shared" si="5"/>
        <v>金</v>
      </c>
      <c r="D93" s="11" t="s">
        <v>7</v>
      </c>
      <c r="E93" s="20" t="s">
        <v>44</v>
      </c>
      <c r="F93" s="20" t="s">
        <v>45</v>
      </c>
      <c r="G93" s="32"/>
    </row>
    <row r="94" spans="1:7" s="2" customFormat="1" ht="23.1" customHeight="1" x14ac:dyDescent="0.15">
      <c r="A94" s="2" t="str">
        <f t="shared" si="6"/>
        <v>46041川岡コミュニティセンター</v>
      </c>
      <c r="B94" s="19">
        <v>46041</v>
      </c>
      <c r="C94" s="10" t="str">
        <f t="shared" si="5"/>
        <v>月</v>
      </c>
      <c r="D94" s="11" t="s">
        <v>31</v>
      </c>
      <c r="E94" s="20" t="s">
        <v>54</v>
      </c>
      <c r="F94" s="20" t="s">
        <v>55</v>
      </c>
      <c r="G94" s="32"/>
    </row>
    <row r="95" spans="1:7" s="2" customFormat="1" ht="23.1" customHeight="1" x14ac:dyDescent="0.15">
      <c r="A95" s="2" t="str">
        <f t="shared" si="6"/>
        <v>46048高松市保健センター</v>
      </c>
      <c r="B95" s="16">
        <v>46048</v>
      </c>
      <c r="C95" s="10" t="str">
        <f t="shared" si="5"/>
        <v>月</v>
      </c>
      <c r="D95" s="11" t="s">
        <v>7</v>
      </c>
      <c r="E95" s="20" t="s">
        <v>44</v>
      </c>
      <c r="F95" s="20" t="s">
        <v>45</v>
      </c>
      <c r="G95" s="32"/>
    </row>
    <row r="96" spans="1:7" s="2" customFormat="1" ht="23.1" customHeight="1" x14ac:dyDescent="0.15">
      <c r="A96" s="2" t="str">
        <f t="shared" si="6"/>
        <v>46051高松市保健センター</v>
      </c>
      <c r="B96" s="16">
        <v>46051</v>
      </c>
      <c r="C96" s="10" t="str">
        <f t="shared" si="5"/>
        <v>木</v>
      </c>
      <c r="D96" s="11" t="s">
        <v>7</v>
      </c>
      <c r="E96" s="20" t="s">
        <v>44</v>
      </c>
      <c r="F96" s="20" t="s">
        <v>45</v>
      </c>
      <c r="G96" s="32"/>
    </row>
    <row r="97" spans="1:7" s="2" customFormat="1" ht="23.1" customHeight="1" x14ac:dyDescent="0.15">
      <c r="A97" s="2" t="str">
        <f t="shared" si="6"/>
        <v>46054高松市保健センター</v>
      </c>
      <c r="B97" s="16">
        <v>46054</v>
      </c>
      <c r="C97" s="18" t="str">
        <f t="shared" si="5"/>
        <v>日</v>
      </c>
      <c r="D97" s="11" t="s">
        <v>7</v>
      </c>
      <c r="E97" s="20" t="s">
        <v>44</v>
      </c>
      <c r="F97" s="20" t="s">
        <v>45</v>
      </c>
      <c r="G97" s="32" t="s">
        <v>62</v>
      </c>
    </row>
    <row r="98" spans="1:7" s="2" customFormat="1" ht="23.1" customHeight="1" x14ac:dyDescent="0.15">
      <c r="A98" s="2" t="str">
        <f t="shared" si="6"/>
        <v>46058高松市保健センター</v>
      </c>
      <c r="B98" s="16">
        <v>46058</v>
      </c>
      <c r="C98" s="10" t="str">
        <f t="shared" si="5"/>
        <v>木</v>
      </c>
      <c r="D98" s="11" t="s">
        <v>7</v>
      </c>
      <c r="E98" s="20" t="s">
        <v>44</v>
      </c>
      <c r="F98" s="20" t="s">
        <v>45</v>
      </c>
      <c r="G98" s="32"/>
    </row>
    <row r="99" spans="1:7" s="2" customFormat="1" ht="23.1" customHeight="1" x14ac:dyDescent="0.15">
      <c r="A99" s="2" t="str">
        <f t="shared" si="6"/>
        <v>46061高松市保健センター</v>
      </c>
      <c r="B99" s="16">
        <v>46061</v>
      </c>
      <c r="C99" s="18" t="str">
        <f t="shared" si="5"/>
        <v>日</v>
      </c>
      <c r="D99" s="11" t="s">
        <v>7</v>
      </c>
      <c r="E99" s="20" t="s">
        <v>44</v>
      </c>
      <c r="F99" s="20" t="s">
        <v>45</v>
      </c>
      <c r="G99" s="32"/>
    </row>
    <row r="100" spans="1:7" s="2" customFormat="1" ht="23.1" customHeight="1" thickBot="1" x14ac:dyDescent="0.2">
      <c r="A100" s="2" t="str">
        <f t="shared" si="6"/>
        <v>46062高松市保健センター</v>
      </c>
      <c r="B100" s="33">
        <v>46062</v>
      </c>
      <c r="C100" s="34" t="str">
        <f t="shared" si="5"/>
        <v>月</v>
      </c>
      <c r="D100" s="35" t="s">
        <v>7</v>
      </c>
      <c r="E100" s="36" t="s">
        <v>44</v>
      </c>
      <c r="F100" s="36" t="s">
        <v>45</v>
      </c>
      <c r="G100" s="37"/>
    </row>
  </sheetData>
  <autoFilter ref="A2:G100" xr:uid="{00000000-0009-0000-0000-000000000000}"/>
  <mergeCells count="10">
    <mergeCell ref="G90:G96"/>
    <mergeCell ref="G97:G100"/>
    <mergeCell ref="G28:G38"/>
    <mergeCell ref="G39:G42"/>
    <mergeCell ref="G55:G74"/>
    <mergeCell ref="G75:G89"/>
    <mergeCell ref="B1:G1"/>
    <mergeCell ref="E2:F2"/>
    <mergeCell ref="G3:G27"/>
    <mergeCell ref="G43:G54"/>
  </mergeCells>
  <phoneticPr fontId="2"/>
  <conditionalFormatting sqref="C3:C100">
    <cfRule type="cellIs" dxfId="1" priority="1" operator="equal">
      <formula>"日"</formula>
    </cfRule>
    <cfRule type="cellIs" dxfId="0" priority="2" operator="equal">
      <formula>"土"</formula>
    </cfRule>
  </conditionalFormatting>
  <printOptions horizontalCentered="1"/>
  <pageMargins left="0.19685039370078741" right="0.19685039370078741" top="0.35" bottom="0.39370078740157483" header="0.31496062992125984" footer="0"/>
  <pageSetup paperSize="9" scale="86" fitToHeight="0" orientation="portrait" r:id="rId1"/>
  <rowBreaks count="2" manualBreakCount="2">
    <brk id="38" max="6" man="1"/>
    <brk id="7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胃がん集団検診日程表</vt:lpstr>
      <vt:lpstr>胃がん集団検診日程表!Print_Titles</vt:lpstr>
    </vt:vector>
  </TitlesOfParts>
  <Company>高松市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vdiadmin</dc:creator>
  <cp:lastModifiedBy>山崎 由佳里</cp:lastModifiedBy>
  <cp:lastPrinted>2025-06-23T08:39:16Z</cp:lastPrinted>
  <dcterms:created xsi:type="dcterms:W3CDTF">2022-06-16T02:51:31Z</dcterms:created>
  <dcterms:modified xsi:type="dcterms:W3CDTF">2025-06-23T08:40:39Z</dcterms:modified>
</cp:coreProperties>
</file>