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01\健康づくり推進課\○60_成人保健係\050 HP・広報・啓発\ホームページ\R5\R5検診実施機関等一覧\"/>
    </mc:Choice>
  </mc:AlternateContent>
  <bookViews>
    <workbookView xWindow="0" yWindow="0" windowWidth="20490" windowHeight="8085"/>
  </bookViews>
  <sheets>
    <sheet name="胃がん集団検診日程表" sheetId="1" r:id="rId1"/>
  </sheets>
  <definedNames>
    <definedName name="_xlnm._FilterDatabase" localSheetId="0" hidden="1">胃がん集団検診日程表!$A$2:$G$114</definedName>
    <definedName name="_xlnm.Print_Titles" localSheetId="0">胃がん集団検診日程表!$1:$2</definedName>
    <definedName name="Z_09A091AF_CC69_4CA7_B8AE_7990229C2BD7_.wvu.Cols" localSheetId="0" hidden="1">胃がん集団検診日程表!$A:$A</definedName>
    <definedName name="Z_09A091AF_CC69_4CA7_B8AE_7990229C2BD7_.wvu.FilterData" localSheetId="0" hidden="1">胃がん集団検診日程表!$A$2:$G$114</definedName>
    <definedName name="Z_09A091AF_CC69_4CA7_B8AE_7990229C2BD7_.wvu.PrintTitles" localSheetId="0" hidden="1">胃がん集団検診日程表!$1:$2</definedName>
    <definedName name="Z_09A091AF_CC69_4CA7_B8AE_7990229C2BD7_.wvu.Rows" localSheetId="0" hidden="1">胃がん集団検診日程表!$3:$114</definedName>
    <definedName name="Z_7722E6C7_5BCB_44E0_B3C9_47CFBC1E1D70_.wvu.Cols" localSheetId="0" hidden="1">胃がん集団検診日程表!$A:$A</definedName>
    <definedName name="Z_7722E6C7_5BCB_44E0_B3C9_47CFBC1E1D70_.wvu.FilterData" localSheetId="0" hidden="1">胃がん集団検診日程表!$A$2:$G$114</definedName>
    <definedName name="Z_7722E6C7_5BCB_44E0_B3C9_47CFBC1E1D70_.wvu.PrintTitles" localSheetId="0" hidden="1">胃がん集団検診日程表!$1:$2</definedName>
    <definedName name="Z_CA15AE17_D186_4609_A958_7C185490914C_.wvu.Cols" localSheetId="0" hidden="1">胃がん集団検診日程表!$A:$A</definedName>
    <definedName name="Z_CA15AE17_D186_4609_A958_7C185490914C_.wvu.FilterData" localSheetId="0" hidden="1">胃がん集団検診日程表!$A$2:$G$114</definedName>
    <definedName name="Z_CA15AE17_D186_4609_A958_7C185490914C_.wvu.PrintTitles" localSheetId="0" hidden="1">胃がん集団検診日程表!$1:$2</definedName>
    <definedName name="Z_CA15AE17_D186_4609_A958_7C185490914C_.wvu.Rows" localSheetId="0" hidden="1">胃がん集団検診日程表!$3:$114</definedName>
    <definedName name="Z_E20C2314_FCE9_4296_8E6F_EBBAFE29E8E1_.wvu.Cols" localSheetId="0" hidden="1">胃がん集団検診日程表!$A:$A</definedName>
    <definedName name="Z_E20C2314_FCE9_4296_8E6F_EBBAFE29E8E1_.wvu.FilterData" localSheetId="0" hidden="1">胃がん集団検診日程表!$A$2:$G$114</definedName>
    <definedName name="Z_E20C2314_FCE9_4296_8E6F_EBBAFE29E8E1_.wvu.PrintTitles" localSheetId="0" hidden="1">胃がん集団検診日程表!$1:$2</definedName>
    <definedName name="Z_E20C2314_FCE9_4296_8E6F_EBBAFE29E8E1_.wvu.Rows" localSheetId="0" hidden="1">胃がん集団検診日程表!$3:$70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4" i="1" l="1"/>
  <c r="A114" i="1"/>
  <c r="C113" i="1"/>
  <c r="A113" i="1"/>
  <c r="C112" i="1"/>
  <c r="A112" i="1"/>
  <c r="C111" i="1"/>
  <c r="A111" i="1"/>
  <c r="C110" i="1"/>
  <c r="A110" i="1"/>
  <c r="C109" i="1"/>
  <c r="A109" i="1"/>
  <c r="C108" i="1"/>
  <c r="A108" i="1"/>
  <c r="C107" i="1"/>
  <c r="A107" i="1"/>
  <c r="C106" i="1"/>
  <c r="A106" i="1"/>
  <c r="C105" i="1"/>
  <c r="A105" i="1"/>
  <c r="C104" i="1"/>
  <c r="A104" i="1"/>
  <c r="C103" i="1"/>
  <c r="A103" i="1"/>
  <c r="C102" i="1"/>
  <c r="A102" i="1"/>
  <c r="C101" i="1"/>
  <c r="A101" i="1"/>
  <c r="C100" i="1"/>
  <c r="A100" i="1"/>
  <c r="C99" i="1"/>
  <c r="A99" i="1"/>
  <c r="C98" i="1"/>
  <c r="A98" i="1"/>
  <c r="C97" i="1"/>
  <c r="A97" i="1"/>
  <c r="C96" i="1"/>
  <c r="A96" i="1"/>
  <c r="C95" i="1"/>
  <c r="A95" i="1"/>
  <c r="C94" i="1"/>
  <c r="A94" i="1"/>
  <c r="C93" i="1"/>
  <c r="A93" i="1"/>
  <c r="C92" i="1"/>
  <c r="A92" i="1"/>
  <c r="C91" i="1"/>
  <c r="A91" i="1"/>
  <c r="C90" i="1"/>
  <c r="A90" i="1"/>
  <c r="C89" i="1"/>
  <c r="A89" i="1"/>
  <c r="C88" i="1"/>
  <c r="A88" i="1"/>
  <c r="C87" i="1"/>
  <c r="A87" i="1"/>
  <c r="C86" i="1"/>
  <c r="A86" i="1"/>
  <c r="C85" i="1"/>
  <c r="A85" i="1"/>
  <c r="C84" i="1"/>
  <c r="A84" i="1"/>
  <c r="C83" i="1"/>
  <c r="A83" i="1"/>
  <c r="C82" i="1"/>
  <c r="A82" i="1"/>
  <c r="C81" i="1"/>
  <c r="A81" i="1"/>
  <c r="C80" i="1"/>
  <c r="A80" i="1"/>
  <c r="C79" i="1"/>
  <c r="A79" i="1"/>
  <c r="C78" i="1"/>
  <c r="A78" i="1"/>
  <c r="C77" i="1"/>
  <c r="A77" i="1"/>
  <c r="C76" i="1"/>
  <c r="A76" i="1"/>
  <c r="C75" i="1"/>
  <c r="A75" i="1"/>
  <c r="C74" i="1"/>
  <c r="A74" i="1"/>
  <c r="C73" i="1"/>
  <c r="A73" i="1"/>
  <c r="C72" i="1"/>
  <c r="A72" i="1"/>
  <c r="C71" i="1"/>
  <c r="A71" i="1"/>
  <c r="C70" i="1"/>
  <c r="A70" i="1"/>
  <c r="C69" i="1"/>
  <c r="A69" i="1"/>
  <c r="C68" i="1"/>
  <c r="A68" i="1"/>
  <c r="C67" i="1"/>
  <c r="A67" i="1"/>
  <c r="C66" i="1"/>
  <c r="A66" i="1"/>
  <c r="C65" i="1"/>
  <c r="A65" i="1"/>
  <c r="C64" i="1"/>
  <c r="A64" i="1"/>
  <c r="C63" i="1"/>
  <c r="A63" i="1"/>
  <c r="C62" i="1"/>
  <c r="A62" i="1"/>
  <c r="C61" i="1"/>
  <c r="A61" i="1"/>
  <c r="C60" i="1"/>
  <c r="A60" i="1"/>
  <c r="C59" i="1"/>
  <c r="A59" i="1"/>
  <c r="C58" i="1"/>
  <c r="A58" i="1"/>
  <c r="C57" i="1"/>
  <c r="A57" i="1"/>
  <c r="C56" i="1"/>
  <c r="A56" i="1"/>
  <c r="C55" i="1"/>
  <c r="A55" i="1"/>
  <c r="C54" i="1"/>
  <c r="A54" i="1"/>
  <c r="C53" i="1"/>
  <c r="A53" i="1"/>
  <c r="C52" i="1"/>
  <c r="A52" i="1"/>
  <c r="C51" i="1"/>
  <c r="A51" i="1"/>
  <c r="C50" i="1"/>
  <c r="A50" i="1"/>
  <c r="C49" i="1"/>
  <c r="A49" i="1"/>
  <c r="C48" i="1"/>
  <c r="A48" i="1"/>
  <c r="C47" i="1"/>
  <c r="A47" i="1"/>
  <c r="C46" i="1"/>
  <c r="A46" i="1"/>
  <c r="C45" i="1"/>
  <c r="A45" i="1"/>
  <c r="C44" i="1"/>
  <c r="A44" i="1"/>
  <c r="C43" i="1"/>
  <c r="A43" i="1"/>
  <c r="C42" i="1"/>
  <c r="A42" i="1"/>
  <c r="C41" i="1"/>
  <c r="A41" i="1"/>
  <c r="C40" i="1"/>
  <c r="A40" i="1"/>
  <c r="C39" i="1"/>
  <c r="A39" i="1"/>
  <c r="C38" i="1"/>
  <c r="A38" i="1"/>
  <c r="C37" i="1"/>
  <c r="A37" i="1"/>
  <c r="C36" i="1"/>
  <c r="A36" i="1"/>
  <c r="C35" i="1"/>
  <c r="A35" i="1"/>
  <c r="C34" i="1"/>
  <c r="A34" i="1"/>
  <c r="C33" i="1"/>
  <c r="A33" i="1"/>
  <c r="C32" i="1"/>
  <c r="A32" i="1"/>
  <c r="C31" i="1"/>
  <c r="A31" i="1"/>
  <c r="C30" i="1"/>
  <c r="A30" i="1"/>
  <c r="C29" i="1"/>
  <c r="A29" i="1"/>
  <c r="C28" i="1"/>
  <c r="A28" i="1"/>
  <c r="C27" i="1"/>
  <c r="A27" i="1"/>
  <c r="C26" i="1"/>
  <c r="A26" i="1"/>
  <c r="C25" i="1"/>
  <c r="A25" i="1"/>
  <c r="C24" i="1"/>
  <c r="A24" i="1"/>
  <c r="C23" i="1"/>
  <c r="A23" i="1"/>
  <c r="C22" i="1"/>
  <c r="A22" i="1"/>
  <c r="C21" i="1"/>
  <c r="A21" i="1"/>
  <c r="C20" i="1"/>
  <c r="A20" i="1"/>
  <c r="C19" i="1"/>
  <c r="A19" i="1"/>
  <c r="C18" i="1"/>
  <c r="A18" i="1"/>
  <c r="C17" i="1"/>
  <c r="A17" i="1"/>
  <c r="C16" i="1"/>
  <c r="A16" i="1"/>
  <c r="C15" i="1"/>
  <c r="A15" i="1"/>
  <c r="C14" i="1"/>
  <c r="A14" i="1"/>
  <c r="C13" i="1"/>
  <c r="A13" i="1"/>
  <c r="C12" i="1"/>
  <c r="A12" i="1"/>
  <c r="C11" i="1"/>
  <c r="A11" i="1"/>
  <c r="C10" i="1"/>
  <c r="A10" i="1"/>
  <c r="C9" i="1"/>
  <c r="A9" i="1"/>
  <c r="C8" i="1"/>
  <c r="A8" i="1"/>
  <c r="C7" i="1"/>
  <c r="A7" i="1"/>
  <c r="C6" i="1"/>
  <c r="A6" i="1"/>
  <c r="C5" i="1"/>
  <c r="A5" i="1"/>
  <c r="C4" i="1"/>
  <c r="A4" i="1"/>
  <c r="C3" i="1"/>
  <c r="A3" i="1"/>
</calcChain>
</file>

<file path=xl/sharedStrings.xml><?xml version="1.0" encoding="utf-8"?>
<sst xmlns="http://schemas.openxmlformats.org/spreadsheetml/2006/main" count="342" uniqueCount="53">
  <si>
    <t>検診日</t>
    <rPh sb="0" eb="3">
      <t>ケンシンビ</t>
    </rPh>
    <phoneticPr fontId="5"/>
  </si>
  <si>
    <t>曜日</t>
    <rPh sb="0" eb="2">
      <t>ヨウビ</t>
    </rPh>
    <phoneticPr fontId="5"/>
  </si>
  <si>
    <t>検診会場</t>
    <rPh sb="0" eb="2">
      <t>ケンシン</t>
    </rPh>
    <rPh sb="2" eb="4">
      <t>カイジョウ</t>
    </rPh>
    <phoneticPr fontId="5"/>
  </si>
  <si>
    <t>電話予約先</t>
    <rPh sb="0" eb="2">
      <t>デンワ</t>
    </rPh>
    <rPh sb="2" eb="4">
      <t>ヨヤク</t>
    </rPh>
    <rPh sb="4" eb="5">
      <t>サキ</t>
    </rPh>
    <phoneticPr fontId="5"/>
  </si>
  <si>
    <t>牟礼保健ステーション</t>
  </si>
  <si>
    <t>国分寺保健ステーション</t>
  </si>
  <si>
    <t>仏生山保健センター</t>
  </si>
  <si>
    <t>健康づくり推進課</t>
  </si>
  <si>
    <t>087-839-2363</t>
  </si>
  <si>
    <t>087-889-7772</t>
  </si>
  <si>
    <t>香川保健ステーション</t>
  </si>
  <si>
    <t>087-845-5249</t>
  </si>
  <si>
    <t>087-874-8200</t>
  </si>
  <si>
    <t>087-879-0371</t>
  </si>
  <si>
    <t>勝賀保健ステーション</t>
  </si>
  <si>
    <t>087-882-7971</t>
  </si>
  <si>
    <t>山田保健ステーション</t>
  </si>
  <si>
    <t>087-848-6581</t>
  </si>
  <si>
    <t>電話予約
開始日</t>
    <rPh sb="0" eb="2">
      <t>デンワ</t>
    </rPh>
    <rPh sb="2" eb="4">
      <t>ヨヤク</t>
    </rPh>
    <rPh sb="5" eb="7">
      <t>カイシ</t>
    </rPh>
    <rPh sb="7" eb="8">
      <t>ビ</t>
    </rPh>
    <phoneticPr fontId="5"/>
  </si>
  <si>
    <t>ふらっと仏生山（仏生山交流センター）</t>
  </si>
  <si>
    <t>令和5年度胃がん集団検診日程表</t>
    <rPh sb="0" eb="2">
      <t>レイワ</t>
    </rPh>
    <rPh sb="3" eb="4">
      <t>ネン</t>
    </rPh>
    <rPh sb="4" eb="5">
      <t>ド</t>
    </rPh>
    <rPh sb="5" eb="6">
      <t>イ</t>
    </rPh>
    <rPh sb="8" eb="10">
      <t>シュウダン</t>
    </rPh>
    <rPh sb="10" eb="12">
      <t>ケンシン</t>
    </rPh>
    <rPh sb="12" eb="14">
      <t>ニッテイ</t>
    </rPh>
    <rPh sb="14" eb="15">
      <t>ハッピョウ</t>
    </rPh>
    <phoneticPr fontId="5"/>
  </si>
  <si>
    <t>太田南コミュニティセンター</t>
    <rPh sb="0" eb="2">
      <t>オオタ</t>
    </rPh>
    <rPh sb="2" eb="3">
      <t>ミナミ</t>
    </rPh>
    <phoneticPr fontId="1"/>
  </si>
  <si>
    <t>檀紙コミュニティセンター</t>
    <rPh sb="0" eb="2">
      <t>ダンシ</t>
    </rPh>
    <phoneticPr fontId="9"/>
  </si>
  <si>
    <t>高松市保健センター</t>
    <rPh sb="0" eb="3">
      <t>タカマツシ</t>
    </rPh>
    <rPh sb="3" eb="5">
      <t>ホケン</t>
    </rPh>
    <phoneticPr fontId="1"/>
  </si>
  <si>
    <t>塩江支所</t>
    <rPh sb="0" eb="2">
      <t>シオノエ</t>
    </rPh>
    <rPh sb="2" eb="4">
      <t>シショ</t>
    </rPh>
    <phoneticPr fontId="9"/>
  </si>
  <si>
    <t>庵治地域保健活動センター</t>
    <rPh sb="0" eb="2">
      <t>アジ</t>
    </rPh>
    <rPh sb="2" eb="4">
      <t>チイキ</t>
    </rPh>
    <rPh sb="4" eb="6">
      <t>ホケン</t>
    </rPh>
    <rPh sb="6" eb="8">
      <t>カツドウ</t>
    </rPh>
    <phoneticPr fontId="9"/>
  </si>
  <si>
    <t>古高松コミュニティセンター</t>
    <rPh sb="0" eb="3">
      <t>フルタカマツ</t>
    </rPh>
    <phoneticPr fontId="1"/>
  </si>
  <si>
    <t>山田総合センター</t>
  </si>
  <si>
    <t>円座コミュニティセンター</t>
    <rPh sb="0" eb="2">
      <t>エンザ</t>
    </rPh>
    <phoneticPr fontId="9"/>
  </si>
  <si>
    <t>下笠居コミュニティセンター</t>
    <rPh sb="0" eb="3">
      <t>シモカサイ</t>
    </rPh>
    <phoneticPr fontId="1"/>
  </si>
  <si>
    <t>香川総合センター</t>
    <rPh sb="0" eb="2">
      <t>カガワ</t>
    </rPh>
    <rPh sb="2" eb="4">
      <t>ソウゴウ</t>
    </rPh>
    <phoneticPr fontId="1"/>
  </si>
  <si>
    <t>鶴尾コミュニティセンター</t>
    <rPh sb="0" eb="2">
      <t>ツルオ</t>
    </rPh>
    <phoneticPr fontId="9"/>
  </si>
  <si>
    <t>太田コミュニティセンター</t>
    <rPh sb="0" eb="2">
      <t>オオタ</t>
    </rPh>
    <phoneticPr fontId="9"/>
  </si>
  <si>
    <t>牟礼コミュニティセンター</t>
    <rPh sb="0" eb="2">
      <t>ムレ</t>
    </rPh>
    <phoneticPr fontId="9"/>
  </si>
  <si>
    <t>木太コミュニティセンター</t>
    <rPh sb="0" eb="2">
      <t>キタ</t>
    </rPh>
    <phoneticPr fontId="1"/>
  </si>
  <si>
    <t>弦打コミュニティセンター</t>
    <rPh sb="0" eb="1">
      <t>ツル</t>
    </rPh>
    <rPh sb="1" eb="2">
      <t>ウチ</t>
    </rPh>
    <phoneticPr fontId="9"/>
  </si>
  <si>
    <t>一宮コミュニティセンター</t>
    <rPh sb="0" eb="2">
      <t>イチノミヤ</t>
    </rPh>
    <phoneticPr fontId="9"/>
  </si>
  <si>
    <t>鬼無コミュニティセンター</t>
    <rPh sb="0" eb="2">
      <t>キナシ</t>
    </rPh>
    <phoneticPr fontId="9"/>
  </si>
  <si>
    <t>日新コミュニティセンター</t>
    <rPh sb="0" eb="2">
      <t>ニッシン</t>
    </rPh>
    <phoneticPr fontId="1"/>
  </si>
  <si>
    <t>川岡コミュニティセンター</t>
    <rPh sb="0" eb="2">
      <t>カワオカ</t>
    </rPh>
    <phoneticPr fontId="9"/>
  </si>
  <si>
    <t>ふれあい福祉センター勝賀</t>
    <rPh sb="4" eb="6">
      <t>フクシ</t>
    </rPh>
    <rPh sb="10" eb="11">
      <t>カツ</t>
    </rPh>
    <rPh sb="11" eb="12">
      <t>ガ</t>
    </rPh>
    <phoneticPr fontId="9"/>
  </si>
  <si>
    <t>香南地域保健活動センター</t>
    <rPh sb="0" eb="2">
      <t>コウナン</t>
    </rPh>
    <rPh sb="2" eb="4">
      <t>チイキ</t>
    </rPh>
    <rPh sb="4" eb="6">
      <t>ホケン</t>
    </rPh>
    <rPh sb="6" eb="8">
      <t>カツドウ</t>
    </rPh>
    <phoneticPr fontId="9"/>
  </si>
  <si>
    <t>東植田コミュニティセンター</t>
  </si>
  <si>
    <t>西植田コミュニティセンター</t>
    <rPh sb="0" eb="3">
      <t>ニシウエタ</t>
    </rPh>
    <phoneticPr fontId="1"/>
  </si>
  <si>
    <t>松島コミュニティセンター</t>
    <rPh sb="0" eb="2">
      <t>マツシマ</t>
    </rPh>
    <phoneticPr fontId="9"/>
  </si>
  <si>
    <t>香南コミュニティセンター</t>
    <rPh sb="0" eb="2">
      <t>コウナン</t>
    </rPh>
    <phoneticPr fontId="1"/>
  </si>
  <si>
    <t>林コミュニティセンター</t>
    <rPh sb="0" eb="1">
      <t>ハヤシ</t>
    </rPh>
    <phoneticPr fontId="1"/>
  </si>
  <si>
    <t>国分寺会館（国分寺総合センター南側）</t>
    <rPh sb="0" eb="3">
      <t>コクブンジ</t>
    </rPh>
    <rPh sb="3" eb="5">
      <t>カイカン</t>
    </rPh>
    <rPh sb="6" eb="9">
      <t>コクブンジ</t>
    </rPh>
    <rPh sb="9" eb="11">
      <t>ソウゴウ</t>
    </rPh>
    <rPh sb="15" eb="17">
      <t>ミナミガワ</t>
    </rPh>
    <phoneticPr fontId="9"/>
  </si>
  <si>
    <t>讃岐国分寺跡資料館</t>
    <rPh sb="0" eb="2">
      <t>サヌキ</t>
    </rPh>
    <rPh sb="2" eb="5">
      <t>コクブンジ</t>
    </rPh>
    <rPh sb="5" eb="6">
      <t>アト</t>
    </rPh>
    <rPh sb="6" eb="9">
      <t>シリョウカン</t>
    </rPh>
    <phoneticPr fontId="9"/>
  </si>
  <si>
    <t>屋島コミュニティセンター</t>
    <rPh sb="0" eb="2">
      <t>ヤシマ</t>
    </rPh>
    <phoneticPr fontId="9"/>
  </si>
  <si>
    <t>屋島西コミュニティセンター</t>
    <rPh sb="0" eb="2">
      <t>ヤシマ</t>
    </rPh>
    <rPh sb="2" eb="3">
      <t>ニシ</t>
    </rPh>
    <phoneticPr fontId="9"/>
  </si>
  <si>
    <t>山田総合センター</t>
    <rPh sb="0" eb="2">
      <t>ヤマダ</t>
    </rPh>
    <rPh sb="2" eb="4">
      <t>ソウゴウ</t>
    </rPh>
    <phoneticPr fontId="1"/>
  </si>
  <si>
    <t>讃岐国分寺跡資料館（インターネット予約のみ）</t>
    <rPh sb="0" eb="2">
      <t>サヌキ</t>
    </rPh>
    <rPh sb="2" eb="5">
      <t>コクブンジ</t>
    </rPh>
    <rPh sb="5" eb="6">
      <t>アト</t>
    </rPh>
    <rPh sb="6" eb="9">
      <t>シリョウカン</t>
    </rPh>
    <rPh sb="17" eb="19">
      <t>ヨヤク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</si>
</sst>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&quot;日&quot;\(aaa\)"/>
    <numFmt numFmtId="177" formatCode="m&quot;月&quot;d&quot;日&quot;;@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8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56" fontId="7" fillId="0" borderId="6" xfId="1" applyNumberFormat="1" applyFont="1" applyFill="1" applyBorder="1" applyAlignment="1">
      <alignment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vertical="center" wrapText="1"/>
    </xf>
    <xf numFmtId="0" fontId="7" fillId="0" borderId="8" xfId="2" applyFont="1" applyFill="1" applyBorder="1" applyAlignment="1">
      <alignment vertical="center" wrapText="1"/>
    </xf>
    <xf numFmtId="177" fontId="7" fillId="0" borderId="6" xfId="2" applyNumberFormat="1" applyFont="1" applyFill="1" applyBorder="1" applyAlignment="1">
      <alignment vertical="center" wrapText="1"/>
    </xf>
    <xf numFmtId="177" fontId="7" fillId="0" borderId="12" xfId="2" applyNumberFormat="1" applyFont="1" applyFill="1" applyBorder="1" applyAlignment="1">
      <alignment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0" borderId="0" xfId="1" applyFont="1"/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vertical="center" wrapText="1"/>
    </xf>
    <xf numFmtId="176" fontId="7" fillId="0" borderId="9" xfId="1" applyNumberFormat="1" applyFont="1" applyFill="1" applyBorder="1" applyAlignment="1">
      <alignment horizontal="center" vertical="center"/>
    </xf>
    <xf numFmtId="176" fontId="7" fillId="0" borderId="10" xfId="1" applyNumberFormat="1" applyFont="1" applyFill="1" applyBorder="1" applyAlignment="1">
      <alignment horizontal="center" vertical="center"/>
    </xf>
    <xf numFmtId="176" fontId="7" fillId="0" borderId="11" xfId="1" applyNumberFormat="1" applyFont="1" applyFill="1" applyBorder="1" applyAlignment="1">
      <alignment horizontal="center" vertical="center"/>
    </xf>
    <xf numFmtId="176" fontId="7" fillId="0" borderId="15" xfId="1" applyNumberFormat="1" applyFont="1" applyFill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176" fontId="7" fillId="0" borderId="9" xfId="1" applyNumberFormat="1" applyFont="1" applyFill="1" applyBorder="1" applyAlignment="1">
      <alignment horizontal="center" vertical="center" wrapText="1"/>
    </xf>
    <xf numFmtId="176" fontId="7" fillId="0" borderId="10" xfId="1" applyNumberFormat="1" applyFont="1" applyFill="1" applyBorder="1" applyAlignment="1">
      <alignment horizontal="center" vertical="center" wrapText="1"/>
    </xf>
    <xf numFmtId="176" fontId="7" fillId="0" borderId="11" xfId="1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 2" xfId="2"/>
    <cellStyle name="標準 3" xfId="1"/>
  </cellStyles>
  <dxfs count="2">
    <dxf>
      <font>
        <color rgb="FF0070C0"/>
      </font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4"/>
  <sheetViews>
    <sheetView tabSelected="1" view="pageBreakPreview" topLeftCell="B1" zoomScaleNormal="100" zoomScaleSheetLayoutView="100" workbookViewId="0">
      <pane ySplit="2" topLeftCell="A3" activePane="bottomLeft" state="frozen"/>
      <selection pane="bottomLeft" activeCell="I113" sqref="I113"/>
    </sheetView>
  </sheetViews>
  <sheetFormatPr defaultRowHeight="14.25" x14ac:dyDescent="0.15"/>
  <cols>
    <col min="1" max="1" width="9" style="1" hidden="1" customWidth="1"/>
    <col min="2" max="2" width="11.125" style="1" bestFit="1" customWidth="1"/>
    <col min="3" max="3" width="5.375" style="2" customWidth="1"/>
    <col min="4" max="4" width="44.25" style="1" bestFit="1" customWidth="1"/>
    <col min="5" max="5" width="22.875" style="1" bestFit="1" customWidth="1"/>
    <col min="6" max="6" width="13.875" style="1" bestFit="1" customWidth="1"/>
    <col min="7" max="7" width="12.375" style="3" customWidth="1"/>
    <col min="8" max="16384" width="9" style="1"/>
  </cols>
  <sheetData>
    <row r="1" spans="1:7" ht="27" customHeight="1" thickBot="1" x14ac:dyDescent="0.2">
      <c r="B1" s="21" t="s">
        <v>20</v>
      </c>
      <c r="C1" s="21"/>
      <c r="D1" s="21"/>
      <c r="E1" s="21"/>
      <c r="F1" s="21"/>
      <c r="G1" s="21"/>
    </row>
    <row r="2" spans="1:7" s="13" customFormat="1" ht="30" customHeight="1" x14ac:dyDescent="0.15">
      <c r="B2" s="14" t="s">
        <v>0</v>
      </c>
      <c r="C2" s="15" t="s">
        <v>1</v>
      </c>
      <c r="D2" s="15" t="s">
        <v>2</v>
      </c>
      <c r="E2" s="22" t="s">
        <v>3</v>
      </c>
      <c r="F2" s="23"/>
      <c r="G2" s="12" t="s">
        <v>18</v>
      </c>
    </row>
    <row r="3" spans="1:7" s="13" customFormat="1" ht="20.100000000000001" customHeight="1" x14ac:dyDescent="0.15">
      <c r="A3" s="13" t="str">
        <f>B3&amp;D3</f>
        <v>45127太田南コミュニティセンター</v>
      </c>
      <c r="B3" s="4">
        <v>45127</v>
      </c>
      <c r="C3" s="5" t="str">
        <f t="shared" ref="C3:C67" si="0">TEXT(B3,"aaa")</f>
        <v>木</v>
      </c>
      <c r="D3" s="6" t="s">
        <v>21</v>
      </c>
      <c r="E3" s="7" t="s">
        <v>6</v>
      </c>
      <c r="F3" s="7" t="s">
        <v>9</v>
      </c>
      <c r="G3" s="24">
        <v>45110</v>
      </c>
    </row>
    <row r="4" spans="1:7" s="13" customFormat="1" ht="23.1" customHeight="1" x14ac:dyDescent="0.15">
      <c r="A4" s="13" t="str">
        <f t="shared" ref="A4:A67" si="1">B4&amp;D4</f>
        <v>45128檀紙コミュニティセンター</v>
      </c>
      <c r="B4" s="8">
        <v>45128</v>
      </c>
      <c r="C4" s="5" t="str">
        <f t="shared" si="0"/>
        <v>金</v>
      </c>
      <c r="D4" s="6" t="s">
        <v>22</v>
      </c>
      <c r="E4" s="7" t="s">
        <v>5</v>
      </c>
      <c r="F4" s="7" t="s">
        <v>12</v>
      </c>
      <c r="G4" s="25"/>
    </row>
    <row r="5" spans="1:7" s="13" customFormat="1" ht="23.1" customHeight="1" x14ac:dyDescent="0.15">
      <c r="A5" s="13" t="str">
        <f t="shared" si="1"/>
        <v>45128ふらっと仏生山（仏生山交流センター）</v>
      </c>
      <c r="B5" s="8">
        <v>45128</v>
      </c>
      <c r="C5" s="5" t="str">
        <f t="shared" si="0"/>
        <v>金</v>
      </c>
      <c r="D5" s="6" t="s">
        <v>19</v>
      </c>
      <c r="E5" s="7" t="s">
        <v>6</v>
      </c>
      <c r="F5" s="7" t="s">
        <v>9</v>
      </c>
      <c r="G5" s="25"/>
    </row>
    <row r="6" spans="1:7" s="13" customFormat="1" ht="23.1" customHeight="1" x14ac:dyDescent="0.15">
      <c r="A6" s="13" t="str">
        <f t="shared" si="1"/>
        <v>45131ふらっと仏生山（仏生山交流センター）</v>
      </c>
      <c r="B6" s="8">
        <v>45131</v>
      </c>
      <c r="C6" s="5" t="str">
        <f t="shared" si="0"/>
        <v>月</v>
      </c>
      <c r="D6" s="6" t="s">
        <v>19</v>
      </c>
      <c r="E6" s="7" t="s">
        <v>6</v>
      </c>
      <c r="F6" s="7" t="s">
        <v>9</v>
      </c>
      <c r="G6" s="25"/>
    </row>
    <row r="7" spans="1:7" s="13" customFormat="1" ht="23.1" customHeight="1" x14ac:dyDescent="0.15">
      <c r="A7" s="13" t="str">
        <f t="shared" si="1"/>
        <v>45132高松市保健センター</v>
      </c>
      <c r="B7" s="8">
        <v>45132</v>
      </c>
      <c r="C7" s="5" t="str">
        <f t="shared" si="0"/>
        <v>火</v>
      </c>
      <c r="D7" s="6" t="s">
        <v>23</v>
      </c>
      <c r="E7" s="7" t="s">
        <v>7</v>
      </c>
      <c r="F7" s="7" t="s">
        <v>8</v>
      </c>
      <c r="G7" s="25"/>
    </row>
    <row r="8" spans="1:7" s="13" customFormat="1" ht="23.1" customHeight="1" x14ac:dyDescent="0.15">
      <c r="A8" s="13" t="str">
        <f t="shared" si="1"/>
        <v>45134高松市保健センター</v>
      </c>
      <c r="B8" s="8">
        <v>45134</v>
      </c>
      <c r="C8" s="5" t="str">
        <f t="shared" si="0"/>
        <v>木</v>
      </c>
      <c r="D8" s="6" t="s">
        <v>23</v>
      </c>
      <c r="E8" s="7" t="s">
        <v>7</v>
      </c>
      <c r="F8" s="7" t="s">
        <v>8</v>
      </c>
      <c r="G8" s="25"/>
    </row>
    <row r="9" spans="1:7" s="13" customFormat="1" ht="23.1" customHeight="1" x14ac:dyDescent="0.15">
      <c r="A9" s="13" t="str">
        <f t="shared" si="1"/>
        <v>45135塩江支所</v>
      </c>
      <c r="B9" s="8">
        <v>45135</v>
      </c>
      <c r="C9" s="5" t="str">
        <f t="shared" si="0"/>
        <v>金</v>
      </c>
      <c r="D9" s="6" t="s">
        <v>24</v>
      </c>
      <c r="E9" s="7" t="s">
        <v>10</v>
      </c>
      <c r="F9" s="7" t="s">
        <v>13</v>
      </c>
      <c r="G9" s="25"/>
    </row>
    <row r="10" spans="1:7" s="13" customFormat="1" ht="23.1" customHeight="1" x14ac:dyDescent="0.15">
      <c r="A10" s="13" t="str">
        <f t="shared" si="1"/>
        <v>45138高松市保健センター</v>
      </c>
      <c r="B10" s="8">
        <v>45138</v>
      </c>
      <c r="C10" s="5" t="str">
        <f t="shared" si="0"/>
        <v>月</v>
      </c>
      <c r="D10" s="6" t="s">
        <v>23</v>
      </c>
      <c r="E10" s="7" t="s">
        <v>7</v>
      </c>
      <c r="F10" s="7" t="s">
        <v>8</v>
      </c>
      <c r="G10" s="25"/>
    </row>
    <row r="11" spans="1:7" s="13" customFormat="1" ht="23.1" customHeight="1" x14ac:dyDescent="0.15">
      <c r="A11" s="13" t="str">
        <f t="shared" si="1"/>
        <v>45138庵治地域保健活動センター</v>
      </c>
      <c r="B11" s="8">
        <v>45138</v>
      </c>
      <c r="C11" s="5" t="str">
        <f t="shared" si="0"/>
        <v>月</v>
      </c>
      <c r="D11" s="6" t="s">
        <v>25</v>
      </c>
      <c r="E11" s="7" t="s">
        <v>4</v>
      </c>
      <c r="F11" s="7" t="s">
        <v>11</v>
      </c>
      <c r="G11" s="25"/>
    </row>
    <row r="12" spans="1:7" s="13" customFormat="1" ht="23.1" customHeight="1" x14ac:dyDescent="0.15">
      <c r="A12" s="13" t="str">
        <f t="shared" si="1"/>
        <v>45140古高松コミュニティセンター</v>
      </c>
      <c r="B12" s="8">
        <v>45140</v>
      </c>
      <c r="C12" s="5" t="str">
        <f t="shared" si="0"/>
        <v>水</v>
      </c>
      <c r="D12" s="6" t="s">
        <v>26</v>
      </c>
      <c r="E12" s="7" t="s">
        <v>4</v>
      </c>
      <c r="F12" s="7" t="s">
        <v>11</v>
      </c>
      <c r="G12" s="25"/>
    </row>
    <row r="13" spans="1:7" s="13" customFormat="1" ht="23.1" customHeight="1" x14ac:dyDescent="0.15">
      <c r="A13" s="13" t="str">
        <f t="shared" si="1"/>
        <v>45141高松市保健センター</v>
      </c>
      <c r="B13" s="4">
        <v>45141</v>
      </c>
      <c r="C13" s="5" t="str">
        <f t="shared" si="0"/>
        <v>木</v>
      </c>
      <c r="D13" s="6" t="s">
        <v>23</v>
      </c>
      <c r="E13" s="7" t="s">
        <v>7</v>
      </c>
      <c r="F13" s="7" t="s">
        <v>8</v>
      </c>
      <c r="G13" s="25"/>
    </row>
    <row r="14" spans="1:7" s="13" customFormat="1" ht="23.1" customHeight="1" x14ac:dyDescent="0.15">
      <c r="A14" s="13" t="str">
        <f t="shared" si="1"/>
        <v>45141山田総合センター</v>
      </c>
      <c r="B14" s="4">
        <v>45141</v>
      </c>
      <c r="C14" s="5" t="str">
        <f t="shared" si="0"/>
        <v>木</v>
      </c>
      <c r="D14" s="6" t="s">
        <v>27</v>
      </c>
      <c r="E14" s="7" t="s">
        <v>16</v>
      </c>
      <c r="F14" s="7" t="s">
        <v>17</v>
      </c>
      <c r="G14" s="25"/>
    </row>
    <row r="15" spans="1:7" s="13" customFormat="1" ht="23.1" customHeight="1" x14ac:dyDescent="0.15">
      <c r="A15" s="13" t="str">
        <f t="shared" si="1"/>
        <v>45142円座コミュニティセンター</v>
      </c>
      <c r="B15" s="4">
        <v>45142</v>
      </c>
      <c r="C15" s="5" t="str">
        <f t="shared" si="0"/>
        <v>金</v>
      </c>
      <c r="D15" s="6" t="s">
        <v>28</v>
      </c>
      <c r="E15" s="7" t="s">
        <v>5</v>
      </c>
      <c r="F15" s="7" t="s">
        <v>12</v>
      </c>
      <c r="G15" s="25"/>
    </row>
    <row r="16" spans="1:7" s="13" customFormat="1" ht="23.1" customHeight="1" x14ac:dyDescent="0.15">
      <c r="A16" s="13" t="str">
        <f t="shared" si="1"/>
        <v>45145高松市保健センター</v>
      </c>
      <c r="B16" s="4">
        <v>45145</v>
      </c>
      <c r="C16" s="5" t="str">
        <f t="shared" si="0"/>
        <v>月</v>
      </c>
      <c r="D16" s="6" t="s">
        <v>23</v>
      </c>
      <c r="E16" s="7" t="s">
        <v>7</v>
      </c>
      <c r="F16" s="7" t="s">
        <v>8</v>
      </c>
      <c r="G16" s="25"/>
    </row>
    <row r="17" spans="1:7" s="13" customFormat="1" ht="23.1" customHeight="1" x14ac:dyDescent="0.15">
      <c r="A17" s="13" t="str">
        <f t="shared" si="1"/>
        <v>45146下笠居コミュニティセンター</v>
      </c>
      <c r="B17" s="4">
        <v>45146</v>
      </c>
      <c r="C17" s="5" t="str">
        <f t="shared" si="0"/>
        <v>火</v>
      </c>
      <c r="D17" s="6" t="s">
        <v>29</v>
      </c>
      <c r="E17" s="7" t="s">
        <v>14</v>
      </c>
      <c r="F17" s="7" t="s">
        <v>15</v>
      </c>
      <c r="G17" s="25"/>
    </row>
    <row r="18" spans="1:7" s="13" customFormat="1" ht="23.1" customHeight="1" x14ac:dyDescent="0.15">
      <c r="A18" s="13" t="str">
        <f t="shared" si="1"/>
        <v>45148高松市保健センター</v>
      </c>
      <c r="B18" s="8">
        <v>45148</v>
      </c>
      <c r="C18" s="5" t="str">
        <f t="shared" si="0"/>
        <v>木</v>
      </c>
      <c r="D18" s="6" t="s">
        <v>23</v>
      </c>
      <c r="E18" s="7" t="s">
        <v>7</v>
      </c>
      <c r="F18" s="7" t="s">
        <v>8</v>
      </c>
      <c r="G18" s="25"/>
    </row>
    <row r="19" spans="1:7" s="13" customFormat="1" ht="23.1" customHeight="1" x14ac:dyDescent="0.15">
      <c r="A19" s="13" t="str">
        <f t="shared" si="1"/>
        <v>45155古高松コミュニティセンター</v>
      </c>
      <c r="B19" s="8">
        <v>45155</v>
      </c>
      <c r="C19" s="5" t="str">
        <f t="shared" si="0"/>
        <v>木</v>
      </c>
      <c r="D19" s="6" t="s">
        <v>26</v>
      </c>
      <c r="E19" s="7" t="s">
        <v>4</v>
      </c>
      <c r="F19" s="7" t="s">
        <v>11</v>
      </c>
      <c r="G19" s="25"/>
    </row>
    <row r="20" spans="1:7" s="13" customFormat="1" ht="23.1" customHeight="1" x14ac:dyDescent="0.15">
      <c r="A20" s="13" t="str">
        <f t="shared" si="1"/>
        <v>45156古高松コミュニティセンター</v>
      </c>
      <c r="B20" s="8">
        <v>45156</v>
      </c>
      <c r="C20" s="5" t="str">
        <f t="shared" si="0"/>
        <v>金</v>
      </c>
      <c r="D20" s="6" t="s">
        <v>26</v>
      </c>
      <c r="E20" s="7" t="s">
        <v>4</v>
      </c>
      <c r="F20" s="7" t="s">
        <v>11</v>
      </c>
      <c r="G20" s="25"/>
    </row>
    <row r="21" spans="1:7" s="13" customFormat="1" ht="23.1" customHeight="1" x14ac:dyDescent="0.15">
      <c r="A21" s="13" t="str">
        <f t="shared" si="1"/>
        <v>45159山田総合センター</v>
      </c>
      <c r="B21" s="8">
        <v>45159</v>
      </c>
      <c r="C21" s="5" t="str">
        <f t="shared" si="0"/>
        <v>月</v>
      </c>
      <c r="D21" s="6" t="s">
        <v>27</v>
      </c>
      <c r="E21" s="7" t="s">
        <v>16</v>
      </c>
      <c r="F21" s="7" t="s">
        <v>17</v>
      </c>
      <c r="G21" s="25"/>
    </row>
    <row r="22" spans="1:7" s="13" customFormat="1" ht="23.1" customHeight="1" x14ac:dyDescent="0.15">
      <c r="A22" s="13" t="str">
        <f t="shared" si="1"/>
        <v>45160香川総合センター</v>
      </c>
      <c r="B22" s="8">
        <v>45160</v>
      </c>
      <c r="C22" s="5" t="str">
        <f t="shared" si="0"/>
        <v>火</v>
      </c>
      <c r="D22" s="6" t="s">
        <v>30</v>
      </c>
      <c r="E22" s="7" t="s">
        <v>10</v>
      </c>
      <c r="F22" s="7" t="s">
        <v>13</v>
      </c>
      <c r="G22" s="25"/>
    </row>
    <row r="23" spans="1:7" s="13" customFormat="1" ht="23.1" customHeight="1" x14ac:dyDescent="0.15">
      <c r="A23" s="13" t="str">
        <f t="shared" si="1"/>
        <v>45161香川総合センター</v>
      </c>
      <c r="B23" s="8">
        <v>45161</v>
      </c>
      <c r="C23" s="5" t="str">
        <f t="shared" si="0"/>
        <v>水</v>
      </c>
      <c r="D23" s="6" t="s">
        <v>30</v>
      </c>
      <c r="E23" s="7" t="s">
        <v>10</v>
      </c>
      <c r="F23" s="7" t="s">
        <v>13</v>
      </c>
      <c r="G23" s="25"/>
    </row>
    <row r="24" spans="1:7" s="13" customFormat="1" ht="23.1" customHeight="1" x14ac:dyDescent="0.15">
      <c r="A24" s="13" t="str">
        <f t="shared" si="1"/>
        <v>45162香川総合センター</v>
      </c>
      <c r="B24" s="8">
        <v>45162</v>
      </c>
      <c r="C24" s="5" t="str">
        <f t="shared" si="0"/>
        <v>木</v>
      </c>
      <c r="D24" s="6" t="s">
        <v>30</v>
      </c>
      <c r="E24" s="7" t="s">
        <v>10</v>
      </c>
      <c r="F24" s="7" t="s">
        <v>13</v>
      </c>
      <c r="G24" s="25"/>
    </row>
    <row r="25" spans="1:7" s="13" customFormat="1" ht="23.1" customHeight="1" x14ac:dyDescent="0.15">
      <c r="A25" s="13" t="str">
        <f t="shared" si="1"/>
        <v>45163香川総合センター</v>
      </c>
      <c r="B25" s="8">
        <v>45163</v>
      </c>
      <c r="C25" s="5" t="str">
        <f t="shared" si="0"/>
        <v>金</v>
      </c>
      <c r="D25" s="6" t="s">
        <v>30</v>
      </c>
      <c r="E25" s="7" t="s">
        <v>10</v>
      </c>
      <c r="F25" s="7" t="s">
        <v>13</v>
      </c>
      <c r="G25" s="25"/>
    </row>
    <row r="26" spans="1:7" s="13" customFormat="1" ht="23.1" customHeight="1" x14ac:dyDescent="0.15">
      <c r="A26" s="13" t="str">
        <f t="shared" si="1"/>
        <v>45163高松市保健センター</v>
      </c>
      <c r="B26" s="8">
        <v>45163</v>
      </c>
      <c r="C26" s="5" t="str">
        <f t="shared" si="0"/>
        <v>金</v>
      </c>
      <c r="D26" s="6" t="s">
        <v>23</v>
      </c>
      <c r="E26" s="7" t="s">
        <v>7</v>
      </c>
      <c r="F26" s="7" t="s">
        <v>8</v>
      </c>
      <c r="G26" s="25"/>
    </row>
    <row r="27" spans="1:7" s="13" customFormat="1" ht="23.1" customHeight="1" x14ac:dyDescent="0.15">
      <c r="A27" s="13" t="str">
        <f t="shared" si="1"/>
        <v>45166鶴尾コミュニティセンター</v>
      </c>
      <c r="B27" s="8">
        <v>45166</v>
      </c>
      <c r="C27" s="5" t="str">
        <f t="shared" si="0"/>
        <v>月</v>
      </c>
      <c r="D27" s="6" t="s">
        <v>31</v>
      </c>
      <c r="E27" s="7" t="s">
        <v>6</v>
      </c>
      <c r="F27" s="7" t="s">
        <v>9</v>
      </c>
      <c r="G27" s="25"/>
    </row>
    <row r="28" spans="1:7" s="13" customFormat="1" ht="23.1" customHeight="1" x14ac:dyDescent="0.15">
      <c r="A28" s="13" t="str">
        <f t="shared" si="1"/>
        <v>45167ふらっと仏生山（仏生山交流センター）</v>
      </c>
      <c r="B28" s="8">
        <v>45167</v>
      </c>
      <c r="C28" s="5" t="str">
        <f t="shared" si="0"/>
        <v>火</v>
      </c>
      <c r="D28" s="6" t="s">
        <v>19</v>
      </c>
      <c r="E28" s="7" t="s">
        <v>6</v>
      </c>
      <c r="F28" s="7" t="s">
        <v>9</v>
      </c>
      <c r="G28" s="25"/>
    </row>
    <row r="29" spans="1:7" s="13" customFormat="1" ht="23.1" customHeight="1" x14ac:dyDescent="0.15">
      <c r="A29" s="13" t="str">
        <f t="shared" si="1"/>
        <v>45169太田コミュニティセンター</v>
      </c>
      <c r="B29" s="8">
        <v>45169</v>
      </c>
      <c r="C29" s="5" t="str">
        <f t="shared" si="0"/>
        <v>木</v>
      </c>
      <c r="D29" s="6" t="s">
        <v>32</v>
      </c>
      <c r="E29" s="7" t="s">
        <v>6</v>
      </c>
      <c r="F29" s="7" t="s">
        <v>9</v>
      </c>
      <c r="G29" s="26"/>
    </row>
    <row r="30" spans="1:7" s="13" customFormat="1" ht="23.1" customHeight="1" x14ac:dyDescent="0.15">
      <c r="A30" s="13" t="str">
        <f t="shared" si="1"/>
        <v>45170山田総合センター</v>
      </c>
      <c r="B30" s="8">
        <v>45170</v>
      </c>
      <c r="C30" s="5" t="str">
        <f t="shared" si="0"/>
        <v>金</v>
      </c>
      <c r="D30" s="6" t="s">
        <v>27</v>
      </c>
      <c r="E30" s="7" t="s">
        <v>16</v>
      </c>
      <c r="F30" s="7" t="s">
        <v>17</v>
      </c>
      <c r="G30" s="17">
        <v>45139</v>
      </c>
    </row>
    <row r="31" spans="1:7" s="13" customFormat="1" ht="23.1" customHeight="1" x14ac:dyDescent="0.15">
      <c r="A31" s="13" t="str">
        <f t="shared" si="1"/>
        <v>45170高松市保健センター</v>
      </c>
      <c r="B31" s="8">
        <v>45170</v>
      </c>
      <c r="C31" s="5" t="str">
        <f t="shared" si="0"/>
        <v>金</v>
      </c>
      <c r="D31" s="6" t="s">
        <v>23</v>
      </c>
      <c r="E31" s="7" t="s">
        <v>7</v>
      </c>
      <c r="F31" s="7" t="s">
        <v>8</v>
      </c>
      <c r="G31" s="18"/>
    </row>
    <row r="32" spans="1:7" s="13" customFormat="1" ht="23.1" customHeight="1" x14ac:dyDescent="0.15">
      <c r="A32" s="13" t="str">
        <f t="shared" si="1"/>
        <v>45173牟礼コミュニティセンター</v>
      </c>
      <c r="B32" s="8">
        <v>45173</v>
      </c>
      <c r="C32" s="5" t="str">
        <f t="shared" si="0"/>
        <v>月</v>
      </c>
      <c r="D32" s="6" t="s">
        <v>33</v>
      </c>
      <c r="E32" s="7" t="s">
        <v>4</v>
      </c>
      <c r="F32" s="7" t="s">
        <v>11</v>
      </c>
      <c r="G32" s="18"/>
    </row>
    <row r="33" spans="1:7" s="13" customFormat="1" ht="23.1" customHeight="1" x14ac:dyDescent="0.15">
      <c r="A33" s="13" t="str">
        <f t="shared" si="1"/>
        <v>45174牟礼コミュニティセンター</v>
      </c>
      <c r="B33" s="8">
        <v>45174</v>
      </c>
      <c r="C33" s="5" t="str">
        <f t="shared" si="0"/>
        <v>火</v>
      </c>
      <c r="D33" s="6" t="s">
        <v>33</v>
      </c>
      <c r="E33" s="7" t="s">
        <v>4</v>
      </c>
      <c r="F33" s="7" t="s">
        <v>11</v>
      </c>
      <c r="G33" s="18"/>
    </row>
    <row r="34" spans="1:7" s="13" customFormat="1" ht="23.1" customHeight="1" x14ac:dyDescent="0.15">
      <c r="A34" s="13" t="str">
        <f t="shared" si="1"/>
        <v>45180木太コミュニティセンター</v>
      </c>
      <c r="B34" s="8">
        <v>45180</v>
      </c>
      <c r="C34" s="5" t="str">
        <f t="shared" si="0"/>
        <v>月</v>
      </c>
      <c r="D34" s="6" t="s">
        <v>34</v>
      </c>
      <c r="E34" s="7" t="s">
        <v>7</v>
      </c>
      <c r="F34" s="7" t="s">
        <v>8</v>
      </c>
      <c r="G34" s="18"/>
    </row>
    <row r="35" spans="1:7" s="13" customFormat="1" ht="23.1" customHeight="1" x14ac:dyDescent="0.15">
      <c r="A35" s="13" t="str">
        <f t="shared" si="1"/>
        <v>45181木太コミュニティセンター</v>
      </c>
      <c r="B35" s="4">
        <v>45181</v>
      </c>
      <c r="C35" s="5" t="str">
        <f t="shared" si="0"/>
        <v>火</v>
      </c>
      <c r="D35" s="6" t="s">
        <v>34</v>
      </c>
      <c r="E35" s="7" t="s">
        <v>7</v>
      </c>
      <c r="F35" s="7" t="s">
        <v>8</v>
      </c>
      <c r="G35" s="18"/>
    </row>
    <row r="36" spans="1:7" s="13" customFormat="1" ht="23.1" customHeight="1" x14ac:dyDescent="0.15">
      <c r="A36" s="13" t="str">
        <f t="shared" si="1"/>
        <v>45182山田総合センター</v>
      </c>
      <c r="B36" s="8">
        <v>45182</v>
      </c>
      <c r="C36" s="5" t="str">
        <f t="shared" si="0"/>
        <v>水</v>
      </c>
      <c r="D36" s="6" t="s">
        <v>27</v>
      </c>
      <c r="E36" s="7" t="s">
        <v>16</v>
      </c>
      <c r="F36" s="7" t="s">
        <v>17</v>
      </c>
      <c r="G36" s="18"/>
    </row>
    <row r="37" spans="1:7" s="13" customFormat="1" ht="23.1" customHeight="1" x14ac:dyDescent="0.15">
      <c r="A37" s="13" t="str">
        <f t="shared" si="1"/>
        <v>45182弦打コミュニティセンター</v>
      </c>
      <c r="B37" s="8">
        <v>45182</v>
      </c>
      <c r="C37" s="5" t="str">
        <f t="shared" si="0"/>
        <v>水</v>
      </c>
      <c r="D37" s="6" t="s">
        <v>35</v>
      </c>
      <c r="E37" s="7" t="s">
        <v>14</v>
      </c>
      <c r="F37" s="7" t="s">
        <v>15</v>
      </c>
      <c r="G37" s="18"/>
    </row>
    <row r="38" spans="1:7" s="13" customFormat="1" ht="23.1" customHeight="1" x14ac:dyDescent="0.15">
      <c r="A38" s="13" t="str">
        <f t="shared" si="1"/>
        <v>45186ふらっと仏生山（仏生山交流センター）</v>
      </c>
      <c r="B38" s="8">
        <v>45186</v>
      </c>
      <c r="C38" s="5" t="str">
        <f t="shared" si="0"/>
        <v>日</v>
      </c>
      <c r="D38" s="6" t="s">
        <v>19</v>
      </c>
      <c r="E38" s="7" t="s">
        <v>6</v>
      </c>
      <c r="F38" s="7" t="s">
        <v>9</v>
      </c>
      <c r="G38" s="18"/>
    </row>
    <row r="39" spans="1:7" s="13" customFormat="1" ht="23.1" customHeight="1" x14ac:dyDescent="0.15">
      <c r="A39" s="13" t="str">
        <f t="shared" si="1"/>
        <v>45188高松市保健センター</v>
      </c>
      <c r="B39" s="8">
        <v>45188</v>
      </c>
      <c r="C39" s="5" t="str">
        <f t="shared" si="0"/>
        <v>火</v>
      </c>
      <c r="D39" s="6" t="s">
        <v>23</v>
      </c>
      <c r="E39" s="7" t="s">
        <v>7</v>
      </c>
      <c r="F39" s="7" t="s">
        <v>8</v>
      </c>
      <c r="G39" s="18"/>
    </row>
    <row r="40" spans="1:7" s="13" customFormat="1" ht="23.1" customHeight="1" x14ac:dyDescent="0.15">
      <c r="A40" s="13" t="str">
        <f t="shared" si="1"/>
        <v>45189弦打コミュニティセンター</v>
      </c>
      <c r="B40" s="8">
        <v>45189</v>
      </c>
      <c r="C40" s="5" t="str">
        <f t="shared" si="0"/>
        <v>水</v>
      </c>
      <c r="D40" s="6" t="s">
        <v>35</v>
      </c>
      <c r="E40" s="7" t="s">
        <v>14</v>
      </c>
      <c r="F40" s="7" t="s">
        <v>15</v>
      </c>
      <c r="G40" s="18"/>
    </row>
    <row r="41" spans="1:7" s="13" customFormat="1" ht="23.1" customHeight="1" x14ac:dyDescent="0.15">
      <c r="A41" s="13" t="str">
        <f t="shared" si="1"/>
        <v>45195一宮コミュニティセンター</v>
      </c>
      <c r="B41" s="8">
        <v>45195</v>
      </c>
      <c r="C41" s="5" t="str">
        <f t="shared" si="0"/>
        <v>火</v>
      </c>
      <c r="D41" s="6" t="s">
        <v>36</v>
      </c>
      <c r="E41" s="7" t="s">
        <v>6</v>
      </c>
      <c r="F41" s="7" t="s">
        <v>9</v>
      </c>
      <c r="G41" s="18"/>
    </row>
    <row r="42" spans="1:7" s="13" customFormat="1" ht="23.1" customHeight="1" x14ac:dyDescent="0.15">
      <c r="A42" s="13" t="str">
        <f t="shared" si="1"/>
        <v>45196鬼無コミュニティセンター</v>
      </c>
      <c r="B42" s="4">
        <v>45196</v>
      </c>
      <c r="C42" s="5" t="str">
        <f t="shared" si="0"/>
        <v>水</v>
      </c>
      <c r="D42" s="6" t="s">
        <v>37</v>
      </c>
      <c r="E42" s="7" t="s">
        <v>14</v>
      </c>
      <c r="F42" s="7" t="s">
        <v>15</v>
      </c>
      <c r="G42" s="18"/>
    </row>
    <row r="43" spans="1:7" s="13" customFormat="1" ht="23.1" customHeight="1" x14ac:dyDescent="0.15">
      <c r="A43" s="13" t="str">
        <f t="shared" si="1"/>
        <v>45196一宮コミュニティセンター</v>
      </c>
      <c r="B43" s="8">
        <v>45196</v>
      </c>
      <c r="C43" s="5" t="str">
        <f t="shared" si="0"/>
        <v>水</v>
      </c>
      <c r="D43" s="6" t="s">
        <v>36</v>
      </c>
      <c r="E43" s="7" t="s">
        <v>6</v>
      </c>
      <c r="F43" s="7" t="s">
        <v>9</v>
      </c>
      <c r="G43" s="19"/>
    </row>
    <row r="44" spans="1:7" s="13" customFormat="1" ht="23.1" customHeight="1" x14ac:dyDescent="0.15">
      <c r="A44" s="13" t="str">
        <f t="shared" si="1"/>
        <v>45203下笠居コミュニティセンター</v>
      </c>
      <c r="B44" s="8">
        <v>45203</v>
      </c>
      <c r="C44" s="5" t="str">
        <f t="shared" si="0"/>
        <v>水</v>
      </c>
      <c r="D44" s="6" t="s">
        <v>29</v>
      </c>
      <c r="E44" s="7" t="s">
        <v>14</v>
      </c>
      <c r="F44" s="7" t="s">
        <v>15</v>
      </c>
      <c r="G44" s="17">
        <v>45170</v>
      </c>
    </row>
    <row r="45" spans="1:7" s="13" customFormat="1" ht="23.1" customHeight="1" x14ac:dyDescent="0.15">
      <c r="A45" s="13" t="str">
        <f t="shared" si="1"/>
        <v>45207高松市保健センター</v>
      </c>
      <c r="B45" s="8">
        <v>45207</v>
      </c>
      <c r="C45" s="5" t="str">
        <f t="shared" si="0"/>
        <v>日</v>
      </c>
      <c r="D45" s="6" t="s">
        <v>23</v>
      </c>
      <c r="E45" s="7" t="s">
        <v>7</v>
      </c>
      <c r="F45" s="7" t="s">
        <v>8</v>
      </c>
      <c r="G45" s="18"/>
    </row>
    <row r="46" spans="1:7" s="13" customFormat="1" ht="23.1" customHeight="1" x14ac:dyDescent="0.15">
      <c r="A46" s="13" t="str">
        <f t="shared" si="1"/>
        <v>45209高松市保健センター</v>
      </c>
      <c r="B46" s="8">
        <v>45209</v>
      </c>
      <c r="C46" s="5" t="str">
        <f t="shared" si="0"/>
        <v>火</v>
      </c>
      <c r="D46" s="6" t="s">
        <v>23</v>
      </c>
      <c r="E46" s="7" t="s">
        <v>7</v>
      </c>
      <c r="F46" s="7" t="s">
        <v>8</v>
      </c>
      <c r="G46" s="18"/>
    </row>
    <row r="47" spans="1:7" s="13" customFormat="1" ht="23.1" customHeight="1" x14ac:dyDescent="0.15">
      <c r="A47" s="13" t="str">
        <f t="shared" si="1"/>
        <v>45210日新コミュニティセンター</v>
      </c>
      <c r="B47" s="8">
        <v>45210</v>
      </c>
      <c r="C47" s="5" t="str">
        <f t="shared" si="0"/>
        <v>水</v>
      </c>
      <c r="D47" s="6" t="s">
        <v>38</v>
      </c>
      <c r="E47" s="7" t="s">
        <v>7</v>
      </c>
      <c r="F47" s="7" t="s">
        <v>8</v>
      </c>
      <c r="G47" s="18"/>
    </row>
    <row r="48" spans="1:7" s="13" customFormat="1" ht="23.1" customHeight="1" x14ac:dyDescent="0.15">
      <c r="A48" s="13" t="str">
        <f t="shared" si="1"/>
        <v>45211川岡コミュニティセンター</v>
      </c>
      <c r="B48" s="4">
        <v>45211</v>
      </c>
      <c r="C48" s="5" t="str">
        <f t="shared" si="0"/>
        <v>木</v>
      </c>
      <c r="D48" s="6" t="s">
        <v>39</v>
      </c>
      <c r="E48" s="7" t="s">
        <v>5</v>
      </c>
      <c r="F48" s="7" t="s">
        <v>12</v>
      </c>
      <c r="G48" s="18"/>
    </row>
    <row r="49" spans="1:7" s="13" customFormat="1" ht="23.1" customHeight="1" x14ac:dyDescent="0.15">
      <c r="A49" s="13" t="str">
        <f t="shared" si="1"/>
        <v>45212鬼無コミュニティセンター</v>
      </c>
      <c r="B49" s="8">
        <v>45212</v>
      </c>
      <c r="C49" s="5" t="str">
        <f t="shared" si="0"/>
        <v>金</v>
      </c>
      <c r="D49" s="6" t="s">
        <v>37</v>
      </c>
      <c r="E49" s="7" t="s">
        <v>14</v>
      </c>
      <c r="F49" s="7" t="s">
        <v>15</v>
      </c>
      <c r="G49" s="18"/>
    </row>
    <row r="50" spans="1:7" s="13" customFormat="1" ht="23.1" customHeight="1" x14ac:dyDescent="0.15">
      <c r="A50" s="13" t="str">
        <f t="shared" si="1"/>
        <v>45212高松市保健センター</v>
      </c>
      <c r="B50" s="8">
        <v>45212</v>
      </c>
      <c r="C50" s="5" t="str">
        <f t="shared" si="0"/>
        <v>金</v>
      </c>
      <c r="D50" s="6" t="s">
        <v>23</v>
      </c>
      <c r="E50" s="7" t="s">
        <v>7</v>
      </c>
      <c r="F50" s="7" t="s">
        <v>8</v>
      </c>
      <c r="G50" s="18"/>
    </row>
    <row r="51" spans="1:7" s="13" customFormat="1" ht="23.1" customHeight="1" x14ac:dyDescent="0.15">
      <c r="A51" s="13" t="str">
        <f t="shared" si="1"/>
        <v>45215ふれあい福祉センター勝賀</v>
      </c>
      <c r="B51" s="8">
        <v>45215</v>
      </c>
      <c r="C51" s="5" t="str">
        <f t="shared" si="0"/>
        <v>月</v>
      </c>
      <c r="D51" s="6" t="s">
        <v>40</v>
      </c>
      <c r="E51" s="7" t="s">
        <v>14</v>
      </c>
      <c r="F51" s="7" t="s">
        <v>15</v>
      </c>
      <c r="G51" s="18"/>
    </row>
    <row r="52" spans="1:7" s="13" customFormat="1" ht="23.1" customHeight="1" x14ac:dyDescent="0.15">
      <c r="A52" s="13" t="str">
        <f t="shared" si="1"/>
        <v>45216ふらっと仏生山（仏生山交流センター）</v>
      </c>
      <c r="B52" s="8">
        <v>45216</v>
      </c>
      <c r="C52" s="5" t="str">
        <f t="shared" si="0"/>
        <v>火</v>
      </c>
      <c r="D52" s="6" t="s">
        <v>19</v>
      </c>
      <c r="E52" s="7" t="s">
        <v>6</v>
      </c>
      <c r="F52" s="7" t="s">
        <v>9</v>
      </c>
      <c r="G52" s="18"/>
    </row>
    <row r="53" spans="1:7" s="13" customFormat="1" ht="23.1" customHeight="1" x14ac:dyDescent="0.15">
      <c r="A53" s="13" t="str">
        <f t="shared" si="1"/>
        <v>45218香南地域保健活動センター</v>
      </c>
      <c r="B53" s="8">
        <v>45218</v>
      </c>
      <c r="C53" s="5" t="str">
        <f t="shared" si="0"/>
        <v>木</v>
      </c>
      <c r="D53" s="6" t="s">
        <v>41</v>
      </c>
      <c r="E53" s="7" t="s">
        <v>10</v>
      </c>
      <c r="F53" s="7" t="s">
        <v>13</v>
      </c>
      <c r="G53" s="18"/>
    </row>
    <row r="54" spans="1:7" s="13" customFormat="1" ht="23.1" customHeight="1" x14ac:dyDescent="0.15">
      <c r="A54" s="13" t="str">
        <f t="shared" si="1"/>
        <v>45219高松市保健センター</v>
      </c>
      <c r="B54" s="4">
        <v>45219</v>
      </c>
      <c r="C54" s="5" t="str">
        <f t="shared" si="0"/>
        <v>金</v>
      </c>
      <c r="D54" s="6" t="s">
        <v>23</v>
      </c>
      <c r="E54" s="7" t="s">
        <v>7</v>
      </c>
      <c r="F54" s="7" t="s">
        <v>8</v>
      </c>
      <c r="G54" s="18"/>
    </row>
    <row r="55" spans="1:7" s="13" customFormat="1" ht="23.1" customHeight="1" x14ac:dyDescent="0.15">
      <c r="A55" s="13" t="str">
        <f t="shared" si="1"/>
        <v>45227ふれあい福祉センター勝賀</v>
      </c>
      <c r="B55" s="4">
        <v>45227</v>
      </c>
      <c r="C55" s="5" t="str">
        <f t="shared" si="0"/>
        <v>土</v>
      </c>
      <c r="D55" s="6" t="s">
        <v>40</v>
      </c>
      <c r="E55" s="7" t="s">
        <v>14</v>
      </c>
      <c r="F55" s="7" t="s">
        <v>15</v>
      </c>
      <c r="G55" s="18"/>
    </row>
    <row r="56" spans="1:7" s="13" customFormat="1" ht="23.1" customHeight="1" x14ac:dyDescent="0.15">
      <c r="A56" s="13" t="str">
        <f t="shared" si="1"/>
        <v>45229檀紙コミュニティセンター</v>
      </c>
      <c r="B56" s="4">
        <v>45229</v>
      </c>
      <c r="C56" s="5" t="str">
        <f t="shared" si="0"/>
        <v>月</v>
      </c>
      <c r="D56" s="6" t="s">
        <v>22</v>
      </c>
      <c r="E56" s="7" t="s">
        <v>5</v>
      </c>
      <c r="F56" s="7" t="s">
        <v>12</v>
      </c>
      <c r="G56" s="19"/>
    </row>
    <row r="57" spans="1:7" s="13" customFormat="1" ht="23.1" customHeight="1" x14ac:dyDescent="0.15">
      <c r="A57" s="13" t="str">
        <f t="shared" si="1"/>
        <v>45235高松市保健センター</v>
      </c>
      <c r="B57" s="8">
        <v>45235</v>
      </c>
      <c r="C57" s="5" t="str">
        <f t="shared" si="0"/>
        <v>日</v>
      </c>
      <c r="D57" s="6" t="s">
        <v>23</v>
      </c>
      <c r="E57" s="7" t="s">
        <v>7</v>
      </c>
      <c r="F57" s="7" t="s">
        <v>8</v>
      </c>
      <c r="G57" s="17">
        <v>45201</v>
      </c>
    </row>
    <row r="58" spans="1:7" s="13" customFormat="1" ht="23.1" customHeight="1" x14ac:dyDescent="0.15">
      <c r="A58" s="13" t="str">
        <f t="shared" si="1"/>
        <v>45236円座コミュニティセンター</v>
      </c>
      <c r="B58" s="8">
        <v>45236</v>
      </c>
      <c r="C58" s="5" t="str">
        <f t="shared" si="0"/>
        <v>月</v>
      </c>
      <c r="D58" s="6" t="s">
        <v>28</v>
      </c>
      <c r="E58" s="7" t="s">
        <v>5</v>
      </c>
      <c r="F58" s="7" t="s">
        <v>12</v>
      </c>
      <c r="G58" s="18"/>
    </row>
    <row r="59" spans="1:7" s="13" customFormat="1" ht="23.1" customHeight="1" x14ac:dyDescent="0.15">
      <c r="A59" s="13" t="str">
        <f t="shared" si="1"/>
        <v>45237東植田コミュニティセンター</v>
      </c>
      <c r="B59" s="8">
        <v>45237</v>
      </c>
      <c r="C59" s="5" t="str">
        <f t="shared" si="0"/>
        <v>火</v>
      </c>
      <c r="D59" s="6" t="s">
        <v>42</v>
      </c>
      <c r="E59" s="7" t="s">
        <v>16</v>
      </c>
      <c r="F59" s="7" t="s">
        <v>17</v>
      </c>
      <c r="G59" s="18"/>
    </row>
    <row r="60" spans="1:7" s="13" customFormat="1" ht="23.1" customHeight="1" x14ac:dyDescent="0.15">
      <c r="A60" s="13" t="str">
        <f t="shared" si="1"/>
        <v>45238高松市保健センター</v>
      </c>
      <c r="B60" s="8">
        <v>45238</v>
      </c>
      <c r="C60" s="5" t="str">
        <f t="shared" si="0"/>
        <v>水</v>
      </c>
      <c r="D60" s="6" t="s">
        <v>23</v>
      </c>
      <c r="E60" s="7" t="s">
        <v>7</v>
      </c>
      <c r="F60" s="7" t="s">
        <v>8</v>
      </c>
      <c r="G60" s="18"/>
    </row>
    <row r="61" spans="1:7" s="13" customFormat="1" ht="23.1" customHeight="1" x14ac:dyDescent="0.15">
      <c r="A61" s="13" t="str">
        <f t="shared" si="1"/>
        <v>45239弦打コミュニティセンター</v>
      </c>
      <c r="B61" s="8">
        <v>45239</v>
      </c>
      <c r="C61" s="5" t="str">
        <f t="shared" si="0"/>
        <v>木</v>
      </c>
      <c r="D61" s="6" t="s">
        <v>35</v>
      </c>
      <c r="E61" s="7" t="s">
        <v>14</v>
      </c>
      <c r="F61" s="7" t="s">
        <v>15</v>
      </c>
      <c r="G61" s="18"/>
    </row>
    <row r="62" spans="1:7" s="13" customFormat="1" ht="23.1" customHeight="1" x14ac:dyDescent="0.15">
      <c r="A62" s="13" t="str">
        <f t="shared" si="1"/>
        <v>45245ふれあい福祉センター勝賀</v>
      </c>
      <c r="B62" s="8">
        <v>45245</v>
      </c>
      <c r="C62" s="5" t="str">
        <f t="shared" si="0"/>
        <v>水</v>
      </c>
      <c r="D62" s="6" t="s">
        <v>40</v>
      </c>
      <c r="E62" s="7" t="s">
        <v>14</v>
      </c>
      <c r="F62" s="7" t="s">
        <v>15</v>
      </c>
      <c r="G62" s="18"/>
    </row>
    <row r="63" spans="1:7" s="13" customFormat="1" ht="23.1" customHeight="1" x14ac:dyDescent="0.15">
      <c r="A63" s="13" t="str">
        <f t="shared" si="1"/>
        <v>45247高松市保健センター</v>
      </c>
      <c r="B63" s="8">
        <v>45247</v>
      </c>
      <c r="C63" s="5" t="str">
        <f t="shared" si="0"/>
        <v>金</v>
      </c>
      <c r="D63" s="6" t="s">
        <v>23</v>
      </c>
      <c r="E63" s="7" t="s">
        <v>7</v>
      </c>
      <c r="F63" s="7" t="s">
        <v>8</v>
      </c>
      <c r="G63" s="18"/>
    </row>
    <row r="64" spans="1:7" s="13" customFormat="1" ht="23.1" customHeight="1" x14ac:dyDescent="0.15">
      <c r="A64" s="13" t="str">
        <f t="shared" si="1"/>
        <v>45250高松市保健センター</v>
      </c>
      <c r="B64" s="8">
        <v>45250</v>
      </c>
      <c r="C64" s="5" t="str">
        <f t="shared" si="0"/>
        <v>月</v>
      </c>
      <c r="D64" s="6" t="s">
        <v>23</v>
      </c>
      <c r="E64" s="7" t="s">
        <v>7</v>
      </c>
      <c r="F64" s="7" t="s">
        <v>8</v>
      </c>
      <c r="G64" s="18"/>
    </row>
    <row r="65" spans="1:7" s="13" customFormat="1" ht="23.1" customHeight="1" x14ac:dyDescent="0.15">
      <c r="A65" s="13" t="str">
        <f t="shared" si="1"/>
        <v>45254西植田コミュニティセンター</v>
      </c>
      <c r="B65" s="8">
        <v>45254</v>
      </c>
      <c r="C65" s="5" t="str">
        <f t="shared" si="0"/>
        <v>金</v>
      </c>
      <c r="D65" s="6" t="s">
        <v>43</v>
      </c>
      <c r="E65" s="7" t="s">
        <v>16</v>
      </c>
      <c r="F65" s="7" t="s">
        <v>17</v>
      </c>
      <c r="G65" s="18"/>
    </row>
    <row r="66" spans="1:7" s="13" customFormat="1" ht="23.1" customHeight="1" x14ac:dyDescent="0.15">
      <c r="A66" s="13" t="str">
        <f t="shared" si="1"/>
        <v>45256牟礼コミュニティセンター</v>
      </c>
      <c r="B66" s="8">
        <v>45256</v>
      </c>
      <c r="C66" s="5" t="str">
        <f t="shared" si="0"/>
        <v>日</v>
      </c>
      <c r="D66" s="6" t="s">
        <v>33</v>
      </c>
      <c r="E66" s="7" t="s">
        <v>4</v>
      </c>
      <c r="F66" s="7" t="s">
        <v>11</v>
      </c>
      <c r="G66" s="18"/>
    </row>
    <row r="67" spans="1:7" s="13" customFormat="1" ht="23.1" customHeight="1" x14ac:dyDescent="0.15">
      <c r="A67" s="13" t="str">
        <f t="shared" si="1"/>
        <v>45257松島コミュニティセンター</v>
      </c>
      <c r="B67" s="8">
        <v>45257</v>
      </c>
      <c r="C67" s="5" t="str">
        <f t="shared" si="0"/>
        <v>月</v>
      </c>
      <c r="D67" s="6" t="s">
        <v>44</v>
      </c>
      <c r="E67" s="7" t="s">
        <v>7</v>
      </c>
      <c r="F67" s="7" t="s">
        <v>8</v>
      </c>
      <c r="G67" s="18"/>
    </row>
    <row r="68" spans="1:7" s="13" customFormat="1" ht="23.1" customHeight="1" x14ac:dyDescent="0.15">
      <c r="A68" s="13" t="str">
        <f t="shared" ref="A68:A114" si="2">B68&amp;D68</f>
        <v>45257牟礼コミュニティセンター</v>
      </c>
      <c r="B68" s="8">
        <v>45257</v>
      </c>
      <c r="C68" s="5" t="str">
        <f t="shared" ref="C68:C114" si="3">TEXT(B68,"aaa")</f>
        <v>月</v>
      </c>
      <c r="D68" s="6" t="s">
        <v>33</v>
      </c>
      <c r="E68" s="7" t="s">
        <v>4</v>
      </c>
      <c r="F68" s="7" t="s">
        <v>11</v>
      </c>
      <c r="G68" s="18"/>
    </row>
    <row r="69" spans="1:7" s="13" customFormat="1" ht="23.1" customHeight="1" x14ac:dyDescent="0.15">
      <c r="A69" s="13" t="str">
        <f t="shared" si="2"/>
        <v>45258牟礼コミュニティセンター</v>
      </c>
      <c r="B69" s="8">
        <v>45258</v>
      </c>
      <c r="C69" s="5" t="str">
        <f t="shared" si="3"/>
        <v>火</v>
      </c>
      <c r="D69" s="6" t="s">
        <v>33</v>
      </c>
      <c r="E69" s="7" t="s">
        <v>4</v>
      </c>
      <c r="F69" s="7" t="s">
        <v>11</v>
      </c>
      <c r="G69" s="18"/>
    </row>
    <row r="70" spans="1:7" s="13" customFormat="1" ht="21.75" customHeight="1" x14ac:dyDescent="0.15">
      <c r="A70" s="13" t="str">
        <f t="shared" si="2"/>
        <v>45259香南コミュニティセンター</v>
      </c>
      <c r="B70" s="8">
        <v>45259</v>
      </c>
      <c r="C70" s="5" t="str">
        <f t="shared" si="3"/>
        <v>水</v>
      </c>
      <c r="D70" s="6" t="s">
        <v>45</v>
      </c>
      <c r="E70" s="7" t="s">
        <v>10</v>
      </c>
      <c r="F70" s="7" t="s">
        <v>13</v>
      </c>
      <c r="G70" s="19"/>
    </row>
    <row r="71" spans="1:7" s="13" customFormat="1" ht="21.75" customHeight="1" x14ac:dyDescent="0.15">
      <c r="A71" s="13" t="str">
        <f t="shared" si="2"/>
        <v>45261古高松コミュニティセンター</v>
      </c>
      <c r="B71" s="8">
        <v>45261</v>
      </c>
      <c r="C71" s="5" t="str">
        <f t="shared" si="3"/>
        <v>金</v>
      </c>
      <c r="D71" s="6" t="s">
        <v>26</v>
      </c>
      <c r="E71" s="7" t="s">
        <v>4</v>
      </c>
      <c r="F71" s="7" t="s">
        <v>11</v>
      </c>
      <c r="G71" s="17">
        <v>45231</v>
      </c>
    </row>
    <row r="72" spans="1:7" s="13" customFormat="1" ht="23.1" customHeight="1" x14ac:dyDescent="0.15">
      <c r="A72" s="13" t="str">
        <f t="shared" si="2"/>
        <v>45261高松市保健センター</v>
      </c>
      <c r="B72" s="8">
        <v>45261</v>
      </c>
      <c r="C72" s="5" t="str">
        <f t="shared" si="3"/>
        <v>金</v>
      </c>
      <c r="D72" s="6" t="s">
        <v>23</v>
      </c>
      <c r="E72" s="7" t="s">
        <v>7</v>
      </c>
      <c r="F72" s="7" t="s">
        <v>8</v>
      </c>
      <c r="G72" s="18"/>
    </row>
    <row r="73" spans="1:7" s="13" customFormat="1" ht="23.1" customHeight="1" x14ac:dyDescent="0.15">
      <c r="A73" s="13" t="str">
        <f t="shared" si="2"/>
        <v>45263高松市保健センター</v>
      </c>
      <c r="B73" s="8">
        <v>45263</v>
      </c>
      <c r="C73" s="5" t="str">
        <f t="shared" si="3"/>
        <v>日</v>
      </c>
      <c r="D73" s="6" t="s">
        <v>23</v>
      </c>
      <c r="E73" s="7" t="s">
        <v>7</v>
      </c>
      <c r="F73" s="7" t="s">
        <v>8</v>
      </c>
      <c r="G73" s="18"/>
    </row>
    <row r="74" spans="1:7" s="13" customFormat="1" ht="23.1" customHeight="1" x14ac:dyDescent="0.15">
      <c r="A74" s="13" t="str">
        <f t="shared" si="2"/>
        <v>45265ふらっと仏生山（仏生山交流センター）</v>
      </c>
      <c r="B74" s="8">
        <v>45265</v>
      </c>
      <c r="C74" s="5" t="str">
        <f t="shared" si="3"/>
        <v>火</v>
      </c>
      <c r="D74" s="6" t="s">
        <v>19</v>
      </c>
      <c r="E74" s="7" t="s">
        <v>6</v>
      </c>
      <c r="F74" s="7" t="s">
        <v>9</v>
      </c>
      <c r="G74" s="18"/>
    </row>
    <row r="75" spans="1:7" s="13" customFormat="1" ht="23.1" customHeight="1" x14ac:dyDescent="0.15">
      <c r="A75" s="13" t="str">
        <f t="shared" si="2"/>
        <v>45266林コミュニティセンター</v>
      </c>
      <c r="B75" s="8">
        <v>45266</v>
      </c>
      <c r="C75" s="5" t="str">
        <f t="shared" si="3"/>
        <v>水</v>
      </c>
      <c r="D75" s="6" t="s">
        <v>46</v>
      </c>
      <c r="E75" s="7" t="s">
        <v>6</v>
      </c>
      <c r="F75" s="7" t="s">
        <v>9</v>
      </c>
      <c r="G75" s="18"/>
    </row>
    <row r="76" spans="1:7" s="13" customFormat="1" ht="23.1" customHeight="1" x14ac:dyDescent="0.15">
      <c r="A76" s="13" t="str">
        <f t="shared" si="2"/>
        <v>45267国分寺会館（国分寺総合センター南側）</v>
      </c>
      <c r="B76" s="8">
        <v>45267</v>
      </c>
      <c r="C76" s="5" t="str">
        <f t="shared" si="3"/>
        <v>木</v>
      </c>
      <c r="D76" s="6" t="s">
        <v>47</v>
      </c>
      <c r="E76" s="7" t="s">
        <v>5</v>
      </c>
      <c r="F76" s="7" t="s">
        <v>12</v>
      </c>
      <c r="G76" s="18"/>
    </row>
    <row r="77" spans="1:7" s="13" customFormat="1" ht="23.1" customHeight="1" x14ac:dyDescent="0.15">
      <c r="A77" s="13" t="str">
        <f t="shared" si="2"/>
        <v>45267高松市保健センター</v>
      </c>
      <c r="B77" s="8">
        <v>45267</v>
      </c>
      <c r="C77" s="5" t="str">
        <f t="shared" si="3"/>
        <v>木</v>
      </c>
      <c r="D77" s="6" t="s">
        <v>23</v>
      </c>
      <c r="E77" s="7" t="s">
        <v>7</v>
      </c>
      <c r="F77" s="7" t="s">
        <v>8</v>
      </c>
      <c r="G77" s="18"/>
    </row>
    <row r="78" spans="1:7" s="13" customFormat="1" ht="23.1" customHeight="1" x14ac:dyDescent="0.15">
      <c r="A78" s="13" t="str">
        <f t="shared" si="2"/>
        <v>45268国分寺会館（国分寺総合センター南側）</v>
      </c>
      <c r="B78" s="8">
        <v>45268</v>
      </c>
      <c r="C78" s="5" t="str">
        <f t="shared" si="3"/>
        <v>金</v>
      </c>
      <c r="D78" s="6" t="s">
        <v>47</v>
      </c>
      <c r="E78" s="7" t="s">
        <v>5</v>
      </c>
      <c r="F78" s="7" t="s">
        <v>12</v>
      </c>
      <c r="G78" s="18"/>
    </row>
    <row r="79" spans="1:7" s="13" customFormat="1" ht="23.1" customHeight="1" x14ac:dyDescent="0.15">
      <c r="A79" s="13" t="str">
        <f t="shared" si="2"/>
        <v>45270讃岐国分寺跡資料館</v>
      </c>
      <c r="B79" s="8">
        <v>45270</v>
      </c>
      <c r="C79" s="5" t="str">
        <f t="shared" si="3"/>
        <v>日</v>
      </c>
      <c r="D79" s="6" t="s">
        <v>48</v>
      </c>
      <c r="E79" s="7" t="s">
        <v>5</v>
      </c>
      <c r="F79" s="7" t="s">
        <v>12</v>
      </c>
      <c r="G79" s="18"/>
    </row>
    <row r="80" spans="1:7" s="13" customFormat="1" ht="23.1" customHeight="1" x14ac:dyDescent="0.15">
      <c r="A80" s="13" t="str">
        <f t="shared" si="2"/>
        <v>45271鶴尾コミュニティセンター</v>
      </c>
      <c r="B80" s="8">
        <v>45271</v>
      </c>
      <c r="C80" s="5" t="str">
        <f t="shared" si="3"/>
        <v>月</v>
      </c>
      <c r="D80" s="6" t="s">
        <v>31</v>
      </c>
      <c r="E80" s="7" t="s">
        <v>6</v>
      </c>
      <c r="F80" s="7" t="s">
        <v>9</v>
      </c>
      <c r="G80" s="18"/>
    </row>
    <row r="81" spans="1:7" s="13" customFormat="1" ht="23.1" customHeight="1" x14ac:dyDescent="0.15">
      <c r="A81" s="13" t="str">
        <f t="shared" si="2"/>
        <v>45272国分寺会館（国分寺総合センター南側）</v>
      </c>
      <c r="B81" s="8">
        <v>45272</v>
      </c>
      <c r="C81" s="5" t="str">
        <f t="shared" si="3"/>
        <v>火</v>
      </c>
      <c r="D81" s="6" t="s">
        <v>47</v>
      </c>
      <c r="E81" s="7" t="s">
        <v>5</v>
      </c>
      <c r="F81" s="7" t="s">
        <v>12</v>
      </c>
      <c r="G81" s="18"/>
    </row>
    <row r="82" spans="1:7" s="13" customFormat="1" ht="23.1" customHeight="1" x14ac:dyDescent="0.15">
      <c r="A82" s="13" t="str">
        <f t="shared" si="2"/>
        <v>45272高松市保健センター</v>
      </c>
      <c r="B82" s="8">
        <v>45272</v>
      </c>
      <c r="C82" s="5" t="str">
        <f t="shared" si="3"/>
        <v>火</v>
      </c>
      <c r="D82" s="6" t="s">
        <v>23</v>
      </c>
      <c r="E82" s="7" t="s">
        <v>7</v>
      </c>
      <c r="F82" s="7" t="s">
        <v>8</v>
      </c>
      <c r="G82" s="18"/>
    </row>
    <row r="83" spans="1:7" s="13" customFormat="1" ht="23.1" customHeight="1" x14ac:dyDescent="0.15">
      <c r="A83" s="13" t="str">
        <f t="shared" si="2"/>
        <v>45273国分寺会館（国分寺総合センター南側）</v>
      </c>
      <c r="B83" s="8">
        <v>45273</v>
      </c>
      <c r="C83" s="5" t="str">
        <f t="shared" si="3"/>
        <v>水</v>
      </c>
      <c r="D83" s="6" t="s">
        <v>47</v>
      </c>
      <c r="E83" s="7" t="s">
        <v>5</v>
      </c>
      <c r="F83" s="7" t="s">
        <v>12</v>
      </c>
      <c r="G83" s="18"/>
    </row>
    <row r="84" spans="1:7" s="13" customFormat="1" ht="23.1" customHeight="1" x14ac:dyDescent="0.15">
      <c r="A84" s="13" t="str">
        <f t="shared" si="2"/>
        <v>45274高松市保健センター</v>
      </c>
      <c r="B84" s="4">
        <v>45274</v>
      </c>
      <c r="C84" s="5" t="str">
        <f t="shared" si="3"/>
        <v>木</v>
      </c>
      <c r="D84" s="6" t="s">
        <v>23</v>
      </c>
      <c r="E84" s="7" t="s">
        <v>7</v>
      </c>
      <c r="F84" s="7" t="s">
        <v>8</v>
      </c>
      <c r="G84" s="18"/>
    </row>
    <row r="85" spans="1:7" s="13" customFormat="1" ht="23.1" customHeight="1" x14ac:dyDescent="0.15">
      <c r="A85" s="13" t="str">
        <f t="shared" si="2"/>
        <v>45275屋島コミュニティセンター</v>
      </c>
      <c r="B85" s="4">
        <v>45275</v>
      </c>
      <c r="C85" s="5" t="str">
        <f t="shared" si="3"/>
        <v>金</v>
      </c>
      <c r="D85" s="6" t="s">
        <v>49</v>
      </c>
      <c r="E85" s="7" t="s">
        <v>4</v>
      </c>
      <c r="F85" s="7" t="s">
        <v>11</v>
      </c>
      <c r="G85" s="18"/>
    </row>
    <row r="86" spans="1:7" s="13" customFormat="1" ht="23.1" customHeight="1" x14ac:dyDescent="0.15">
      <c r="A86" s="13" t="str">
        <f t="shared" si="2"/>
        <v>45275山田総合センター</v>
      </c>
      <c r="B86" s="4">
        <v>45275</v>
      </c>
      <c r="C86" s="5" t="str">
        <f t="shared" si="3"/>
        <v>金</v>
      </c>
      <c r="D86" s="6" t="s">
        <v>27</v>
      </c>
      <c r="E86" s="7" t="s">
        <v>16</v>
      </c>
      <c r="F86" s="7" t="s">
        <v>17</v>
      </c>
      <c r="G86" s="18"/>
    </row>
    <row r="87" spans="1:7" s="13" customFormat="1" ht="23.1" customHeight="1" x14ac:dyDescent="0.15">
      <c r="A87" s="13" t="str">
        <f t="shared" si="2"/>
        <v>45277香川総合センター</v>
      </c>
      <c r="B87" s="4">
        <v>45277</v>
      </c>
      <c r="C87" s="5" t="str">
        <f t="shared" si="3"/>
        <v>日</v>
      </c>
      <c r="D87" s="6" t="s">
        <v>30</v>
      </c>
      <c r="E87" s="7" t="s">
        <v>10</v>
      </c>
      <c r="F87" s="7" t="s">
        <v>13</v>
      </c>
      <c r="G87" s="18"/>
    </row>
    <row r="88" spans="1:7" s="13" customFormat="1" ht="23.1" customHeight="1" x14ac:dyDescent="0.15">
      <c r="A88" s="13" t="str">
        <f t="shared" si="2"/>
        <v>45278庵治地域保健活動センター</v>
      </c>
      <c r="B88" s="4">
        <v>45278</v>
      </c>
      <c r="C88" s="5" t="str">
        <f t="shared" si="3"/>
        <v>月</v>
      </c>
      <c r="D88" s="6" t="s">
        <v>25</v>
      </c>
      <c r="E88" s="7" t="s">
        <v>4</v>
      </c>
      <c r="F88" s="7" t="s">
        <v>11</v>
      </c>
      <c r="G88" s="18"/>
    </row>
    <row r="89" spans="1:7" s="13" customFormat="1" ht="23.1" customHeight="1" x14ac:dyDescent="0.15">
      <c r="A89" s="13" t="str">
        <f t="shared" si="2"/>
        <v>45278山田総合センター</v>
      </c>
      <c r="B89" s="4">
        <v>45278</v>
      </c>
      <c r="C89" s="5" t="str">
        <f t="shared" si="3"/>
        <v>月</v>
      </c>
      <c r="D89" s="6" t="s">
        <v>27</v>
      </c>
      <c r="E89" s="7" t="s">
        <v>16</v>
      </c>
      <c r="F89" s="7" t="s">
        <v>17</v>
      </c>
      <c r="G89" s="18"/>
    </row>
    <row r="90" spans="1:7" s="13" customFormat="1" ht="23.1" customHeight="1" x14ac:dyDescent="0.15">
      <c r="A90" s="13" t="str">
        <f t="shared" si="2"/>
        <v>45279川岡コミュニティセンター</v>
      </c>
      <c r="B90" s="4">
        <v>45279</v>
      </c>
      <c r="C90" s="5" t="str">
        <f t="shared" si="3"/>
        <v>火</v>
      </c>
      <c r="D90" s="6" t="s">
        <v>39</v>
      </c>
      <c r="E90" s="7" t="s">
        <v>5</v>
      </c>
      <c r="F90" s="7" t="s">
        <v>12</v>
      </c>
      <c r="G90" s="18"/>
    </row>
    <row r="91" spans="1:7" s="13" customFormat="1" ht="23.1" customHeight="1" x14ac:dyDescent="0.15">
      <c r="A91" s="13" t="str">
        <f t="shared" si="2"/>
        <v>45279香川総合センター</v>
      </c>
      <c r="B91" s="4">
        <v>45279</v>
      </c>
      <c r="C91" s="5" t="str">
        <f t="shared" si="3"/>
        <v>火</v>
      </c>
      <c r="D91" s="6" t="s">
        <v>30</v>
      </c>
      <c r="E91" s="7" t="s">
        <v>10</v>
      </c>
      <c r="F91" s="7" t="s">
        <v>13</v>
      </c>
      <c r="G91" s="18"/>
    </row>
    <row r="92" spans="1:7" s="13" customFormat="1" ht="23.1" customHeight="1" x14ac:dyDescent="0.15">
      <c r="A92" s="13" t="str">
        <f t="shared" si="2"/>
        <v>45280高松市保健センター</v>
      </c>
      <c r="B92" s="8">
        <v>45280</v>
      </c>
      <c r="C92" s="5" t="str">
        <f t="shared" si="3"/>
        <v>水</v>
      </c>
      <c r="D92" s="6" t="s">
        <v>23</v>
      </c>
      <c r="E92" s="7" t="s">
        <v>7</v>
      </c>
      <c r="F92" s="7" t="s">
        <v>8</v>
      </c>
      <c r="G92" s="18"/>
    </row>
    <row r="93" spans="1:7" s="13" customFormat="1" ht="23.1" customHeight="1" x14ac:dyDescent="0.15">
      <c r="A93" s="13" t="str">
        <f t="shared" si="2"/>
        <v>45281屋島コミュニティセンター</v>
      </c>
      <c r="B93" s="8">
        <v>45281</v>
      </c>
      <c r="C93" s="5" t="str">
        <f t="shared" si="3"/>
        <v>木</v>
      </c>
      <c r="D93" s="6" t="s">
        <v>49</v>
      </c>
      <c r="E93" s="7" t="s">
        <v>4</v>
      </c>
      <c r="F93" s="7" t="s">
        <v>11</v>
      </c>
      <c r="G93" s="18"/>
    </row>
    <row r="94" spans="1:7" s="13" customFormat="1" ht="23.1" customHeight="1" x14ac:dyDescent="0.15">
      <c r="A94" s="13" t="str">
        <f t="shared" si="2"/>
        <v>45282高松市保健センター</v>
      </c>
      <c r="B94" s="8">
        <v>45282</v>
      </c>
      <c r="C94" s="5" t="str">
        <f t="shared" si="3"/>
        <v>金</v>
      </c>
      <c r="D94" s="6" t="s">
        <v>23</v>
      </c>
      <c r="E94" s="7" t="s">
        <v>7</v>
      </c>
      <c r="F94" s="7" t="s">
        <v>8</v>
      </c>
      <c r="G94" s="19"/>
    </row>
    <row r="95" spans="1:7" s="13" customFormat="1" ht="23.1" customHeight="1" x14ac:dyDescent="0.15">
      <c r="A95" s="13" t="str">
        <f t="shared" si="2"/>
        <v>45301高松市保健センター</v>
      </c>
      <c r="B95" s="8">
        <v>45301</v>
      </c>
      <c r="C95" s="5" t="str">
        <f t="shared" si="3"/>
        <v>水</v>
      </c>
      <c r="D95" s="6" t="s">
        <v>23</v>
      </c>
      <c r="E95" s="7" t="s">
        <v>7</v>
      </c>
      <c r="F95" s="7" t="s">
        <v>8</v>
      </c>
      <c r="G95" s="17">
        <v>45261</v>
      </c>
    </row>
    <row r="96" spans="1:7" s="13" customFormat="1" ht="23.1" customHeight="1" x14ac:dyDescent="0.15">
      <c r="A96" s="13" t="str">
        <f t="shared" si="2"/>
        <v>45302国分寺会館（国分寺総合センター南側）</v>
      </c>
      <c r="B96" s="8">
        <v>45302</v>
      </c>
      <c r="C96" s="5" t="str">
        <f t="shared" si="3"/>
        <v>木</v>
      </c>
      <c r="D96" s="6" t="s">
        <v>47</v>
      </c>
      <c r="E96" s="7" t="s">
        <v>5</v>
      </c>
      <c r="F96" s="7" t="s">
        <v>12</v>
      </c>
      <c r="G96" s="18"/>
    </row>
    <row r="97" spans="1:7" s="13" customFormat="1" ht="23.1" customHeight="1" x14ac:dyDescent="0.15">
      <c r="A97" s="13" t="str">
        <f t="shared" si="2"/>
        <v>45303国分寺会館（国分寺総合センター南側）</v>
      </c>
      <c r="B97" s="8">
        <v>45303</v>
      </c>
      <c r="C97" s="5" t="str">
        <f t="shared" si="3"/>
        <v>金</v>
      </c>
      <c r="D97" s="6" t="s">
        <v>47</v>
      </c>
      <c r="E97" s="7" t="s">
        <v>5</v>
      </c>
      <c r="F97" s="7" t="s">
        <v>12</v>
      </c>
      <c r="G97" s="18"/>
    </row>
    <row r="98" spans="1:7" s="13" customFormat="1" ht="23.1" customHeight="1" x14ac:dyDescent="0.15">
      <c r="A98" s="13" t="str">
        <f t="shared" si="2"/>
        <v>45306高松市保健センター</v>
      </c>
      <c r="B98" s="8">
        <v>45306</v>
      </c>
      <c r="C98" s="5" t="str">
        <f t="shared" si="3"/>
        <v>月</v>
      </c>
      <c r="D98" s="6" t="s">
        <v>23</v>
      </c>
      <c r="E98" s="7" t="s">
        <v>7</v>
      </c>
      <c r="F98" s="7" t="s">
        <v>8</v>
      </c>
      <c r="G98" s="18"/>
    </row>
    <row r="99" spans="1:7" s="13" customFormat="1" ht="23.1" customHeight="1" x14ac:dyDescent="0.15">
      <c r="A99" s="13" t="str">
        <f t="shared" si="2"/>
        <v>45308高松市保健センター</v>
      </c>
      <c r="B99" s="8">
        <v>45308</v>
      </c>
      <c r="C99" s="5" t="str">
        <f t="shared" si="3"/>
        <v>水</v>
      </c>
      <c r="D99" s="6" t="s">
        <v>23</v>
      </c>
      <c r="E99" s="7" t="s">
        <v>7</v>
      </c>
      <c r="F99" s="7" t="s">
        <v>8</v>
      </c>
      <c r="G99" s="18"/>
    </row>
    <row r="100" spans="1:7" s="13" customFormat="1" ht="23.1" customHeight="1" x14ac:dyDescent="0.15">
      <c r="A100" s="13" t="str">
        <f t="shared" si="2"/>
        <v>45309ふらっと仏生山（仏生山交流センター）</v>
      </c>
      <c r="B100" s="8">
        <v>45309</v>
      </c>
      <c r="C100" s="5" t="str">
        <f t="shared" si="3"/>
        <v>木</v>
      </c>
      <c r="D100" s="6" t="s">
        <v>19</v>
      </c>
      <c r="E100" s="7" t="s">
        <v>6</v>
      </c>
      <c r="F100" s="7" t="s">
        <v>9</v>
      </c>
      <c r="G100" s="18"/>
    </row>
    <row r="101" spans="1:7" s="13" customFormat="1" ht="23.1" customHeight="1" x14ac:dyDescent="0.15">
      <c r="A101" s="13" t="str">
        <f t="shared" si="2"/>
        <v>45310屋島西コミュニティセンター</v>
      </c>
      <c r="B101" s="8">
        <v>45310</v>
      </c>
      <c r="C101" s="5" t="str">
        <f t="shared" si="3"/>
        <v>金</v>
      </c>
      <c r="D101" s="6" t="s">
        <v>50</v>
      </c>
      <c r="E101" s="7" t="s">
        <v>4</v>
      </c>
      <c r="F101" s="7" t="s">
        <v>11</v>
      </c>
      <c r="G101" s="18"/>
    </row>
    <row r="102" spans="1:7" s="13" customFormat="1" ht="23.1" customHeight="1" x14ac:dyDescent="0.15">
      <c r="A102" s="13" t="str">
        <f t="shared" si="2"/>
        <v>45312山田総合センター</v>
      </c>
      <c r="B102" s="8">
        <v>45312</v>
      </c>
      <c r="C102" s="5" t="str">
        <f t="shared" si="3"/>
        <v>日</v>
      </c>
      <c r="D102" s="6" t="s">
        <v>27</v>
      </c>
      <c r="E102" s="7" t="s">
        <v>16</v>
      </c>
      <c r="F102" s="7" t="s">
        <v>17</v>
      </c>
      <c r="G102" s="18"/>
    </row>
    <row r="103" spans="1:7" s="13" customFormat="1" ht="23.1" customHeight="1" x14ac:dyDescent="0.15">
      <c r="A103" s="13" t="str">
        <f t="shared" si="2"/>
        <v>45313山田総合センター</v>
      </c>
      <c r="B103" s="8">
        <v>45313</v>
      </c>
      <c r="C103" s="5" t="str">
        <f t="shared" si="3"/>
        <v>月</v>
      </c>
      <c r="D103" s="6" t="s">
        <v>51</v>
      </c>
      <c r="E103" s="7" t="s">
        <v>16</v>
      </c>
      <c r="F103" s="7" t="s">
        <v>17</v>
      </c>
      <c r="G103" s="18"/>
    </row>
    <row r="104" spans="1:7" s="13" customFormat="1" ht="23.1" customHeight="1" x14ac:dyDescent="0.15">
      <c r="A104" s="13" t="str">
        <f t="shared" si="2"/>
        <v>45315高松市保健センター</v>
      </c>
      <c r="B104" s="4">
        <v>45315</v>
      </c>
      <c r="C104" s="5" t="str">
        <f t="shared" si="3"/>
        <v>水</v>
      </c>
      <c r="D104" s="6" t="s">
        <v>23</v>
      </c>
      <c r="E104" s="7" t="s">
        <v>7</v>
      </c>
      <c r="F104" s="7" t="s">
        <v>8</v>
      </c>
      <c r="G104" s="18"/>
    </row>
    <row r="105" spans="1:7" s="13" customFormat="1" ht="23.1" customHeight="1" x14ac:dyDescent="0.15">
      <c r="A105" s="13" t="str">
        <f t="shared" si="2"/>
        <v>45316国分寺会館（国分寺総合センター南側）</v>
      </c>
      <c r="B105" s="4">
        <v>45316</v>
      </c>
      <c r="C105" s="5" t="str">
        <f t="shared" si="3"/>
        <v>木</v>
      </c>
      <c r="D105" s="6" t="s">
        <v>47</v>
      </c>
      <c r="E105" s="7" t="s">
        <v>5</v>
      </c>
      <c r="F105" s="7" t="s">
        <v>12</v>
      </c>
      <c r="G105" s="18"/>
    </row>
    <row r="106" spans="1:7" s="13" customFormat="1" ht="23.1" customHeight="1" x14ac:dyDescent="0.15">
      <c r="A106" s="13" t="str">
        <f t="shared" si="2"/>
        <v>45317国分寺会館（国分寺総合センター南側）</v>
      </c>
      <c r="B106" s="4">
        <v>45317</v>
      </c>
      <c r="C106" s="5" t="str">
        <f t="shared" si="3"/>
        <v>金</v>
      </c>
      <c r="D106" s="6" t="s">
        <v>47</v>
      </c>
      <c r="E106" s="7" t="s">
        <v>5</v>
      </c>
      <c r="F106" s="7" t="s">
        <v>12</v>
      </c>
      <c r="G106" s="18"/>
    </row>
    <row r="107" spans="1:7" s="13" customFormat="1" ht="23.1" customHeight="1" x14ac:dyDescent="0.15">
      <c r="A107" s="13" t="str">
        <f t="shared" si="2"/>
        <v>45317屋島西コミュニティセンター</v>
      </c>
      <c r="B107" s="4">
        <v>45317</v>
      </c>
      <c r="C107" s="5" t="str">
        <f t="shared" si="3"/>
        <v>金</v>
      </c>
      <c r="D107" s="6" t="s">
        <v>50</v>
      </c>
      <c r="E107" s="7" t="s">
        <v>4</v>
      </c>
      <c r="F107" s="7" t="s">
        <v>11</v>
      </c>
      <c r="G107" s="18"/>
    </row>
    <row r="108" spans="1:7" s="13" customFormat="1" ht="23.1" customHeight="1" x14ac:dyDescent="0.15">
      <c r="A108" s="13" t="str">
        <f t="shared" si="2"/>
        <v>45320高松市保健センター</v>
      </c>
      <c r="B108" s="4">
        <v>45320</v>
      </c>
      <c r="C108" s="5" t="str">
        <f t="shared" si="3"/>
        <v>月</v>
      </c>
      <c r="D108" s="6" t="s">
        <v>23</v>
      </c>
      <c r="E108" s="7" t="s">
        <v>7</v>
      </c>
      <c r="F108" s="7" t="s">
        <v>8</v>
      </c>
      <c r="G108" s="18"/>
    </row>
    <row r="109" spans="1:7" s="13" customFormat="1" ht="23.1" customHeight="1" x14ac:dyDescent="0.15">
      <c r="A109" s="13" t="str">
        <f t="shared" si="2"/>
        <v>45322高松市保健センター</v>
      </c>
      <c r="B109" s="4">
        <v>45322</v>
      </c>
      <c r="C109" s="5" t="str">
        <f t="shared" si="3"/>
        <v>水</v>
      </c>
      <c r="D109" s="6" t="s">
        <v>23</v>
      </c>
      <c r="E109" s="7" t="s">
        <v>7</v>
      </c>
      <c r="F109" s="7" t="s">
        <v>8</v>
      </c>
      <c r="G109" s="19"/>
    </row>
    <row r="110" spans="1:7" s="13" customFormat="1" ht="23.1" customHeight="1" x14ac:dyDescent="0.15">
      <c r="A110" s="13" t="str">
        <f t="shared" si="2"/>
        <v>45324高松市保健センター</v>
      </c>
      <c r="B110" s="4">
        <v>45324</v>
      </c>
      <c r="C110" s="5" t="str">
        <f t="shared" si="3"/>
        <v>金</v>
      </c>
      <c r="D110" s="6" t="s">
        <v>23</v>
      </c>
      <c r="E110" s="7" t="s">
        <v>7</v>
      </c>
      <c r="F110" s="7" t="s">
        <v>8</v>
      </c>
      <c r="G110" s="18">
        <v>45295</v>
      </c>
    </row>
    <row r="111" spans="1:7" s="13" customFormat="1" ht="23.1" customHeight="1" x14ac:dyDescent="0.15">
      <c r="A111" s="13" t="str">
        <f t="shared" si="2"/>
        <v>45326高松市保健センター</v>
      </c>
      <c r="B111" s="8">
        <v>45326</v>
      </c>
      <c r="C111" s="5" t="str">
        <f t="shared" si="3"/>
        <v>日</v>
      </c>
      <c r="D111" s="6" t="s">
        <v>23</v>
      </c>
      <c r="E111" s="7" t="s">
        <v>7</v>
      </c>
      <c r="F111" s="7" t="s">
        <v>8</v>
      </c>
      <c r="G111" s="18"/>
    </row>
    <row r="112" spans="1:7" s="13" customFormat="1" ht="23.1" customHeight="1" x14ac:dyDescent="0.15">
      <c r="A112" s="13" t="str">
        <f t="shared" si="2"/>
        <v>45327高松市保健センター</v>
      </c>
      <c r="B112" s="8">
        <v>45327</v>
      </c>
      <c r="C112" s="5" t="str">
        <f t="shared" si="3"/>
        <v>月</v>
      </c>
      <c r="D112" s="6" t="s">
        <v>23</v>
      </c>
      <c r="E112" s="7" t="s">
        <v>7</v>
      </c>
      <c r="F112" s="7" t="s">
        <v>8</v>
      </c>
      <c r="G112" s="18"/>
    </row>
    <row r="113" spans="1:7" s="13" customFormat="1" ht="23.1" customHeight="1" x14ac:dyDescent="0.15">
      <c r="A113" s="13" t="str">
        <f t="shared" si="2"/>
        <v>45330高松市保健センター</v>
      </c>
      <c r="B113" s="8">
        <v>45330</v>
      </c>
      <c r="C113" s="5" t="str">
        <f t="shared" si="3"/>
        <v>木</v>
      </c>
      <c r="D113" s="6" t="s">
        <v>23</v>
      </c>
      <c r="E113" s="7" t="s">
        <v>7</v>
      </c>
      <c r="F113" s="7" t="s">
        <v>8</v>
      </c>
      <c r="G113" s="18"/>
    </row>
    <row r="114" spans="1:7" s="13" customFormat="1" ht="23.1" customHeight="1" thickBot="1" x14ac:dyDescent="0.2">
      <c r="A114" s="13" t="str">
        <f t="shared" si="2"/>
        <v>45333讃岐国分寺跡資料館（インターネット予約のみ）</v>
      </c>
      <c r="B114" s="9">
        <v>45333</v>
      </c>
      <c r="C114" s="10" t="str">
        <f t="shared" si="3"/>
        <v>日</v>
      </c>
      <c r="D114" s="16" t="s">
        <v>52</v>
      </c>
      <c r="E114" s="11" t="s">
        <v>5</v>
      </c>
      <c r="F114" s="11" t="s">
        <v>12</v>
      </c>
      <c r="G114" s="20"/>
    </row>
  </sheetData>
  <autoFilter ref="A2:G114"/>
  <mergeCells count="9">
    <mergeCell ref="B1:G1"/>
    <mergeCell ref="E2:F2"/>
    <mergeCell ref="G3:G29"/>
    <mergeCell ref="G110:G114"/>
    <mergeCell ref="G95:G109"/>
    <mergeCell ref="G71:G94"/>
    <mergeCell ref="G57:G70"/>
    <mergeCell ref="G44:G56"/>
    <mergeCell ref="G30:G43"/>
  </mergeCells>
  <phoneticPr fontId="3"/>
  <conditionalFormatting sqref="C3:C114">
    <cfRule type="cellIs" dxfId="1" priority="1" operator="equal">
      <formula>"日"</formula>
    </cfRule>
    <cfRule type="cellIs" dxfId="0" priority="2" operator="equal">
      <formula>"土"</formula>
    </cfRule>
  </conditionalFormatting>
  <printOptions horizontalCentered="1"/>
  <pageMargins left="0.19685039370078741" right="0.19685039370078741" top="0.59055118110236227" bottom="0.39370078740157483" header="0.31496062992125984" footer="0"/>
  <pageSetup paperSize="9" scale="83" fitToHeight="0" orientation="portrait" r:id="rId1"/>
  <rowBreaks count="3" manualBreakCount="3">
    <brk id="29" max="16383" man="1"/>
    <brk id="56" max="16383" man="1"/>
    <brk id="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胃がん集団検診日程表</vt:lpstr>
      <vt:lpstr>胃がん集団検診日程表!Print_Titles</vt:lpstr>
    </vt:vector>
  </TitlesOfParts>
  <Company>高松市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vdiadmin</dc:creator>
  <cp:lastModifiedBy>林 恵</cp:lastModifiedBy>
  <cp:lastPrinted>2023-06-07T04:47:51Z</cp:lastPrinted>
  <dcterms:created xsi:type="dcterms:W3CDTF">2022-06-16T02:51:31Z</dcterms:created>
  <dcterms:modified xsi:type="dcterms:W3CDTF">2023-06-07T04:48:16Z</dcterms:modified>
</cp:coreProperties>
</file>