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userdata\y7898\デスクトップ\20250616 がん検診用\集団検診\"/>
    </mc:Choice>
  </mc:AlternateContent>
  <xr:revisionPtr revIDLastSave="0" documentId="13_ncr:1_{5B4E5C29-0908-4695-96C5-F7A03BF82F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胃がん集団検診日程表" sheetId="1" r:id="rId1"/>
  </sheets>
  <definedNames>
    <definedName name="_xlnm._FilterDatabase" localSheetId="0" hidden="1">胃がん集団検診日程表!$A$2:$G$97</definedName>
    <definedName name="_xlnm.Print_Titles" localSheetId="0">胃がん集団検診日程表!$2:$2</definedName>
    <definedName name="Z_09A091AF_CC69_4CA7_B8AE_7990229C2BD7_.wvu.Cols" localSheetId="0" hidden="1">胃がん集団検診日程表!$A:$A</definedName>
    <definedName name="Z_09A091AF_CC69_4CA7_B8AE_7990229C2BD7_.wvu.FilterData" localSheetId="0" hidden="1">胃がん集団検診日程表!$A$2:$G$97</definedName>
    <definedName name="Z_09A091AF_CC69_4CA7_B8AE_7990229C2BD7_.wvu.PrintTitles" localSheetId="0" hidden="1">胃がん集団検診日程表!$1:$2</definedName>
    <definedName name="Z_09A091AF_CC69_4CA7_B8AE_7990229C2BD7_.wvu.Rows" localSheetId="0" hidden="1">胃がん集団検診日程表!$3:$97</definedName>
    <definedName name="Z_7722E6C7_5BCB_44E0_B3C9_47CFBC1E1D70_.wvu.Cols" localSheetId="0" hidden="1">胃がん集団検診日程表!$A:$A</definedName>
    <definedName name="Z_7722E6C7_5BCB_44E0_B3C9_47CFBC1E1D70_.wvu.FilterData" localSheetId="0" hidden="1">胃がん集団検診日程表!$A$2:$G$97</definedName>
    <definedName name="Z_7722E6C7_5BCB_44E0_B3C9_47CFBC1E1D70_.wvu.PrintTitles" localSheetId="0" hidden="1">胃がん集団検診日程表!$1:$2</definedName>
    <definedName name="Z_CA15AE17_D186_4609_A958_7C185490914C_.wvu.Cols" localSheetId="0" hidden="1">胃がん集団検診日程表!$A:$A</definedName>
    <definedName name="Z_CA15AE17_D186_4609_A958_7C185490914C_.wvu.FilterData" localSheetId="0" hidden="1">胃がん集団検診日程表!$A$2:$G$97</definedName>
    <definedName name="Z_CA15AE17_D186_4609_A958_7C185490914C_.wvu.PrintTitles" localSheetId="0" hidden="1">胃がん集団検診日程表!$1:$2</definedName>
    <definedName name="Z_CA15AE17_D186_4609_A958_7C185490914C_.wvu.Rows" localSheetId="0" hidden="1">胃がん集団検診日程表!$3:$97</definedName>
    <definedName name="Z_E20C2314_FCE9_4296_8E6F_EBBAFE29E8E1_.wvu.Cols" localSheetId="0" hidden="1">胃がん集団検診日程表!$A:$A</definedName>
    <definedName name="Z_E20C2314_FCE9_4296_8E6F_EBBAFE29E8E1_.wvu.FilterData" localSheetId="0" hidden="1">胃がん集団検診日程表!$A$2:$G$97</definedName>
    <definedName name="Z_E20C2314_FCE9_4296_8E6F_EBBAFE29E8E1_.wvu.PrintTitles" localSheetId="0" hidden="1">胃がん集団検診日程表!$1:$2</definedName>
    <definedName name="Z_E20C2314_FCE9_4296_8E6F_EBBAFE29E8E1_.wvu.Rows" localSheetId="0" hidden="1">胃がん集団検診日程表!$3:$70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" i="1" l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A97" i="1" l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<sst xmlns="http://schemas.openxmlformats.org/spreadsheetml/2006/main" count="303" uniqueCount="62">
  <si>
    <t>検診日</t>
    <rPh sb="0" eb="3">
      <t>ケンシンビ</t>
    </rPh>
    <phoneticPr fontId="3"/>
  </si>
  <si>
    <t>曜日</t>
    <rPh sb="0" eb="2">
      <t>ヨウビ</t>
    </rPh>
    <phoneticPr fontId="3"/>
  </si>
  <si>
    <t>検診会場</t>
    <rPh sb="0" eb="2">
      <t>ケンシン</t>
    </rPh>
    <rPh sb="2" eb="4">
      <t>カイジョウ</t>
    </rPh>
    <phoneticPr fontId="3"/>
  </si>
  <si>
    <t>電話予約先</t>
    <rPh sb="0" eb="2">
      <t>デンワ</t>
    </rPh>
    <rPh sb="2" eb="4">
      <t>ヨヤク</t>
    </rPh>
    <rPh sb="4" eb="5">
      <t>サキ</t>
    </rPh>
    <phoneticPr fontId="3"/>
  </si>
  <si>
    <t>電話予約
開始日</t>
    <rPh sb="0" eb="2">
      <t>デンワ</t>
    </rPh>
    <rPh sb="2" eb="4">
      <t>ヨヤク</t>
    </rPh>
    <rPh sb="5" eb="7">
      <t>カイシ</t>
    </rPh>
    <rPh sb="7" eb="8">
      <t>ビ</t>
    </rPh>
    <phoneticPr fontId="3"/>
  </si>
  <si>
    <t>高松市保健センター</t>
    <rPh sb="0" eb="3">
      <t>タカマツシ</t>
    </rPh>
    <rPh sb="3" eb="5">
      <t>ホケン</t>
    </rPh>
    <phoneticPr fontId="10"/>
  </si>
  <si>
    <t>塩江支所</t>
    <rPh sb="0" eb="2">
      <t>シオノエ</t>
    </rPh>
    <rPh sb="2" eb="4">
      <t>シショ</t>
    </rPh>
    <phoneticPr fontId="10"/>
  </si>
  <si>
    <t>庵治地域保健活動センター</t>
    <rPh sb="0" eb="2">
      <t>アジ</t>
    </rPh>
    <rPh sb="2" eb="8">
      <t>チイキホケンカツドウ</t>
    </rPh>
    <phoneticPr fontId="10"/>
  </si>
  <si>
    <t>檀紙コミュニティセンター</t>
    <rPh sb="0" eb="2">
      <t>ダンシ</t>
    </rPh>
    <phoneticPr fontId="10"/>
  </si>
  <si>
    <t>鬼無コミュニティセンター</t>
    <rPh sb="0" eb="2">
      <t>キナシ</t>
    </rPh>
    <phoneticPr fontId="10"/>
  </si>
  <si>
    <t>ふらっと仏生山（仏生山交流センター）</t>
    <rPh sb="4" eb="7">
      <t>ブッショウザン</t>
    </rPh>
    <rPh sb="8" eb="11">
      <t>ブッショウザン</t>
    </rPh>
    <rPh sb="11" eb="13">
      <t>コウリュウ</t>
    </rPh>
    <phoneticPr fontId="10"/>
  </si>
  <si>
    <t>古高松コミュニティセンター</t>
    <rPh sb="0" eb="3">
      <t>フルタカマツ</t>
    </rPh>
    <phoneticPr fontId="10"/>
  </si>
  <si>
    <t>弦打コミュニティセンター</t>
    <rPh sb="0" eb="1">
      <t>ツル</t>
    </rPh>
    <rPh sb="1" eb="2">
      <t>ウ</t>
    </rPh>
    <phoneticPr fontId="10"/>
  </si>
  <si>
    <t>円座コミュニティセンター</t>
    <rPh sb="0" eb="2">
      <t>エンザ</t>
    </rPh>
    <phoneticPr fontId="10"/>
  </si>
  <si>
    <t>香川総合センター</t>
    <rPh sb="0" eb="2">
      <t>カガワ</t>
    </rPh>
    <rPh sb="2" eb="4">
      <t>ソウゴウ</t>
    </rPh>
    <phoneticPr fontId="10"/>
  </si>
  <si>
    <t>山田総合センター</t>
    <rPh sb="0" eb="2">
      <t>ヤマダ</t>
    </rPh>
    <rPh sb="2" eb="4">
      <t>ソウゴウ</t>
    </rPh>
    <phoneticPr fontId="10"/>
  </si>
  <si>
    <t>鶴尾コミュニティセンター</t>
    <rPh sb="0" eb="2">
      <t>ツルオ</t>
    </rPh>
    <phoneticPr fontId="10"/>
  </si>
  <si>
    <t>一宮コミュニティセンター</t>
    <rPh sb="0" eb="2">
      <t>イチノミヤ</t>
    </rPh>
    <phoneticPr fontId="10"/>
  </si>
  <si>
    <t>牟礼コミュニティセンター</t>
    <rPh sb="0" eb="2">
      <t>ムレ</t>
    </rPh>
    <phoneticPr fontId="10"/>
  </si>
  <si>
    <t>下笠居コミュニティセンター</t>
    <rPh sb="0" eb="3">
      <t>シモカサイ</t>
    </rPh>
    <phoneticPr fontId="10"/>
  </si>
  <si>
    <t>太田コミュニティセンター</t>
    <rPh sb="0" eb="2">
      <t>オオタ</t>
    </rPh>
    <phoneticPr fontId="10"/>
  </si>
  <si>
    <t>川岡コミュニティセンター</t>
    <rPh sb="0" eb="2">
      <t>カワオカ</t>
    </rPh>
    <phoneticPr fontId="10"/>
  </si>
  <si>
    <t>ふれあい福祉センター勝賀</t>
    <rPh sb="4" eb="6">
      <t>フクシ</t>
    </rPh>
    <rPh sb="10" eb="12">
      <t>カツガ</t>
    </rPh>
    <phoneticPr fontId="10"/>
  </si>
  <si>
    <t>香南コミュニティセンター</t>
    <rPh sb="0" eb="2">
      <t>コウナン</t>
    </rPh>
    <phoneticPr fontId="10"/>
  </si>
  <si>
    <t>西植田コミュニティセンター</t>
    <rPh sb="0" eb="3">
      <t>ニシウエタ</t>
    </rPh>
    <phoneticPr fontId="10"/>
  </si>
  <si>
    <t>松島コミュニティセンター</t>
    <rPh sb="0" eb="2">
      <t>マツシマ</t>
    </rPh>
    <phoneticPr fontId="10"/>
  </si>
  <si>
    <t>屋島西コミュニティセンター</t>
    <rPh sb="0" eb="2">
      <t>ヤシマ</t>
    </rPh>
    <rPh sb="2" eb="3">
      <t>ニシ</t>
    </rPh>
    <phoneticPr fontId="10"/>
  </si>
  <si>
    <t>讃岐国分寺跡資料館</t>
    <rPh sb="0" eb="2">
      <t>サヌキ</t>
    </rPh>
    <rPh sb="2" eb="5">
      <t>コクブンジ</t>
    </rPh>
    <rPh sb="5" eb="6">
      <t>アト</t>
    </rPh>
    <rPh sb="6" eb="9">
      <t>シリョウカン</t>
    </rPh>
    <phoneticPr fontId="10"/>
  </si>
  <si>
    <t>林コミュニティセンター</t>
    <rPh sb="0" eb="1">
      <t>ハヤシ</t>
    </rPh>
    <phoneticPr fontId="10"/>
  </si>
  <si>
    <t>屋島コミュニティセンター</t>
    <rPh sb="0" eb="2">
      <t>ヤシマ</t>
    </rPh>
    <phoneticPr fontId="10"/>
  </si>
  <si>
    <t>牟礼保健ステーション</t>
    <phoneticPr fontId="2"/>
  </si>
  <si>
    <t>087-845-5249</t>
    <phoneticPr fontId="2"/>
  </si>
  <si>
    <t>健康づくり推進課</t>
    <phoneticPr fontId="2"/>
  </si>
  <si>
    <t>087-839-2363</t>
    <phoneticPr fontId="2"/>
  </si>
  <si>
    <t>仏生山保健センター</t>
    <phoneticPr fontId="2"/>
  </si>
  <si>
    <t>087-889-7772</t>
    <phoneticPr fontId="2"/>
  </si>
  <si>
    <t>勝賀保健ステーション</t>
    <phoneticPr fontId="2"/>
  </si>
  <si>
    <t>087-882-7971</t>
    <phoneticPr fontId="2"/>
  </si>
  <si>
    <t>山田保健ステーション</t>
    <phoneticPr fontId="2"/>
  </si>
  <si>
    <t>087-848-6581</t>
    <phoneticPr fontId="2"/>
  </si>
  <si>
    <t>香川保健ステーション</t>
    <phoneticPr fontId="2"/>
  </si>
  <si>
    <t>087-879-0371</t>
    <phoneticPr fontId="2"/>
  </si>
  <si>
    <t>国分寺保健ステーション</t>
    <phoneticPr fontId="2"/>
  </si>
  <si>
    <t>087-874-8200</t>
    <phoneticPr fontId="2"/>
  </si>
  <si>
    <t>◆ 令和８年度　胃がん集団検診日程表</t>
    <rPh sb="2" eb="4">
      <t>レイワ</t>
    </rPh>
    <rPh sb="5" eb="6">
      <t>ネン</t>
    </rPh>
    <rPh sb="6" eb="7">
      <t>ド</t>
    </rPh>
    <rPh sb="8" eb="9">
      <t>イ</t>
    </rPh>
    <rPh sb="11" eb="13">
      <t>シュウダン</t>
    </rPh>
    <rPh sb="13" eb="15">
      <t>ケンシン</t>
    </rPh>
    <rPh sb="15" eb="17">
      <t>ニッテイ</t>
    </rPh>
    <rPh sb="17" eb="18">
      <t>ハッピョウ</t>
    </rPh>
    <phoneticPr fontId="3"/>
  </si>
  <si>
    <t>日</t>
    <rPh sb="0" eb="1">
      <t>ニチ</t>
    </rPh>
    <phoneticPr fontId="10"/>
  </si>
  <si>
    <t>木太コミュニティーセンター</t>
    <rPh sb="0" eb="2">
      <t>キタ</t>
    </rPh>
    <phoneticPr fontId="10"/>
  </si>
  <si>
    <t>高松市中央卸売市場</t>
    <rPh sb="0" eb="3">
      <t>タカマツシ</t>
    </rPh>
    <rPh sb="3" eb="5">
      <t>チュウオウ</t>
    </rPh>
    <rPh sb="5" eb="7">
      <t>オロシウリ</t>
    </rPh>
    <rPh sb="7" eb="9">
      <t>シジョウ</t>
    </rPh>
    <phoneticPr fontId="10"/>
  </si>
  <si>
    <t>ふれあい福祉センター勝賀</t>
    <phoneticPr fontId="10"/>
  </si>
  <si>
    <t>東植田コミュニティセンター</t>
    <rPh sb="0" eb="3">
      <t>ヒガシウエタ</t>
    </rPh>
    <phoneticPr fontId="10"/>
  </si>
  <si>
    <t>金</t>
    <phoneticPr fontId="10"/>
  </si>
  <si>
    <t>太田南コミュニティセンター</t>
    <rPh sb="0" eb="2">
      <t>オオタ</t>
    </rPh>
    <rPh sb="2" eb="3">
      <t>ミナミ</t>
    </rPh>
    <phoneticPr fontId="10"/>
  </si>
  <si>
    <t>火</t>
    <rPh sb="0" eb="1">
      <t>ヒ</t>
    </rPh>
    <phoneticPr fontId="10"/>
  </si>
  <si>
    <t>高松市国分寺会館</t>
    <rPh sb="0" eb="3">
      <t>タカマツシ</t>
    </rPh>
    <rPh sb="3" eb="6">
      <t>コクブンジ</t>
    </rPh>
    <rPh sb="6" eb="8">
      <t>カイカン</t>
    </rPh>
    <phoneticPr fontId="10"/>
  </si>
  <si>
    <t>7月1日(水)</t>
    <rPh sb="1" eb="2">
      <t>ガツ</t>
    </rPh>
    <rPh sb="3" eb="4">
      <t>ニチ</t>
    </rPh>
    <rPh sb="5" eb="6">
      <t>スイ</t>
    </rPh>
    <phoneticPr fontId="2"/>
  </si>
  <si>
    <t>8月3日(月)</t>
    <rPh sb="1" eb="2">
      <t>ガツ</t>
    </rPh>
    <rPh sb="3" eb="4">
      <t>ニチ</t>
    </rPh>
    <rPh sb="5" eb="6">
      <t>ツキ</t>
    </rPh>
    <phoneticPr fontId="2"/>
  </si>
  <si>
    <t>9月1日(火)</t>
    <rPh sb="1" eb="2">
      <t>ガツ</t>
    </rPh>
    <rPh sb="3" eb="4">
      <t>ニチ</t>
    </rPh>
    <rPh sb="5" eb="6">
      <t>ヒ</t>
    </rPh>
    <phoneticPr fontId="2"/>
  </si>
  <si>
    <t>10月1日（木）</t>
    <rPh sb="2" eb="3">
      <t>ガツ</t>
    </rPh>
    <rPh sb="4" eb="5">
      <t>ニチ</t>
    </rPh>
    <rPh sb="6" eb="7">
      <t>キ</t>
    </rPh>
    <phoneticPr fontId="2"/>
  </si>
  <si>
    <t>11月2日(月)</t>
    <rPh sb="2" eb="3">
      <t>ガツ</t>
    </rPh>
    <rPh sb="4" eb="5">
      <t>ニチ</t>
    </rPh>
    <rPh sb="6" eb="7">
      <t>ツキ</t>
    </rPh>
    <phoneticPr fontId="2"/>
  </si>
  <si>
    <t>11月2日（月）</t>
    <rPh sb="2" eb="3">
      <t>ガツ</t>
    </rPh>
    <rPh sb="4" eb="5">
      <t>ニチ</t>
    </rPh>
    <rPh sb="6" eb="7">
      <t>ツキ</t>
    </rPh>
    <phoneticPr fontId="2"/>
  </si>
  <si>
    <t>12月1日（火)</t>
    <rPh sb="2" eb="3">
      <t>ガツ</t>
    </rPh>
    <rPh sb="4" eb="5">
      <t>ニチ</t>
    </rPh>
    <rPh sb="6" eb="7">
      <t>ヒ</t>
    </rPh>
    <phoneticPr fontId="2"/>
  </si>
  <si>
    <t>1月4日(月)</t>
    <rPh sb="1" eb="2">
      <t>ガツ</t>
    </rPh>
    <rPh sb="3" eb="4">
      <t>ニチ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</si>
</sst>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color rgb="FF333333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ＭＳ Ｐゴシック"/>
      <family val="3"/>
      <charset val="128"/>
    </font>
    <font>
      <b/>
      <sz val="14"/>
      <color rgb="FF00B050"/>
      <name val="BIZ UDゴシック"/>
      <family val="3"/>
      <charset val="128"/>
    </font>
    <font>
      <sz val="11"/>
      <color theme="5" tint="-0.249977111117893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49">
    <xf numFmtId="0" fontId="0" fillId="0" borderId="0" xfId="0">
      <alignment vertical="center"/>
    </xf>
    <xf numFmtId="0" fontId="5" fillId="0" borderId="0" xfId="1" applyFont="1"/>
    <xf numFmtId="0" fontId="6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9" fillId="0" borderId="7" xfId="2" applyFont="1" applyBorder="1" applyAlignment="1">
      <alignment horizontal="left" vertical="center" shrinkToFit="1"/>
    </xf>
    <xf numFmtId="176" fontId="7" fillId="0" borderId="9" xfId="1" applyNumberFormat="1" applyFont="1" applyBorder="1" applyAlignment="1">
      <alignment horizontal="center" vertical="center"/>
    </xf>
    <xf numFmtId="176" fontId="7" fillId="0" borderId="10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5" fillId="0" borderId="2" xfId="2" applyFont="1" applyBorder="1" applyAlignment="1">
      <alignment horizontal="left" vertical="center" shrinkToFit="1"/>
    </xf>
    <xf numFmtId="0" fontId="9" fillId="0" borderId="2" xfId="2" applyFont="1" applyBorder="1" applyAlignment="1">
      <alignment horizontal="left" vertical="center" wrapText="1" shrinkToFit="1"/>
    </xf>
    <xf numFmtId="0" fontId="5" fillId="0" borderId="2" xfId="0" applyFont="1" applyBorder="1">
      <alignment vertical="center"/>
    </xf>
    <xf numFmtId="0" fontId="9" fillId="0" borderId="11" xfId="2" applyFont="1" applyBorder="1" applyAlignment="1">
      <alignment horizontal="left" vertical="center" shrinkToFit="1"/>
    </xf>
    <xf numFmtId="0" fontId="12" fillId="2" borderId="2" xfId="0" applyFont="1" applyFill="1" applyBorder="1" applyAlignment="1">
      <alignment horizontal="center" vertical="center"/>
    </xf>
    <xf numFmtId="0" fontId="9" fillId="0" borderId="2" xfId="2" applyFont="1" applyBorder="1" applyAlignment="1">
      <alignment vertical="center" wrapText="1"/>
    </xf>
    <xf numFmtId="176" fontId="7" fillId="0" borderId="4" xfId="1" applyNumberFormat="1" applyFont="1" applyBorder="1" applyAlignment="1">
      <alignment horizontal="center" vertical="center" wrapText="1"/>
    </xf>
    <xf numFmtId="176" fontId="7" fillId="0" borderId="5" xfId="1" applyNumberFormat="1" applyFont="1" applyBorder="1" applyAlignment="1">
      <alignment horizontal="center" vertical="center" wrapText="1"/>
    </xf>
    <xf numFmtId="57" fontId="6" fillId="0" borderId="1" xfId="2" applyNumberFormat="1" applyFont="1" applyBorder="1" applyAlignment="1">
      <alignment horizontal="center" vertical="center"/>
    </xf>
    <xf numFmtId="57" fontId="7" fillId="0" borderId="1" xfId="2" applyNumberFormat="1" applyFont="1" applyBorder="1" applyAlignment="1">
      <alignment horizontal="center" vertical="center"/>
    </xf>
    <xf numFmtId="57" fontId="6" fillId="0" borderId="1" xfId="2" applyNumberFormat="1" applyFont="1" applyBorder="1" applyAlignment="1">
      <alignment horizontal="center" vertical="center" wrapText="1"/>
    </xf>
    <xf numFmtId="57" fontId="7" fillId="0" borderId="6" xfId="2" applyNumberFormat="1" applyFont="1" applyBorder="1" applyAlignment="1">
      <alignment horizontal="center" vertical="center"/>
    </xf>
    <xf numFmtId="0" fontId="9" fillId="0" borderId="7" xfId="2" applyFont="1" applyBorder="1" applyAlignment="1">
      <alignment vertical="center" wrapText="1"/>
    </xf>
    <xf numFmtId="57" fontId="6" fillId="0" borderId="13" xfId="2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14" xfId="2" applyFont="1" applyBorder="1" applyAlignment="1">
      <alignment horizontal="left" vertical="center" wrapText="1" shrinkToFit="1"/>
    </xf>
    <xf numFmtId="0" fontId="9" fillId="0" borderId="14" xfId="2" applyFont="1" applyBorder="1" applyAlignment="1">
      <alignment vertical="center" wrapText="1"/>
    </xf>
    <xf numFmtId="57" fontId="6" fillId="0" borderId="15" xfId="2" applyNumberFormat="1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11" xfId="2" applyFont="1" applyBorder="1" applyAlignment="1">
      <alignment vertical="center" wrapText="1"/>
    </xf>
    <xf numFmtId="176" fontId="7" fillId="0" borderId="16" xfId="1" applyNumberFormat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center" vertical="center"/>
    </xf>
    <xf numFmtId="57" fontId="7" fillId="0" borderId="13" xfId="2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14" xfId="2" applyFont="1" applyBorder="1" applyAlignment="1">
      <alignment horizontal="left" vertical="center" shrinkToFit="1"/>
    </xf>
    <xf numFmtId="57" fontId="7" fillId="0" borderId="15" xfId="2" applyNumberFormat="1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2">
    <dxf>
      <font>
        <color rgb="FF0070C0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7"/>
  <sheetViews>
    <sheetView tabSelected="1" view="pageBreakPreview" topLeftCell="B1" zoomScaleNormal="100" zoomScaleSheetLayoutView="100" workbookViewId="0">
      <pane ySplit="2" topLeftCell="A3" activePane="bottomLeft" state="frozen"/>
      <selection pane="bottomLeft" activeCell="L10" sqref="L10"/>
    </sheetView>
  </sheetViews>
  <sheetFormatPr defaultColWidth="9" defaultRowHeight="13.8" x14ac:dyDescent="0.15"/>
  <cols>
    <col min="1" max="1" width="9" style="1" hidden="1" customWidth="1"/>
    <col min="2" max="2" width="12.5" style="1" customWidth="1"/>
    <col min="3" max="3" width="5.3984375" style="3" customWidth="1"/>
    <col min="4" max="4" width="37.8984375" style="1" customWidth="1"/>
    <col min="5" max="5" width="23.796875" style="1" customWidth="1"/>
    <col min="6" max="6" width="14" style="1" customWidth="1"/>
    <col min="7" max="7" width="14.8984375" style="4" customWidth="1"/>
    <col min="8" max="16384" width="9" style="1"/>
  </cols>
  <sheetData>
    <row r="1" spans="1:7" ht="27" customHeight="1" thickBot="1" x14ac:dyDescent="0.2">
      <c r="B1" s="15" t="s">
        <v>44</v>
      </c>
      <c r="C1" s="15"/>
      <c r="D1" s="15"/>
      <c r="E1" s="15"/>
      <c r="F1" s="15"/>
      <c r="G1" s="15"/>
    </row>
    <row r="2" spans="1:7" s="2" customFormat="1" ht="34.799999999999997" customHeight="1" x14ac:dyDescent="0.15">
      <c r="B2" s="44" t="s">
        <v>0</v>
      </c>
      <c r="C2" s="45" t="s">
        <v>1</v>
      </c>
      <c r="D2" s="45" t="s">
        <v>2</v>
      </c>
      <c r="E2" s="46" t="s">
        <v>3</v>
      </c>
      <c r="F2" s="47"/>
      <c r="G2" s="48" t="s">
        <v>4</v>
      </c>
    </row>
    <row r="3" spans="1:7" s="2" customFormat="1" ht="20.100000000000001" customHeight="1" x14ac:dyDescent="0.15">
      <c r="A3" s="2" t="str">
        <f>B3&amp;D3</f>
        <v>46215高松市保健センター</v>
      </c>
      <c r="B3" s="39">
        <v>46215</v>
      </c>
      <c r="C3" s="43" t="str">
        <f t="shared" ref="C3:C42" si="0">TEXT(B3,"aaa")</f>
        <v>日</v>
      </c>
      <c r="D3" s="41" t="s">
        <v>5</v>
      </c>
      <c r="E3" s="33" t="s">
        <v>32</v>
      </c>
      <c r="F3" s="33" t="s">
        <v>33</v>
      </c>
      <c r="G3" s="23" t="s">
        <v>54</v>
      </c>
    </row>
    <row r="4" spans="1:7" s="2" customFormat="1" ht="23.1" customHeight="1" x14ac:dyDescent="0.15">
      <c r="A4" s="2" t="str">
        <f t="shared" ref="A4:A67" si="1">B4&amp;D4</f>
        <v>46219鬼無コミュニティセンター</v>
      </c>
      <c r="B4" s="25">
        <v>46219</v>
      </c>
      <c r="C4" s="5" t="str">
        <f t="shared" si="0"/>
        <v>木</v>
      </c>
      <c r="D4" s="6" t="s">
        <v>9</v>
      </c>
      <c r="E4" s="22" t="s">
        <v>36</v>
      </c>
      <c r="F4" s="22" t="s">
        <v>37</v>
      </c>
      <c r="G4" s="23"/>
    </row>
    <row r="5" spans="1:7" s="2" customFormat="1" ht="23.1" customHeight="1" x14ac:dyDescent="0.15">
      <c r="A5" s="2" t="str">
        <f t="shared" si="1"/>
        <v>46224高松市保健センター</v>
      </c>
      <c r="B5" s="26">
        <v>46224</v>
      </c>
      <c r="C5" s="5" t="str">
        <f t="shared" si="0"/>
        <v>火</v>
      </c>
      <c r="D5" s="6" t="s">
        <v>5</v>
      </c>
      <c r="E5" s="22" t="s">
        <v>32</v>
      </c>
      <c r="F5" s="22" t="s">
        <v>33</v>
      </c>
      <c r="G5" s="23"/>
    </row>
    <row r="6" spans="1:7" s="2" customFormat="1" ht="23.1" customHeight="1" x14ac:dyDescent="0.15">
      <c r="A6" s="2" t="str">
        <f t="shared" si="1"/>
        <v>46225高松市保健センター</v>
      </c>
      <c r="B6" s="26">
        <v>46225</v>
      </c>
      <c r="C6" s="5" t="str">
        <f t="shared" si="0"/>
        <v>水</v>
      </c>
      <c r="D6" s="6" t="s">
        <v>5</v>
      </c>
      <c r="E6" s="22" t="s">
        <v>32</v>
      </c>
      <c r="F6" s="22" t="s">
        <v>33</v>
      </c>
      <c r="G6" s="23"/>
    </row>
    <row r="7" spans="1:7" s="2" customFormat="1" ht="23.1" customHeight="1" x14ac:dyDescent="0.15">
      <c r="A7" s="2" t="str">
        <f t="shared" si="1"/>
        <v>46227塩江支所</v>
      </c>
      <c r="B7" s="26">
        <v>46227</v>
      </c>
      <c r="C7" s="5" t="str">
        <f t="shared" si="0"/>
        <v>金</v>
      </c>
      <c r="D7" s="6" t="s">
        <v>6</v>
      </c>
      <c r="E7" s="22" t="s">
        <v>40</v>
      </c>
      <c r="F7" s="22" t="s">
        <v>41</v>
      </c>
      <c r="G7" s="23"/>
    </row>
    <row r="8" spans="1:7" s="2" customFormat="1" ht="23.1" customHeight="1" x14ac:dyDescent="0.15">
      <c r="A8" s="2" t="str">
        <f t="shared" si="1"/>
        <v>46230庵治地域保健活動センター</v>
      </c>
      <c r="B8" s="26">
        <v>46230</v>
      </c>
      <c r="C8" s="5" t="str">
        <f t="shared" si="0"/>
        <v>月</v>
      </c>
      <c r="D8" s="17" t="s">
        <v>7</v>
      </c>
      <c r="E8" s="22" t="s">
        <v>30</v>
      </c>
      <c r="F8" s="22" t="s">
        <v>31</v>
      </c>
      <c r="G8" s="23"/>
    </row>
    <row r="9" spans="1:7" s="2" customFormat="1" ht="23.1" customHeight="1" x14ac:dyDescent="0.15">
      <c r="A9" s="2" t="str">
        <f t="shared" si="1"/>
        <v>46231ふらっと仏生山（仏生山交流センター）</v>
      </c>
      <c r="B9" s="26">
        <v>46231</v>
      </c>
      <c r="C9" s="5" t="str">
        <f t="shared" si="0"/>
        <v>火</v>
      </c>
      <c r="D9" s="6" t="s">
        <v>10</v>
      </c>
      <c r="E9" s="22" t="s">
        <v>34</v>
      </c>
      <c r="F9" s="22" t="s">
        <v>35</v>
      </c>
      <c r="G9" s="23"/>
    </row>
    <row r="10" spans="1:7" s="2" customFormat="1" ht="23.1" customHeight="1" x14ac:dyDescent="0.15">
      <c r="A10" s="2" t="str">
        <f t="shared" si="1"/>
        <v>46232檀紙コミュニティセンター</v>
      </c>
      <c r="B10" s="25">
        <v>46232</v>
      </c>
      <c r="C10" s="5" t="str">
        <f t="shared" si="0"/>
        <v>水</v>
      </c>
      <c r="D10" s="6" t="s">
        <v>8</v>
      </c>
      <c r="E10" s="22" t="s">
        <v>42</v>
      </c>
      <c r="F10" s="22" t="s">
        <v>43</v>
      </c>
      <c r="G10" s="23"/>
    </row>
    <row r="11" spans="1:7" s="2" customFormat="1" ht="23.1" customHeight="1" x14ac:dyDescent="0.15">
      <c r="A11" s="2" t="str">
        <f t="shared" si="1"/>
        <v>46238古高松コミュニティセンター</v>
      </c>
      <c r="B11" s="26">
        <v>46238</v>
      </c>
      <c r="C11" s="5" t="str">
        <f t="shared" si="0"/>
        <v>火</v>
      </c>
      <c r="D11" s="6" t="s">
        <v>11</v>
      </c>
      <c r="E11" s="22" t="s">
        <v>30</v>
      </c>
      <c r="F11" s="22" t="s">
        <v>31</v>
      </c>
      <c r="G11" s="23"/>
    </row>
    <row r="12" spans="1:7" s="2" customFormat="1" ht="23.1" customHeight="1" x14ac:dyDescent="0.15">
      <c r="A12" s="2" t="str">
        <f t="shared" si="1"/>
        <v>46239円座コミュニティセンター</v>
      </c>
      <c r="B12" s="26">
        <v>46239</v>
      </c>
      <c r="C12" s="5" t="str">
        <f t="shared" si="0"/>
        <v>水</v>
      </c>
      <c r="D12" s="6" t="s">
        <v>13</v>
      </c>
      <c r="E12" s="22" t="s">
        <v>42</v>
      </c>
      <c r="F12" s="22" t="s">
        <v>43</v>
      </c>
      <c r="G12" s="23"/>
    </row>
    <row r="13" spans="1:7" s="2" customFormat="1" ht="23.1" customHeight="1" x14ac:dyDescent="0.15">
      <c r="A13" s="2" t="str">
        <f t="shared" si="1"/>
        <v>46240高松市保健センター</v>
      </c>
      <c r="B13" s="26">
        <v>46240</v>
      </c>
      <c r="C13" s="5" t="str">
        <f t="shared" si="0"/>
        <v>木</v>
      </c>
      <c r="D13" s="6" t="s">
        <v>5</v>
      </c>
      <c r="E13" s="22" t="s">
        <v>32</v>
      </c>
      <c r="F13" s="22" t="s">
        <v>33</v>
      </c>
      <c r="G13" s="23"/>
    </row>
    <row r="14" spans="1:7" s="2" customFormat="1" ht="23.1" customHeight="1" x14ac:dyDescent="0.15">
      <c r="A14" s="2" t="str">
        <f t="shared" si="1"/>
        <v>46240山田総合センター</v>
      </c>
      <c r="B14" s="26">
        <v>46240</v>
      </c>
      <c r="C14" s="5" t="str">
        <f t="shared" si="0"/>
        <v>木</v>
      </c>
      <c r="D14" s="6" t="s">
        <v>15</v>
      </c>
      <c r="E14" s="22" t="s">
        <v>38</v>
      </c>
      <c r="F14" s="22" t="s">
        <v>39</v>
      </c>
      <c r="G14" s="23"/>
    </row>
    <row r="15" spans="1:7" s="2" customFormat="1" ht="23.1" customHeight="1" x14ac:dyDescent="0.15">
      <c r="A15" s="2" t="str">
        <f t="shared" si="1"/>
        <v>46241ふらっと仏生山（仏生山交流センター）</v>
      </c>
      <c r="B15" s="26">
        <v>46241</v>
      </c>
      <c r="C15" s="5" t="str">
        <f t="shared" si="0"/>
        <v>金</v>
      </c>
      <c r="D15" s="6" t="s">
        <v>10</v>
      </c>
      <c r="E15" s="22" t="s">
        <v>34</v>
      </c>
      <c r="F15" s="22" t="s">
        <v>35</v>
      </c>
      <c r="G15" s="23"/>
    </row>
    <row r="16" spans="1:7" s="2" customFormat="1" ht="23.1" customHeight="1" x14ac:dyDescent="0.15">
      <c r="A16" s="2" t="str">
        <f t="shared" si="1"/>
        <v>46251高松市保健センター</v>
      </c>
      <c r="B16" s="26">
        <v>46251</v>
      </c>
      <c r="C16" s="5" t="str">
        <f t="shared" si="0"/>
        <v>月</v>
      </c>
      <c r="D16" s="6" t="s">
        <v>5</v>
      </c>
      <c r="E16" s="22" t="s">
        <v>32</v>
      </c>
      <c r="F16" s="22" t="s">
        <v>33</v>
      </c>
      <c r="G16" s="23"/>
    </row>
    <row r="17" spans="1:7" s="2" customFormat="1" ht="23.1" customHeight="1" x14ac:dyDescent="0.15">
      <c r="A17" s="2" t="str">
        <f t="shared" si="1"/>
        <v>46252香川総合センター</v>
      </c>
      <c r="B17" s="26">
        <v>46252</v>
      </c>
      <c r="C17" s="5" t="str">
        <f t="shared" si="0"/>
        <v>火</v>
      </c>
      <c r="D17" s="6" t="s">
        <v>14</v>
      </c>
      <c r="E17" s="22" t="s">
        <v>40</v>
      </c>
      <c r="F17" s="22" t="s">
        <v>41</v>
      </c>
      <c r="G17" s="23"/>
    </row>
    <row r="18" spans="1:7" s="2" customFormat="1" ht="23.1" customHeight="1" x14ac:dyDescent="0.15">
      <c r="A18" s="2" t="str">
        <f t="shared" si="1"/>
        <v>46252古高松コミュニティセンター</v>
      </c>
      <c r="B18" s="26">
        <v>46252</v>
      </c>
      <c r="C18" s="5" t="str">
        <f t="shared" si="0"/>
        <v>火</v>
      </c>
      <c r="D18" s="6" t="s">
        <v>11</v>
      </c>
      <c r="E18" s="22" t="s">
        <v>30</v>
      </c>
      <c r="F18" s="22" t="s">
        <v>31</v>
      </c>
      <c r="G18" s="23"/>
    </row>
    <row r="19" spans="1:7" s="2" customFormat="1" ht="23.1" customHeight="1" x14ac:dyDescent="0.15">
      <c r="A19" s="2" t="str">
        <f t="shared" si="1"/>
        <v>46253香川総合センター</v>
      </c>
      <c r="B19" s="26">
        <v>46253</v>
      </c>
      <c r="C19" s="5" t="str">
        <f t="shared" si="0"/>
        <v>水</v>
      </c>
      <c r="D19" s="8" t="s">
        <v>14</v>
      </c>
      <c r="E19" s="22" t="s">
        <v>40</v>
      </c>
      <c r="F19" s="22" t="s">
        <v>41</v>
      </c>
      <c r="G19" s="23"/>
    </row>
    <row r="20" spans="1:7" s="2" customFormat="1" ht="23.1" customHeight="1" x14ac:dyDescent="0.15">
      <c r="A20" s="2" t="str">
        <f t="shared" si="1"/>
        <v>46254香川総合センター</v>
      </c>
      <c r="B20" s="26">
        <v>46254</v>
      </c>
      <c r="C20" s="5" t="str">
        <f t="shared" si="0"/>
        <v>木</v>
      </c>
      <c r="D20" s="8" t="s">
        <v>14</v>
      </c>
      <c r="E20" s="22" t="s">
        <v>40</v>
      </c>
      <c r="F20" s="22" t="s">
        <v>41</v>
      </c>
      <c r="G20" s="23"/>
    </row>
    <row r="21" spans="1:7" s="2" customFormat="1" ht="23.1" customHeight="1" x14ac:dyDescent="0.15">
      <c r="A21" s="2" t="str">
        <f t="shared" si="1"/>
        <v>46255香川総合センター</v>
      </c>
      <c r="B21" s="26">
        <v>46255</v>
      </c>
      <c r="C21" s="5" t="str">
        <f t="shared" si="0"/>
        <v>金</v>
      </c>
      <c r="D21" s="8" t="s">
        <v>14</v>
      </c>
      <c r="E21" s="22" t="s">
        <v>40</v>
      </c>
      <c r="F21" s="22" t="s">
        <v>41</v>
      </c>
      <c r="G21" s="23"/>
    </row>
    <row r="22" spans="1:7" s="2" customFormat="1" ht="23.1" customHeight="1" x14ac:dyDescent="0.15">
      <c r="A22" s="2" t="str">
        <f t="shared" si="1"/>
        <v>46257高松市保健センター</v>
      </c>
      <c r="B22" s="26">
        <v>46257</v>
      </c>
      <c r="C22" s="16" t="str">
        <f t="shared" si="0"/>
        <v>日</v>
      </c>
      <c r="D22" s="6" t="s">
        <v>5</v>
      </c>
      <c r="E22" s="22" t="s">
        <v>32</v>
      </c>
      <c r="F22" s="22" t="s">
        <v>33</v>
      </c>
      <c r="G22" s="23"/>
    </row>
    <row r="23" spans="1:7" s="2" customFormat="1" ht="23.1" customHeight="1" x14ac:dyDescent="0.15">
      <c r="A23" s="2" t="str">
        <f t="shared" si="1"/>
        <v>46258鶴尾コミュニティセンター</v>
      </c>
      <c r="B23" s="26">
        <v>46258</v>
      </c>
      <c r="C23" s="5" t="str">
        <f t="shared" si="0"/>
        <v>月</v>
      </c>
      <c r="D23" s="6" t="s">
        <v>16</v>
      </c>
      <c r="E23" s="22" t="s">
        <v>34</v>
      </c>
      <c r="F23" s="22" t="s">
        <v>35</v>
      </c>
      <c r="G23" s="23"/>
    </row>
    <row r="24" spans="1:7" s="2" customFormat="1" ht="23.1" customHeight="1" x14ac:dyDescent="0.15">
      <c r="A24" s="2" t="str">
        <f t="shared" si="1"/>
        <v>46261一宮コミュニティセンター</v>
      </c>
      <c r="B24" s="26">
        <v>46261</v>
      </c>
      <c r="C24" s="5" t="str">
        <f t="shared" si="0"/>
        <v>木</v>
      </c>
      <c r="D24" s="6" t="s">
        <v>17</v>
      </c>
      <c r="E24" s="22" t="s">
        <v>34</v>
      </c>
      <c r="F24" s="22" t="s">
        <v>35</v>
      </c>
      <c r="G24" s="23"/>
    </row>
    <row r="25" spans="1:7" s="2" customFormat="1" ht="23.1" customHeight="1" x14ac:dyDescent="0.15">
      <c r="A25" s="2" t="str">
        <f t="shared" si="1"/>
        <v>46262弦打コミュニティセンター</v>
      </c>
      <c r="B25" s="26">
        <v>46262</v>
      </c>
      <c r="C25" s="5" t="str">
        <f t="shared" si="0"/>
        <v>金</v>
      </c>
      <c r="D25" s="6" t="s">
        <v>12</v>
      </c>
      <c r="E25" s="22" t="s">
        <v>36</v>
      </c>
      <c r="F25" s="22" t="s">
        <v>37</v>
      </c>
      <c r="G25" s="24"/>
    </row>
    <row r="26" spans="1:7" s="2" customFormat="1" ht="23.1" customHeight="1" x14ac:dyDescent="0.15">
      <c r="A26" s="2" t="str">
        <f t="shared" si="1"/>
        <v>46267牟礼コミュニティセンター</v>
      </c>
      <c r="B26" s="26">
        <v>46267</v>
      </c>
      <c r="C26" s="5" t="str">
        <f t="shared" si="0"/>
        <v>水</v>
      </c>
      <c r="D26" s="6" t="s">
        <v>18</v>
      </c>
      <c r="E26" s="22" t="s">
        <v>30</v>
      </c>
      <c r="F26" s="22" t="s">
        <v>31</v>
      </c>
      <c r="G26" s="13" t="s">
        <v>55</v>
      </c>
    </row>
    <row r="27" spans="1:7" s="2" customFormat="1" ht="23.1" customHeight="1" x14ac:dyDescent="0.15">
      <c r="A27" s="2" t="str">
        <f t="shared" si="1"/>
        <v>46268牟礼コミュニティセンター</v>
      </c>
      <c r="B27" s="26">
        <v>46268</v>
      </c>
      <c r="C27" s="5" t="str">
        <f t="shared" si="0"/>
        <v>木</v>
      </c>
      <c r="D27" s="6" t="s">
        <v>18</v>
      </c>
      <c r="E27" s="22" t="s">
        <v>30</v>
      </c>
      <c r="F27" s="22" t="s">
        <v>31</v>
      </c>
      <c r="G27" s="14"/>
    </row>
    <row r="28" spans="1:7" s="2" customFormat="1" ht="23.1" customHeight="1" x14ac:dyDescent="0.15">
      <c r="A28" s="2" t="str">
        <f t="shared" si="1"/>
        <v>46269高松市保健センター</v>
      </c>
      <c r="B28" s="26">
        <v>46269</v>
      </c>
      <c r="C28" s="5" t="str">
        <f t="shared" si="0"/>
        <v>金</v>
      </c>
      <c r="D28" s="6" t="s">
        <v>5</v>
      </c>
      <c r="E28" s="22" t="s">
        <v>32</v>
      </c>
      <c r="F28" s="22" t="s">
        <v>33</v>
      </c>
      <c r="G28" s="14"/>
    </row>
    <row r="29" spans="1:7" s="2" customFormat="1" ht="23.1" customHeight="1" x14ac:dyDescent="0.15">
      <c r="A29" s="2" t="str">
        <f t="shared" si="1"/>
        <v>46272古高松コミュニティセンター</v>
      </c>
      <c r="B29" s="25">
        <v>46272</v>
      </c>
      <c r="C29" s="5" t="str">
        <f t="shared" si="0"/>
        <v>月</v>
      </c>
      <c r="D29" s="6" t="s">
        <v>11</v>
      </c>
      <c r="E29" s="22" t="s">
        <v>30</v>
      </c>
      <c r="F29" s="22" t="s">
        <v>31</v>
      </c>
      <c r="G29" s="14"/>
    </row>
    <row r="30" spans="1:7" s="2" customFormat="1" ht="23.1" customHeight="1" x14ac:dyDescent="0.15">
      <c r="A30" s="2" t="str">
        <f t="shared" si="1"/>
        <v>46273ふらっと仏生山（仏生山交流センター）</v>
      </c>
      <c r="B30" s="26">
        <v>46273</v>
      </c>
      <c r="C30" s="5" t="str">
        <f t="shared" si="0"/>
        <v>火</v>
      </c>
      <c r="D30" s="6" t="s">
        <v>10</v>
      </c>
      <c r="E30" s="22" t="s">
        <v>34</v>
      </c>
      <c r="F30" s="22" t="s">
        <v>35</v>
      </c>
      <c r="G30" s="14"/>
    </row>
    <row r="31" spans="1:7" s="2" customFormat="1" ht="23.1" customHeight="1" x14ac:dyDescent="0.15">
      <c r="A31" s="2" t="str">
        <f t="shared" si="1"/>
        <v>46275川岡コミュニティセンター</v>
      </c>
      <c r="B31" s="26">
        <v>46275</v>
      </c>
      <c r="C31" s="5" t="str">
        <f t="shared" si="0"/>
        <v>木</v>
      </c>
      <c r="D31" s="6" t="s">
        <v>21</v>
      </c>
      <c r="E31" s="22" t="s">
        <v>42</v>
      </c>
      <c r="F31" s="22" t="s">
        <v>43</v>
      </c>
      <c r="G31" s="14"/>
    </row>
    <row r="32" spans="1:7" s="2" customFormat="1" ht="23.1" customHeight="1" x14ac:dyDescent="0.15">
      <c r="A32" s="2" t="str">
        <f t="shared" si="1"/>
        <v>46276山田総合センター</v>
      </c>
      <c r="B32" s="25">
        <v>46276</v>
      </c>
      <c r="C32" s="5" t="str">
        <f t="shared" si="0"/>
        <v>金</v>
      </c>
      <c r="D32" s="6" t="s">
        <v>15</v>
      </c>
      <c r="E32" s="22" t="s">
        <v>38</v>
      </c>
      <c r="F32" s="22" t="s">
        <v>39</v>
      </c>
      <c r="G32" s="14"/>
    </row>
    <row r="33" spans="1:7" s="2" customFormat="1" ht="23.1" customHeight="1" x14ac:dyDescent="0.15">
      <c r="A33" s="2" t="str">
        <f t="shared" si="1"/>
        <v>46279高松市国分寺会館</v>
      </c>
      <c r="B33" s="25">
        <v>46279</v>
      </c>
      <c r="C33" s="5" t="str">
        <f t="shared" si="0"/>
        <v>月</v>
      </c>
      <c r="D33" s="18" t="s">
        <v>53</v>
      </c>
      <c r="E33" s="22" t="s">
        <v>42</v>
      </c>
      <c r="F33" s="22" t="s">
        <v>43</v>
      </c>
      <c r="G33" s="14"/>
    </row>
    <row r="34" spans="1:7" s="2" customFormat="1" ht="23.1" customHeight="1" x14ac:dyDescent="0.15">
      <c r="A34" s="2" t="str">
        <f t="shared" si="1"/>
        <v>46280弦打コミュニティセンター</v>
      </c>
      <c r="B34" s="26">
        <v>46280</v>
      </c>
      <c r="C34" s="5" t="str">
        <f t="shared" si="0"/>
        <v>火</v>
      </c>
      <c r="D34" s="6" t="s">
        <v>12</v>
      </c>
      <c r="E34" s="22" t="s">
        <v>36</v>
      </c>
      <c r="F34" s="22" t="s">
        <v>37</v>
      </c>
      <c r="G34" s="14"/>
    </row>
    <row r="35" spans="1:7" s="2" customFormat="1" ht="23.1" customHeight="1" x14ac:dyDescent="0.15">
      <c r="A35" s="2" t="str">
        <f t="shared" si="1"/>
        <v>46281下笠居コミュニティセンター</v>
      </c>
      <c r="B35" s="26">
        <v>46281</v>
      </c>
      <c r="C35" s="5" t="str">
        <f t="shared" si="0"/>
        <v>水</v>
      </c>
      <c r="D35" s="6" t="s">
        <v>19</v>
      </c>
      <c r="E35" s="22" t="s">
        <v>36</v>
      </c>
      <c r="F35" s="22" t="s">
        <v>37</v>
      </c>
      <c r="G35" s="14"/>
    </row>
    <row r="36" spans="1:7" s="2" customFormat="1" ht="23.1" customHeight="1" x14ac:dyDescent="0.15">
      <c r="A36" s="2" t="str">
        <f t="shared" si="1"/>
        <v>46281山田総合センター</v>
      </c>
      <c r="B36" s="26">
        <v>46281</v>
      </c>
      <c r="C36" s="5" t="str">
        <f t="shared" si="0"/>
        <v>水</v>
      </c>
      <c r="D36" s="6" t="s">
        <v>15</v>
      </c>
      <c r="E36" s="22" t="s">
        <v>38</v>
      </c>
      <c r="F36" s="22" t="s">
        <v>39</v>
      </c>
      <c r="G36" s="14"/>
    </row>
    <row r="37" spans="1:7" s="2" customFormat="1" ht="23.1" customHeight="1" x14ac:dyDescent="0.15">
      <c r="A37" s="2" t="str">
        <f t="shared" si="1"/>
        <v>46283高松市保健センター</v>
      </c>
      <c r="B37" s="26">
        <v>46283</v>
      </c>
      <c r="C37" s="5" t="str">
        <f t="shared" si="0"/>
        <v>金</v>
      </c>
      <c r="D37" s="6" t="s">
        <v>5</v>
      </c>
      <c r="E37" s="22" t="s">
        <v>32</v>
      </c>
      <c r="F37" s="22" t="s">
        <v>33</v>
      </c>
      <c r="G37" s="14"/>
    </row>
    <row r="38" spans="1:7" s="2" customFormat="1" ht="23.1" customHeight="1" x14ac:dyDescent="0.15">
      <c r="A38" s="2" t="str">
        <f t="shared" si="1"/>
        <v>46289鬼無コミュニティセンター</v>
      </c>
      <c r="B38" s="25">
        <v>46289</v>
      </c>
      <c r="C38" s="5" t="str">
        <f t="shared" si="0"/>
        <v>木</v>
      </c>
      <c r="D38" s="6" t="s">
        <v>9</v>
      </c>
      <c r="E38" s="22" t="s">
        <v>36</v>
      </c>
      <c r="F38" s="22" t="s">
        <v>37</v>
      </c>
      <c r="G38" s="14"/>
    </row>
    <row r="39" spans="1:7" s="2" customFormat="1" ht="23.1" customHeight="1" x14ac:dyDescent="0.15">
      <c r="A39" s="2" t="str">
        <f t="shared" si="1"/>
        <v>46292ふらっと仏生山（仏生山交流センター）</v>
      </c>
      <c r="B39" s="34">
        <v>46292</v>
      </c>
      <c r="C39" s="35" t="str">
        <f t="shared" si="0"/>
        <v>日</v>
      </c>
      <c r="D39" s="20" t="s">
        <v>10</v>
      </c>
      <c r="E39" s="36" t="s">
        <v>34</v>
      </c>
      <c r="F39" s="36" t="s">
        <v>35</v>
      </c>
      <c r="G39" s="37"/>
    </row>
    <row r="40" spans="1:7" s="2" customFormat="1" ht="23.1" customHeight="1" x14ac:dyDescent="0.15">
      <c r="A40" s="2" t="str">
        <f t="shared" si="1"/>
        <v>46293高松市国分寺会館</v>
      </c>
      <c r="B40" s="30">
        <v>46293</v>
      </c>
      <c r="C40" s="31" t="str">
        <f t="shared" si="0"/>
        <v>月</v>
      </c>
      <c r="D40" s="32" t="s">
        <v>53</v>
      </c>
      <c r="E40" s="33" t="s">
        <v>42</v>
      </c>
      <c r="F40" s="33" t="s">
        <v>43</v>
      </c>
      <c r="G40" s="38" t="s">
        <v>55</v>
      </c>
    </row>
    <row r="41" spans="1:7" s="2" customFormat="1" ht="23.1" customHeight="1" x14ac:dyDescent="0.15">
      <c r="A41" s="2" t="str">
        <f t="shared" si="1"/>
        <v>46295香南コミュニティセンター</v>
      </c>
      <c r="B41" s="26">
        <v>46295</v>
      </c>
      <c r="C41" s="5" t="str">
        <f t="shared" si="0"/>
        <v>水</v>
      </c>
      <c r="D41" s="6" t="s">
        <v>23</v>
      </c>
      <c r="E41" s="22" t="s">
        <v>40</v>
      </c>
      <c r="F41" s="22" t="s">
        <v>41</v>
      </c>
      <c r="G41" s="11"/>
    </row>
    <row r="42" spans="1:7" s="2" customFormat="1" ht="23.1" customHeight="1" x14ac:dyDescent="0.15">
      <c r="A42" s="2" t="str">
        <f t="shared" si="1"/>
        <v>46297高松市保健センター</v>
      </c>
      <c r="B42" s="26">
        <v>46297</v>
      </c>
      <c r="C42" s="5" t="str">
        <f t="shared" si="0"/>
        <v>金</v>
      </c>
      <c r="D42" s="6" t="s">
        <v>5</v>
      </c>
      <c r="E42" s="22" t="s">
        <v>32</v>
      </c>
      <c r="F42" s="22" t="s">
        <v>33</v>
      </c>
      <c r="G42" s="11" t="s">
        <v>56</v>
      </c>
    </row>
    <row r="43" spans="1:7" s="2" customFormat="1" ht="23.1" customHeight="1" x14ac:dyDescent="0.15">
      <c r="A43" s="2" t="str">
        <f t="shared" si="1"/>
        <v>46299讃岐国分寺跡資料館</v>
      </c>
      <c r="B43" s="25">
        <v>46299</v>
      </c>
      <c r="C43" s="16" t="s">
        <v>45</v>
      </c>
      <c r="D43" s="6" t="s">
        <v>27</v>
      </c>
      <c r="E43" s="22" t="s">
        <v>42</v>
      </c>
      <c r="F43" s="22" t="s">
        <v>43</v>
      </c>
      <c r="G43" s="11"/>
    </row>
    <row r="44" spans="1:7" s="2" customFormat="1" ht="23.1" customHeight="1" x14ac:dyDescent="0.15">
      <c r="A44" s="2" t="str">
        <f t="shared" si="1"/>
        <v>46301木太コミュニティーセンター</v>
      </c>
      <c r="B44" s="26">
        <v>46301</v>
      </c>
      <c r="C44" s="5" t="str">
        <f t="shared" ref="C44:C58" si="2">TEXT(B44,"aaa")</f>
        <v>火</v>
      </c>
      <c r="D44" s="6" t="s">
        <v>46</v>
      </c>
      <c r="E44" s="22" t="s">
        <v>32</v>
      </c>
      <c r="F44" s="22" t="s">
        <v>33</v>
      </c>
      <c r="G44" s="11"/>
    </row>
    <row r="45" spans="1:7" s="2" customFormat="1" ht="23.1" customHeight="1" x14ac:dyDescent="0.15">
      <c r="A45" s="2" t="str">
        <f t="shared" si="1"/>
        <v>46302木太コミュニティーセンター</v>
      </c>
      <c r="B45" s="26">
        <v>46302</v>
      </c>
      <c r="C45" s="5" t="str">
        <f t="shared" si="2"/>
        <v>水</v>
      </c>
      <c r="D45" s="6" t="s">
        <v>46</v>
      </c>
      <c r="E45" s="22" t="s">
        <v>32</v>
      </c>
      <c r="F45" s="22" t="s">
        <v>33</v>
      </c>
      <c r="G45" s="11"/>
    </row>
    <row r="46" spans="1:7" s="2" customFormat="1" ht="23.1" customHeight="1" x14ac:dyDescent="0.15">
      <c r="A46" s="2" t="str">
        <f t="shared" si="1"/>
        <v>46303檀紙コミュニティセンター</v>
      </c>
      <c r="B46" s="25">
        <v>46303</v>
      </c>
      <c r="C46" s="5" t="str">
        <f t="shared" si="2"/>
        <v>木</v>
      </c>
      <c r="D46" s="6" t="s">
        <v>8</v>
      </c>
      <c r="E46" s="22" t="s">
        <v>42</v>
      </c>
      <c r="F46" s="22" t="s">
        <v>43</v>
      </c>
      <c r="G46" s="11"/>
    </row>
    <row r="47" spans="1:7" s="2" customFormat="1" ht="23.1" customHeight="1" x14ac:dyDescent="0.15">
      <c r="A47" s="2" t="str">
        <f t="shared" si="1"/>
        <v>46303一宮コミュニティセンター</v>
      </c>
      <c r="B47" s="26">
        <v>46303</v>
      </c>
      <c r="C47" s="5" t="str">
        <f t="shared" si="2"/>
        <v>木</v>
      </c>
      <c r="D47" s="6" t="s">
        <v>17</v>
      </c>
      <c r="E47" s="22" t="s">
        <v>34</v>
      </c>
      <c r="F47" s="22" t="s">
        <v>35</v>
      </c>
      <c r="G47" s="11"/>
    </row>
    <row r="48" spans="1:7" s="2" customFormat="1" ht="23.1" customHeight="1" x14ac:dyDescent="0.15">
      <c r="A48" s="2" t="str">
        <f t="shared" si="1"/>
        <v>46304山田総合センター</v>
      </c>
      <c r="B48" s="26">
        <v>46304</v>
      </c>
      <c r="C48" s="5" t="str">
        <f t="shared" si="2"/>
        <v>金</v>
      </c>
      <c r="D48" s="6" t="s">
        <v>15</v>
      </c>
      <c r="E48" s="22" t="s">
        <v>38</v>
      </c>
      <c r="F48" s="22" t="s">
        <v>39</v>
      </c>
      <c r="G48" s="11"/>
    </row>
    <row r="49" spans="1:7" s="2" customFormat="1" ht="23.1" customHeight="1" x14ac:dyDescent="0.15">
      <c r="A49" s="2" t="str">
        <f t="shared" si="1"/>
        <v>46306高松市保健センター</v>
      </c>
      <c r="B49" s="25">
        <v>46306</v>
      </c>
      <c r="C49" s="16" t="str">
        <f t="shared" si="2"/>
        <v>日</v>
      </c>
      <c r="D49" s="6" t="s">
        <v>5</v>
      </c>
      <c r="E49" s="22" t="s">
        <v>32</v>
      </c>
      <c r="F49" s="22" t="s">
        <v>33</v>
      </c>
      <c r="G49" s="11"/>
    </row>
    <row r="50" spans="1:7" s="2" customFormat="1" ht="23.1" customHeight="1" x14ac:dyDescent="0.15">
      <c r="A50" s="2" t="str">
        <f t="shared" si="1"/>
        <v>46309高松市中央卸売市場</v>
      </c>
      <c r="B50" s="26">
        <v>46309</v>
      </c>
      <c r="C50" s="5" t="str">
        <f t="shared" si="2"/>
        <v>水</v>
      </c>
      <c r="D50" s="6" t="s">
        <v>47</v>
      </c>
      <c r="E50" s="22" t="s">
        <v>32</v>
      </c>
      <c r="F50" s="22" t="s">
        <v>33</v>
      </c>
      <c r="G50" s="11"/>
    </row>
    <row r="51" spans="1:7" s="2" customFormat="1" ht="23.1" customHeight="1" x14ac:dyDescent="0.15">
      <c r="A51" s="2" t="str">
        <f t="shared" si="1"/>
        <v>46311太田コミュニティセンター</v>
      </c>
      <c r="B51" s="26">
        <v>46311</v>
      </c>
      <c r="C51" s="5" t="str">
        <f t="shared" si="2"/>
        <v>金</v>
      </c>
      <c r="D51" s="6" t="s">
        <v>20</v>
      </c>
      <c r="E51" s="22" t="s">
        <v>34</v>
      </c>
      <c r="F51" s="22" t="s">
        <v>35</v>
      </c>
      <c r="G51" s="11"/>
    </row>
    <row r="52" spans="1:7" s="2" customFormat="1" ht="23.1" customHeight="1" x14ac:dyDescent="0.15">
      <c r="A52" s="2" t="str">
        <f t="shared" si="1"/>
        <v>46317ふれあい福祉センター勝賀</v>
      </c>
      <c r="B52" s="25">
        <v>46317</v>
      </c>
      <c r="C52" s="5" t="str">
        <f t="shared" si="2"/>
        <v>木</v>
      </c>
      <c r="D52" s="6" t="s">
        <v>22</v>
      </c>
      <c r="E52" s="22" t="s">
        <v>36</v>
      </c>
      <c r="F52" s="22" t="s">
        <v>37</v>
      </c>
      <c r="G52" s="11"/>
    </row>
    <row r="53" spans="1:7" s="2" customFormat="1" ht="23.1" customHeight="1" x14ac:dyDescent="0.15">
      <c r="A53" s="2" t="str">
        <f t="shared" si="1"/>
        <v>46318ふらっと仏生山（仏生山交流センター）</v>
      </c>
      <c r="B53" s="25">
        <v>46318</v>
      </c>
      <c r="C53" s="5" t="str">
        <f t="shared" si="2"/>
        <v>金</v>
      </c>
      <c r="D53" s="6" t="s">
        <v>10</v>
      </c>
      <c r="E53" s="22" t="s">
        <v>34</v>
      </c>
      <c r="F53" s="22" t="s">
        <v>35</v>
      </c>
      <c r="G53" s="11"/>
    </row>
    <row r="54" spans="1:7" s="2" customFormat="1" ht="23.1" customHeight="1" x14ac:dyDescent="0.15">
      <c r="A54" s="2" t="str">
        <f t="shared" si="1"/>
        <v>46321高松市保健センター</v>
      </c>
      <c r="B54" s="26">
        <v>46321</v>
      </c>
      <c r="C54" s="5" t="str">
        <f t="shared" si="2"/>
        <v>月</v>
      </c>
      <c r="D54" s="6" t="s">
        <v>5</v>
      </c>
      <c r="E54" s="22" t="s">
        <v>32</v>
      </c>
      <c r="F54" s="22" t="s">
        <v>33</v>
      </c>
      <c r="G54" s="11"/>
    </row>
    <row r="55" spans="1:7" s="2" customFormat="1" ht="23.1" customHeight="1" x14ac:dyDescent="0.15">
      <c r="A55" s="2" t="str">
        <f t="shared" si="1"/>
        <v>46322ふれあい福祉センター勝賀</v>
      </c>
      <c r="B55" s="26">
        <v>46322</v>
      </c>
      <c r="C55" s="5" t="str">
        <f t="shared" si="2"/>
        <v>火</v>
      </c>
      <c r="D55" s="6" t="s">
        <v>48</v>
      </c>
      <c r="E55" s="22" t="s">
        <v>36</v>
      </c>
      <c r="F55" s="22" t="s">
        <v>37</v>
      </c>
      <c r="G55" s="11"/>
    </row>
    <row r="56" spans="1:7" s="2" customFormat="1" ht="23.1" customHeight="1" x14ac:dyDescent="0.15">
      <c r="A56" s="2" t="str">
        <f t="shared" si="1"/>
        <v>46324東植田コミュニティセンター</v>
      </c>
      <c r="B56" s="26">
        <v>46324</v>
      </c>
      <c r="C56" s="5" t="str">
        <f t="shared" si="2"/>
        <v>木</v>
      </c>
      <c r="D56" s="8" t="s">
        <v>49</v>
      </c>
      <c r="E56" s="22" t="s">
        <v>38</v>
      </c>
      <c r="F56" s="22" t="s">
        <v>39</v>
      </c>
      <c r="G56" s="11"/>
    </row>
    <row r="57" spans="1:7" s="2" customFormat="1" ht="23.1" customHeight="1" x14ac:dyDescent="0.15">
      <c r="A57" s="2" t="str">
        <f t="shared" si="1"/>
        <v>46328高松市保健センター</v>
      </c>
      <c r="B57" s="26">
        <v>46328</v>
      </c>
      <c r="C57" s="5" t="str">
        <f t="shared" si="2"/>
        <v>月</v>
      </c>
      <c r="D57" s="6" t="s">
        <v>5</v>
      </c>
      <c r="E57" s="22" t="s">
        <v>32</v>
      </c>
      <c r="F57" s="22" t="s">
        <v>33</v>
      </c>
      <c r="G57" s="11" t="s">
        <v>57</v>
      </c>
    </row>
    <row r="58" spans="1:7" s="2" customFormat="1" ht="23.1" customHeight="1" x14ac:dyDescent="0.15">
      <c r="A58" s="2" t="str">
        <f t="shared" si="1"/>
        <v>46331屋島コミュニティセンター</v>
      </c>
      <c r="B58" s="26">
        <v>46331</v>
      </c>
      <c r="C58" s="5" t="str">
        <f t="shared" si="2"/>
        <v>木</v>
      </c>
      <c r="D58" s="6" t="s">
        <v>29</v>
      </c>
      <c r="E58" s="22" t="s">
        <v>30</v>
      </c>
      <c r="F58" s="22" t="s">
        <v>31</v>
      </c>
      <c r="G58" s="11"/>
    </row>
    <row r="59" spans="1:7" s="2" customFormat="1" ht="23.1" customHeight="1" x14ac:dyDescent="0.15">
      <c r="A59" s="2" t="str">
        <f t="shared" si="1"/>
        <v>46332香南コミュニティセンター</v>
      </c>
      <c r="B59" s="27">
        <v>46332</v>
      </c>
      <c r="C59" s="5" t="s">
        <v>50</v>
      </c>
      <c r="D59" s="6" t="s">
        <v>23</v>
      </c>
      <c r="E59" s="22" t="s">
        <v>40</v>
      </c>
      <c r="F59" s="22" t="s">
        <v>41</v>
      </c>
      <c r="G59" s="11"/>
    </row>
    <row r="60" spans="1:7" s="2" customFormat="1" ht="23.1" customHeight="1" x14ac:dyDescent="0.15">
      <c r="A60" s="2" t="str">
        <f t="shared" si="1"/>
        <v>46335高松市保健センター</v>
      </c>
      <c r="B60" s="26">
        <v>46335</v>
      </c>
      <c r="C60" s="5" t="str">
        <f t="shared" ref="C60:C73" si="3">TEXT(B60,"aaa")</f>
        <v>月</v>
      </c>
      <c r="D60" s="6" t="s">
        <v>5</v>
      </c>
      <c r="E60" s="22" t="s">
        <v>32</v>
      </c>
      <c r="F60" s="22" t="s">
        <v>33</v>
      </c>
      <c r="G60" s="11"/>
    </row>
    <row r="61" spans="1:7" s="2" customFormat="1" ht="23.1" customHeight="1" x14ac:dyDescent="0.15">
      <c r="A61" s="2" t="str">
        <f t="shared" si="1"/>
        <v>46336下笠居コミュニティセンター</v>
      </c>
      <c r="B61" s="25">
        <v>46336</v>
      </c>
      <c r="C61" s="5" t="str">
        <f t="shared" si="3"/>
        <v>火</v>
      </c>
      <c r="D61" s="6" t="s">
        <v>19</v>
      </c>
      <c r="E61" s="22" t="s">
        <v>36</v>
      </c>
      <c r="F61" s="22" t="s">
        <v>37</v>
      </c>
      <c r="G61" s="11"/>
    </row>
    <row r="62" spans="1:7" s="2" customFormat="1" ht="23.1" customHeight="1" x14ac:dyDescent="0.15">
      <c r="A62" s="2" t="str">
        <f t="shared" si="1"/>
        <v>46336円座コミュニティセンター</v>
      </c>
      <c r="B62" s="26">
        <v>46336</v>
      </c>
      <c r="C62" s="5" t="str">
        <f t="shared" si="3"/>
        <v>火</v>
      </c>
      <c r="D62" s="6" t="s">
        <v>13</v>
      </c>
      <c r="E62" s="22" t="s">
        <v>42</v>
      </c>
      <c r="F62" s="22" t="s">
        <v>43</v>
      </c>
      <c r="G62" s="11"/>
    </row>
    <row r="63" spans="1:7" s="2" customFormat="1" ht="23.1" customHeight="1" x14ac:dyDescent="0.15">
      <c r="A63" s="2" t="str">
        <f t="shared" si="1"/>
        <v>46337山田総合センター</v>
      </c>
      <c r="B63" s="26">
        <v>46337</v>
      </c>
      <c r="C63" s="5" t="str">
        <f t="shared" si="3"/>
        <v>水</v>
      </c>
      <c r="D63" s="6" t="s">
        <v>15</v>
      </c>
      <c r="E63" s="22" t="s">
        <v>38</v>
      </c>
      <c r="F63" s="22" t="s">
        <v>39</v>
      </c>
      <c r="G63" s="11"/>
    </row>
    <row r="64" spans="1:7" s="2" customFormat="1" ht="23.1" customHeight="1" x14ac:dyDescent="0.15">
      <c r="A64" s="2" t="str">
        <f t="shared" si="1"/>
        <v>46339弦打コミュニティセンター</v>
      </c>
      <c r="B64" s="26">
        <v>46339</v>
      </c>
      <c r="C64" s="5" t="str">
        <f t="shared" si="3"/>
        <v>金</v>
      </c>
      <c r="D64" s="6" t="s">
        <v>12</v>
      </c>
      <c r="E64" s="22" t="s">
        <v>36</v>
      </c>
      <c r="F64" s="22" t="s">
        <v>37</v>
      </c>
      <c r="G64" s="11"/>
    </row>
    <row r="65" spans="1:7" s="2" customFormat="1" ht="23.1" customHeight="1" x14ac:dyDescent="0.15">
      <c r="A65" s="2" t="str">
        <f t="shared" si="1"/>
        <v>46340ふれあい福祉センター勝賀</v>
      </c>
      <c r="B65" s="26">
        <v>46340</v>
      </c>
      <c r="C65" s="16" t="str">
        <f t="shared" si="3"/>
        <v>土</v>
      </c>
      <c r="D65" s="6" t="s">
        <v>48</v>
      </c>
      <c r="E65" s="22" t="s">
        <v>36</v>
      </c>
      <c r="F65" s="22" t="s">
        <v>37</v>
      </c>
      <c r="G65" s="11"/>
    </row>
    <row r="66" spans="1:7" s="2" customFormat="1" ht="23.1" customHeight="1" x14ac:dyDescent="0.15">
      <c r="A66" s="2" t="str">
        <f t="shared" si="1"/>
        <v>46341牟礼コミュニティセンター</v>
      </c>
      <c r="B66" s="26">
        <v>46341</v>
      </c>
      <c r="C66" s="16" t="str">
        <f t="shared" si="3"/>
        <v>日</v>
      </c>
      <c r="D66" s="6" t="s">
        <v>18</v>
      </c>
      <c r="E66" s="22" t="s">
        <v>30</v>
      </c>
      <c r="F66" s="22" t="s">
        <v>31</v>
      </c>
      <c r="G66" s="11"/>
    </row>
    <row r="67" spans="1:7" s="2" customFormat="1" ht="23.1" customHeight="1" x14ac:dyDescent="0.15">
      <c r="A67" s="2" t="str">
        <f t="shared" si="1"/>
        <v>46342牟礼コミュニティセンター</v>
      </c>
      <c r="B67" s="26">
        <v>46342</v>
      </c>
      <c r="C67" s="5" t="str">
        <f t="shared" si="3"/>
        <v>月</v>
      </c>
      <c r="D67" s="8" t="s">
        <v>18</v>
      </c>
      <c r="E67" s="22" t="s">
        <v>30</v>
      </c>
      <c r="F67" s="22" t="s">
        <v>31</v>
      </c>
      <c r="G67" s="11"/>
    </row>
    <row r="68" spans="1:7" s="2" customFormat="1" ht="23.1" customHeight="1" x14ac:dyDescent="0.15">
      <c r="A68" s="2" t="str">
        <f t="shared" ref="A68:A97" si="4">B68&amp;D68</f>
        <v>46343西植田コミュニティセンター</v>
      </c>
      <c r="B68" s="26">
        <v>46343</v>
      </c>
      <c r="C68" s="5" t="str">
        <f t="shared" si="3"/>
        <v>火</v>
      </c>
      <c r="D68" s="6" t="s">
        <v>24</v>
      </c>
      <c r="E68" s="22" t="s">
        <v>38</v>
      </c>
      <c r="F68" s="22" t="s">
        <v>39</v>
      </c>
      <c r="G68" s="11"/>
    </row>
    <row r="69" spans="1:7" s="2" customFormat="1" ht="23.1" customHeight="1" x14ac:dyDescent="0.15">
      <c r="A69" s="2" t="str">
        <f t="shared" si="4"/>
        <v>46343牟礼コミュニティセンター</v>
      </c>
      <c r="B69" s="26">
        <v>46343</v>
      </c>
      <c r="C69" s="5" t="str">
        <f t="shared" si="3"/>
        <v>火</v>
      </c>
      <c r="D69" s="6" t="s">
        <v>18</v>
      </c>
      <c r="E69" s="22" t="s">
        <v>30</v>
      </c>
      <c r="F69" s="22" t="s">
        <v>31</v>
      </c>
      <c r="G69" s="11"/>
    </row>
    <row r="70" spans="1:7" s="2" customFormat="1" ht="21.75" customHeight="1" x14ac:dyDescent="0.15">
      <c r="A70" s="2" t="str">
        <f t="shared" si="4"/>
        <v>46349高松市保健センター</v>
      </c>
      <c r="B70" s="26">
        <v>46349</v>
      </c>
      <c r="C70" s="21" t="str">
        <f t="shared" si="3"/>
        <v>月</v>
      </c>
      <c r="D70" s="6" t="s">
        <v>5</v>
      </c>
      <c r="E70" s="22" t="s">
        <v>32</v>
      </c>
      <c r="F70" s="22" t="s">
        <v>33</v>
      </c>
      <c r="G70" s="11"/>
    </row>
    <row r="71" spans="1:7" s="2" customFormat="1" ht="21.75" customHeight="1" x14ac:dyDescent="0.15">
      <c r="A71" s="2" t="str">
        <f t="shared" si="4"/>
        <v>46353香川総合センター</v>
      </c>
      <c r="B71" s="26">
        <v>46353</v>
      </c>
      <c r="C71" s="5" t="str">
        <f t="shared" si="3"/>
        <v>金</v>
      </c>
      <c r="D71" s="6" t="s">
        <v>14</v>
      </c>
      <c r="E71" s="22" t="s">
        <v>40</v>
      </c>
      <c r="F71" s="22" t="s">
        <v>41</v>
      </c>
      <c r="G71" s="11"/>
    </row>
    <row r="72" spans="1:7" s="2" customFormat="1" ht="23.1" customHeight="1" x14ac:dyDescent="0.15">
      <c r="A72" s="2" t="str">
        <f t="shared" si="4"/>
        <v>46355香川総合センター</v>
      </c>
      <c r="B72" s="26">
        <v>46355</v>
      </c>
      <c r="C72" s="16" t="str">
        <f t="shared" si="3"/>
        <v>日</v>
      </c>
      <c r="D72" s="6" t="s">
        <v>14</v>
      </c>
      <c r="E72" s="22" t="s">
        <v>40</v>
      </c>
      <c r="F72" s="22" t="s">
        <v>41</v>
      </c>
      <c r="G72" s="11"/>
    </row>
    <row r="73" spans="1:7" s="2" customFormat="1" ht="23.1" customHeight="1" x14ac:dyDescent="0.15">
      <c r="A73" s="2" t="str">
        <f t="shared" si="4"/>
        <v>46356太田南コミュニティセンター</v>
      </c>
      <c r="B73" s="26">
        <v>46356</v>
      </c>
      <c r="C73" s="7" t="str">
        <f t="shared" si="3"/>
        <v>月</v>
      </c>
      <c r="D73" s="19" t="s">
        <v>51</v>
      </c>
      <c r="E73" s="22" t="s">
        <v>34</v>
      </c>
      <c r="F73" s="22" t="s">
        <v>35</v>
      </c>
      <c r="G73" s="11"/>
    </row>
    <row r="74" spans="1:7" s="2" customFormat="1" ht="23.1" customHeight="1" x14ac:dyDescent="0.15">
      <c r="A74" s="2" t="str">
        <f t="shared" si="4"/>
        <v>46357松島コミュニティセンター</v>
      </c>
      <c r="B74" s="25">
        <v>46357</v>
      </c>
      <c r="C74" s="5" t="s">
        <v>52</v>
      </c>
      <c r="D74" s="6" t="s">
        <v>25</v>
      </c>
      <c r="E74" s="22" t="s">
        <v>32</v>
      </c>
      <c r="F74" s="22" t="s">
        <v>33</v>
      </c>
      <c r="G74" s="13" t="s">
        <v>58</v>
      </c>
    </row>
    <row r="75" spans="1:7" s="2" customFormat="1" ht="23.1" customHeight="1" x14ac:dyDescent="0.15">
      <c r="A75" s="2" t="str">
        <f t="shared" si="4"/>
        <v>46359高松市保健センター</v>
      </c>
      <c r="B75" s="26">
        <v>46359</v>
      </c>
      <c r="C75" s="5" t="str">
        <f t="shared" ref="C75:C97" si="5">TEXT(B75,"aaa")</f>
        <v>木</v>
      </c>
      <c r="D75" s="6" t="s">
        <v>5</v>
      </c>
      <c r="E75" s="22" t="s">
        <v>32</v>
      </c>
      <c r="F75" s="22" t="s">
        <v>33</v>
      </c>
      <c r="G75" s="14"/>
    </row>
    <row r="76" spans="1:7" s="2" customFormat="1" ht="23.1" customHeight="1" x14ac:dyDescent="0.15">
      <c r="A76" s="2" t="str">
        <f t="shared" si="4"/>
        <v>46360林コミュニティセンター</v>
      </c>
      <c r="B76" s="26">
        <v>46360</v>
      </c>
      <c r="C76" s="7" t="str">
        <f t="shared" si="5"/>
        <v>金</v>
      </c>
      <c r="D76" s="6" t="s">
        <v>28</v>
      </c>
      <c r="E76" s="22" t="s">
        <v>34</v>
      </c>
      <c r="F76" s="22" t="s">
        <v>35</v>
      </c>
      <c r="G76" s="14"/>
    </row>
    <row r="77" spans="1:7" s="2" customFormat="1" ht="23.1" customHeight="1" x14ac:dyDescent="0.15">
      <c r="A77" s="2" t="str">
        <f t="shared" si="4"/>
        <v>46362高松市保健センター</v>
      </c>
      <c r="B77" s="42">
        <v>46362</v>
      </c>
      <c r="C77" s="35" t="str">
        <f t="shared" si="5"/>
        <v>日</v>
      </c>
      <c r="D77" s="20" t="s">
        <v>5</v>
      </c>
      <c r="E77" s="36" t="s">
        <v>32</v>
      </c>
      <c r="F77" s="36" t="s">
        <v>33</v>
      </c>
      <c r="G77" s="37"/>
    </row>
    <row r="78" spans="1:7" s="2" customFormat="1" ht="23.1" customHeight="1" x14ac:dyDescent="0.15">
      <c r="A78" s="2" t="str">
        <f t="shared" si="4"/>
        <v>46363鶴尾コミュニティセンター</v>
      </c>
      <c r="B78" s="39">
        <v>46363</v>
      </c>
      <c r="C78" s="40" t="str">
        <f t="shared" si="5"/>
        <v>月</v>
      </c>
      <c r="D78" s="41" t="s">
        <v>16</v>
      </c>
      <c r="E78" s="33" t="s">
        <v>34</v>
      </c>
      <c r="F78" s="33" t="s">
        <v>35</v>
      </c>
      <c r="G78" s="38" t="s">
        <v>59</v>
      </c>
    </row>
    <row r="79" spans="1:7" s="2" customFormat="1" ht="23.1" customHeight="1" x14ac:dyDescent="0.15">
      <c r="A79" s="2" t="str">
        <f t="shared" si="4"/>
        <v>46363高松市国分寺会館</v>
      </c>
      <c r="B79" s="26">
        <v>46363</v>
      </c>
      <c r="C79" s="7" t="str">
        <f t="shared" si="5"/>
        <v>月</v>
      </c>
      <c r="D79" s="18" t="s">
        <v>53</v>
      </c>
      <c r="E79" s="22" t="s">
        <v>42</v>
      </c>
      <c r="F79" s="22" t="s">
        <v>43</v>
      </c>
      <c r="G79" s="11"/>
    </row>
    <row r="80" spans="1:7" s="2" customFormat="1" ht="23.1" customHeight="1" x14ac:dyDescent="0.15">
      <c r="A80" s="2" t="str">
        <f t="shared" si="4"/>
        <v>46364ふらっと仏生山（仏生山交流センター）</v>
      </c>
      <c r="B80" s="26">
        <v>46364</v>
      </c>
      <c r="C80" s="7" t="str">
        <f t="shared" si="5"/>
        <v>火</v>
      </c>
      <c r="D80" s="6" t="s">
        <v>10</v>
      </c>
      <c r="E80" s="22" t="s">
        <v>34</v>
      </c>
      <c r="F80" s="22" t="s">
        <v>35</v>
      </c>
      <c r="G80" s="11"/>
    </row>
    <row r="81" spans="1:7" s="2" customFormat="1" ht="23.1" customHeight="1" x14ac:dyDescent="0.15">
      <c r="A81" s="2" t="str">
        <f t="shared" si="4"/>
        <v>46366川岡コミュニティセンター</v>
      </c>
      <c r="B81" s="26">
        <v>46366</v>
      </c>
      <c r="C81" s="7" t="str">
        <f t="shared" si="5"/>
        <v>木</v>
      </c>
      <c r="D81" s="6" t="s">
        <v>21</v>
      </c>
      <c r="E81" s="22" t="s">
        <v>42</v>
      </c>
      <c r="F81" s="22" t="s">
        <v>43</v>
      </c>
      <c r="G81" s="11"/>
    </row>
    <row r="82" spans="1:7" s="2" customFormat="1" ht="23.1" customHeight="1" x14ac:dyDescent="0.15">
      <c r="A82" s="2" t="str">
        <f t="shared" si="4"/>
        <v>46367屋島西コミュニティセンター</v>
      </c>
      <c r="B82" s="26">
        <v>46367</v>
      </c>
      <c r="C82" s="7" t="str">
        <f t="shared" si="5"/>
        <v>金</v>
      </c>
      <c r="D82" s="6" t="s">
        <v>26</v>
      </c>
      <c r="E82" s="22" t="s">
        <v>30</v>
      </c>
      <c r="F82" s="22" t="s">
        <v>31</v>
      </c>
      <c r="G82" s="11"/>
    </row>
    <row r="83" spans="1:7" s="2" customFormat="1" ht="23.1" customHeight="1" x14ac:dyDescent="0.15">
      <c r="A83" s="2" t="str">
        <f t="shared" si="4"/>
        <v>46370高松市国分寺会館</v>
      </c>
      <c r="B83" s="26">
        <v>46370</v>
      </c>
      <c r="C83" s="7" t="str">
        <f t="shared" si="5"/>
        <v>月</v>
      </c>
      <c r="D83" s="18" t="s">
        <v>53</v>
      </c>
      <c r="E83" s="22" t="s">
        <v>42</v>
      </c>
      <c r="F83" s="22" t="s">
        <v>43</v>
      </c>
      <c r="G83" s="11"/>
    </row>
    <row r="84" spans="1:7" s="2" customFormat="1" ht="23.1" customHeight="1" x14ac:dyDescent="0.15">
      <c r="A84" s="2" t="str">
        <f t="shared" si="4"/>
        <v>46373山田総合センター</v>
      </c>
      <c r="B84" s="26">
        <v>46373</v>
      </c>
      <c r="C84" s="7" t="str">
        <f t="shared" si="5"/>
        <v>木</v>
      </c>
      <c r="D84" s="6" t="s">
        <v>15</v>
      </c>
      <c r="E84" s="22" t="s">
        <v>38</v>
      </c>
      <c r="F84" s="22" t="s">
        <v>39</v>
      </c>
      <c r="G84" s="11"/>
    </row>
    <row r="85" spans="1:7" s="2" customFormat="1" ht="23.1" customHeight="1" x14ac:dyDescent="0.15">
      <c r="A85" s="2" t="str">
        <f t="shared" si="4"/>
        <v>46374高松市保健センター</v>
      </c>
      <c r="B85" s="26">
        <v>46374</v>
      </c>
      <c r="C85" s="5" t="str">
        <f t="shared" si="5"/>
        <v>金</v>
      </c>
      <c r="D85" s="6" t="s">
        <v>5</v>
      </c>
      <c r="E85" s="22" t="s">
        <v>32</v>
      </c>
      <c r="F85" s="22" t="s">
        <v>33</v>
      </c>
      <c r="G85" s="11"/>
    </row>
    <row r="86" spans="1:7" s="2" customFormat="1" ht="23.1" customHeight="1" x14ac:dyDescent="0.15">
      <c r="A86" s="2" t="str">
        <f t="shared" si="4"/>
        <v>46376山田総合センター</v>
      </c>
      <c r="B86" s="26">
        <v>46376</v>
      </c>
      <c r="C86" s="16" t="str">
        <f t="shared" si="5"/>
        <v>日</v>
      </c>
      <c r="D86" s="6" t="s">
        <v>15</v>
      </c>
      <c r="E86" s="22" t="s">
        <v>38</v>
      </c>
      <c r="F86" s="22" t="s">
        <v>39</v>
      </c>
      <c r="G86" s="11"/>
    </row>
    <row r="87" spans="1:7" s="2" customFormat="1" ht="23.1" customHeight="1" x14ac:dyDescent="0.15">
      <c r="A87" s="2" t="str">
        <f t="shared" si="4"/>
        <v>46377庵治地域保健活動センター</v>
      </c>
      <c r="B87" s="25">
        <v>46377</v>
      </c>
      <c r="C87" s="7" t="str">
        <f t="shared" si="5"/>
        <v>月</v>
      </c>
      <c r="D87" s="17" t="s">
        <v>7</v>
      </c>
      <c r="E87" s="22" t="s">
        <v>30</v>
      </c>
      <c r="F87" s="22" t="s">
        <v>31</v>
      </c>
      <c r="G87" s="11"/>
    </row>
    <row r="88" spans="1:7" s="2" customFormat="1" ht="23.1" customHeight="1" x14ac:dyDescent="0.15">
      <c r="A88" s="2" t="str">
        <f t="shared" si="4"/>
        <v>46379古高松コミュニティセンター</v>
      </c>
      <c r="B88" s="26">
        <v>46379</v>
      </c>
      <c r="C88" s="5" t="str">
        <f t="shared" si="5"/>
        <v>水</v>
      </c>
      <c r="D88" s="8" t="s">
        <v>11</v>
      </c>
      <c r="E88" s="22" t="s">
        <v>30</v>
      </c>
      <c r="F88" s="22" t="s">
        <v>31</v>
      </c>
      <c r="G88" s="11"/>
    </row>
    <row r="89" spans="1:7" s="2" customFormat="1" ht="23.1" customHeight="1" x14ac:dyDescent="0.15">
      <c r="A89" s="2" t="str">
        <f t="shared" si="4"/>
        <v>46381屋島西コミュニティセンター</v>
      </c>
      <c r="B89" s="25">
        <v>46381</v>
      </c>
      <c r="C89" s="5" t="str">
        <f t="shared" si="5"/>
        <v>金</v>
      </c>
      <c r="D89" s="6" t="s">
        <v>26</v>
      </c>
      <c r="E89" s="22" t="s">
        <v>30</v>
      </c>
      <c r="F89" s="22" t="s">
        <v>31</v>
      </c>
      <c r="G89" s="11"/>
    </row>
    <row r="90" spans="1:7" s="2" customFormat="1" ht="23.1" customHeight="1" x14ac:dyDescent="0.15">
      <c r="A90" s="2" t="str">
        <f t="shared" si="4"/>
        <v>46395高松市保健センター</v>
      </c>
      <c r="B90" s="26">
        <v>46395</v>
      </c>
      <c r="C90" s="5" t="str">
        <f t="shared" si="5"/>
        <v>金</v>
      </c>
      <c r="D90" s="6" t="s">
        <v>5</v>
      </c>
      <c r="E90" s="22" t="s">
        <v>32</v>
      </c>
      <c r="F90" s="22" t="s">
        <v>33</v>
      </c>
      <c r="G90" s="11" t="s">
        <v>60</v>
      </c>
    </row>
    <row r="91" spans="1:7" s="2" customFormat="1" ht="23.1" customHeight="1" x14ac:dyDescent="0.15">
      <c r="A91" s="2" t="str">
        <f t="shared" si="4"/>
        <v>46402山田総合センター</v>
      </c>
      <c r="B91" s="26">
        <v>46402</v>
      </c>
      <c r="C91" s="5" t="str">
        <f t="shared" si="5"/>
        <v>金</v>
      </c>
      <c r="D91" s="6" t="s">
        <v>15</v>
      </c>
      <c r="E91" s="22" t="s">
        <v>38</v>
      </c>
      <c r="F91" s="22" t="s">
        <v>39</v>
      </c>
      <c r="G91" s="11"/>
    </row>
    <row r="92" spans="1:7" s="2" customFormat="1" ht="23.1" customHeight="1" x14ac:dyDescent="0.15">
      <c r="A92" s="2" t="str">
        <f t="shared" si="4"/>
        <v>46405高松市保健センター</v>
      </c>
      <c r="B92" s="26">
        <v>46405</v>
      </c>
      <c r="C92" s="5" t="str">
        <f t="shared" si="5"/>
        <v>月</v>
      </c>
      <c r="D92" s="6" t="s">
        <v>5</v>
      </c>
      <c r="E92" s="22" t="s">
        <v>32</v>
      </c>
      <c r="F92" s="22" t="s">
        <v>33</v>
      </c>
      <c r="G92" s="11"/>
    </row>
    <row r="93" spans="1:7" s="2" customFormat="1" ht="23.1" customHeight="1" x14ac:dyDescent="0.15">
      <c r="A93" s="2" t="str">
        <f t="shared" si="4"/>
        <v>46412高松市保健センター</v>
      </c>
      <c r="B93" s="26">
        <v>46412</v>
      </c>
      <c r="C93" s="5" t="str">
        <f t="shared" si="5"/>
        <v>月</v>
      </c>
      <c r="D93" s="6" t="s">
        <v>5</v>
      </c>
      <c r="E93" s="22" t="s">
        <v>32</v>
      </c>
      <c r="F93" s="22" t="s">
        <v>33</v>
      </c>
      <c r="G93" s="11"/>
    </row>
    <row r="94" spans="1:7" s="2" customFormat="1" ht="23.1" customHeight="1" x14ac:dyDescent="0.15">
      <c r="A94" s="2" t="str">
        <f t="shared" si="4"/>
        <v>46414ふらっと仏生山（仏生山交流センター）</v>
      </c>
      <c r="B94" s="26">
        <v>46414</v>
      </c>
      <c r="C94" s="5" t="str">
        <f t="shared" si="5"/>
        <v>水</v>
      </c>
      <c r="D94" s="6" t="s">
        <v>10</v>
      </c>
      <c r="E94" s="22" t="s">
        <v>34</v>
      </c>
      <c r="F94" s="22" t="s">
        <v>35</v>
      </c>
      <c r="G94" s="11"/>
    </row>
    <row r="95" spans="1:7" s="2" customFormat="1" ht="23.1" customHeight="1" x14ac:dyDescent="0.15">
      <c r="A95" s="2" t="str">
        <f t="shared" si="4"/>
        <v>46423高松市保健センター</v>
      </c>
      <c r="B95" s="26">
        <v>46423</v>
      </c>
      <c r="C95" s="5" t="str">
        <f t="shared" si="5"/>
        <v>金</v>
      </c>
      <c r="D95" s="6" t="s">
        <v>5</v>
      </c>
      <c r="E95" s="22" t="s">
        <v>32</v>
      </c>
      <c r="F95" s="22" t="s">
        <v>33</v>
      </c>
      <c r="G95" s="11" t="s">
        <v>61</v>
      </c>
    </row>
    <row r="96" spans="1:7" s="2" customFormat="1" ht="23.1" customHeight="1" x14ac:dyDescent="0.15">
      <c r="A96" s="2" t="str">
        <f t="shared" si="4"/>
        <v>46425高松市保健センター</v>
      </c>
      <c r="B96" s="26">
        <v>46425</v>
      </c>
      <c r="C96" s="16" t="str">
        <f t="shared" si="5"/>
        <v>日</v>
      </c>
      <c r="D96" s="6" t="s">
        <v>5</v>
      </c>
      <c r="E96" s="22" t="s">
        <v>32</v>
      </c>
      <c r="F96" s="22" t="s">
        <v>33</v>
      </c>
      <c r="G96" s="11"/>
    </row>
    <row r="97" spans="1:7" s="2" customFormat="1" ht="23.1" customHeight="1" thickBot="1" x14ac:dyDescent="0.2">
      <c r="A97" s="2" t="str">
        <f t="shared" si="4"/>
        <v>46426高松市保健センター</v>
      </c>
      <c r="B97" s="28">
        <v>46426</v>
      </c>
      <c r="C97" s="9" t="str">
        <f t="shared" si="5"/>
        <v>月</v>
      </c>
      <c r="D97" s="10" t="s">
        <v>5</v>
      </c>
      <c r="E97" s="29" t="s">
        <v>32</v>
      </c>
      <c r="F97" s="29" t="s">
        <v>33</v>
      </c>
      <c r="G97" s="12"/>
    </row>
  </sheetData>
  <autoFilter ref="A2:G97" xr:uid="{00000000-0009-0000-0000-000000000000}"/>
  <mergeCells count="11">
    <mergeCell ref="G42:G56"/>
    <mergeCell ref="G57:G73"/>
    <mergeCell ref="G74:G77"/>
    <mergeCell ref="G78:G89"/>
    <mergeCell ref="G90:G94"/>
    <mergeCell ref="B1:G1"/>
    <mergeCell ref="E2:F2"/>
    <mergeCell ref="G3:G25"/>
    <mergeCell ref="G26:G39"/>
    <mergeCell ref="G40:G41"/>
    <mergeCell ref="G95:G97"/>
  </mergeCells>
  <phoneticPr fontId="2"/>
  <conditionalFormatting sqref="C3:C97">
    <cfRule type="cellIs" dxfId="1" priority="1" operator="equal">
      <formula>"日"</formula>
    </cfRule>
    <cfRule type="cellIs" dxfId="0" priority="2" operator="equal">
      <formula>"土"</formula>
    </cfRule>
  </conditionalFormatting>
  <printOptions horizontalCentered="1"/>
  <pageMargins left="0.19685039370078741" right="0.19685039370078741" top="0.35433070866141736" bottom="0.39370078740157483" header="0.31496062992125984" footer="0"/>
  <pageSetup paperSize="9" scale="84" fitToHeight="0" orientation="portrait" r:id="rId1"/>
  <rowBreaks count="2" manualBreakCount="2">
    <brk id="39" max="6" man="1"/>
    <brk id="7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胃がん集団検診日程表</vt:lpstr>
      <vt:lpstr>胃がん集団検診日程表!Print_Titles</vt:lpstr>
    </vt:vector>
  </TitlesOfParts>
  <Company>高松市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vdiadmin</dc:creator>
  <cp:lastModifiedBy>yukari</cp:lastModifiedBy>
  <cp:lastPrinted>2026-06-15T08:52:23Z</cp:lastPrinted>
  <dcterms:created xsi:type="dcterms:W3CDTF">2022-06-16T02:51:31Z</dcterms:created>
  <dcterms:modified xsi:type="dcterms:W3CDTF">2026-06-15T09:04:03Z</dcterms:modified>
</cp:coreProperties>
</file>