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500労政係\産業支援関係\中小企業融資\様式集【Ⅱ】\セーフティ様式\R6.12～\5号イ（R6.12更新）\Excel\"/>
    </mc:Choice>
  </mc:AlternateContent>
  <xr:revisionPtr revIDLastSave="0" documentId="13_ncr:1_{D42050A5-FE45-4B79-9C03-34075E5EA4EE}" xr6:coauthVersionLast="47" xr6:coauthVersionMax="47" xr10:uidLastSave="{00000000-0000-0000-0000-000000000000}"/>
  <bookViews>
    <workbookView xWindow="-120" yWindow="-120" windowWidth="29040" windowHeight="15720" xr2:uid="{00000000-000D-0000-FFFF-FFFF00000000}"/>
  </bookViews>
  <sheets>
    <sheet name="申請について " sheetId="7" r:id="rId1"/>
    <sheet name="認定申請書（5イ①）" sheetId="3" r:id="rId2"/>
    <sheet name="売上高状況表（5イ①）" sheetId="2" r:id="rId3"/>
    <sheet name="委任状（5共通）" sheetId="4" r:id="rId4"/>
    <sheet name="Sheet2" sheetId="5" state="hidden" r:id="rId5"/>
  </sheets>
  <definedNames>
    <definedName name="_xlnm.Print_Area" localSheetId="0">'申請について '!$A$1:$G$46</definedName>
    <definedName name="_xlnm.Print_Area" localSheetId="1">'認定申請書（5イ①）'!$A$1:$Q$52</definedName>
    <definedName name="_xlnm.Print_Area" localSheetId="2">'売上高状況表（5イ①）'!$A$1:$L$38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7" l="1"/>
  <c r="L25" i="3"/>
  <c r="N33" i="3"/>
  <c r="N31" i="3"/>
  <c r="I33" i="3"/>
  <c r="E33" i="3"/>
  <c r="I31" i="3"/>
  <c r="E31" i="3"/>
  <c r="C33" i="3"/>
  <c r="G33" i="3" s="1"/>
  <c r="C31" i="3"/>
  <c r="G31" i="3" s="1"/>
  <c r="K16" i="3"/>
  <c r="I20" i="2" l="1"/>
  <c r="F13" i="4" l="1"/>
  <c r="S13" i="2" l="1"/>
  <c r="I19" i="3" s="1"/>
  <c r="S14" i="2"/>
  <c r="M19" i="3" s="1"/>
  <c r="S15" i="2"/>
  <c r="B20" i="3" s="1"/>
  <c r="S16" i="2"/>
  <c r="I20" i="3" s="1"/>
  <c r="S17" i="2"/>
  <c r="M20" i="3" s="1"/>
  <c r="S12" i="2"/>
  <c r="B19" i="3" s="1"/>
  <c r="E10" i="4"/>
  <c r="M9" i="3" l="1"/>
  <c r="K15" i="2" l="1"/>
  <c r="G28" i="2" l="1"/>
  <c r="L33" i="3" s="1"/>
  <c r="D28" i="2"/>
  <c r="L31" i="3" s="1"/>
  <c r="I18" i="2"/>
  <c r="K13" i="2" s="1"/>
  <c r="K14" i="2"/>
  <c r="K16" i="2"/>
  <c r="K17" i="2"/>
  <c r="K12" i="2" l="1"/>
  <c r="I28" i="2"/>
  <c r="H2" i="5" s="1"/>
  <c r="G2" i="5"/>
  <c r="V2" i="5"/>
  <c r="W2" i="5"/>
  <c r="X2" i="5"/>
  <c r="Y2" i="5"/>
  <c r="F2" i="5"/>
  <c r="E2" i="5"/>
  <c r="D2" i="5"/>
  <c r="K13" i="3"/>
  <c r="F12" i="4"/>
  <c r="K12" i="3"/>
  <c r="F11" i="4"/>
  <c r="K11" i="3"/>
  <c r="C2" i="5"/>
  <c r="A2" i="5"/>
  <c r="M29" i="3" l="1"/>
  <c r="K18" i="2" l="1"/>
</calcChain>
</file>

<file path=xl/sharedStrings.xml><?xml version="1.0" encoding="utf-8"?>
<sst xmlns="http://schemas.openxmlformats.org/spreadsheetml/2006/main" count="176" uniqueCount="155">
  <si>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</si>
  <si>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</si>
  <si>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</si>
  <si>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</si>
  <si>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　　　種　　　別</t>
    <rPh sb="0" eb="1">
      <t>ギョウ</t>
    </rPh>
    <rPh sb="4" eb="5">
      <t>タネ</t>
    </rPh>
    <rPh sb="8" eb="9">
      <t>ベツ</t>
    </rPh>
    <phoneticPr fontId="1"/>
  </si>
  <si>
    <t>高　松　市　長　殿</t>
    <rPh sb="0" eb="1">
      <t>タカ</t>
    </rPh>
    <rPh sb="2" eb="3">
      <t>マツ</t>
    </rPh>
    <rPh sb="4" eb="5">
      <t>シ</t>
    </rPh>
    <rPh sb="6" eb="7">
      <t>チョウ</t>
    </rPh>
    <rPh sb="8" eb="9">
      <t>ドノ</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</si>
  <si>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</si>
  <si>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</si>
  <si>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</si>
  <si>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</si>
  <si>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</si>
  <si>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令和　　年　　月　　日</t>
    <rPh sb="0" eb="2">
      <t>レイワ</t>
    </rPh>
    <rPh sb="4" eb="5">
      <t>ネン</t>
    </rPh>
    <rPh sb="7" eb="8">
      <t>ガツ</t>
    </rPh>
    <rPh sb="10" eb="11">
      <t>ニチ</t>
    </rPh>
    <phoneticPr fontId="1"/>
  </si>
  <si>
    <t>申請者</t>
    <rPh sb="0" eb="3">
      <t>シンセイシャ</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</si>
  <si>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</si>
  <si>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記</t>
    <rPh sb="0" eb="1">
      <t>シルシ</t>
    </rPh>
    <phoneticPr fontId="1"/>
  </si>
  <si>
    <t>Ｂ－Ａ</t>
    <phoneticPr fontId="1"/>
  </si>
  <si>
    <t>Ｂ</t>
    <phoneticPr fontId="1"/>
  </si>
  <si>
    <t>減少率</t>
    <rPh sb="0" eb="2">
      <t>ゲンショウ</t>
    </rPh>
    <rPh sb="2" eb="3">
      <t>リツ</t>
    </rPh>
    <phoneticPr fontId="1"/>
  </si>
  <si>
    <t>（留意事項）</t>
    <rPh sb="1" eb="3">
      <t>リュウイ</t>
    </rPh>
    <rPh sb="3" eb="5">
      <t>ジコウ</t>
    </rPh>
    <phoneticPr fontId="1"/>
  </si>
  <si>
    <t>様式第５－（イ）－①（営んでいる業種が全て指定業種である場合）</t>
    <rPh sb="0" eb="2">
      <t>ヨウシキ</t>
    </rPh>
    <rPh sb="2" eb="3">
      <t>ダイ</t>
    </rPh>
    <rPh sb="11" eb="12">
      <t>イトナ</t>
    </rPh>
    <rPh sb="16" eb="18">
      <t>ギョウシュ</t>
    </rPh>
    <rPh sb="19" eb="20">
      <t>スベ</t>
    </rPh>
    <rPh sb="21" eb="23">
      <t>シテイ</t>
    </rPh>
    <rPh sb="23" eb="25">
      <t>ギョウシュ</t>
    </rPh>
    <rPh sb="28" eb="30">
      <t>バアイ</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</si>
  <si>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</si>
  <si>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が生じているため、</t>
  </si>
  <si>
    <t>高　松　市　長　殿</t>
    <rPh sb="0" eb="1">
      <t>コウ</t>
    </rPh>
    <rPh sb="2" eb="3">
      <t>マツ</t>
    </rPh>
    <rPh sb="4" eb="5">
      <t>シ</t>
    </rPh>
    <rPh sb="6" eb="7">
      <t>ナガ</t>
    </rPh>
    <rPh sb="8" eb="9">
      <t>ドノ</t>
    </rPh>
    <phoneticPr fontId="1"/>
  </si>
  <si>
    <t>（注2）</t>
    <rPh sb="1" eb="2">
      <t>チュウ</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</si>
  <si>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</si>
  <si>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</si>
  <si>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</si>
  <si>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</si>
  <si>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</si>
  <si>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</si>
  <si>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</si>
  <si>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【営んでいる業種が全て指定業種】</t>
    <rPh sb="1" eb="2">
      <t>イトナ</t>
    </rPh>
    <rPh sb="6" eb="8">
      <t>ギョウシュ</t>
    </rPh>
    <rPh sb="9" eb="10">
      <t>スベ</t>
    </rPh>
    <rPh sb="11" eb="13">
      <t>シテイ</t>
    </rPh>
    <rPh sb="13" eb="15">
      <t>ギョウシュ</t>
    </rPh>
    <phoneticPr fontId="1"/>
  </si>
  <si>
    <r>
      <t>※　</t>
    </r>
    <r>
      <rPr>
        <b/>
        <u/>
        <sz val="11"/>
        <rFont val="ＭＳ ゴシック"/>
        <family val="3"/>
        <charset val="128"/>
      </rPr>
      <t>前年同期以外との比較は不可</t>
    </r>
    <r>
      <rPr>
        <sz val="11"/>
        <rFont val="ＭＳ ゴシック"/>
        <family val="3"/>
        <charset val="128"/>
      </rPr>
      <t>。</t>
    </r>
    <rPh sb="2" eb="4">
      <t>ゼンネン</t>
    </rPh>
    <rPh sb="4" eb="6">
      <t>ドウキ</t>
    </rPh>
    <rPh sb="6" eb="8">
      <t>イガイ</t>
    </rPh>
    <rPh sb="10" eb="12">
      <t>ヒカク</t>
    </rPh>
    <rPh sb="13" eb="15">
      <t>フカ</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</si>
  <si>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</si>
  <si>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</si>
  <si>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</si>
  <si>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</si>
  <si>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</si>
  <si>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</si>
  <si>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</si>
  <si>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</si>
  <si>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</si>
  <si>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</si>
  <si>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</si>
  <si>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</si>
  <si>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</si>
  <si>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</si>
  <si>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</si>
  <si>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</si>
  <si>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</si>
  <si>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</si>
  <si>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</si>
  <si>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</si>
  <si>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</si>
  <si>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</si>
  <si>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</si>
  <si>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</si>
  <si>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</si>
  <si>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</si>
  <si>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</si>
  <si>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</si>
  <si>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</si>
  <si>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</si>
  <si>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</si>
  <si>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</si>
  <si>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</si>
  <si>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</si>
  <si>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</si>
  <si>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</si>
  <si>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</si>
  <si>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</si>
  <si>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減少率
（Ｂ－Ａ）/Ｂ×100</t>
    <rPh sb="0" eb="2">
      <t>ゲンショウ</t>
    </rPh>
    <rPh sb="2" eb="3">
      <t>リツ</t>
    </rPh>
    <phoneticPr fontId="1"/>
  </si>
  <si>
    <t>（注２）「販売数量の減少」又は「売上高の減少」等を記入する。</t>
    <rPh sb="1" eb="2">
      <t>チュウ</t>
    </rPh>
    <rPh sb="5" eb="7">
      <t>ハンバイ</t>
    </rPh>
    <rPh sb="7" eb="9">
      <t>スウリョウ</t>
    </rPh>
    <rPh sb="10" eb="12">
      <t>ゲンショウ</t>
    </rPh>
    <rPh sb="13" eb="14">
      <t>マタ</t>
    </rPh>
    <rPh sb="16" eb="18">
      <t>ウリアゲ</t>
    </rPh>
    <rPh sb="18" eb="19">
      <t>ダカ</t>
    </rPh>
    <rPh sb="20" eb="22">
      <t>ゲンショウ</t>
    </rPh>
    <rPh sb="23" eb="24">
      <t>トウ</t>
    </rPh>
    <rPh sb="25" eb="27">
      <t>キニュウ</t>
    </rPh>
    <phoneticPr fontId="1"/>
  </si>
  <si>
    <t>Ａ</t>
    <phoneticPr fontId="1"/>
  </si>
  <si>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</si>
  <si>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</si>
  <si>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１　申請における注意点</t>
    <rPh sb="2" eb="4">
      <t>シンセイ</t>
    </rPh>
    <rPh sb="8" eb="11">
      <t>チュウイテン</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</si>
  <si>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</si>
  <si>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</si>
  <si>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</si>
  <si>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</si>
  <si>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t>┗　</t>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</si>
  <si>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</si>
  <si>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</si>
  <si>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</si>
  <si>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t>第一表</t>
    <rPh sb="0" eb="1">
      <t>ダイ</t>
    </rPh>
    <rPh sb="1" eb="3">
      <t>イッピョウ</t>
    </rPh>
    <phoneticPr fontId="1"/>
  </si>
  <si>
    <t>第二表</t>
    <rPh sb="0" eb="1">
      <t>ダイ</t>
    </rPh>
    <rPh sb="1" eb="3">
      <t>ニヒョウ</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</si>
  <si>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</si>
  <si>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</si>
  <si>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</si>
  <si>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</si>
  <si>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</si>
  <si>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</si>
  <si>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</si>
  <si>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</si>
  <si>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</si>
  <si>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</si>
  <si>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</si>
  <si>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t>当年</t>
    <rPh sb="0" eb="2">
      <t>トウネン</t>
    </rPh>
    <phoneticPr fontId="1"/>
  </si>
  <si>
    <t>前年</t>
    <rPh sb="0" eb="2">
      <t>ゼンネン</t>
    </rPh>
    <phoneticPr fontId="1"/>
  </si>
  <si>
    <t>年</t>
    <rPh sb="0" eb="1">
      <t>ネン</t>
    </rPh>
    <phoneticPr fontId="1"/>
  </si>
  <si>
    <t>記入日</t>
    <rPh sb="0" eb="2">
      <t>キニュウ</t>
    </rPh>
    <rPh sb="2" eb="3">
      <t>ビ</t>
    </rPh>
    <phoneticPr fontId="1"/>
  </si>
  <si>
    <t>申請者</t>
    <rPh sb="0" eb="3">
      <t>シンセイシャ</t>
    </rPh>
    <phoneticPr fontId="1"/>
  </si>
  <si>
    <t>住所</t>
    <rPh sb="0" eb="2">
      <t>ジュウショ</t>
    </rPh>
    <phoneticPr fontId="1"/>
  </si>
  <si>
    <t>氏名</t>
    <rPh sb="0" eb="2">
      <t>シメイ</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</si>
  <si>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</si>
  <si>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</si>
  <si>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</si>
  <si>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が生じているため</t>
    <rPh sb="1" eb="2">
      <t>ショウ</t>
    </rPh>
    <phoneticPr fontId="1"/>
  </si>
  <si>
    <t>１　申請理由</t>
    <rPh sb="2" eb="4">
      <t>シンセイ</t>
    </rPh>
    <rPh sb="4" eb="6">
      <t>リユウ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</si>
  <si>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</si>
  <si>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t>３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</si>
  <si>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セーフティネット保証の認定申請について</t>
    <rPh sb="8" eb="10">
      <t>ホショウ</t>
    </rPh>
    <rPh sb="11" eb="13">
      <t>ニンテイ</t>
    </rPh>
    <rPh sb="13" eb="15">
      <t>シンセイ</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</si>
  <si>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</si>
  <si>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</si>
  <si>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損益計算書（Ｐ／Ｌ）　</t>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</si>
  <si>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</si>
  <si>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※5号（ロ）の認定申請の場合のみ、上記に加え、</t>
    <rPh sb="17" eb="19">
      <t>ジョウキ</t>
    </rPh>
    <rPh sb="20" eb="21">
      <t>クワ</t>
    </rPh>
    <phoneticPr fontId="1"/>
  </si>
  <si>
    <t>URL：</t>
    <phoneticPr fontId="1"/>
  </si>
  <si>
    <t>【単位：</t>
    <rPh sb="1" eb="3">
      <t>タンイ</t>
    </rPh>
    <phoneticPr fontId="1"/>
  </si>
  <si>
    <t>円</t>
    <rPh sb="0" eb="1">
      <t>エン</t>
    </rPh>
    <phoneticPr fontId="1"/>
  </si>
  <si>
    <t>】</t>
    <phoneticPr fontId="1"/>
  </si>
  <si>
    <t>単位</t>
    <rPh sb="0" eb="2">
      <t>タンイ</t>
    </rPh>
    <phoneticPr fontId="1"/>
  </si>
  <si>
    <t>千円</t>
    <rPh sb="0" eb="2">
      <t>センエン</t>
    </rPh>
    <phoneticPr fontId="1"/>
  </si>
  <si>
    <t>百万円</t>
    <rPh sb="0" eb="3">
      <t>ヒャクマンエン</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</si>
  <si>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</si>
  <si>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最近１年間の売上高等</t>
    <rPh sb="0" eb="2">
      <t>サイキン</t>
    </rPh>
    <rPh sb="3" eb="5">
      <t>ネンカン</t>
    </rPh>
    <rPh sb="6" eb="8">
      <t>ウリア</t>
    </rPh>
    <rPh sb="8" eb="9">
      <t>ダカ</t>
    </rPh>
    <rPh sb="9" eb="10">
      <t>トウ</t>
    </rPh>
    <phoneticPr fontId="1"/>
  </si>
  <si>
    <r>
      <t xml:space="preserve">
構成比</t>
    </r>
    <r>
      <rPr>
        <sz val="10"/>
        <rFont val="ＭＳ ゴシック"/>
        <family val="3"/>
        <charset val="128"/>
      </rPr>
      <t xml:space="preserve">
（％）</t>
    </r>
    <rPh sb="1" eb="4">
      <t>コウセイヒ</t>
    </rPh>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</si>
  <si>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</si>
  <si>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</si>
  <si>
    <t>　Ａ：申込時点における最近３か月間の売上高等</t>
    <rPh sb="3" eb="5">
      <t>モウシコミ</t>
    </rPh>
    <rPh sb="5" eb="7">
      <t>ジテン</t>
    </rPh>
    <rPh sb="11" eb="13">
      <t>サイキン</t>
    </rPh>
    <rPh sb="15" eb="16">
      <t>ゲツ</t>
    </rPh>
    <rPh sb="16" eb="17">
      <t>カン</t>
    </rPh>
    <rPh sb="18" eb="20">
      <t>ウリアゲ</t>
    </rPh>
    <rPh sb="20" eb="21">
      <t>ダカ</t>
    </rPh>
    <rPh sb="21" eb="22">
      <t>トウ</t>
    </rPh>
    <phoneticPr fontId="1"/>
  </si>
  <si>
    <t>　Ｂ：Ａの期間に対応する前年の３か月間の売上高等</t>
    <rPh sb="5" eb="7">
      <t>キカン</t>
    </rPh>
    <rPh sb="8" eb="10">
      <t>タイオウ</t>
    </rPh>
    <rPh sb="12" eb="14">
      <t>ゼンネン</t>
    </rPh>
    <rPh sb="17" eb="18">
      <t>ゲツ</t>
    </rPh>
    <rPh sb="18" eb="19">
      <t>カン</t>
    </rPh>
    <rPh sb="20" eb="22">
      <t>ウリアゲ</t>
    </rPh>
    <rPh sb="22" eb="23">
      <t>ダカ</t>
    </rPh>
    <rPh sb="23" eb="24">
      <t>トウ</t>
    </rPh>
    <phoneticPr fontId="1"/>
  </si>
  <si>
    <t>（</t>
    <phoneticPr fontId="1"/>
  </si>
  <si>
    <t>年</t>
    <rPh sb="0" eb="1">
      <t>ネン</t>
    </rPh>
    <phoneticPr fontId="1"/>
  </si>
  <si>
    <t>月　～</t>
    <rPh sb="0" eb="1">
      <t>ツキ</t>
    </rPh>
    <phoneticPr fontId="1"/>
  </si>
  <si>
    <t>月）</t>
    <rPh sb="0" eb="1">
      <t>ツキ</t>
    </rPh>
    <phoneticPr fontId="1"/>
  </si>
  <si>
    <t>×１００</t>
  </si>
  <si>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</si>
  <si>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t>
    <phoneticPr fontId="1"/>
  </si>
  <si>
    <t>（注３）企業全体の売上高を記載。</t>
    <rPh sb="1" eb="2">
      <t>チュウ</t>
    </rPh>
    <rPh sb="4" eb="6">
      <t>キギョウ</t>
    </rPh>
    <rPh sb="6" eb="8">
      <t>ゼンタイ</t>
    </rPh>
    <rPh sb="9" eb="11">
      <t>ウリアゲ</t>
    </rPh>
    <rPh sb="11" eb="12">
      <t>ダカ</t>
    </rPh>
    <rPh sb="13" eb="15">
      <t>キサイ</t>
    </rPh>
    <phoneticPr fontId="1"/>
  </si>
  <si>
    <t>２　事業開始年月日</t>
    <rPh sb="2" eb="4">
      <t>ジギョウ</t>
    </rPh>
    <rPh sb="4" eb="6">
      <t>カイシ</t>
    </rPh>
    <rPh sb="6" eb="9">
      <t>ネンガッピ</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</si>
  <si>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</si>
  <si>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</si>
  <si>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（表）</t>
    <rPh sb="1" eb="2">
      <t>ヒョウ</t>
    </rPh>
    <phoneticPr fontId="1"/>
  </si>
  <si>
    <t>（注１）本様式は、１つの指定業種に属する事業のみを営んでいる場合、又は営んでいる複数の事業が全て</t>
    <rPh sb="1" eb="2">
      <t>チュウ</t>
    </rPh>
    <rPh sb="4" eb="5">
      <t>ホン</t>
    </rPh>
    <rPh sb="5" eb="7">
      <t>ヨウシキ</t>
    </rPh>
    <rPh sb="12" eb="14">
      <t>シテイ</t>
    </rPh>
    <rPh sb="14" eb="16">
      <t>ギョウシュ</t>
    </rPh>
    <rPh sb="17" eb="18">
      <t>ゾク</t>
    </rPh>
    <rPh sb="20" eb="22">
      <t>ジギョウ</t>
    </rPh>
    <rPh sb="25" eb="26">
      <t>イトナ</t>
    </rPh>
    <rPh sb="30" eb="32">
      <t>バアイ</t>
    </rPh>
    <rPh sb="33" eb="34">
      <t>マタ</t>
    </rPh>
    <rPh sb="35" eb="36">
      <t>イトナ</t>
    </rPh>
    <rPh sb="40" eb="42">
      <t>フクスウ</t>
    </rPh>
    <rPh sb="43" eb="44">
      <t>コト</t>
    </rPh>
    <rPh sb="46" eb="47">
      <t>スベ</t>
    </rPh>
    <phoneticPr fontId="1"/>
  </si>
  <si>
    <t>　　　　指定業種に属する場合に使用する。</t>
    <phoneticPr fontId="1"/>
  </si>
  <si>
    <t>　②　市長から認定を受けた日から３０日以内に金融機関又は信用保証協会に対して、保証の申込を行うこと</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phoneticPr fontId="1"/>
  </si>
  <si>
    <t>　　が必要です。</t>
    <phoneticPr fontId="1"/>
  </si>
  <si>
    <t>売上高状況表（５号（イ）①）</t>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</si>
  <si>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</si>
  <si>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</si>
  <si>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貸借対照表（Ｂ／Ｓ）</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</si>
  <si>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</si>
  <si>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</si>
  <si>
    <t>経営の安定に支障が生じておりますので、中小企業信用保険法第２条第５項第５号の規定に基づき認定される
ようお願いします。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</si>
</sst>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411]ggge&quot;年&quot;m&quot;月&quot;d&quot;日&quot;;@"/>
    <numFmt numFmtId="178" formatCode="##.0&quot;％&quot;"/>
    <numFmt numFmtId="179" formatCode="0000"/>
    <numFmt numFmtId="180" formatCode="0.0"/>
  </numFmts>
  <fonts count="28"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8"/>
      <name val="ＭＳ ゴシック"/>
      <family val="3"/>
      <charset val="128"/>
    </font>
    <font>
      <sz val="10.5"/>
      <name val="ＭＳ ゴシック"/>
      <family val="3"/>
      <charset val="128"/>
    </font>
    <font>
      <b/>
      <u/>
      <sz val="11"/>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11"/>
      <name val="Meiryo UI"/>
      <family val="3"/>
      <charset val="128"/>
    </font>
    <font>
      <sz val="10"/>
      <name val="Meiryo UI"/>
      <family val="3"/>
      <charset val="128"/>
    </font>
    <font>
      <sz val="9"/>
      <name val="Meiryo UI"/>
      <family val="3"/>
      <charset val="128"/>
    </font>
    <font>
      <b/>
      <u/>
      <sz val="12"/>
      <name val="Meiryo UI"/>
      <family val="3"/>
      <charset val="128"/>
    </font>
    <font>
      <b/>
      <u/>
      <sz val="10"/>
      <name val="Meiryo UI"/>
      <family val="3"/>
      <charset val="128"/>
    </font>
    <font>
      <sz val="28"/>
      <name val="Meiryo UI"/>
      <family val="3"/>
      <charset val="128"/>
    </font>
    <font>
      <b/>
      <u/>
      <sz val="10"/>
      <color rgb="FFFF0000"/>
      <name val="Meiryo UI"/>
      <family val="3"/>
      <charset val="128"/>
    </font>
    <font>
      <sz val="24"/>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1"/>
      <color theme="10"/>
      <name val="ＭＳ Ｐゴシック"/>
      <family val="3"/>
      <charset val="128"/>
    </font>
    <font>
      <sz val="9"/>
      <name val="ＭＳ ゴシック"/>
      <family val="3"/>
      <charset val="128"/>
    </font>
    <font>
      <u/>
      <sz val="10"/>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74">
    <border>
      <left/>
      <right/>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45">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7" fillId="0" borderId="0" xfId="0" applyFont="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37" xfId="0" applyFont="1" applyBorder="1">
      <alignment vertical="center"/>
    </xf>
    <xf numFmtId="0" fontId="11" fillId="0" borderId="0" xfId="0" applyFont="1">
      <alignment vertical="center"/>
    </xf>
    <xf numFmtId="0" fontId="11" fillId="0" borderId="0" xfId="0" applyFont="1" applyAlignment="1">
      <alignment horizontal="left" vertical="center" indent="3"/>
    </xf>
    <xf numFmtId="0" fontId="11" fillId="0" borderId="0" xfId="0" applyFont="1" applyAlignment="1">
      <alignment horizontal="center" vertical="center"/>
    </xf>
    <xf numFmtId="0" fontId="11" fillId="0" borderId="0" xfId="0" applyFont="1" applyAlignment="1">
      <alignment horizontal="left" vertical="center" indent="2"/>
    </xf>
    <xf numFmtId="0" fontId="11" fillId="0" borderId="29"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32" xfId="0" applyFont="1" applyBorder="1" applyAlignment="1">
      <alignment horizontal="distributed" vertical="center"/>
    </xf>
    <xf numFmtId="0" fontId="11" fillId="0" borderId="36" xfId="0" applyFont="1" applyBorder="1" applyAlignment="1">
      <alignment horizontal="distributed" vertical="center"/>
    </xf>
    <xf numFmtId="0" fontId="11" fillId="0" borderId="0" xfId="0" applyFont="1" applyAlignment="1">
      <alignment horizontal="right" vertical="center" indent="1"/>
    </xf>
    <xf numFmtId="0" fontId="11" fillId="0" borderId="0" xfId="0" applyFont="1" applyAlignment="1">
      <alignment horizontal="distributed" vertical="center" indent="1"/>
    </xf>
    <xf numFmtId="0" fontId="13" fillId="0" borderId="0" xfId="0" applyFont="1">
      <alignment vertical="center"/>
    </xf>
    <xf numFmtId="0" fontId="13" fillId="0" borderId="0" xfId="0" applyFont="1" applyAlignment="1">
      <alignment horizontal="right" vertical="center"/>
    </xf>
    <xf numFmtId="0" fontId="16" fillId="0" borderId="0" xfId="0" applyFont="1">
      <alignment vertical="center"/>
    </xf>
    <xf numFmtId="0" fontId="14" fillId="0" borderId="0" xfId="0" applyFont="1">
      <alignment vertical="center"/>
    </xf>
    <xf numFmtId="0" fontId="14" fillId="0" borderId="0" xfId="0" quotePrefix="1" applyFont="1" applyAlignment="1">
      <alignment horizontal="left" vertical="center" indent="1"/>
    </xf>
    <xf numFmtId="0" fontId="13" fillId="2" borderId="32" xfId="0" applyFont="1" applyFill="1" applyBorder="1">
      <alignment vertical="center"/>
    </xf>
    <xf numFmtId="0" fontId="13" fillId="2" borderId="0" xfId="0" applyFont="1" applyFill="1">
      <alignment vertical="center"/>
    </xf>
    <xf numFmtId="0" fontId="13" fillId="2" borderId="33" xfId="0" applyFont="1" applyFill="1" applyBorder="1">
      <alignment vertical="center"/>
    </xf>
    <xf numFmtId="0" fontId="13" fillId="2" borderId="36" xfId="0" applyFont="1" applyFill="1" applyBorder="1">
      <alignment vertical="center"/>
    </xf>
    <xf numFmtId="0" fontId="13" fillId="2" borderId="34" xfId="0" applyFont="1" applyFill="1" applyBorder="1">
      <alignment vertical="center"/>
    </xf>
    <xf numFmtId="0" fontId="13" fillId="2" borderId="37" xfId="0" applyFont="1" applyFill="1" applyBorder="1">
      <alignment vertical="center"/>
    </xf>
    <xf numFmtId="0" fontId="14" fillId="2" borderId="0" xfId="0" applyFont="1" applyFill="1">
      <alignment vertical="center"/>
    </xf>
    <xf numFmtId="0" fontId="13" fillId="2" borderId="0" xfId="0" applyFont="1" applyFill="1" applyAlignment="1">
      <alignment horizontal="left" vertical="center" indent="2"/>
    </xf>
    <xf numFmtId="0" fontId="14" fillId="2" borderId="0" xfId="0" applyFont="1" applyFill="1" applyAlignment="1">
      <alignment horizontal="left" vertical="center" indent="2"/>
    </xf>
    <xf numFmtId="0" fontId="13" fillId="2" borderId="31" xfId="0" applyFont="1" applyFill="1" applyBorder="1">
      <alignment vertical="center"/>
    </xf>
    <xf numFmtId="0" fontId="13" fillId="2" borderId="29" xfId="0" applyFont="1" applyFill="1" applyBorder="1" applyAlignment="1">
      <alignment horizontal="right" vertical="center"/>
    </xf>
    <xf numFmtId="0" fontId="13" fillId="2" borderId="30" xfId="0" applyFont="1" applyFill="1" applyBorder="1">
      <alignment vertical="center"/>
    </xf>
    <xf numFmtId="0" fontId="14" fillId="2" borderId="30" xfId="0" quotePrefix="1" applyFont="1" applyFill="1" applyBorder="1">
      <alignment vertical="center"/>
    </xf>
    <xf numFmtId="0" fontId="14" fillId="2" borderId="31" xfId="0" applyFont="1" applyFill="1" applyBorder="1">
      <alignment vertical="center"/>
    </xf>
    <xf numFmtId="0" fontId="14" fillId="2" borderId="0" xfId="0" quotePrefix="1" applyFont="1" applyFill="1">
      <alignment vertical="center"/>
    </xf>
    <xf numFmtId="0" fontId="14" fillId="2" borderId="33" xfId="0" applyFont="1" applyFill="1" applyBorder="1">
      <alignment vertical="center"/>
    </xf>
    <xf numFmtId="0" fontId="14" fillId="2" borderId="0" xfId="0" quotePrefix="1" applyFont="1" applyFill="1" applyAlignment="1">
      <alignment horizontal="left" vertical="center" indent="1"/>
    </xf>
    <xf numFmtId="0" fontId="14" fillId="2" borderId="34" xfId="0" quotePrefix="1" applyFont="1" applyFill="1" applyBorder="1" applyAlignment="1">
      <alignment horizontal="left" vertical="center" indent="1"/>
    </xf>
    <xf numFmtId="0" fontId="14" fillId="2" borderId="37" xfId="0" applyFont="1" applyFill="1" applyBorder="1">
      <alignment vertical="center"/>
    </xf>
    <xf numFmtId="0" fontId="13" fillId="2" borderId="32" xfId="0" applyFont="1" applyFill="1" applyBorder="1" applyAlignment="1">
      <alignment horizontal="right" vertical="center"/>
    </xf>
    <xf numFmtId="0" fontId="13" fillId="2" borderId="36" xfId="0" applyFont="1" applyFill="1" applyBorder="1" applyAlignment="1">
      <alignment horizontal="right" vertical="center"/>
    </xf>
    <xf numFmtId="0" fontId="13" fillId="2" borderId="31" xfId="0" applyFont="1" applyFill="1" applyBorder="1" applyAlignment="1">
      <alignment horizontal="left" vertical="center" indent="1"/>
    </xf>
    <xf numFmtId="0" fontId="13" fillId="2" borderId="37" xfId="0" applyFont="1" applyFill="1" applyBorder="1" applyAlignment="1">
      <alignment horizontal="left" vertical="center" inden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3" fillId="4" borderId="0" xfId="0" applyFont="1" applyFill="1" applyAlignment="1">
      <alignment horizontal="right" vertical="center"/>
    </xf>
    <xf numFmtId="0" fontId="14" fillId="4" borderId="0" xfId="0" applyFont="1" applyFill="1">
      <alignment vertical="center"/>
    </xf>
    <xf numFmtId="0" fontId="13" fillId="4" borderId="0" xfId="0" applyFont="1" applyFill="1">
      <alignment vertical="center"/>
    </xf>
    <xf numFmtId="0" fontId="15" fillId="4" borderId="0" xfId="0" applyFont="1" applyFill="1">
      <alignment vertical="center"/>
    </xf>
    <xf numFmtId="0" fontId="22" fillId="2" borderId="0" xfId="0" applyFont="1" applyFill="1">
      <alignment vertical="center"/>
    </xf>
    <xf numFmtId="0" fontId="22" fillId="2" borderId="34"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7" xfId="0" applyFont="1" applyBorder="1" applyAlignment="1">
      <alignment horizontal="center" vertical="center"/>
    </xf>
    <xf numFmtId="0" fontId="2" fillId="0" borderId="64" xfId="0" applyFont="1" applyBorder="1" applyAlignment="1">
      <alignment horizontal="center" vertical="center"/>
    </xf>
    <xf numFmtId="0" fontId="2" fillId="0" borderId="58" xfId="0" applyFont="1" applyBorder="1" applyAlignment="1">
      <alignment horizontal="center" vertical="center" wrapText="1"/>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8" fontId="2" fillId="0" borderId="59" xfId="0" applyNumberFormat="1" applyFont="1" applyBorder="1" applyAlignment="1">
      <alignment horizontal="right" vertical="center" indent="1"/>
    </xf>
    <xf numFmtId="177" fontId="2" fillId="0" borderId="0" xfId="0" applyNumberFormat="1" applyFont="1">
      <alignment vertical="center"/>
    </xf>
    <xf numFmtId="0" fontId="2" fillId="3" borderId="23" xfId="0" applyFont="1" applyFill="1" applyBorder="1" applyAlignment="1">
      <alignment horizontal="center" vertical="center"/>
    </xf>
    <xf numFmtId="0" fontId="2" fillId="0" borderId="0" xfId="0" applyFont="1" applyAlignment="1">
      <alignment horizontal="left" vertical="center" indent="5"/>
    </xf>
    <xf numFmtId="0" fontId="2" fillId="3" borderId="23" xfId="0" applyFont="1" applyFill="1" applyBorder="1" applyAlignment="1">
      <alignment horizontal="center" vertical="center" shrinkToFit="1"/>
    </xf>
    <xf numFmtId="0" fontId="2" fillId="0" borderId="0" xfId="0" applyFont="1" applyAlignment="1" applyProtection="1">
      <alignment horizontal="center" vertical="center"/>
      <protection locked="0"/>
    </xf>
    <xf numFmtId="0" fontId="3" fillId="0" borderId="0" xfId="0" applyFont="1" applyAlignment="1">
      <alignment horizontal="left"/>
    </xf>
    <xf numFmtId="0" fontId="7" fillId="0" borderId="32" xfId="0" applyFont="1" applyBorder="1" applyAlignment="1">
      <alignment horizontal="center" vertical="center"/>
    </xf>
    <xf numFmtId="0" fontId="7" fillId="0" borderId="33" xfId="0" applyFont="1" applyBorder="1" applyAlignment="1">
      <alignment horizontal="left" vertical="center" shrinkToFit="1"/>
    </xf>
    <xf numFmtId="38" fontId="7" fillId="0" borderId="0" xfId="1" applyFont="1" applyBorder="1" applyAlignment="1">
      <alignment horizontal="right" vertical="center" shrinkToFit="1"/>
    </xf>
    <xf numFmtId="0" fontId="7" fillId="0" borderId="33" xfId="0" applyFont="1" applyBorder="1" applyAlignment="1">
      <alignment vertical="center" shrinkToFit="1"/>
    </xf>
    <xf numFmtId="38" fontId="7" fillId="0" borderId="30" xfId="1" applyFont="1" applyBorder="1" applyAlignment="1">
      <alignment vertical="center" shrinkToFit="1"/>
    </xf>
    <xf numFmtId="38" fontId="7" fillId="0" borderId="0" xfId="1" applyFont="1" applyBorder="1" applyAlignment="1">
      <alignment vertical="center" shrinkToFit="1"/>
    </xf>
    <xf numFmtId="180" fontId="7" fillId="0" borderId="34" xfId="0" applyNumberFormat="1" applyFont="1" applyBorder="1" applyAlignment="1">
      <alignment horizontal="center" vertical="center"/>
    </xf>
    <xf numFmtId="0" fontId="7" fillId="0" borderId="34" xfId="0" applyFont="1" applyBorder="1" applyAlignment="1">
      <alignment horizontal="left" vertical="center"/>
    </xf>
    <xf numFmtId="177" fontId="2" fillId="0" borderId="0" xfId="0" applyNumberFormat="1" applyFont="1" applyAlignment="1" applyProtection="1">
      <alignment horizontal="center" vertical="center"/>
      <protection locked="0"/>
    </xf>
    <xf numFmtId="0" fontId="7" fillId="0" borderId="3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xf numFmtId="0" fontId="20" fillId="2" borderId="29" xfId="0" applyFont="1" applyFill="1" applyBorder="1" applyAlignment="1">
      <alignment horizontal="left" vertical="center" wrapText="1" indent="4"/>
    </xf>
    <xf numFmtId="0" fontId="18" fillId="2" borderId="30" xfId="0" applyFont="1" applyFill="1" applyBorder="1" applyAlignment="1">
      <alignment horizontal="left" vertical="center" wrapText="1" indent="4"/>
    </xf>
    <xf numFmtId="0" fontId="18" fillId="2" borderId="31" xfId="0" applyFont="1" applyFill="1" applyBorder="1" applyAlignment="1">
      <alignment horizontal="left" vertical="center" wrapText="1" indent="4"/>
    </xf>
    <xf numFmtId="0" fontId="27" fillId="4" borderId="0" xfId="2" applyFont="1" applyFill="1" applyAlignment="1">
      <alignment horizontal="left" vertical="center"/>
    </xf>
    <xf numFmtId="0" fontId="23" fillId="2" borderId="0" xfId="0" quotePrefix="1" applyFont="1" applyFill="1" applyAlignment="1">
      <alignment horizontal="left" vertical="center" indent="2"/>
    </xf>
    <xf numFmtId="0" fontId="23" fillId="2" borderId="33" xfId="0" quotePrefix="1" applyFont="1" applyFill="1" applyBorder="1" applyAlignment="1">
      <alignment horizontal="left" vertical="center" indent="2"/>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7" xfId="0" applyFont="1" applyFill="1" applyBorder="1" applyAlignment="1">
      <alignment horizontal="center" vertical="center"/>
    </xf>
    <xf numFmtId="0" fontId="23" fillId="2" borderId="34" xfId="0" quotePrefix="1" applyFont="1" applyFill="1" applyBorder="1" applyAlignment="1">
      <alignment horizontal="left" vertical="center" indent="2"/>
    </xf>
    <xf numFmtId="0" fontId="23" fillId="2" borderId="37" xfId="0" quotePrefix="1" applyFont="1" applyFill="1" applyBorder="1" applyAlignment="1">
      <alignment horizontal="left" vertical="center" indent="2"/>
    </xf>
    <xf numFmtId="38" fontId="7" fillId="0" borderId="0" xfId="1" applyFont="1" applyBorder="1" applyAlignment="1">
      <alignment horizontal="left" vertical="center" shrinkToFit="1"/>
    </xf>
    <xf numFmtId="38" fontId="7" fillId="0" borderId="34" xfId="1" applyFont="1" applyBorder="1" applyAlignment="1">
      <alignment horizontal="right"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7" fillId="0" borderId="34" xfId="0" applyFont="1" applyBorder="1" applyAlignment="1">
      <alignment horizontal="center" vertical="center"/>
    </xf>
    <xf numFmtId="177" fontId="7" fillId="0" borderId="34" xfId="0" applyNumberFormat="1" applyFont="1" applyBorder="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Alignment="1">
      <alignment horizontal="left" vertical="center" shrinkToFit="1"/>
    </xf>
    <xf numFmtId="0" fontId="7" fillId="0" borderId="33" xfId="0" applyFont="1" applyBorder="1" applyAlignment="1">
      <alignment horizontal="left" vertical="center" shrinkToFit="1"/>
    </xf>
    <xf numFmtId="0" fontId="7" fillId="0" borderId="30"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6" fillId="0" borderId="0" xfId="0" applyFont="1" applyAlignment="1">
      <alignment horizontal="left" vertical="center" wrapText="1"/>
    </xf>
    <xf numFmtId="0" fontId="7" fillId="0" borderId="0" xfId="0" applyFont="1" applyAlignment="1">
      <alignment horizontal="left" vertical="center" wrapText="1" indent="1"/>
    </xf>
    <xf numFmtId="0" fontId="7" fillId="0" borderId="33" xfId="0" applyFont="1" applyBorder="1" applyAlignment="1">
      <alignment horizontal="left" vertical="center" wrapText="1" indent="1"/>
    </xf>
    <xf numFmtId="0" fontId="7" fillId="0" borderId="28" xfId="0" applyFont="1" applyBorder="1" applyAlignment="1">
      <alignment horizontal="center" vertical="center"/>
    </xf>
    <xf numFmtId="177" fontId="7" fillId="0" borderId="0" xfId="0" applyNumberFormat="1" applyFont="1" applyAlignment="1">
      <alignment horizontal="center" vertical="center"/>
    </xf>
    <xf numFmtId="180" fontId="2" fillId="0" borderId="18" xfId="0" applyNumberFormat="1" applyFont="1" applyBorder="1" applyAlignment="1" applyProtection="1">
      <alignment horizontal="center" vertical="center"/>
      <protection locked="0"/>
    </xf>
    <xf numFmtId="180" fontId="2" fillId="0" borderId="65" xfId="0" applyNumberFormat="1" applyFont="1" applyBorder="1" applyAlignment="1" applyProtection="1">
      <alignment horizontal="center" vertical="center"/>
      <protection locked="0"/>
    </xf>
    <xf numFmtId="176" fontId="2" fillId="0" borderId="66" xfId="0" applyNumberFormat="1" applyFont="1" applyBorder="1" applyAlignment="1">
      <alignment horizontal="center" vertical="center"/>
    </xf>
    <xf numFmtId="176" fontId="2" fillId="0" borderId="67"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0" xfId="0" applyFont="1" applyBorder="1" applyAlignment="1">
      <alignment horizontal="center" vertical="center"/>
    </xf>
    <xf numFmtId="0" fontId="2" fillId="0" borderId="69" xfId="0" applyFont="1" applyBorder="1" applyAlignment="1">
      <alignment horizontal="center" vertical="center"/>
    </xf>
    <xf numFmtId="0" fontId="2" fillId="0" borderId="71" xfId="0" applyFont="1" applyBorder="1" applyAlignment="1">
      <alignment horizontal="center" vertical="center"/>
    </xf>
    <xf numFmtId="38" fontId="2" fillId="0" borderId="47" xfId="1" applyFont="1" applyBorder="1" applyAlignment="1" applyProtection="1">
      <alignment horizontal="right" vertical="center" shrinkToFit="1"/>
      <protection locked="0"/>
    </xf>
    <xf numFmtId="38" fontId="2" fillId="0" borderId="62" xfId="1" applyFont="1" applyBorder="1" applyAlignment="1" applyProtection="1">
      <alignment horizontal="right" vertical="center" shrinkToFit="1"/>
      <protection locked="0"/>
    </xf>
    <xf numFmtId="38" fontId="2" fillId="0" borderId="48" xfId="1" applyFont="1" applyBorder="1" applyAlignment="1" applyProtection="1">
      <alignment horizontal="right" vertical="center" shrinkToFit="1"/>
      <protection locked="0"/>
    </xf>
    <xf numFmtId="38" fontId="2" fillId="0" borderId="42" xfId="1" applyFont="1" applyBorder="1" applyAlignment="1" applyProtection="1">
      <alignment horizontal="right" vertical="center" shrinkToFit="1"/>
      <protection locked="0"/>
    </xf>
    <xf numFmtId="38" fontId="2" fillId="0" borderId="43" xfId="1" applyFont="1" applyBorder="1" applyAlignment="1" applyProtection="1">
      <alignment horizontal="right" vertical="center" shrinkToFit="1"/>
      <protection locked="0"/>
    </xf>
    <xf numFmtId="38" fontId="2" fillId="0" borderId="17" xfId="1" applyFont="1" applyFill="1" applyBorder="1" applyAlignment="1" applyProtection="1">
      <alignment horizontal="right" vertical="center" indent="1"/>
    </xf>
    <xf numFmtId="38" fontId="2" fillId="0" borderId="10" xfId="1" applyFont="1" applyFill="1" applyBorder="1" applyAlignment="1" applyProtection="1">
      <alignment horizontal="right" vertical="center" indent="1"/>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1" xfId="0" applyFont="1" applyBorder="1" applyAlignment="1">
      <alignment horizontal="center" vertical="center"/>
    </xf>
    <xf numFmtId="0" fontId="2" fillId="0" borderId="68" xfId="0" applyFont="1" applyBorder="1" applyAlignment="1">
      <alignment horizontal="center" vertical="center"/>
    </xf>
    <xf numFmtId="180" fontId="2" fillId="0" borderId="42" xfId="0" applyNumberFormat="1" applyFont="1" applyBorder="1" applyAlignment="1" applyProtection="1">
      <alignment horizontal="center" vertical="center"/>
      <protection locked="0"/>
    </xf>
    <xf numFmtId="180" fontId="2" fillId="0" borderId="43" xfId="0" applyNumberFormat="1" applyFont="1" applyBorder="1" applyAlignment="1" applyProtection="1">
      <alignment horizontal="center" vertical="center"/>
      <protection locked="0"/>
    </xf>
    <xf numFmtId="180" fontId="2" fillId="0" borderId="20" xfId="0" applyNumberFormat="1" applyFont="1" applyBorder="1" applyAlignment="1" applyProtection="1">
      <alignment horizontal="center" vertical="center"/>
      <protection locked="0"/>
    </xf>
    <xf numFmtId="180" fontId="2" fillId="0" borderId="44" xfId="0" applyNumberFormat="1" applyFont="1" applyBorder="1" applyAlignment="1" applyProtection="1">
      <alignment horizontal="center" vertical="center"/>
      <protection locked="0"/>
    </xf>
    <xf numFmtId="0" fontId="4" fillId="0" borderId="0" xfId="0" applyFont="1" applyAlignment="1">
      <alignment horizontal="distributed" vertical="center" indent="16"/>
    </xf>
    <xf numFmtId="0" fontId="2" fillId="0" borderId="55"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7"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38" fontId="2" fillId="0" borderId="11" xfId="1" applyFont="1" applyBorder="1" applyAlignment="1" applyProtection="1">
      <alignment horizontal="right" vertical="center" indent="1"/>
      <protection locked="0"/>
    </xf>
    <xf numFmtId="38" fontId="2" fillId="0" borderId="12" xfId="1" applyFont="1" applyBorder="1" applyAlignment="1" applyProtection="1">
      <alignment horizontal="right" vertical="center" indent="1"/>
      <protection locked="0"/>
    </xf>
    <xf numFmtId="0" fontId="9" fillId="0" borderId="0" xfId="0" applyFont="1" applyAlignment="1">
      <alignment horizontal="left" vertical="top" wrapText="1"/>
    </xf>
    <xf numFmtId="38" fontId="2" fillId="0" borderId="18" xfId="1" applyFont="1" applyBorder="1" applyAlignment="1" applyProtection="1">
      <alignment horizontal="right" vertical="center" indent="1"/>
      <protection locked="0"/>
    </xf>
    <xf numFmtId="38" fontId="2" fillId="0" borderId="19" xfId="1" applyFont="1" applyBorder="1" applyAlignment="1" applyProtection="1">
      <alignment horizontal="right" vertical="center" indent="1"/>
      <protection locked="0"/>
    </xf>
    <xf numFmtId="38" fontId="2" fillId="0" borderId="20" xfId="1" applyFont="1" applyBorder="1" applyAlignment="1" applyProtection="1">
      <alignment horizontal="right" vertical="center" indent="1"/>
      <protection locked="0"/>
    </xf>
    <xf numFmtId="38" fontId="2" fillId="0" borderId="21" xfId="1" applyFont="1" applyBorder="1" applyAlignment="1" applyProtection="1">
      <alignment horizontal="right" vertical="center" indent="1"/>
      <protection locked="0"/>
    </xf>
    <xf numFmtId="179" fontId="3" fillId="0" borderId="53" xfId="0" applyNumberFormat="1" applyFont="1" applyBorder="1" applyAlignment="1" applyProtection="1">
      <alignment horizontal="center" vertical="center" wrapText="1"/>
      <protection locked="0"/>
    </xf>
    <xf numFmtId="179" fontId="3" fillId="0" borderId="21" xfId="0" applyNumberFormat="1"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53"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177" fontId="2" fillId="0" borderId="34" xfId="0" applyNumberFormat="1" applyFont="1" applyBorder="1" applyAlignment="1" applyProtection="1">
      <alignment horizontal="center" vertical="center"/>
      <protection locked="0"/>
    </xf>
    <xf numFmtId="179" fontId="3" fillId="0" borderId="54" xfId="0" applyNumberFormat="1" applyFont="1" applyBorder="1" applyAlignment="1" applyProtection="1">
      <alignment horizontal="center" vertical="center" wrapText="1"/>
      <protection locked="0"/>
    </xf>
    <xf numFmtId="179" fontId="3" fillId="0" borderId="19" xfId="0" applyNumberFormat="1"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2" fillId="0" borderId="5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4" xfId="0" applyFont="1" applyBorder="1" applyAlignment="1">
      <alignment horizontal="center" vertical="center" wrapText="1"/>
    </xf>
    <xf numFmtId="177" fontId="2" fillId="0" borderId="60" xfId="0" applyNumberFormat="1" applyFont="1" applyBorder="1" applyAlignment="1" applyProtection="1">
      <alignment horizontal="center" vertical="center"/>
      <protection locked="0"/>
    </xf>
    <xf numFmtId="177" fontId="2" fillId="0" borderId="35" xfId="0" applyNumberFormat="1" applyFont="1" applyBorder="1" applyAlignment="1" applyProtection="1">
      <alignment horizontal="center" vertical="center"/>
      <protection locked="0"/>
    </xf>
    <xf numFmtId="177" fontId="2" fillId="0" borderId="27" xfId="0" applyNumberFormat="1" applyFont="1" applyBorder="1" applyAlignment="1" applyProtection="1">
      <alignment horizontal="center" vertical="center"/>
      <protection locked="0"/>
    </xf>
    <xf numFmtId="0" fontId="2" fillId="0" borderId="40" xfId="0" applyFont="1" applyBorder="1" applyAlignment="1">
      <alignment horizontal="center" vertical="center"/>
    </xf>
    <xf numFmtId="0" fontId="2" fillId="0" borderId="61" xfId="0" applyFont="1" applyBorder="1" applyAlignment="1">
      <alignment horizontal="center" vertical="center"/>
    </xf>
    <xf numFmtId="0" fontId="2" fillId="0" borderId="39"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179" fontId="2" fillId="0" borderId="52" xfId="0" applyNumberFormat="1" applyFont="1" applyBorder="1" applyAlignment="1" applyProtection="1">
      <alignment horizontal="center" vertical="center" wrapText="1"/>
      <protection locked="0"/>
    </xf>
    <xf numFmtId="179" fontId="2" fillId="0" borderId="12" xfId="0" applyNumberFormat="1" applyFont="1" applyBorder="1" applyAlignment="1" applyProtection="1">
      <alignment horizontal="center" vertical="center" wrapText="1"/>
      <protection locked="0"/>
    </xf>
    <xf numFmtId="179" fontId="2" fillId="0" borderId="53" xfId="0" applyNumberFormat="1" applyFont="1" applyBorder="1" applyAlignment="1" applyProtection="1">
      <alignment horizontal="center" vertical="center" wrapText="1"/>
      <protection locked="0"/>
    </xf>
    <xf numFmtId="179" fontId="2" fillId="0" borderId="21"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2" fillId="0" borderId="34" xfId="0" applyFont="1" applyBorder="1" applyAlignment="1" applyProtection="1">
      <alignment horizontal="center" vertical="center"/>
      <protection locked="0"/>
    </xf>
    <xf numFmtId="38" fontId="2" fillId="0" borderId="4" xfId="1" applyFont="1" applyBorder="1" applyAlignment="1" applyProtection="1">
      <alignment horizontal="right" vertical="center" shrinkToFit="1"/>
      <protection locked="0"/>
    </xf>
    <xf numFmtId="38" fontId="2" fillId="0" borderId="63" xfId="1" applyFont="1" applyBorder="1" applyAlignment="1" applyProtection="1">
      <alignment horizontal="right" vertical="center" shrinkToFit="1"/>
      <protection locked="0"/>
    </xf>
    <xf numFmtId="38" fontId="2" fillId="0" borderId="49" xfId="1" applyFont="1" applyBorder="1" applyAlignment="1" applyProtection="1">
      <alignment horizontal="right" vertical="center" shrinkToFit="1"/>
      <protection locked="0"/>
    </xf>
    <xf numFmtId="0" fontId="2" fillId="0" borderId="3" xfId="0" applyFont="1" applyBorder="1" applyAlignment="1">
      <alignment horizontal="center" vertical="center"/>
    </xf>
    <xf numFmtId="0" fontId="2" fillId="3" borderId="23" xfId="0" applyFont="1" applyFill="1" applyBorder="1" applyAlignment="1">
      <alignment horizontal="center" vertical="center"/>
    </xf>
    <xf numFmtId="0" fontId="2" fillId="0" borderId="23" xfId="0" applyFont="1" applyBorder="1" applyAlignment="1" applyProtection="1">
      <alignment horizontal="left" vertical="center" wrapText="1" indent="1"/>
      <protection locked="0"/>
    </xf>
    <xf numFmtId="0" fontId="2" fillId="0" borderId="23" xfId="0" applyFont="1" applyBorder="1" applyAlignment="1" applyProtection="1">
      <alignment horizontal="left" vertical="center" indent="1"/>
      <protection locked="0"/>
    </xf>
    <xf numFmtId="38" fontId="2" fillId="0" borderId="61" xfId="1" applyFont="1" applyBorder="1" applyAlignment="1" applyProtection="1">
      <alignment horizontal="right" vertical="center" shrinkToFit="1"/>
    </xf>
    <xf numFmtId="38" fontId="2" fillId="0" borderId="39" xfId="1" applyFont="1" applyBorder="1" applyAlignment="1" applyProtection="1">
      <alignment horizontal="right" vertical="center" shrinkToFit="1"/>
    </xf>
    <xf numFmtId="38" fontId="2" fillId="0" borderId="41" xfId="1" applyFont="1" applyBorder="1" applyAlignment="1" applyProtection="1">
      <alignment horizontal="right" vertical="center" shrinkToFit="1"/>
    </xf>
    <xf numFmtId="0" fontId="2" fillId="0" borderId="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38" fontId="2" fillId="0" borderId="45" xfId="1" applyFont="1" applyBorder="1" applyAlignment="1" applyProtection="1">
      <alignment horizontal="right" vertical="center" shrinkToFit="1"/>
      <protection locked="0"/>
    </xf>
    <xf numFmtId="38" fontId="2" fillId="0" borderId="46" xfId="1" applyFont="1" applyBorder="1" applyAlignment="1" applyProtection="1">
      <alignment horizontal="right" vertical="center" shrinkToFit="1"/>
      <protection locked="0"/>
    </xf>
    <xf numFmtId="38" fontId="2" fillId="0" borderId="2" xfId="1" applyFont="1" applyBorder="1" applyAlignment="1" applyProtection="1">
      <alignment horizontal="right" vertical="center" shrinkToFit="1"/>
      <protection locked="0"/>
    </xf>
    <xf numFmtId="38" fontId="2" fillId="0" borderId="53" xfId="1" applyFont="1" applyBorder="1" applyAlignment="1" applyProtection="1">
      <alignment horizontal="right" vertical="center" shrinkToFit="1"/>
      <protection locked="0"/>
    </xf>
    <xf numFmtId="38" fontId="2" fillId="0" borderId="21" xfId="1" applyFont="1" applyBorder="1" applyAlignment="1" applyProtection="1">
      <alignment horizontal="right" vertical="center" shrinkToFit="1"/>
      <protection locked="0"/>
    </xf>
    <xf numFmtId="38" fontId="2" fillId="0" borderId="20" xfId="1" applyFont="1" applyBorder="1" applyAlignment="1" applyProtection="1">
      <alignment horizontal="right" vertical="center" shrinkToFit="1"/>
      <protection locked="0"/>
    </xf>
    <xf numFmtId="38" fontId="2" fillId="0" borderId="44" xfId="1" applyFont="1" applyBorder="1" applyAlignment="1" applyProtection="1">
      <alignment horizontal="right" vertical="center" shrinkToFit="1"/>
      <protection locked="0"/>
    </xf>
    <xf numFmtId="0" fontId="11" fillId="0" borderId="0" xfId="0" applyFont="1" applyAlignment="1" applyProtection="1">
      <alignment horizontal="left" vertical="center" indent="1"/>
      <protection locked="0"/>
    </xf>
    <xf numFmtId="0" fontId="11" fillId="0" borderId="33" xfId="0" applyFont="1" applyBorder="1" applyAlignment="1" applyProtection="1">
      <alignment horizontal="left" vertical="center" indent="1"/>
      <protection locked="0"/>
    </xf>
    <xf numFmtId="0" fontId="11" fillId="0" borderId="34" xfId="0" applyFont="1" applyBorder="1" applyAlignment="1" applyProtection="1">
      <alignment horizontal="left" vertical="center" indent="1"/>
      <protection locked="0"/>
    </xf>
    <xf numFmtId="0" fontId="11" fillId="0" borderId="37" xfId="0" applyFont="1" applyBorder="1" applyAlignment="1" applyProtection="1">
      <alignment horizontal="left" vertical="center" indent="1"/>
      <protection locked="0"/>
    </xf>
    <xf numFmtId="0" fontId="12" fillId="0" borderId="0" xfId="0" applyFont="1" applyAlignment="1">
      <alignment horizontal="center" vertical="center"/>
    </xf>
    <xf numFmtId="0" fontId="11" fillId="0" borderId="0" xfId="0" applyFont="1" applyAlignment="1">
      <alignment horizontal="distributed" vertical="center" indent="1"/>
    </xf>
    <xf numFmtId="0" fontId="11" fillId="0" borderId="60" xfId="0" applyFont="1" applyBorder="1" applyAlignment="1">
      <alignment horizontal="center" vertical="center"/>
    </xf>
    <xf numFmtId="0" fontId="11" fillId="0" borderId="3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left" vertical="center" indent="1"/>
    </xf>
    <xf numFmtId="0" fontId="11" fillId="0" borderId="0" xfId="0" applyFont="1" applyAlignment="1" applyProtection="1">
      <alignment horizontal="center" vertical="center"/>
      <protection locked="0"/>
    </xf>
    <xf numFmtId="177" fontId="11" fillId="0" borderId="0" xfId="0" applyNumberFormat="1" applyFont="1" applyAlignment="1">
      <alignment horizontal="left" vertical="center"/>
    </xf>
  </cellXfs>
  <cellStyles count="3">
    <cellStyle name="ハイパーリンク" xfId="2" builtinId="8"/>
    <cellStyle name="桁区切り" xfId="1" builtinId="6"/>
    <cellStyle name="標準" xfId="0" builtinId="0"/>
  </cellStyles>
  <dxfs count="2">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20</xdr:row>
          <xdr:rowOff>200025</xdr:rowOff>
        </xdr:from>
        <xdr:to>
          <xdr:col>3</xdr:col>
          <xdr:colOff>314325</xdr:colOff>
          <xdr:row>22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200025</xdr:rowOff>
        </xdr:from>
        <xdr:to>
          <xdr:col>3</xdr:col>
          <xdr:colOff>314325</xdr:colOff>
          <xdr:row>23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200025</xdr:rowOff>
        </xdr:from>
        <xdr:to>
          <xdr:col>3</xdr:col>
          <xdr:colOff>314325</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23</xdr:row>
          <xdr:rowOff>200025</xdr:rowOff>
        </xdr:from>
        <xdr:to>
          <xdr:col>3</xdr:col>
          <xdr:colOff>314325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200025</xdr:rowOff>
        </xdr:from>
        <xdr:to>
          <xdr:col>3</xdr:col>
          <xdr:colOff>314325</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25</xdr:row>
          <xdr:rowOff>190500</xdr:rowOff>
        </xdr:from>
        <xdr:to>
          <xdr:col>4</xdr:col>
          <xdr:colOff>638175</xdr:colOff>
          <xdr:row>27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26</xdr:row>
          <xdr:rowOff>190500</xdr:rowOff>
        </xdr:from>
        <xdr:to>
          <xdr:col>4</xdr:col>
          <xdr:colOff>638175</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0</xdr:rowOff>
        </xdr:from>
        <xdr:to>
          <xdr:col>3</xdr:col>
          <xdr:colOff>314325</xdr:colOff>
          <xdr:row>35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0</xdr:rowOff>
        </xdr:from>
        <xdr:to>
          <xdr:col>3</xdr:col>
          <xdr:colOff>314325</xdr:colOff>
          <xdr:row>36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0</xdr:rowOff>
        </xdr:from>
        <xdr:to>
          <xdr:col>3</xdr:col>
          <xdr:colOff>314325</xdr:colOff>
          <xdr:row>37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0</xdr:rowOff>
        </xdr:from>
        <xdr:to>
          <xdr:col>3</xdr:col>
          <xdr:colOff>314325</xdr:colOff>
          <xdr:row>38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37</xdr:row>
          <xdr:rowOff>190500</xdr:rowOff>
        </xdr:from>
        <xdr:to>
          <xdr:col>4</xdr:col>
          <xdr:colOff>638175</xdr:colOff>
          <xdr:row>38</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38</xdr:row>
          <xdr:rowOff>190500</xdr:rowOff>
        </xdr:from>
        <xdr:to>
          <xdr:col>4</xdr:col>
          <xdr:colOff>638175</xdr:colOff>
          <xdr:row>40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39</xdr:row>
          <xdr:rowOff>190500</xdr:rowOff>
        </xdr:from>
        <xdr:to>
          <xdr:col>4</xdr:col>
          <xdr:colOff>638175</xdr:colOff>
          <xdr:row>41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41</xdr:row>
          <xdr:rowOff>0</xdr:rowOff>
        </xdr:from>
        <xdr:to>
          <xdr:col>4</xdr:col>
          <xdr:colOff>638175</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87630</xdr:colOff>
      <xdr:row>1</xdr:row>
      <xdr:rowOff>30483</xdr:rowOff>
    </xdr:from>
    <xdr:to>
      <xdr:col>22</xdr:col>
      <xdr:colOff>160020</xdr:colOff>
      <xdr:row>3</xdr:row>
      <xdr:rowOff>129541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518910" y="205743"/>
          <a:ext cx="3158490" cy="60197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417194</xdr:colOff>
      <xdr:row>10</xdr:row>
      <xdr:rowOff>38099</xdr:rowOff>
    </xdr:from>
    <xdr:to>
      <xdr:col>20</xdr:col>
      <xdr:colOff>209550</xdr:colOff>
      <xdr:row>12</xdr:row>
      <xdr:rowOff>114299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627744" y="2552699"/>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95248</xdr:colOff>
      <xdr:row>16</xdr:row>
      <xdr:rowOff>285750</xdr:rowOff>
    </xdr:from>
    <xdr:to>
      <xdr:col>20</xdr:col>
      <xdr:colOff>476250</xdr:colOff>
      <xdr:row>22</xdr:row>
      <xdr:rowOff>47625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991598" y="5095875"/>
          <a:ext cx="4495802" cy="1390650"/>
        </a:xfrm>
        <a:prstGeom prst="wedgeRoundRectCallout">
          <a:avLst>
            <a:gd name="adj1" fmla="val -66856"/>
            <a:gd name="adj2" fmla="val -3362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125730</xdr:colOff>
      <xdr:row>1</xdr:row>
      <xdr:rowOff>85725</xdr:rowOff>
    </xdr:from>
    <xdr:to>
      <xdr:col>9</xdr:col>
      <xdr:colOff>245745</xdr:colOff>
      <xdr:row>3</xdr:row>
      <xdr:rowOff>19051</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783205" y="323850"/>
          <a:ext cx="3644265" cy="371476"/>
        </a:xfrm>
        <a:prstGeom prst="wedgeRoundRectCallout">
          <a:avLst>
            <a:gd name="adj1" fmla="val -65727"/>
            <a:gd name="adj2" fmla="val 6168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「販売数量の減少」又は「売上高の減少」等を記入。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541020</xdr:colOff>
      <xdr:row>0</xdr:row>
      <xdr:rowOff>17145</xdr:rowOff>
    </xdr:from>
    <xdr:to>
      <xdr:col>19</xdr:col>
      <xdr:colOff>356235</xdr:colOff>
      <xdr:row>4</xdr:row>
      <xdr:rowOff>9735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722745" y="17145"/>
          <a:ext cx="5958840" cy="96414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706758</xdr:colOff>
      <xdr:row>0</xdr:row>
      <xdr:rowOff>207219</xdr:rowOff>
    </xdr:from>
    <xdr:to>
      <xdr:col>10</xdr:col>
      <xdr:colOff>534038</xdr:colOff>
      <xdr:row>2</xdr:row>
      <xdr:rowOff>51645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254118" y="207219"/>
          <a:ext cx="635000" cy="255906"/>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12</xdr:col>
      <xdr:colOff>381000</xdr:colOff>
      <xdr:row>30</xdr:row>
      <xdr:rowOff>180975</xdr:rowOff>
    </xdr:from>
    <xdr:to>
      <xdr:col>15</xdr:col>
      <xdr:colOff>600076</xdr:colOff>
      <xdr:row>39</xdr:row>
      <xdr:rowOff>1</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8534400" y="9820275"/>
          <a:ext cx="2276476" cy="2343151"/>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504826</xdr:colOff>
      <xdr:row>32</xdr:row>
      <xdr:rowOff>180975</xdr:rowOff>
    </xdr:from>
    <xdr:to>
      <xdr:col>15</xdr:col>
      <xdr:colOff>312419</xdr:colOff>
      <xdr:row>33</xdr:row>
      <xdr:rowOff>114300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880986" y="10300335"/>
          <a:ext cx="1659253" cy="22288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504826</xdr:colOff>
      <xdr:row>33</xdr:row>
      <xdr:rowOff>114300</xdr:rowOff>
    </xdr:from>
    <xdr:to>
      <xdr:col>15</xdr:col>
      <xdr:colOff>312419</xdr:colOff>
      <xdr:row>34</xdr:row>
      <xdr:rowOff>30480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880986" y="10523220"/>
          <a:ext cx="1659253" cy="2057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504826</xdr:colOff>
      <xdr:row>34</xdr:row>
      <xdr:rowOff>28574</xdr:rowOff>
    </xdr:from>
    <xdr:to>
      <xdr:col>15</xdr:col>
      <xdr:colOff>312419</xdr:colOff>
      <xdr:row>34</xdr:row>
      <xdr:rowOff>274320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880986" y="10727054"/>
          <a:ext cx="1659253" cy="24574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542927</xdr:colOff>
      <xdr:row>35</xdr:row>
      <xdr:rowOff>190501</xdr:rowOff>
    </xdr:from>
    <xdr:to>
      <xdr:col>15</xdr:col>
      <xdr:colOff>312421</xdr:colOff>
      <xdr:row>36</xdr:row>
      <xdr:rowOff>76200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919087" y="11216641"/>
          <a:ext cx="1621154" cy="21335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542926</xdr:colOff>
      <xdr:row>36</xdr:row>
      <xdr:rowOff>76200</xdr:rowOff>
    </xdr:from>
    <xdr:to>
      <xdr:col>15</xdr:col>
      <xdr:colOff>312419</xdr:colOff>
      <xdr:row>36</xdr:row>
      <xdr:rowOff>312420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7919086" y="11430000"/>
          <a:ext cx="1621153" cy="23622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542926</xdr:colOff>
      <xdr:row>36</xdr:row>
      <xdr:rowOff>310515</xdr:rowOff>
    </xdr:from>
    <xdr:to>
      <xdr:col>15</xdr:col>
      <xdr:colOff>312420</xdr:colOff>
      <xdr:row>38</xdr:row>
      <xdr:rowOff>53340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919086" y="11664315"/>
          <a:ext cx="1621154" cy="2381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352424</xdr:colOff>
      <xdr:row>26</xdr:row>
      <xdr:rowOff>314325</xdr:rowOff>
    </xdr:from>
    <xdr:to>
      <xdr:col>12</xdr:col>
      <xdr:colOff>85725</xdr:colOff>
      <xdr:row>27</xdr:row>
      <xdr:rowOff>333375</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534149" y="8143875"/>
          <a:ext cx="1762126" cy="42862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180975</xdr:colOff>
      <xdr:row>5</xdr:row>
      <xdr:rowOff>238124</xdr:rowOff>
    </xdr:from>
    <xdr:to>
      <xdr:col>17</xdr:col>
      <xdr:colOff>424815</xdr:colOff>
      <xdr:row>8</xdr:row>
      <xdr:rowOff>66239</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8391525" y="1428749"/>
          <a:ext cx="3672840" cy="513915"/>
        </a:xfrm>
        <a:prstGeom prst="wedgeRoundRectCallout">
          <a:avLst>
            <a:gd name="adj1" fmla="val -64799"/>
            <a:gd name="adj2" fmla="val 585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998220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61544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「金融機関名の記入」及び「該当項目」をチェック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1089660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18313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247650</xdr:colOff>
      <xdr:row>12</xdr:row>
      <xdr:rowOff>133350</xdr:rowOff>
    </xdr:from>
    <xdr:to>
      <xdr:col>14</xdr:col>
      <xdr:colOff>30480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66510" y="3691890"/>
          <a:ext cx="286893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419100</xdr:colOff>
      <xdr:row>12</xdr:row>
      <xdr:rowOff>104775</xdr:rowOff>
    </xdr:from>
    <xdr:to>
      <xdr:col>8</xdr:col>
      <xdr:colOff>665775</xdr:colOff>
      <xdr:row>12</xdr:row>
      <xdr:rowOff>351450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6534150" y="3695700"/>
          <a:ext cx="24667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0E771-7654-45E7-8493-09B41590F099}">
  <sheetPr>
    <tabColor rgb="FFFF0000"/>
  </sheetPr>
  <dimension ref="B1:F45"/>
  <sheetViews>
    <sheetView showGridLines="0" tabSelected="1" view="pageBreakPreview" zoomScaleNormal="100" zoomScaleSheetLayoutView="100" workbookViewId="0"/>
  </sheetViews>
  <sheetFormatPr defaultColWidth="9" defaultRowHeight="15.75" x14ac:dyDescent="0.15"/>
  <cols>
    <col min="1" max="1" width="1.75" style="23" customWidth="1"/>
    <col min="2" max="2" width="3.375" style="23" customWidth="1"/>
    <col min="3" max="3" width="3" style="23" customWidth="1"/>
    <col min="4" max="4" width="5.25" style="23" customWidth="1"/>
    <col min="5" max="5" width="9.625" style="23" customWidth="1"/>
    <col min="6" max="6" width="60.625" style="23" customWidth="1"/>
    <col min="7" max="7" width="1.875" style="23" customWidth="1"/>
    <col min="8" max="16384" width="9" style="23"/>
  </cols>
  <sheetData>
    <row r="1" spans="2:6" ht="11.25" customHeight="1" x14ac:dyDescent="0.15"/>
    <row r="2" spans="2:6" ht="94.5" customHeight="1" x14ac:dyDescent="0.15">
      <c r="B2" s="95" t="s">
        <v>112</v>
      </c>
      <c r="C2" s="96"/>
      <c r="D2" s="96"/>
      <c r="E2" s="96"/>
      <c r="F2" s="97"/>
    </row>
    <row r="3" spans="2:6" ht="15.95" customHeight="1" x14ac:dyDescent="0.15">
      <c r="B3" s="28"/>
      <c r="C3" s="35" t="s">
        <v>89</v>
      </c>
      <c r="D3" s="29"/>
      <c r="E3" s="29"/>
      <c r="F3" s="30"/>
    </row>
    <row r="4" spans="2:6" ht="15.95" customHeight="1" x14ac:dyDescent="0.15">
      <c r="B4" s="28"/>
      <c r="C4" s="35" t="s">
        <v>110</v>
      </c>
      <c r="D4" s="29"/>
      <c r="E4" s="29"/>
      <c r="F4" s="30"/>
    </row>
    <row r="5" spans="2:6" ht="15.95" customHeight="1" x14ac:dyDescent="0.15">
      <c r="B5" s="28"/>
      <c r="C5" s="36" t="s">
        <v>93</v>
      </c>
      <c r="D5" s="29"/>
      <c r="E5" s="29"/>
      <c r="F5" s="30"/>
    </row>
    <row r="6" spans="2:6" ht="10.5" customHeight="1" x14ac:dyDescent="0.15">
      <c r="B6" s="31"/>
      <c r="C6" s="32"/>
      <c r="D6" s="32"/>
      <c r="E6" s="32"/>
      <c r="F6" s="33"/>
    </row>
    <row r="7" spans="2:6" ht="8.25" customHeight="1" x14ac:dyDescent="0.15"/>
    <row r="8" spans="2:6" ht="16.5" x14ac:dyDescent="0.15">
      <c r="B8" s="25" t="s">
        <v>76</v>
      </c>
    </row>
    <row r="9" spans="2:6" ht="9" customHeight="1" x14ac:dyDescent="0.15">
      <c r="B9" s="25"/>
    </row>
    <row r="10" spans="2:6" ht="15.95" customHeight="1" x14ac:dyDescent="0.15">
      <c r="C10" s="54" t="s">
        <v>74</v>
      </c>
      <c r="D10" s="55" t="s">
        <v>75</v>
      </c>
      <c r="E10" s="56"/>
      <c r="F10" s="56"/>
    </row>
    <row r="11" spans="2:6" ht="15.95" customHeight="1" x14ac:dyDescent="0.15">
      <c r="C11" s="56"/>
      <c r="D11" s="57" t="s">
        <v>118</v>
      </c>
      <c r="E11" s="98" t="str">
        <f>HYPERLINK("#", "https://www.soumu.go.jp/toukei_toukatsu/index/seido/sangyo/R05koumokusetsumei.html")</f>
        <v>https://www.soumu.go.jp/toukei_toukatsu/index/seido/sangyo/R05koumokusetsumei.html</v>
      </c>
      <c r="F11" s="98"/>
    </row>
    <row r="12" spans="2:6" ht="15.95" customHeight="1" x14ac:dyDescent="0.15">
      <c r="C12" s="56"/>
      <c r="D12" s="55" t="s">
        <v>153</v>
      </c>
      <c r="E12" s="56"/>
      <c r="F12" s="56"/>
    </row>
    <row r="13" spans="2:6" ht="9" customHeight="1" x14ac:dyDescent="0.15">
      <c r="C13" s="56"/>
      <c r="D13" s="55"/>
      <c r="E13" s="56"/>
      <c r="F13" s="56"/>
    </row>
    <row r="14" spans="2:6" ht="15.95" customHeight="1" x14ac:dyDescent="0.15">
      <c r="C14" s="54" t="s">
        <v>74</v>
      </c>
      <c r="D14" s="55" t="s">
        <v>88</v>
      </c>
      <c r="E14" s="56"/>
      <c r="F14" s="56"/>
    </row>
    <row r="15" spans="2:6" ht="15.95" customHeight="1" x14ac:dyDescent="0.15">
      <c r="C15" s="56"/>
      <c r="D15" s="55" t="s">
        <v>87</v>
      </c>
      <c r="E15" s="56"/>
      <c r="F15" s="56"/>
    </row>
    <row r="16" spans="2:6" ht="15.95" customHeight="1" x14ac:dyDescent="0.15">
      <c r="C16" s="56"/>
      <c r="D16" s="55" t="s">
        <v>113</v>
      </c>
      <c r="E16" s="56"/>
      <c r="F16" s="56"/>
    </row>
    <row r="17" spans="2:6" ht="9" customHeight="1" x14ac:dyDescent="0.15">
      <c r="C17" s="56"/>
      <c r="D17" s="55"/>
      <c r="E17" s="56"/>
      <c r="F17" s="56"/>
    </row>
    <row r="19" spans="2:6" ht="16.5" x14ac:dyDescent="0.15">
      <c r="B19" s="25" t="s">
        <v>114</v>
      </c>
    </row>
    <row r="20" spans="2:6" ht="9" customHeight="1" x14ac:dyDescent="0.15">
      <c r="B20" s="25"/>
    </row>
    <row r="21" spans="2:6" ht="15.95" customHeight="1" x14ac:dyDescent="0.15">
      <c r="C21" s="38" t="s">
        <v>74</v>
      </c>
      <c r="D21" s="39" t="s">
        <v>77</v>
      </c>
      <c r="E21" s="39"/>
      <c r="F21" s="37"/>
    </row>
    <row r="22" spans="2:6" ht="15.95" customHeight="1" x14ac:dyDescent="0.15">
      <c r="C22" s="47"/>
      <c r="D22" s="29"/>
      <c r="E22" s="34" t="s">
        <v>78</v>
      </c>
      <c r="F22" s="43"/>
    </row>
    <row r="23" spans="2:6" ht="15.95" customHeight="1" x14ac:dyDescent="0.15">
      <c r="C23" s="47"/>
      <c r="D23" s="29"/>
      <c r="E23" s="34" t="s">
        <v>79</v>
      </c>
      <c r="F23" s="43"/>
    </row>
    <row r="24" spans="2:6" ht="15.95" customHeight="1" x14ac:dyDescent="0.15">
      <c r="C24" s="47"/>
      <c r="D24" s="29"/>
      <c r="E24" s="34" t="s">
        <v>80</v>
      </c>
      <c r="F24" s="43"/>
    </row>
    <row r="25" spans="2:6" ht="15.95" customHeight="1" x14ac:dyDescent="0.15">
      <c r="C25" s="47"/>
      <c r="D25" s="29"/>
      <c r="E25" s="34" t="s">
        <v>152</v>
      </c>
      <c r="F25" s="43"/>
    </row>
    <row r="26" spans="2:6" ht="15.95" customHeight="1" x14ac:dyDescent="0.15">
      <c r="C26" s="47"/>
      <c r="D26" s="29"/>
      <c r="E26" s="34" t="s">
        <v>94</v>
      </c>
      <c r="F26" s="43"/>
    </row>
    <row r="27" spans="2:6" ht="15.95" hidden="1" customHeight="1" x14ac:dyDescent="0.15">
      <c r="C27" s="47"/>
      <c r="D27" s="29"/>
      <c r="E27" s="44" t="s">
        <v>81</v>
      </c>
      <c r="F27" s="43" t="s">
        <v>151</v>
      </c>
    </row>
    <row r="28" spans="2:6" ht="15.95" customHeight="1" x14ac:dyDescent="0.15">
      <c r="C28" s="47"/>
      <c r="D28" s="29"/>
      <c r="E28" s="44" t="s">
        <v>81</v>
      </c>
      <c r="F28" s="43" t="s">
        <v>115</v>
      </c>
    </row>
    <row r="29" spans="2:6" ht="15.95" customHeight="1" x14ac:dyDescent="0.15">
      <c r="C29" s="47"/>
      <c r="D29" s="58"/>
      <c r="E29" s="44" t="s">
        <v>117</v>
      </c>
      <c r="F29" s="30"/>
    </row>
    <row r="30" spans="2:6" ht="15.95" customHeight="1" x14ac:dyDescent="0.15">
      <c r="C30" s="47"/>
      <c r="D30" s="58"/>
      <c r="E30" s="99" t="s">
        <v>116</v>
      </c>
      <c r="F30" s="100"/>
    </row>
    <row r="31" spans="2:6" ht="15.95" customHeight="1" x14ac:dyDescent="0.15">
      <c r="C31" s="47"/>
      <c r="D31" s="58"/>
      <c r="E31" s="44" t="s">
        <v>150</v>
      </c>
      <c r="F31" s="30"/>
    </row>
    <row r="32" spans="2:6" ht="15.95" customHeight="1" x14ac:dyDescent="0.15">
      <c r="C32" s="48"/>
      <c r="D32" s="59"/>
      <c r="E32" s="107" t="s">
        <v>149</v>
      </c>
      <c r="F32" s="108"/>
    </row>
    <row r="33" spans="3:6" ht="8.25" customHeight="1" x14ac:dyDescent="0.15">
      <c r="C33" s="24"/>
      <c r="E33" s="27"/>
      <c r="F33" s="26"/>
    </row>
    <row r="34" spans="3:6" ht="15.95" customHeight="1" x14ac:dyDescent="0.15">
      <c r="C34" s="38" t="s">
        <v>74</v>
      </c>
      <c r="D34" s="39" t="s">
        <v>82</v>
      </c>
      <c r="E34" s="40"/>
      <c r="F34" s="41"/>
    </row>
    <row r="35" spans="3:6" ht="15.95" customHeight="1" x14ac:dyDescent="0.15">
      <c r="C35" s="28"/>
      <c r="D35" s="29"/>
      <c r="E35" s="42" t="s">
        <v>83</v>
      </c>
      <c r="F35" s="43"/>
    </row>
    <row r="36" spans="3:6" ht="15.95" customHeight="1" x14ac:dyDescent="0.15">
      <c r="C36" s="28"/>
      <c r="D36" s="29"/>
      <c r="E36" s="42" t="s">
        <v>84</v>
      </c>
      <c r="F36" s="43"/>
    </row>
    <row r="37" spans="3:6" ht="15.95" customHeight="1" x14ac:dyDescent="0.15">
      <c r="C37" s="28"/>
      <c r="D37" s="29"/>
      <c r="E37" s="34" t="s">
        <v>80</v>
      </c>
      <c r="F37" s="43"/>
    </row>
    <row r="38" spans="3:6" ht="15.95" customHeight="1" x14ac:dyDescent="0.15">
      <c r="C38" s="28"/>
      <c r="D38" s="29"/>
      <c r="E38" s="34" t="s">
        <v>95</v>
      </c>
      <c r="F38" s="43"/>
    </row>
    <row r="39" spans="3:6" ht="15.95" customHeight="1" x14ac:dyDescent="0.15">
      <c r="C39" s="28"/>
      <c r="D39" s="29"/>
      <c r="E39" s="44" t="s">
        <v>81</v>
      </c>
      <c r="F39" s="43" t="s">
        <v>85</v>
      </c>
    </row>
    <row r="40" spans="3:6" ht="15.95" hidden="1" customHeight="1" x14ac:dyDescent="0.15">
      <c r="C40" s="28"/>
      <c r="D40" s="29"/>
      <c r="E40" s="44" t="s">
        <v>81</v>
      </c>
      <c r="F40" s="43" t="s">
        <v>86</v>
      </c>
    </row>
    <row r="41" spans="3:6" ht="15.95" customHeight="1" x14ac:dyDescent="0.15">
      <c r="C41" s="28"/>
      <c r="D41" s="29"/>
      <c r="E41" s="44" t="s">
        <v>81</v>
      </c>
      <c r="F41" s="43" t="s">
        <v>97</v>
      </c>
    </row>
    <row r="42" spans="3:6" ht="15.95" customHeight="1" x14ac:dyDescent="0.15">
      <c r="C42" s="31"/>
      <c r="D42" s="32"/>
      <c r="E42" s="45" t="s">
        <v>81</v>
      </c>
      <c r="F42" s="46" t="s">
        <v>96</v>
      </c>
    </row>
    <row r="43" spans="3:6" ht="10.5" customHeight="1" x14ac:dyDescent="0.15"/>
    <row r="44" spans="3:6" ht="15.95" customHeight="1" x14ac:dyDescent="0.15">
      <c r="C44" s="101" t="s">
        <v>90</v>
      </c>
      <c r="D44" s="102"/>
      <c r="E44" s="103"/>
      <c r="F44" s="49" t="s">
        <v>91</v>
      </c>
    </row>
    <row r="45" spans="3:6" ht="15.95" customHeight="1" x14ac:dyDescent="0.15">
      <c r="C45" s="104"/>
      <c r="D45" s="105"/>
      <c r="E45" s="106"/>
      <c r="F45" s="50" t="s">
        <v>92</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F76A70D5-1901-47FD-8FA3-48C8C0598EBB}"/>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85725</xdr:colOff>
                    <xdr:row>20</xdr:row>
                    <xdr:rowOff>200025</xdr:rowOff>
                  </from>
                  <to>
                    <xdr:col>3</xdr:col>
                    <xdr:colOff>314325</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85725</xdr:colOff>
                    <xdr:row>21</xdr:row>
                    <xdr:rowOff>200025</xdr:rowOff>
                  </from>
                  <to>
                    <xdr:col>3</xdr:col>
                    <xdr:colOff>314325</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85725</xdr:colOff>
                    <xdr:row>22</xdr:row>
                    <xdr:rowOff>200025</xdr:rowOff>
                  </from>
                  <to>
                    <xdr:col>3</xdr:col>
                    <xdr:colOff>314325</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85725</xdr:colOff>
                    <xdr:row>23</xdr:row>
                    <xdr:rowOff>200025</xdr:rowOff>
                  </from>
                  <to>
                    <xdr:col>3</xdr:col>
                    <xdr:colOff>314325</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85725</xdr:colOff>
                    <xdr:row>24</xdr:row>
                    <xdr:rowOff>200025</xdr:rowOff>
                  </from>
                  <to>
                    <xdr:col>3</xdr:col>
                    <xdr:colOff>314325</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409575</xdr:colOff>
                    <xdr:row>25</xdr:row>
                    <xdr:rowOff>190500</xdr:rowOff>
                  </from>
                  <to>
                    <xdr:col>4</xdr:col>
                    <xdr:colOff>638175</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409575</xdr:colOff>
                    <xdr:row>26</xdr:row>
                    <xdr:rowOff>190500</xdr:rowOff>
                  </from>
                  <to>
                    <xdr:col>4</xdr:col>
                    <xdr:colOff>638175</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85725</xdr:colOff>
                    <xdr:row>34</xdr:row>
                    <xdr:rowOff>0</xdr:rowOff>
                  </from>
                  <to>
                    <xdr:col>3</xdr:col>
                    <xdr:colOff>314325</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85725</xdr:colOff>
                    <xdr:row>35</xdr:row>
                    <xdr:rowOff>0</xdr:rowOff>
                  </from>
                  <to>
                    <xdr:col>3</xdr:col>
                    <xdr:colOff>314325</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85725</xdr:colOff>
                    <xdr:row>36</xdr:row>
                    <xdr:rowOff>0</xdr:rowOff>
                  </from>
                  <to>
                    <xdr:col>3</xdr:col>
                    <xdr:colOff>314325</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85725</xdr:colOff>
                    <xdr:row>37</xdr:row>
                    <xdr:rowOff>0</xdr:rowOff>
                  </from>
                  <to>
                    <xdr:col>3</xdr:col>
                    <xdr:colOff>314325</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409575</xdr:colOff>
                    <xdr:row>37</xdr:row>
                    <xdr:rowOff>190500</xdr:rowOff>
                  </from>
                  <to>
                    <xdr:col>4</xdr:col>
                    <xdr:colOff>638175</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409575</xdr:colOff>
                    <xdr:row>38</xdr:row>
                    <xdr:rowOff>190500</xdr:rowOff>
                  </from>
                  <to>
                    <xdr:col>4</xdr:col>
                    <xdr:colOff>638175</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409575</xdr:colOff>
                    <xdr:row>39</xdr:row>
                    <xdr:rowOff>190500</xdr:rowOff>
                  </from>
                  <to>
                    <xdr:col>4</xdr:col>
                    <xdr:colOff>638175</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409575</xdr:colOff>
                    <xdr:row>41</xdr:row>
                    <xdr:rowOff>0</xdr:rowOff>
                  </from>
                  <to>
                    <xdr:col>4</xdr:col>
                    <xdr:colOff>638175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4"/>
  <sheetViews>
    <sheetView showGridLines="0" view="pageBreakPreview" zoomScaleNormal="100" zoomScaleSheetLayoutView="100" workbookViewId="0">
      <selection sqref="A1:Q1"/>
    </sheetView>
  </sheetViews>
  <sheetFormatPr defaultColWidth="9" defaultRowHeight="12.75" x14ac:dyDescent="0.15"/>
  <cols>
    <col min="1" max="1" width="2.5" style="3" customWidth="1"/>
    <col min="2" max="2" width="3.625" style="3" customWidth="1"/>
    <col min="3" max="3" width="5.75" style="3" customWidth="1"/>
    <col min="4" max="4" width="3.375" style="3" customWidth="1"/>
    <col min="5" max="5" width="3.875" style="3" customWidth="1"/>
    <col min="6" max="6" width="6.75" style="3" bestFit="1" customWidth="1"/>
    <col min="7" max="7" width="6.75" style="3" customWidth="1"/>
    <col min="8" max="8" width="2.875" style="3" customWidth="1"/>
    <col min="9" max="9" width="4.625" style="3" customWidth="1"/>
    <col min="10" max="10" width="11" style="3" customWidth="1"/>
    <col min="11" max="12" width="9.75" style="3" customWidth="1"/>
    <col min="13" max="13" width="9" style="3" customWidth="1"/>
    <col min="14" max="15" width="7.5" style="3" customWidth="1"/>
    <col min="16" max="16" width="5.125" style="3" customWidth="1"/>
    <col min="17" max="17" width="3.25" style="3" customWidth="1"/>
    <col min="18" max="16384" width="9" style="3"/>
  </cols>
  <sheetData>
    <row r="1" spans="1:17" ht="13.5" thickBot="1" x14ac:dyDescent="0.2">
      <c r="A1" s="130" t="s">
        <v>30</v>
      </c>
      <c r="B1" s="130"/>
      <c r="C1" s="130"/>
      <c r="D1" s="130"/>
      <c r="E1" s="130"/>
      <c r="F1" s="130"/>
      <c r="G1" s="130"/>
      <c r="H1" s="130"/>
      <c r="I1" s="129"/>
      <c r="J1" s="129"/>
      <c r="K1" s="129"/>
      <c r="L1" s="129"/>
      <c r="M1" s="129"/>
      <c r="N1" s="129"/>
      <c r="O1" s="129"/>
      <c r="P1" s="129"/>
      <c r="Q1" s="129"/>
    </row>
    <row r="2" spans="1:17" ht="20.100000000000001" customHeight="1" thickBot="1" x14ac:dyDescent="0.2">
      <c r="A2" s="131"/>
      <c r="B2" s="132"/>
      <c r="C2" s="132"/>
      <c r="D2" s="132"/>
      <c r="E2" s="132"/>
      <c r="F2" s="132"/>
      <c r="G2" s="132"/>
      <c r="H2" s="133"/>
      <c r="I2" s="128"/>
      <c r="J2" s="129"/>
      <c r="K2" s="129"/>
      <c r="L2" s="129"/>
      <c r="M2" s="129"/>
      <c r="N2" s="129"/>
      <c r="O2" s="129"/>
      <c r="P2" s="129"/>
      <c r="Q2" s="129"/>
    </row>
    <row r="3" spans="1:17" ht="20.100000000000001" customHeight="1" x14ac:dyDescent="0.15">
      <c r="A3" s="137"/>
      <c r="B3" s="137"/>
      <c r="C3" s="137"/>
      <c r="D3" s="137"/>
      <c r="E3" s="137"/>
      <c r="F3" s="137"/>
      <c r="G3" s="137"/>
      <c r="H3" s="137"/>
      <c r="I3" s="129"/>
      <c r="J3" s="129"/>
      <c r="K3" s="129"/>
      <c r="L3" s="129"/>
      <c r="M3" s="129"/>
      <c r="N3" s="129"/>
      <c r="O3" s="129"/>
      <c r="P3" s="129"/>
      <c r="Q3" s="129"/>
    </row>
    <row r="5" spans="1:17" ht="15" customHeight="1" x14ac:dyDescent="0.15">
      <c r="A5" s="3" t="s">
        <v>19</v>
      </c>
    </row>
    <row r="6" spans="1:17" ht="15" customHeight="1" x14ac:dyDescent="0.15">
      <c r="A6" s="4"/>
      <c r="B6" s="5"/>
      <c r="C6" s="5"/>
      <c r="D6" s="5"/>
      <c r="E6" s="5"/>
      <c r="F6" s="5"/>
      <c r="G6" s="5"/>
      <c r="H6" s="5"/>
      <c r="I6" s="5"/>
      <c r="J6" s="5"/>
      <c r="K6" s="5"/>
      <c r="L6" s="5"/>
      <c r="M6" s="5"/>
      <c r="N6" s="5"/>
      <c r="O6" s="5"/>
      <c r="P6" s="5"/>
      <c r="Q6" s="6"/>
    </row>
    <row r="7" spans="1:17" ht="15" customHeight="1" x14ac:dyDescent="0.15">
      <c r="A7" s="115" t="s">
        <v>10</v>
      </c>
      <c r="B7" s="112"/>
      <c r="C7" s="112"/>
      <c r="D7" s="112"/>
      <c r="E7" s="112"/>
      <c r="F7" s="112"/>
      <c r="G7" s="112"/>
      <c r="H7" s="112"/>
      <c r="I7" s="112"/>
      <c r="J7" s="112"/>
      <c r="K7" s="112"/>
      <c r="L7" s="112"/>
      <c r="M7" s="112"/>
      <c r="N7" s="112"/>
      <c r="O7" s="112"/>
      <c r="P7" s="112"/>
      <c r="Q7" s="116"/>
    </row>
    <row r="8" spans="1:17" ht="15" customHeight="1" x14ac:dyDescent="0.15">
      <c r="A8" s="7"/>
      <c r="Q8" s="8"/>
    </row>
    <row r="9" spans="1:17" ht="15" customHeight="1" x14ac:dyDescent="0.15">
      <c r="A9" s="7"/>
      <c r="M9" s="138" t="str">
        <f>IF('売上高状況表（5イ①）'!E34="","令和　　年　　月　　日 ",'売上高状況表（5イ①）'!E34)</f>
        <v xml:space="preserve">令和　　年　　月　　日 </v>
      </c>
      <c r="N9" s="138"/>
      <c r="O9" s="138"/>
      <c r="P9" s="138"/>
      <c r="Q9" s="8"/>
    </row>
    <row r="10" spans="1:17" ht="15" customHeight="1" x14ac:dyDescent="0.15">
      <c r="A10" s="7"/>
      <c r="B10" s="88" t="s">
        <v>22</v>
      </c>
      <c r="C10" s="88"/>
      <c r="D10" s="88"/>
      <c r="E10" s="88"/>
      <c r="F10" s="88"/>
      <c r="Q10" s="8"/>
    </row>
    <row r="11" spans="1:17" ht="23.25" customHeight="1" x14ac:dyDescent="0.15">
      <c r="A11" s="7"/>
      <c r="H11" s="112" t="s">
        <v>12</v>
      </c>
      <c r="I11" s="112"/>
      <c r="J11" s="87" t="s">
        <v>28</v>
      </c>
      <c r="K11" s="135" t="str">
        <f>IF('売上高状況表（5イ①）'!H35="","",'売上高状況表（5イ①）'!H35)</f>
        <v/>
      </c>
      <c r="L11" s="135"/>
      <c r="M11" s="135"/>
      <c r="N11" s="135"/>
      <c r="O11" s="135"/>
      <c r="P11" s="135"/>
      <c r="Q11" s="136"/>
    </row>
    <row r="12" spans="1:17" ht="23.25" customHeight="1" x14ac:dyDescent="0.15">
      <c r="A12" s="7"/>
      <c r="J12" s="112" t="s">
        <v>29</v>
      </c>
      <c r="K12" s="135" t="str">
        <f>IF('売上高状況表（5イ①）'!H36="","",'売上高状況表（5イ①）'!H36)</f>
        <v/>
      </c>
      <c r="L12" s="135"/>
      <c r="M12" s="135"/>
      <c r="N12" s="135"/>
      <c r="O12" s="135"/>
      <c r="P12" s="135"/>
      <c r="Q12" s="136"/>
    </row>
    <row r="13" spans="1:17" ht="23.25" customHeight="1" x14ac:dyDescent="0.15">
      <c r="A13" s="7"/>
      <c r="J13" s="112"/>
      <c r="K13" s="135" t="str">
        <f>IF('売上高状況表（5イ①）'!H37="","",'売上高状況表（5イ①）'!H37)</f>
        <v/>
      </c>
      <c r="L13" s="135"/>
      <c r="M13" s="135"/>
      <c r="N13" s="135"/>
      <c r="O13" s="135"/>
      <c r="P13" s="135"/>
      <c r="Q13" s="136"/>
    </row>
    <row r="14" spans="1:17" ht="9" customHeight="1" x14ac:dyDescent="0.15">
      <c r="A14" s="7"/>
      <c r="Q14" s="8"/>
    </row>
    <row r="15" spans="1:17" ht="10.5" customHeight="1" x14ac:dyDescent="0.15">
      <c r="A15" s="7"/>
      <c r="K15" s="89" t="s">
        <v>23</v>
      </c>
      <c r="Q15" s="8"/>
    </row>
    <row r="16" spans="1:17" ht="15" customHeight="1" x14ac:dyDescent="0.15">
      <c r="A16" s="7"/>
      <c r="B16" s="3" t="s">
        <v>20</v>
      </c>
      <c r="K16" s="113" t="str">
        <f>IF('売上高状況表（5イ①）'!B4="","",'売上高状況表（5イ①）'!B4)</f>
        <v/>
      </c>
      <c r="L16" s="113"/>
      <c r="M16" s="113"/>
      <c r="N16" s="90" t="s">
        <v>21</v>
      </c>
      <c r="O16" s="90"/>
      <c r="Q16" s="8"/>
    </row>
    <row r="17" spans="1:17" ht="27" customHeight="1" x14ac:dyDescent="0.15">
      <c r="A17" s="7"/>
      <c r="B17" s="120" t="s">
        <v>154</v>
      </c>
      <c r="C17" s="120"/>
      <c r="D17" s="120"/>
      <c r="E17" s="120"/>
      <c r="F17" s="120"/>
      <c r="G17" s="120"/>
      <c r="H17" s="120"/>
      <c r="I17" s="120"/>
      <c r="J17" s="120"/>
      <c r="K17" s="120"/>
      <c r="L17" s="120"/>
      <c r="M17" s="120"/>
      <c r="N17" s="120"/>
      <c r="O17" s="120"/>
      <c r="P17" s="120"/>
      <c r="Q17" s="8"/>
    </row>
    <row r="18" spans="1:17" ht="13.5" thickBot="1" x14ac:dyDescent="0.2">
      <c r="A18" s="7"/>
      <c r="B18" s="134" t="s">
        <v>143</v>
      </c>
      <c r="C18" s="134"/>
      <c r="D18" s="134"/>
      <c r="E18" s="134"/>
      <c r="F18" s="134"/>
      <c r="G18" s="134"/>
      <c r="H18" s="134"/>
      <c r="I18" s="134"/>
      <c r="J18" s="134"/>
      <c r="K18" s="134"/>
      <c r="L18" s="134"/>
      <c r="M18" s="134"/>
      <c r="N18" s="134"/>
      <c r="O18" s="134"/>
      <c r="P18" s="134"/>
      <c r="Q18" s="8"/>
    </row>
    <row r="19" spans="1:17" ht="20.25" customHeight="1" thickBot="1" x14ac:dyDescent="0.2">
      <c r="A19" s="7"/>
      <c r="B19" s="122" t="str">
        <f>'売上高状況表（5イ①）'!S12&amp;"　"&amp;'売上高状況表（5イ①）'!F12</f>
        <v>　</v>
      </c>
      <c r="C19" s="123"/>
      <c r="D19" s="123"/>
      <c r="E19" s="123"/>
      <c r="F19" s="123"/>
      <c r="G19" s="123"/>
      <c r="H19" s="124"/>
      <c r="I19" s="125" t="str">
        <f>'売上高状況表（5イ①）'!S13&amp;"　"&amp;'売上高状況表（5イ①）'!F13</f>
        <v>　</v>
      </c>
      <c r="J19" s="126"/>
      <c r="K19" s="126"/>
      <c r="L19" s="126"/>
      <c r="M19" s="126" t="str">
        <f>'売上高状況表（5イ①）'!S14&amp;"　"&amp;'売上高状況表（5イ①）'!F14</f>
        <v>　</v>
      </c>
      <c r="N19" s="126"/>
      <c r="O19" s="126"/>
      <c r="P19" s="126"/>
      <c r="Q19" s="8"/>
    </row>
    <row r="20" spans="1:17" ht="20.25" customHeight="1" x14ac:dyDescent="0.15">
      <c r="A20" s="7"/>
      <c r="B20" s="127" t="str">
        <f>'売上高状況表（5イ①）'!S15&amp;"　"&amp;'売上高状況表（5イ①）'!F15</f>
        <v>　</v>
      </c>
      <c r="C20" s="127"/>
      <c r="D20" s="127"/>
      <c r="E20" s="127"/>
      <c r="F20" s="127"/>
      <c r="G20" s="127"/>
      <c r="H20" s="127"/>
      <c r="I20" s="126" t="str">
        <f>'売上高状況表（5イ①）'!S16&amp;"　"&amp;'売上高状況表（5イ①）'!F16</f>
        <v>　</v>
      </c>
      <c r="J20" s="126"/>
      <c r="K20" s="126"/>
      <c r="L20" s="126"/>
      <c r="M20" s="126" t="str">
        <f>'売上高状況表（5イ①）'!S17&amp;"　"&amp;'売上高状況表（5イ①）'!F17</f>
        <v>　</v>
      </c>
      <c r="N20" s="126"/>
      <c r="O20" s="126"/>
      <c r="P20" s="126"/>
      <c r="Q20" s="8"/>
    </row>
    <row r="21" spans="1:17" ht="39.75" customHeight="1" x14ac:dyDescent="0.15">
      <c r="A21" s="7"/>
      <c r="B21" s="121" t="s">
        <v>13</v>
      </c>
      <c r="C21" s="121"/>
      <c r="D21" s="121"/>
      <c r="E21" s="121"/>
      <c r="F21" s="121"/>
      <c r="G21" s="121"/>
      <c r="H21" s="121"/>
      <c r="I21" s="121"/>
      <c r="J21" s="121"/>
      <c r="K21" s="121"/>
      <c r="L21" s="121"/>
      <c r="M21" s="121"/>
      <c r="N21" s="121"/>
      <c r="O21" s="121"/>
      <c r="P21" s="121"/>
      <c r="Q21" s="8"/>
    </row>
    <row r="22" spans="1:17" x14ac:dyDescent="0.15">
      <c r="A22" s="7"/>
      <c r="Q22" s="8"/>
    </row>
    <row r="23" spans="1:17" x14ac:dyDescent="0.15">
      <c r="A23" s="115" t="s">
        <v>14</v>
      </c>
      <c r="B23" s="112"/>
      <c r="C23" s="112"/>
      <c r="D23" s="112"/>
      <c r="E23" s="112"/>
      <c r="F23" s="112"/>
      <c r="G23" s="112"/>
      <c r="H23" s="112"/>
      <c r="I23" s="112"/>
      <c r="J23" s="112"/>
      <c r="K23" s="112"/>
      <c r="L23" s="112"/>
      <c r="M23" s="112"/>
      <c r="N23" s="112"/>
      <c r="O23" s="112"/>
      <c r="P23" s="112"/>
      <c r="Q23" s="116"/>
    </row>
    <row r="24" spans="1:17" x14ac:dyDescent="0.15">
      <c r="A24" s="77"/>
      <c r="B24" s="87"/>
      <c r="C24" s="87"/>
      <c r="D24" s="87"/>
      <c r="E24" s="87"/>
      <c r="F24" s="87"/>
      <c r="G24" s="87"/>
      <c r="H24" s="87"/>
      <c r="I24" s="87"/>
      <c r="J24" s="87"/>
      <c r="K24" s="87"/>
      <c r="L24" s="87"/>
      <c r="M24" s="87"/>
      <c r="N24" s="87"/>
      <c r="O24" s="87"/>
      <c r="P24" s="87"/>
      <c r="Q24" s="86"/>
    </row>
    <row r="25" spans="1:17" ht="20.100000000000001" customHeight="1" x14ac:dyDescent="0.15">
      <c r="A25" s="7"/>
      <c r="B25" s="3" t="s">
        <v>128</v>
      </c>
      <c r="L25" s="114" t="str">
        <f>IF('売上高状況表（5イ①）'!F6="","年　　月　　日",'売上高状況表（5イ①）'!F6)</f>
        <v>年　　月　　日</v>
      </c>
      <c r="M25" s="114"/>
      <c r="N25" s="114"/>
      <c r="Q25" s="8"/>
    </row>
    <row r="26" spans="1:17" ht="9" customHeight="1" x14ac:dyDescent="0.15">
      <c r="A26" s="7"/>
      <c r="Q26" s="8"/>
    </row>
    <row r="27" spans="1:17" x14ac:dyDescent="0.15">
      <c r="A27" s="7"/>
      <c r="B27" s="3" t="s">
        <v>129</v>
      </c>
      <c r="Q27" s="8"/>
    </row>
    <row r="28" spans="1:17" ht="15" customHeight="1" x14ac:dyDescent="0.15">
      <c r="A28" s="7"/>
      <c r="C28" s="113" t="s">
        <v>15</v>
      </c>
      <c r="D28" s="113"/>
      <c r="E28" s="113"/>
      <c r="F28" s="111" t="s">
        <v>136</v>
      </c>
      <c r="G28" s="111"/>
      <c r="Q28" s="8"/>
    </row>
    <row r="29" spans="1:17" ht="15" customHeight="1" x14ac:dyDescent="0.15">
      <c r="A29" s="7"/>
      <c r="C29" s="119" t="s">
        <v>16</v>
      </c>
      <c r="D29" s="119"/>
      <c r="E29" s="119"/>
      <c r="F29" s="111"/>
      <c r="G29" s="111"/>
      <c r="L29" s="84" t="s">
        <v>17</v>
      </c>
      <c r="M29" s="83" t="str">
        <f>IF('売上高状況表（5イ①）'!I28="％","",'売上高状況表（5イ①）'!I28)</f>
        <v/>
      </c>
      <c r="N29" s="3" t="s">
        <v>138</v>
      </c>
      <c r="Q29" s="8"/>
    </row>
    <row r="30" spans="1:17" ht="21.75" customHeight="1" x14ac:dyDescent="0.15">
      <c r="A30" s="7"/>
      <c r="B30" s="3" t="s">
        <v>130</v>
      </c>
      <c r="P30" s="117"/>
      <c r="Q30" s="118"/>
    </row>
    <row r="31" spans="1:17" ht="15.75" customHeight="1" x14ac:dyDescent="0.15">
      <c r="A31" s="7"/>
      <c r="B31" s="92" t="s">
        <v>132</v>
      </c>
      <c r="C31" s="3" t="str">
        <f>IF('売上高状況表（5イ①）'!C24="","",'売上高状況表（5イ①）'!C24)</f>
        <v/>
      </c>
      <c r="D31" s="3" t="s">
        <v>133</v>
      </c>
      <c r="E31" s="3" t="str">
        <f>DBCS(IF('売上高状況表（5イ①）'!B25="","",'売上高状況表（5イ①）'!B25))</f>
        <v/>
      </c>
      <c r="F31" s="3" t="s">
        <v>134</v>
      </c>
      <c r="G31" s="3" t="str">
        <f>C31</f>
        <v/>
      </c>
      <c r="H31" s="3" t="s">
        <v>133</v>
      </c>
      <c r="I31" s="3" t="str">
        <f>DBCS(IF('売上高状況表（5イ①）'!B27="","",'売上高状況表（5イ①）'!B27))</f>
        <v/>
      </c>
      <c r="J31" s="3" t="s">
        <v>135</v>
      </c>
      <c r="L31" s="110" t="str">
        <f>IF('売上高状況表（5イ①）'!D28="","",'売上高状況表（5イ①）'!D28)</f>
        <v/>
      </c>
      <c r="M31" s="110"/>
      <c r="N31" s="109" t="str">
        <f>IF('売上高状況表（5イ①）'!$K$8="","　円（注3）",'売上高状況表（5イ①）'!$K$8&amp;"（注3）")</f>
        <v>　円（注3）</v>
      </c>
      <c r="O31" s="109"/>
      <c r="P31" s="91"/>
      <c r="Q31" s="8"/>
    </row>
    <row r="32" spans="1:17" ht="21.75" customHeight="1" x14ac:dyDescent="0.15">
      <c r="A32" s="7"/>
      <c r="B32" s="3" t="s">
        <v>131</v>
      </c>
      <c r="L32" s="5"/>
      <c r="M32" s="81"/>
      <c r="N32" s="82"/>
      <c r="O32" s="91"/>
      <c r="P32" s="91"/>
      <c r="Q32" s="8"/>
    </row>
    <row r="33" spans="1:17" ht="15.75" customHeight="1" x14ac:dyDescent="0.15">
      <c r="A33" s="7"/>
      <c r="B33" s="92" t="s">
        <v>132</v>
      </c>
      <c r="C33" s="3" t="str">
        <f>IF('売上高状況表（5イ①）'!F24="","",'売上高状況表（5イ①）'!F24)</f>
        <v/>
      </c>
      <c r="D33" s="3" t="s">
        <v>133</v>
      </c>
      <c r="E33" s="3" t="str">
        <f>DBCS(IF('売上高状況表（5イ①）'!B25="","",'売上高状況表（5イ①）'!B25))</f>
        <v/>
      </c>
      <c r="F33" s="3" t="s">
        <v>134</v>
      </c>
      <c r="G33" s="3" t="str">
        <f>C33</f>
        <v/>
      </c>
      <c r="H33" s="3" t="s">
        <v>133</v>
      </c>
      <c r="I33" s="3" t="str">
        <f>DBCS(IF('売上高状況表（5イ①）'!B27="","",'売上高状況表（5イ①）'!B27))</f>
        <v/>
      </c>
      <c r="J33" s="3" t="s">
        <v>135</v>
      </c>
      <c r="L33" s="110" t="str">
        <f>IF('売上高状況表（5イ①）'!G28="","",'売上高状況表（5イ①）'!G28)</f>
        <v/>
      </c>
      <c r="M33" s="110"/>
      <c r="N33" s="109" t="str">
        <f>IF('売上高状況表（5イ①）'!$K$8="","　円（注3）",'売上高状況表（5イ①）'!$K$8&amp;"（注3）")</f>
        <v>　円（注3）</v>
      </c>
      <c r="O33" s="109"/>
      <c r="P33" s="91"/>
      <c r="Q33" s="8"/>
    </row>
    <row r="34" spans="1:17" ht="13.5" customHeight="1" x14ac:dyDescent="0.15">
      <c r="A34" s="7"/>
      <c r="B34" s="92"/>
      <c r="L34" s="87"/>
      <c r="M34" s="87"/>
      <c r="N34" s="79"/>
      <c r="O34" s="79"/>
      <c r="P34" s="91"/>
      <c r="Q34" s="78"/>
    </row>
    <row r="35" spans="1:17" ht="18.75" customHeight="1" x14ac:dyDescent="0.15">
      <c r="A35" s="7"/>
      <c r="B35" s="111" t="s">
        <v>25</v>
      </c>
      <c r="C35" s="111"/>
      <c r="D35" s="111"/>
      <c r="E35" s="111"/>
      <c r="F35" s="111"/>
      <c r="G35" s="111"/>
      <c r="Q35" s="8"/>
    </row>
    <row r="36" spans="1:17" ht="18.75" customHeight="1" x14ac:dyDescent="0.15">
      <c r="A36" s="7"/>
      <c r="B36" s="111" t="s">
        <v>11</v>
      </c>
      <c r="C36" s="111"/>
      <c r="D36" s="111"/>
      <c r="E36" s="111"/>
      <c r="F36" s="111"/>
      <c r="G36" s="111"/>
      <c r="Q36" s="8"/>
    </row>
    <row r="37" spans="1:17" ht="8.25" customHeight="1" x14ac:dyDescent="0.15">
      <c r="A37" s="7"/>
      <c r="Q37" s="8"/>
    </row>
    <row r="38" spans="1:17" ht="19.5" customHeight="1" x14ac:dyDescent="0.15">
      <c r="A38" s="7" t="s">
        <v>27</v>
      </c>
      <c r="Q38" s="8"/>
    </row>
    <row r="39" spans="1:17" ht="8.25" customHeight="1" x14ac:dyDescent="0.15">
      <c r="A39" s="7"/>
      <c r="Q39" s="8"/>
    </row>
    <row r="40" spans="1:17" ht="20.25" customHeight="1" x14ac:dyDescent="0.15">
      <c r="A40" s="7" t="s">
        <v>142</v>
      </c>
      <c r="Q40" s="8"/>
    </row>
    <row r="41" spans="1:17" x14ac:dyDescent="0.15">
      <c r="A41" s="7"/>
      <c r="B41" s="3" t="s">
        <v>137</v>
      </c>
      <c r="C41" s="93"/>
      <c r="D41" s="93"/>
      <c r="E41" s="93"/>
      <c r="F41" s="93"/>
      <c r="G41" s="93"/>
      <c r="H41" s="93"/>
      <c r="I41" s="93"/>
      <c r="J41" s="93"/>
      <c r="K41" s="93"/>
      <c r="L41" s="93"/>
      <c r="M41" s="93"/>
      <c r="N41" s="93"/>
      <c r="O41" s="93"/>
      <c r="P41" s="93"/>
      <c r="Q41" s="80"/>
    </row>
    <row r="42" spans="1:17" ht="29.25" customHeight="1" x14ac:dyDescent="0.15">
      <c r="A42" s="7"/>
      <c r="C42" s="93"/>
      <c r="D42" s="93"/>
      <c r="E42" s="93"/>
      <c r="F42" s="93"/>
      <c r="G42" s="93"/>
      <c r="H42" s="93"/>
      <c r="I42" s="93"/>
      <c r="J42" s="93"/>
      <c r="K42" s="93"/>
      <c r="L42" s="94" t="s">
        <v>24</v>
      </c>
      <c r="P42" s="93"/>
      <c r="Q42" s="80"/>
    </row>
    <row r="43" spans="1:17" ht="19.5" customHeight="1" x14ac:dyDescent="0.15">
      <c r="A43" s="9"/>
      <c r="B43" s="10"/>
      <c r="C43" s="10"/>
      <c r="D43" s="10"/>
      <c r="E43" s="10"/>
      <c r="F43" s="10"/>
      <c r="G43" s="10"/>
      <c r="H43" s="10"/>
      <c r="I43" s="10"/>
      <c r="J43" s="10"/>
      <c r="K43" s="10"/>
      <c r="L43" s="10"/>
      <c r="M43" s="10"/>
      <c r="N43" s="10"/>
      <c r="O43" s="10"/>
      <c r="P43" s="10"/>
      <c r="Q43" s="11"/>
    </row>
    <row r="44" spans="1:17" ht="15" customHeight="1" x14ac:dyDescent="0.15">
      <c r="A44" s="3" t="s">
        <v>144</v>
      </c>
    </row>
    <row r="45" spans="1:17" ht="15" customHeight="1" x14ac:dyDescent="0.15">
      <c r="A45" s="3" t="s">
        <v>145</v>
      </c>
    </row>
    <row r="46" spans="1:17" ht="15" customHeight="1" x14ac:dyDescent="0.15">
      <c r="A46" s="3" t="s">
        <v>72</v>
      </c>
    </row>
    <row r="47" spans="1:17" ht="15" customHeight="1" x14ac:dyDescent="0.15">
      <c r="A47" s="3" t="s">
        <v>139</v>
      </c>
    </row>
    <row r="48" spans="1:17" ht="15" customHeight="1" x14ac:dyDescent="0.15">
      <c r="A48" s="3" t="s">
        <v>18</v>
      </c>
    </row>
    <row r="49" spans="1:1" ht="15" customHeight="1" x14ac:dyDescent="0.15">
      <c r="A49" s="3" t="s">
        <v>26</v>
      </c>
    </row>
    <row r="50" spans="1:1" ht="15" customHeight="1" x14ac:dyDescent="0.15">
      <c r="A50" s="3" t="s">
        <v>146</v>
      </c>
    </row>
    <row r="51" spans="1:1" ht="15" customHeight="1" x14ac:dyDescent="0.15">
      <c r="A51" s="3" t="s">
        <v>147</v>
      </c>
    </row>
    <row r="52" spans="1:1" ht="9.75" customHeight="1" x14ac:dyDescent="0.15"/>
    <row r="53" spans="1:1" ht="15" customHeight="1" x14ac:dyDescent="0.15"/>
    <row r="54" spans="1:1" ht="15" customHeight="1" x14ac:dyDescent="0.15"/>
  </sheetData>
  <sheetProtection algorithmName="SHA-512" hashValue="O22Zao5EjuDpqZwqLdMhOAOZKg7ctVtCTfh/7MXgXnX9EEyWZSyvYCxIe+MaVMcYC6phfzgN1KNpCcyrLa+Sbw==" saltValue="tiesTNfKNaOV1Uzxt2MPEw==" spinCount="100000" sheet="1" objects="1" scenarios="1"/>
  <mergeCells count="36">
    <mergeCell ref="M20:P20"/>
    <mergeCell ref="I2:L2"/>
    <mergeCell ref="I3:L3"/>
    <mergeCell ref="M2:Q2"/>
    <mergeCell ref="A1:Q1"/>
    <mergeCell ref="A7:Q7"/>
    <mergeCell ref="A2:H2"/>
    <mergeCell ref="M3:Q3"/>
    <mergeCell ref="B18:P18"/>
    <mergeCell ref="K11:Q11"/>
    <mergeCell ref="A3:H3"/>
    <mergeCell ref="M9:P9"/>
    <mergeCell ref="K12:Q12"/>
    <mergeCell ref="J12:J13"/>
    <mergeCell ref="K13:Q13"/>
    <mergeCell ref="B36:G36"/>
    <mergeCell ref="H11:I11"/>
    <mergeCell ref="K16:M16"/>
    <mergeCell ref="L25:N25"/>
    <mergeCell ref="A23:Q23"/>
    <mergeCell ref="P30:Q30"/>
    <mergeCell ref="C28:E28"/>
    <mergeCell ref="C29:E29"/>
    <mergeCell ref="F28:G29"/>
    <mergeCell ref="B17:P17"/>
    <mergeCell ref="B21:P21"/>
    <mergeCell ref="B19:H19"/>
    <mergeCell ref="I19:L19"/>
    <mergeCell ref="M19:P19"/>
    <mergeCell ref="B20:H20"/>
    <mergeCell ref="I20:L20"/>
    <mergeCell ref="N31:O31"/>
    <mergeCell ref="N33:O33"/>
    <mergeCell ref="L31:M31"/>
    <mergeCell ref="L33:M33"/>
    <mergeCell ref="B35:G35"/>
  </mergeCells>
  <phoneticPr fontId="1"/>
  <pageMargins left="0.51181102362204722" right="0.51181102362204722"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showGridLines="0" view="pageBreakPreview" zoomScaleNormal="100" zoomScaleSheetLayoutView="100" workbookViewId="0">
      <selection sqref="A1:L1"/>
    </sheetView>
  </sheetViews>
  <sheetFormatPr defaultColWidth="9" defaultRowHeight="13.5" x14ac:dyDescent="0.15"/>
  <cols>
    <col min="1" max="1" width="4.125" style="1" customWidth="1"/>
    <col min="2" max="2" width="7" style="1" customWidth="1"/>
    <col min="3" max="3" width="3.25" style="1" customWidth="1"/>
    <col min="4" max="4" width="17.375" style="1" customWidth="1"/>
    <col min="5" max="5" width="3.125" style="1" customWidth="1"/>
    <col min="6" max="6" width="3.25" style="1" customWidth="1"/>
    <col min="7" max="7" width="17.375" style="1" customWidth="1"/>
    <col min="8" max="8" width="3.125" style="1" customWidth="1"/>
    <col min="9" max="9" width="22.5" style="1" customWidth="1"/>
    <col min="10" max="11" width="11.75" style="1" customWidth="1"/>
    <col min="12" max="12" width="3.125" style="1" customWidth="1"/>
    <col min="13" max="18" width="9" style="1"/>
    <col min="19" max="19" width="0" style="1" hidden="1" customWidth="1"/>
    <col min="20" max="16384" width="9" style="1"/>
  </cols>
  <sheetData>
    <row r="1" spans="1:19" ht="18.75" x14ac:dyDescent="0.15">
      <c r="A1" s="167" t="s">
        <v>148</v>
      </c>
      <c r="B1" s="167"/>
      <c r="C1" s="167"/>
      <c r="D1" s="167"/>
      <c r="E1" s="167"/>
      <c r="F1" s="167"/>
      <c r="G1" s="167"/>
      <c r="H1" s="167"/>
      <c r="I1" s="167"/>
      <c r="J1" s="167"/>
      <c r="K1" s="167"/>
      <c r="L1" s="167"/>
    </row>
    <row r="2" spans="1:19" x14ac:dyDescent="0.15">
      <c r="A2" s="160" t="s">
        <v>31</v>
      </c>
      <c r="B2" s="160"/>
      <c r="C2" s="160"/>
      <c r="D2" s="160"/>
      <c r="E2" s="160"/>
      <c r="F2" s="160"/>
      <c r="G2" s="160"/>
      <c r="H2" s="160"/>
      <c r="I2" s="160"/>
      <c r="J2" s="160"/>
      <c r="K2" s="160"/>
      <c r="L2" s="160"/>
    </row>
    <row r="3" spans="1:19" ht="21" customHeight="1" x14ac:dyDescent="0.15">
      <c r="A3" s="60" t="s">
        <v>109</v>
      </c>
      <c r="B3" s="61"/>
      <c r="C3" s="61"/>
      <c r="D3" s="61"/>
      <c r="E3" s="61"/>
      <c r="F3" s="61"/>
      <c r="G3" s="61"/>
      <c r="H3" s="61"/>
      <c r="I3" s="61"/>
      <c r="J3" s="61"/>
      <c r="K3" s="61"/>
      <c r="L3" s="61"/>
    </row>
    <row r="4" spans="1:19" ht="23.25" customHeight="1" x14ac:dyDescent="0.15">
      <c r="A4" s="60"/>
      <c r="B4" s="211"/>
      <c r="C4" s="211"/>
      <c r="D4" s="211"/>
      <c r="E4" s="62" t="s">
        <v>108</v>
      </c>
      <c r="F4" s="62"/>
      <c r="G4" s="62"/>
      <c r="H4" s="62"/>
      <c r="I4" s="62"/>
      <c r="J4" s="62"/>
      <c r="K4" s="62"/>
      <c r="L4" s="62"/>
    </row>
    <row r="5" spans="1:19" ht="17.25" customHeight="1" x14ac:dyDescent="0.15">
      <c r="A5" s="61"/>
      <c r="B5" s="61"/>
      <c r="C5" s="61"/>
      <c r="D5" s="61"/>
      <c r="E5" s="61"/>
      <c r="F5" s="61"/>
      <c r="G5" s="61"/>
      <c r="H5" s="61"/>
      <c r="I5" s="61"/>
      <c r="J5" s="61"/>
      <c r="K5" s="61"/>
      <c r="L5" s="61"/>
    </row>
    <row r="6" spans="1:19" ht="14.25" x14ac:dyDescent="0.15">
      <c r="A6" s="60" t="s">
        <v>140</v>
      </c>
      <c r="F6" s="187"/>
      <c r="G6" s="187"/>
      <c r="H6" s="187"/>
      <c r="J6" s="61"/>
      <c r="K6" s="61"/>
      <c r="S6" s="1" t="s">
        <v>122</v>
      </c>
    </row>
    <row r="7" spans="1:19" ht="9" customHeight="1" x14ac:dyDescent="0.15">
      <c r="A7" s="60"/>
      <c r="E7" s="85"/>
      <c r="F7" s="85"/>
      <c r="G7" s="85"/>
      <c r="H7" s="85"/>
      <c r="J7" s="61"/>
      <c r="K7" s="61"/>
    </row>
    <row r="8" spans="1:19" ht="25.5" customHeight="1" x14ac:dyDescent="0.15">
      <c r="A8" s="60" t="s">
        <v>141</v>
      </c>
      <c r="J8" s="63" t="s">
        <v>119</v>
      </c>
      <c r="K8" s="75"/>
      <c r="L8" s="1" t="s">
        <v>121</v>
      </c>
      <c r="S8" s="1" t="s">
        <v>122</v>
      </c>
    </row>
    <row r="9" spans="1:19" ht="32.25" customHeight="1" thickBot="1" x14ac:dyDescent="0.2">
      <c r="A9" s="60"/>
      <c r="B9" s="177" t="s">
        <v>125</v>
      </c>
      <c r="C9" s="177"/>
      <c r="D9" s="177"/>
      <c r="E9" s="177"/>
      <c r="F9" s="177"/>
      <c r="G9" s="177"/>
      <c r="H9" s="177"/>
      <c r="I9" s="177"/>
      <c r="J9" s="177"/>
      <c r="K9" s="177"/>
      <c r="L9" s="177"/>
      <c r="S9" s="1" t="s">
        <v>120</v>
      </c>
    </row>
    <row r="10" spans="1:19" ht="23.25" customHeight="1" x14ac:dyDescent="0.15">
      <c r="B10" s="168" t="s">
        <v>4</v>
      </c>
      <c r="C10" s="157" t="s">
        <v>6</v>
      </c>
      <c r="D10" s="157"/>
      <c r="E10" s="157"/>
      <c r="F10" s="157"/>
      <c r="G10" s="157"/>
      <c r="H10" s="202"/>
      <c r="I10" s="171" t="s">
        <v>126</v>
      </c>
      <c r="J10" s="172"/>
      <c r="K10" s="171" t="s">
        <v>127</v>
      </c>
      <c r="L10" s="193"/>
      <c r="S10" s="1" t="s">
        <v>123</v>
      </c>
    </row>
    <row r="11" spans="1:19" ht="23.25" customHeight="1" thickBot="1" x14ac:dyDescent="0.2">
      <c r="B11" s="169"/>
      <c r="C11" s="203" t="s">
        <v>8</v>
      </c>
      <c r="D11" s="200"/>
      <c r="E11" s="201"/>
      <c r="F11" s="199" t="s">
        <v>9</v>
      </c>
      <c r="G11" s="200"/>
      <c r="H11" s="201"/>
      <c r="I11" s="173"/>
      <c r="J11" s="174"/>
      <c r="K11" s="194"/>
      <c r="L11" s="195"/>
      <c r="S11" s="1" t="s">
        <v>124</v>
      </c>
    </row>
    <row r="12" spans="1:19" ht="31.5" customHeight="1" x14ac:dyDescent="0.15">
      <c r="B12" s="169"/>
      <c r="C12" s="204"/>
      <c r="D12" s="204"/>
      <c r="E12" s="205"/>
      <c r="F12" s="208"/>
      <c r="G12" s="209"/>
      <c r="H12" s="210"/>
      <c r="I12" s="175"/>
      <c r="J12" s="176"/>
      <c r="K12" s="163" t="str">
        <f t="shared" ref="K12:K17" si="0">IF(I12="","",ROUND(I12/$I$18*100,1))</f>
        <v/>
      </c>
      <c r="L12" s="164"/>
      <c r="S12" s="1" t="str">
        <f>IF(C12="","",TEXT(C12,"0000"))</f>
        <v/>
      </c>
    </row>
    <row r="13" spans="1:19" ht="31.5" customHeight="1" x14ac:dyDescent="0.15">
      <c r="B13" s="169"/>
      <c r="C13" s="206"/>
      <c r="D13" s="206"/>
      <c r="E13" s="207"/>
      <c r="F13" s="184"/>
      <c r="G13" s="185"/>
      <c r="H13" s="186"/>
      <c r="I13" s="180"/>
      <c r="J13" s="181"/>
      <c r="K13" s="165" t="str">
        <f t="shared" si="0"/>
        <v/>
      </c>
      <c r="L13" s="166"/>
      <c r="S13" s="1" t="str">
        <f t="shared" ref="S13:S17" si="1">IF(C13="","",TEXT(C13,"0000"))</f>
        <v/>
      </c>
    </row>
    <row r="14" spans="1:19" ht="31.5" customHeight="1" x14ac:dyDescent="0.15">
      <c r="B14" s="169"/>
      <c r="C14" s="182"/>
      <c r="D14" s="182"/>
      <c r="E14" s="183"/>
      <c r="F14" s="184"/>
      <c r="G14" s="185"/>
      <c r="H14" s="186"/>
      <c r="I14" s="180"/>
      <c r="J14" s="181"/>
      <c r="K14" s="165" t="str">
        <f t="shared" si="0"/>
        <v/>
      </c>
      <c r="L14" s="166"/>
      <c r="S14" s="1" t="str">
        <f t="shared" si="1"/>
        <v/>
      </c>
    </row>
    <row r="15" spans="1:19" ht="31.5" customHeight="1" x14ac:dyDescent="0.15">
      <c r="B15" s="169"/>
      <c r="C15" s="182"/>
      <c r="D15" s="182"/>
      <c r="E15" s="183"/>
      <c r="F15" s="184"/>
      <c r="G15" s="185"/>
      <c r="H15" s="186"/>
      <c r="I15" s="180"/>
      <c r="J15" s="181"/>
      <c r="K15" s="165" t="str">
        <f t="shared" si="0"/>
        <v/>
      </c>
      <c r="L15" s="166"/>
      <c r="S15" s="1" t="str">
        <f t="shared" si="1"/>
        <v/>
      </c>
    </row>
    <row r="16" spans="1:19" ht="31.5" customHeight="1" x14ac:dyDescent="0.15">
      <c r="B16" s="169"/>
      <c r="C16" s="182"/>
      <c r="D16" s="182"/>
      <c r="E16" s="183"/>
      <c r="F16" s="184"/>
      <c r="G16" s="185"/>
      <c r="H16" s="186"/>
      <c r="I16" s="180"/>
      <c r="J16" s="181"/>
      <c r="K16" s="165" t="str">
        <f t="shared" si="0"/>
        <v/>
      </c>
      <c r="L16" s="166"/>
      <c r="S16" s="1" t="str">
        <f t="shared" si="1"/>
        <v/>
      </c>
    </row>
    <row r="17" spans="1:19" ht="31.5" customHeight="1" thickBot="1" x14ac:dyDescent="0.2">
      <c r="B17" s="170"/>
      <c r="C17" s="188"/>
      <c r="D17" s="188"/>
      <c r="E17" s="189"/>
      <c r="F17" s="190"/>
      <c r="G17" s="191"/>
      <c r="H17" s="192"/>
      <c r="I17" s="178"/>
      <c r="J17" s="179"/>
      <c r="K17" s="139" t="str">
        <f t="shared" si="0"/>
        <v/>
      </c>
      <c r="L17" s="140"/>
      <c r="S17" s="1" t="str">
        <f t="shared" si="1"/>
        <v/>
      </c>
    </row>
    <row r="18" spans="1:19" ht="31.5" customHeight="1" thickTop="1" thickBot="1" x14ac:dyDescent="0.2">
      <c r="B18" s="143" t="s">
        <v>0</v>
      </c>
      <c r="C18" s="144"/>
      <c r="D18" s="144"/>
      <c r="E18" s="144"/>
      <c r="F18" s="144"/>
      <c r="G18" s="144"/>
      <c r="H18" s="145"/>
      <c r="I18" s="154" t="str">
        <f>IF(SUM(I12:J17)=0,"",SUM(I12:J17))</f>
        <v/>
      </c>
      <c r="J18" s="155"/>
      <c r="K18" s="141">
        <f>IF(SUM(L12:L17)=0,100,SUM(L12:L17))</f>
        <v>100</v>
      </c>
      <c r="L18" s="142"/>
    </row>
    <row r="20" spans="1:19" ht="24" customHeight="1" thickBot="1" x14ac:dyDescent="0.2">
      <c r="A20" s="60" t="s">
        <v>111</v>
      </c>
      <c r="H20" s="63"/>
      <c r="I20" s="76" t="str">
        <f>"【単位："&amp;K8&amp;"】"</f>
        <v>【単位：】</v>
      </c>
    </row>
    <row r="21" spans="1:19" ht="16.5" customHeight="1" x14ac:dyDescent="0.15">
      <c r="B21" s="156" t="s">
        <v>1</v>
      </c>
      <c r="C21" s="156" t="s">
        <v>0</v>
      </c>
      <c r="D21" s="157"/>
      <c r="E21" s="157"/>
      <c r="F21" s="157"/>
      <c r="G21" s="157"/>
      <c r="H21" s="158"/>
    </row>
    <row r="22" spans="1:19" ht="11.25" customHeight="1" x14ac:dyDescent="0.15">
      <c r="B22" s="159"/>
      <c r="C22" s="159"/>
      <c r="D22" s="160"/>
      <c r="E22" s="160"/>
      <c r="F22" s="160"/>
      <c r="G22" s="160"/>
      <c r="H22" s="161"/>
    </row>
    <row r="23" spans="1:19" ht="18.75" customHeight="1" x14ac:dyDescent="0.15">
      <c r="B23" s="159"/>
      <c r="C23" s="162" t="s">
        <v>98</v>
      </c>
      <c r="D23" s="147"/>
      <c r="E23" s="147"/>
      <c r="F23" s="146" t="s">
        <v>99</v>
      </c>
      <c r="G23" s="147"/>
      <c r="H23" s="148"/>
    </row>
    <row r="24" spans="1:19" ht="26.25" customHeight="1" thickBot="1" x14ac:dyDescent="0.2">
      <c r="B24" s="215"/>
      <c r="C24" s="224"/>
      <c r="D24" s="225"/>
      <c r="E24" s="64" t="s">
        <v>100</v>
      </c>
      <c r="F24" s="222"/>
      <c r="G24" s="223"/>
      <c r="H24" s="65" t="s">
        <v>100</v>
      </c>
    </row>
    <row r="25" spans="1:19" ht="32.25" customHeight="1" x14ac:dyDescent="0.15">
      <c r="B25" s="51"/>
      <c r="C25" s="149"/>
      <c r="D25" s="150"/>
      <c r="E25" s="151"/>
      <c r="F25" s="152"/>
      <c r="G25" s="150"/>
      <c r="H25" s="153"/>
    </row>
    <row r="26" spans="1:19" ht="32.25" customHeight="1" thickBot="1" x14ac:dyDescent="0.2">
      <c r="B26" s="52"/>
      <c r="C26" s="228"/>
      <c r="D26" s="229"/>
      <c r="E26" s="230"/>
      <c r="F26" s="231"/>
      <c r="G26" s="229"/>
      <c r="H26" s="232"/>
      <c r="I26" s="63"/>
    </row>
    <row r="27" spans="1:19" ht="32.25" customHeight="1" x14ac:dyDescent="0.15">
      <c r="B27" s="53"/>
      <c r="C27" s="212"/>
      <c r="D27" s="213"/>
      <c r="E27" s="214"/>
      <c r="F27" s="226"/>
      <c r="G27" s="213"/>
      <c r="H27" s="227"/>
      <c r="I27" s="66" t="s">
        <v>71</v>
      </c>
    </row>
    <row r="28" spans="1:19" ht="27.75" customHeight="1" thickBot="1" x14ac:dyDescent="0.2">
      <c r="B28" s="67" t="s">
        <v>2</v>
      </c>
      <c r="C28" s="68" t="s">
        <v>73</v>
      </c>
      <c r="D28" s="219" t="str">
        <f>IF(SUM(C25:E27)=0,"",SUM(C25:E27))</f>
        <v/>
      </c>
      <c r="E28" s="220"/>
      <c r="F28" s="69" t="s">
        <v>16</v>
      </c>
      <c r="G28" s="219" t="str">
        <f>IF(SUM(F25:H27)=0,"",SUM(F25:H27))</f>
        <v/>
      </c>
      <c r="H28" s="221"/>
      <c r="I28" s="70" t="str">
        <f>IFERROR(ROUNDDOWN((G28-D28)/G28*100,1),"％")</f>
        <v>％</v>
      </c>
    </row>
    <row r="29" spans="1:19" ht="18" customHeight="1" x14ac:dyDescent="0.15">
      <c r="B29" s="1" t="s">
        <v>7</v>
      </c>
    </row>
    <row r="30" spans="1:19" ht="23.25" customHeight="1" x14ac:dyDescent="0.15">
      <c r="B30" s="1" t="s">
        <v>32</v>
      </c>
    </row>
    <row r="31" spans="1:19" ht="23.25" customHeight="1" x14ac:dyDescent="0.15"/>
    <row r="32" spans="1:19" ht="23.25" customHeight="1" x14ac:dyDescent="0.15">
      <c r="B32" s="1" t="s">
        <v>5</v>
      </c>
    </row>
    <row r="33" spans="4:12" ht="23.25" customHeight="1" x14ac:dyDescent="0.15">
      <c r="D33" s="1" t="s">
        <v>3</v>
      </c>
      <c r="F33" s="71"/>
    </row>
    <row r="34" spans="4:12" ht="23.25" customHeight="1" x14ac:dyDescent="0.15">
      <c r="D34" s="72" t="s">
        <v>101</v>
      </c>
      <c r="E34" s="196"/>
      <c r="F34" s="197"/>
      <c r="G34" s="198"/>
      <c r="H34" s="73"/>
    </row>
    <row r="35" spans="4:12" ht="26.25" customHeight="1" x14ac:dyDescent="0.15">
      <c r="D35" s="216" t="s">
        <v>102</v>
      </c>
      <c r="E35" s="216" t="s">
        <v>103</v>
      </c>
      <c r="F35" s="216"/>
      <c r="G35" s="74" t="s">
        <v>105</v>
      </c>
      <c r="H35" s="217"/>
      <c r="I35" s="217"/>
      <c r="J35" s="217"/>
      <c r="K35" s="217"/>
      <c r="L35" s="217"/>
    </row>
    <row r="36" spans="4:12" ht="26.25" customHeight="1" x14ac:dyDescent="0.15">
      <c r="D36" s="216"/>
      <c r="E36" s="216" t="s">
        <v>104</v>
      </c>
      <c r="F36" s="216"/>
      <c r="G36" s="74" t="s">
        <v>106</v>
      </c>
      <c r="H36" s="218"/>
      <c r="I36" s="218"/>
      <c r="J36" s="218"/>
      <c r="K36" s="218"/>
      <c r="L36" s="218"/>
    </row>
    <row r="37" spans="4:12" ht="26.25" customHeight="1" x14ac:dyDescent="0.15">
      <c r="D37" s="216"/>
      <c r="E37" s="216"/>
      <c r="F37" s="216"/>
      <c r="G37" s="74" t="s">
        <v>107</v>
      </c>
      <c r="H37" s="217"/>
      <c r="I37" s="217"/>
      <c r="J37" s="217"/>
      <c r="K37" s="217"/>
      <c r="L37" s="217"/>
    </row>
    <row r="38" spans="4:12" x14ac:dyDescent="0.15">
      <c r="L38" s="63"/>
    </row>
    <row r="41" spans="4:12" x14ac:dyDescent="0.15">
      <c r="L41" s="2"/>
    </row>
  </sheetData>
  <sheetProtection algorithmName="SHA-512" hashValue="40q7H4SsqGVNw529DPPbwcd2iKLn0OZCL9o5406fR2QYvmDF21dp/S8zOobaU7QjCiZOUPv1Wddo1sTSwlq8ww==" saltValue="OJFEqhL1zLUgQRmNa8tzog==" spinCount="100000" sheet="1" objects="1" scenarios="1"/>
  <mergeCells count="59">
    <mergeCell ref="D28:E28"/>
    <mergeCell ref="G28:H28"/>
    <mergeCell ref="F24:G24"/>
    <mergeCell ref="C24:D24"/>
    <mergeCell ref="F27:H27"/>
    <mergeCell ref="C26:E26"/>
    <mergeCell ref="F26:H26"/>
    <mergeCell ref="D35:D37"/>
    <mergeCell ref="E35:F35"/>
    <mergeCell ref="E36:F37"/>
    <mergeCell ref="H35:L35"/>
    <mergeCell ref="H36:L36"/>
    <mergeCell ref="H37:L37"/>
    <mergeCell ref="E34:G34"/>
    <mergeCell ref="A2:L2"/>
    <mergeCell ref="I13:J13"/>
    <mergeCell ref="F16:H16"/>
    <mergeCell ref="C14:E14"/>
    <mergeCell ref="F11:H11"/>
    <mergeCell ref="C10:H10"/>
    <mergeCell ref="C11:E11"/>
    <mergeCell ref="C12:E12"/>
    <mergeCell ref="C13:E13"/>
    <mergeCell ref="F12:H12"/>
    <mergeCell ref="F13:H13"/>
    <mergeCell ref="F14:H14"/>
    <mergeCell ref="B4:D4"/>
    <mergeCell ref="C27:E27"/>
    <mergeCell ref="B21:B24"/>
    <mergeCell ref="A1:L1"/>
    <mergeCell ref="B10:B17"/>
    <mergeCell ref="I10:J11"/>
    <mergeCell ref="I12:J12"/>
    <mergeCell ref="B9:L9"/>
    <mergeCell ref="I17:J17"/>
    <mergeCell ref="I14:J14"/>
    <mergeCell ref="I15:J15"/>
    <mergeCell ref="I16:J16"/>
    <mergeCell ref="C15:E15"/>
    <mergeCell ref="C16:E16"/>
    <mergeCell ref="F15:H15"/>
    <mergeCell ref="F6:H6"/>
    <mergeCell ref="C17:E17"/>
    <mergeCell ref="F17:H17"/>
    <mergeCell ref="K10:L11"/>
    <mergeCell ref="K12:L12"/>
    <mergeCell ref="K13:L13"/>
    <mergeCell ref="K14:L14"/>
    <mergeCell ref="K15:L15"/>
    <mergeCell ref="K16:L16"/>
    <mergeCell ref="K17:L17"/>
    <mergeCell ref="K18:L18"/>
    <mergeCell ref="B18:H18"/>
    <mergeCell ref="F23:H23"/>
    <mergeCell ref="C25:E25"/>
    <mergeCell ref="F25:H25"/>
    <mergeCell ref="I18:J18"/>
    <mergeCell ref="C21:H22"/>
    <mergeCell ref="C23:E23"/>
  </mergeCells>
  <phoneticPr fontId="1"/>
  <conditionalFormatting sqref="B4 F6 K8 C12:J12 C24:D24 F24:G24 B25:H27 E34:G34 H35:L37">
    <cfRule type="containsBlanks" dxfId="1" priority="2">
      <formula>LEN(TRIM(B4))=0</formula>
    </cfRule>
  </conditionalFormatting>
  <dataValidations count="1">
    <dataValidation type="list" allowBlank="1" showInputMessage="1" showErrorMessage="1" sqref="K8" xr:uid="{00000000-0002-0000-0200-000000000000}">
      <formula1>$S$9:$S$11</formula1>
    </dataValidation>
  </dataValidations>
  <pageMargins left="0.6692913385826772" right="0.35433070866141736" top="0.74803149606299213" bottom="0.59055118110236227" header="0.51181102362204722" footer="0.51181102362204722"/>
  <pageSetup paperSize="9" scale="8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5" x14ac:dyDescent="0.15"/>
  <cols>
    <col min="1" max="1" width="9" style="12"/>
    <col min="2" max="2" width="7.75" style="12" customWidth="1"/>
    <col min="3" max="3" width="20.375" style="12" customWidth="1"/>
    <col min="4" max="4" width="4.625" style="12" customWidth="1"/>
    <col min="5" max="5" width="11.5" style="12" customWidth="1"/>
    <col min="6" max="16384" width="9" style="12"/>
  </cols>
  <sheetData>
    <row r="1" spans="1:9" ht="55.5" customHeight="1" x14ac:dyDescent="0.15">
      <c r="A1" s="237" t="s">
        <v>47</v>
      </c>
      <c r="B1" s="237"/>
      <c r="C1" s="237"/>
      <c r="D1" s="237"/>
      <c r="E1" s="237"/>
      <c r="F1" s="237"/>
      <c r="G1" s="237"/>
      <c r="H1" s="237"/>
      <c r="I1" s="237"/>
    </row>
    <row r="3" spans="1:9" ht="13.5" customHeight="1" x14ac:dyDescent="0.15"/>
    <row r="4" spans="1:9" ht="24.75" customHeight="1" x14ac:dyDescent="0.15">
      <c r="A4" s="13" t="s">
        <v>46</v>
      </c>
    </row>
    <row r="5" spans="1:9" ht="13.5" customHeight="1" x14ac:dyDescent="0.15"/>
    <row r="6" spans="1:9" ht="18" customHeight="1" x14ac:dyDescent="0.15">
      <c r="C6" s="243"/>
      <c r="D6" s="14"/>
      <c r="E6" s="12" t="s">
        <v>34</v>
      </c>
    </row>
    <row r="7" spans="1:9" ht="18" customHeight="1" x14ac:dyDescent="0.15">
      <c r="A7" s="15" t="s">
        <v>33</v>
      </c>
      <c r="C7" s="243"/>
      <c r="D7" s="14"/>
      <c r="E7" s="12" t="s">
        <v>35</v>
      </c>
      <c r="F7" s="12" t="s">
        <v>37</v>
      </c>
    </row>
    <row r="8" spans="1:9" ht="18" customHeight="1" x14ac:dyDescent="0.15">
      <c r="C8" s="243"/>
      <c r="D8" s="14"/>
      <c r="E8" s="12" t="s">
        <v>36</v>
      </c>
    </row>
    <row r="9" spans="1:9" ht="37.5" customHeight="1" x14ac:dyDescent="0.15"/>
    <row r="10" spans="1:9" x14ac:dyDescent="0.15">
      <c r="E10" s="244" t="str">
        <f>IF('売上高状況表（5イ①）'!E34="","令和　　年　　月　　日",'売上高状況表（5イ①）'!E34)</f>
        <v>令和　　年　　月　　日</v>
      </c>
      <c r="F10" s="244"/>
      <c r="G10" s="244"/>
    </row>
    <row r="11" spans="1:9" ht="28.5" customHeight="1" x14ac:dyDescent="0.15">
      <c r="D11" s="21" t="s">
        <v>12</v>
      </c>
      <c r="E11" s="22" t="s">
        <v>39</v>
      </c>
      <c r="F11" s="242" t="str">
        <f>IF('売上高状況表（5イ①）'!H35="","",'売上高状況表（5イ①）'!H35)</f>
        <v/>
      </c>
      <c r="G11" s="242"/>
      <c r="H11" s="242"/>
      <c r="I11" s="242"/>
    </row>
    <row r="12" spans="1:9" ht="28.5" customHeight="1" x14ac:dyDescent="0.15">
      <c r="E12" s="238" t="s">
        <v>40</v>
      </c>
      <c r="F12" s="242" t="str">
        <f>IF('売上高状況表（5イ①）'!H36="","",'売上高状況表（5イ①）'!H36)</f>
        <v/>
      </c>
      <c r="G12" s="242"/>
      <c r="H12" s="242"/>
      <c r="I12" s="242"/>
    </row>
    <row r="13" spans="1:9" ht="28.5" customHeight="1" x14ac:dyDescent="0.15">
      <c r="E13" s="238"/>
      <c r="F13" s="242" t="str">
        <f>IF('売上高状況表（5イ①）'!H37="","",'売上高状況表（5イ①）'!H37)</f>
        <v/>
      </c>
      <c r="G13" s="242"/>
      <c r="H13" s="242"/>
      <c r="I13" s="242"/>
    </row>
    <row r="15" spans="1:9" x14ac:dyDescent="0.15">
      <c r="E15" s="239" t="s">
        <v>41</v>
      </c>
      <c r="F15" s="240"/>
      <c r="G15" s="240"/>
      <c r="H15" s="240"/>
      <c r="I15" s="241"/>
    </row>
    <row r="17" spans="5:9" x14ac:dyDescent="0.15">
      <c r="E17" s="16" t="s">
        <v>42</v>
      </c>
      <c r="F17" s="17"/>
      <c r="G17" s="17"/>
      <c r="H17" s="17"/>
      <c r="I17" s="18"/>
    </row>
    <row r="18" spans="5:9" ht="26.25" customHeight="1" x14ac:dyDescent="0.15">
      <c r="E18" s="19" t="s">
        <v>43</v>
      </c>
      <c r="F18" s="233"/>
      <c r="G18" s="233"/>
      <c r="H18" s="233"/>
      <c r="I18" s="234"/>
    </row>
    <row r="19" spans="5:9" ht="26.25" customHeight="1" x14ac:dyDescent="0.15">
      <c r="E19" s="19" t="s">
        <v>44</v>
      </c>
      <c r="F19" s="233"/>
      <c r="G19" s="233"/>
      <c r="H19" s="233"/>
      <c r="I19" s="234"/>
    </row>
    <row r="20" spans="5:9" ht="26.25" customHeight="1" x14ac:dyDescent="0.15">
      <c r="E20" s="20" t="s">
        <v>45</v>
      </c>
      <c r="F20" s="235"/>
      <c r="G20" s="235"/>
      <c r="H20" s="235"/>
      <c r="I20" s="236"/>
    </row>
  </sheetData>
  <sheetProtection algorithmName="SHA-512" hashValue="p0jdkWqMkQe4tyZkWLXpRKawYMDuljWqRn5XGuzS4r+2rQZ5oJI64eZA3hgofhp+pkQEnIUmK086zSRUj3Cpzw==" saltValue="buskbejG8xkbF5mq+QvlVQ==" spinCount="100000" sheet="1" objects="1" scenarios="1"/>
  <mergeCells count="11">
    <mergeCell ref="F18:I18"/>
    <mergeCell ref="F19:I19"/>
    <mergeCell ref="F20:I20"/>
    <mergeCell ref="A1:I1"/>
    <mergeCell ref="E12:E13"/>
    <mergeCell ref="E15:I15"/>
    <mergeCell ref="F11:I11"/>
    <mergeCell ref="F12:I12"/>
    <mergeCell ref="C6:C8"/>
    <mergeCell ref="E10:G10"/>
    <mergeCell ref="F13:I13"/>
  </mergeCells>
  <phoneticPr fontId="1"/>
  <conditionalFormatting sqref="C6:C8 F18:I20">
    <cfRule type="containsBlanks" dxfId="0" priority="2">
      <formula>LEN(TRIM(C6))=0</formula>
    </cfRule>
  </conditionalFormatting>
  <pageMargins left="0.70866141732283472" right="0.7086614173228347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B2" sqref="B2"/>
    </sheetView>
  </sheetViews>
  <sheetFormatPr defaultRowHeight="13.5" x14ac:dyDescent="0.15"/>
  <sheetData>
    <row r="1" spans="1:25" x14ac:dyDescent="0.15">
      <c r="A1" t="s">
        <v>48</v>
      </c>
      <c r="B1" t="s">
        <v>49</v>
      </c>
      <c r="C1" t="s">
        <v>38</v>
      </c>
      <c r="D1" t="s">
        <v>50</v>
      </c>
      <c r="E1" t="s">
        <v>51</v>
      </c>
      <c r="F1" t="s">
        <v>52</v>
      </c>
      <c r="G1" t="s">
        <v>53</v>
      </c>
      <c r="H1" t="s">
        <v>54</v>
      </c>
      <c r="I1" t="s">
        <v>55</v>
      </c>
      <c r="J1" t="s">
        <v>56</v>
      </c>
      <c r="K1" t="s">
        <v>57</v>
      </c>
      <c r="L1" t="s">
        <v>58</v>
      </c>
      <c r="M1" t="s">
        <v>59</v>
      </c>
      <c r="N1" t="s">
        <v>60</v>
      </c>
      <c r="O1" t="s">
        <v>61</v>
      </c>
      <c r="P1" t="s">
        <v>62</v>
      </c>
      <c r="Q1" t="s">
        <v>63</v>
      </c>
      <c r="R1" t="s">
        <v>64</v>
      </c>
      <c r="S1" t="s">
        <v>65</v>
      </c>
      <c r="T1" t="s">
        <v>66</v>
      </c>
      <c r="U1" t="s">
        <v>67</v>
      </c>
      <c r="V1" t="s">
        <v>34</v>
      </c>
      <c r="W1" t="s">
        <v>68</v>
      </c>
      <c r="X1" t="s">
        <v>69</v>
      </c>
      <c r="Y1" t="s">
        <v>70</v>
      </c>
    </row>
    <row r="2" spans="1:25" x14ac:dyDescent="0.15">
      <c r="A2">
        <f>'売上高状況表（5イ①）'!C12</f>
        <v>0</v>
      </c>
      <c r="C2">
        <f>'売上高状況表（5イ①）'!H35</f>
        <v>0</v>
      </c>
      <c r="D2">
        <f>'売上高状況表（5イ①）'!H36</f>
        <v>0</v>
      </c>
      <c r="E2" t="e">
        <f>'売上高状況表（5イ①）'!F12:H12</f>
        <v>#VALUE!</v>
      </c>
      <c r="F2">
        <f>'売上高状況表（5イ①）'!H37</f>
        <v>0</v>
      </c>
      <c r="G2">
        <f>'売上高状況表（5イ①）'!J37</f>
        <v>0</v>
      </c>
      <c r="H2" t="str">
        <f>'売上高状況表（5イ①）'!I28</f>
        <v>％</v>
      </c>
      <c r="N2">
        <v>1</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認定申請書（5イ①）</vt:lpstr>
      <vt:lpstr>売上高状況表（5イ①）</vt:lpstr>
      <vt:lpstr>委任状（5共通）</vt:lpstr>
      <vt:lpstr>Sheet2</vt:lpstr>
      <vt:lpstr>'申請について '!Print_Area</vt:lpstr>
      <vt:lpstr>'認定申請書（5イ①）'!Print_Area</vt:lpstr>
      <vt:lpstr>'売上高状況表（5イ①）'!Print_Area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本条 功雄</cp:lastModifiedBy>
  <cp:lastPrinted>2025-01-20T02:40:00Z</cp:lastPrinted>
  <dcterms:created xsi:type="dcterms:W3CDTF">2011-03-08T04:16:38Z</dcterms:created>
  <dcterms:modified xsi:type="dcterms:W3CDTF">2025-01-20T02:40:20Z</dcterms:modified>
</cp:coreProperties>
</file>