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産業振興課\500労政係\200中小企業融資\様式集\セーフティ様式\R6.12～\5号ハ （R6.12更新）\Excel\"/>
    </mc:Choice>
  </mc:AlternateContent>
  <xr:revisionPtr revIDLastSave="0" documentId="13_ncr:1_{1999DFDE-B368-4DA4-9385-16F2CC92EE9E}" xr6:coauthVersionLast="47" xr6:coauthVersionMax="47" xr10:uidLastSave="{00000000-0000-0000-0000-000000000000}"/>
  <bookViews>
    <workbookView xWindow="-108" yWindow="-108" windowWidth="23256" windowHeight="12456" xr2:uid="{00000000-000D-0000-FFFF-FFFF00000000}"/>
  </bookViews>
  <sheets>
    <sheet name="申請について " sheetId="8" r:id="rId1"/>
    <sheet name="認定申請書（5ハ②）" sheetId="3" r:id="rId2"/>
    <sheet name="売上高状況表（5ハ②）" sheetId="7" r:id="rId3"/>
    <sheet name="委任状（5共通）" sheetId="4" r:id="rId4"/>
    <sheet name="Sheet2" sheetId="5" state="hidden" r:id="rId5"/>
  </sheets>
  <definedNames>
    <definedName name="_xlnm.Print_Area" localSheetId="0">'申請について '!$A$1:$G$46</definedName>
    <definedName name="_xlnm.Print_Area" localSheetId="1">'認定申請書（5ハ②）'!$A$1:$R$58</definedName>
    <definedName name="_xlnm.Print_Area" localSheetId="2">'売上高状況表（5ハ②）'!$A$1:$V$44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8" l="1"/>
  <c r="T24" i="7"/>
  <c r="U24" i="7"/>
  <c r="Q24" i="7"/>
  <c r="R24" i="7"/>
  <c r="O24" i="7"/>
  <c r="M24" i="7"/>
  <c r="J24" i="7"/>
  <c r="G24" i="7"/>
  <c r="F13" i="4"/>
  <c r="F12" i="4"/>
  <c r="F11" i="4"/>
  <c r="E10" i="4" l="1"/>
  <c r="N20" i="3"/>
  <c r="I20" i="3"/>
  <c r="B20" i="3"/>
  <c r="N19" i="3"/>
  <c r="I19" i="3"/>
  <c r="B19" i="3"/>
  <c r="M24" i="3"/>
  <c r="G28" i="7" l="1"/>
  <c r="J28" i="7"/>
  <c r="T28" i="7"/>
  <c r="Q28" i="7"/>
  <c r="O28" i="7"/>
  <c r="M28" i="7"/>
  <c r="E28" i="7"/>
  <c r="C28" i="7"/>
  <c r="M30" i="7" l="1"/>
  <c r="O30" i="3" s="1"/>
  <c r="K29" i="7"/>
  <c r="O39" i="3" s="1"/>
  <c r="H29" i="7"/>
  <c r="O34" i="3" s="1"/>
  <c r="R29" i="7"/>
  <c r="O35" i="3" s="1"/>
  <c r="U29" i="7"/>
  <c r="O40" i="3" s="1"/>
  <c r="K36" i="7" l="1"/>
  <c r="O28" i="3" s="1"/>
  <c r="E36" i="7"/>
  <c r="N9" i="3" l="1"/>
  <c r="I38" i="3"/>
  <c r="E38" i="3"/>
  <c r="C38" i="3"/>
  <c r="I33" i="3"/>
  <c r="C33" i="3"/>
  <c r="E33" i="3"/>
  <c r="L15" i="3" l="1"/>
  <c r="L13" i="3"/>
  <c r="L12" i="3"/>
  <c r="L11" i="3"/>
  <c r="T17" i="7"/>
  <c r="M18" i="7"/>
  <c r="T12" i="7" s="1"/>
  <c r="V20" i="7"/>
  <c r="T14" i="7" l="1"/>
  <c r="T16" i="7"/>
  <c r="O27" i="3"/>
  <c r="T15" i="7"/>
  <c r="T13" i="7"/>
  <c r="G38" i="3"/>
  <c r="G33" i="3"/>
  <c r="T18" i="7" l="1"/>
  <c r="H2" i="5"/>
  <c r="G2" i="5"/>
  <c r="V2" i="5"/>
  <c r="W2" i="5"/>
  <c r="X2" i="5"/>
  <c r="Y2" i="5"/>
  <c r="F2" i="5"/>
  <c r="E2" i="5"/>
  <c r="D2" i="5"/>
  <c r="C2" i="5"/>
  <c r="A2" i="5"/>
</calcChain>
</file>

<file path=xl/sharedStrings.xml><?xml version="1.0" encoding="utf-8"?>
<sst xmlns="http://schemas.openxmlformats.org/spreadsheetml/2006/main" count="213" uniqueCount="164">
  <si>
    <t>企　　業　　全　　体</t>
    <rPh sb="0" eb="1">
      <t>クワダ</t>
    </rPh>
    <rPh sb="3" eb="4">
      <t>ギョウ</t>
    </rPh>
    <rPh sb="6" eb="7">
      <t>ゼン</t>
    </rPh>
    <rPh sb="9" eb="10">
      <t>カラダ</t>
    </rPh>
    <phoneticPr fontId="1"/>
  </si>
  <si>
    <t>月</t>
    <rPh sb="0" eb="1">
      <t>ツキ</t>
    </rPh>
    <phoneticPr fontId="1"/>
  </si>
  <si>
    <t>合計</t>
    <rPh sb="0" eb="2">
      <t>ゴウケイ</t>
    </rPh>
    <phoneticPr fontId="1"/>
  </si>
  <si>
    <t>上記のとおり相違ありません。</t>
    <rPh sb="0" eb="2">
      <t>ジョウキ</t>
    </rPh>
    <rPh sb="6" eb="8">
      <t>ソウイ</t>
    </rPh>
    <phoneticPr fontId="1"/>
  </si>
  <si>
    <t>業種名（日本標準産業分類から）</t>
    <rPh sb="0" eb="2">
      <t>ギョウシュ</t>
    </rPh>
    <rPh sb="2" eb="3">
      <t>メイ</t>
    </rPh>
    <rPh sb="4" eb="6">
      <t>ニホン</t>
    </rPh>
    <rPh sb="6" eb="8">
      <t>ヒョウジュン</t>
    </rPh>
    <rPh sb="8" eb="10">
      <t>サンギョウ</t>
    </rPh>
    <rPh sb="10" eb="12">
      <t>ブンルイ</t>
    </rPh>
    <phoneticPr fontId="1"/>
  </si>
  <si>
    <t>※　最近３か月間とは、原則として、前月又は前々月から遡る連続した３か月のことをいう。</t>
    <rPh sb="2" eb="4">
      <t>サイキン</t>
    </rPh>
    <rPh sb="6" eb="8">
      <t>ゲツカン</t>
    </rPh>
    <rPh sb="11" eb="13">
      <t>ゲンソク</t>
    </rPh>
    <rPh sb="17" eb="19">
      <t>ゼンゲツ</t>
    </rPh>
    <rPh sb="19" eb="20">
      <t>マタ</t>
    </rPh>
    <rPh sb="21" eb="23">
      <t>ゼンゼン</t>
    </rPh>
    <rPh sb="23" eb="24">
      <t>ゲツ</t>
    </rPh>
    <rPh sb="26" eb="27">
      <t>サカノボ</t>
    </rPh>
    <rPh sb="28" eb="30">
      <t>レンゾク</t>
    </rPh>
    <rPh sb="34" eb="35">
      <t>ゲツ</t>
    </rPh>
    <phoneticPr fontId="1"/>
  </si>
  <si>
    <t>細分類番号</t>
    <rPh sb="0" eb="1">
      <t>サイ</t>
    </rPh>
    <rPh sb="1" eb="3">
      <t>ブンルイ</t>
    </rPh>
    <rPh sb="3" eb="4">
      <t>バン</t>
    </rPh>
    <rPh sb="4" eb="5">
      <t>ゴウ</t>
    </rPh>
    <phoneticPr fontId="1"/>
  </si>
  <si>
    <t>細分類業種名</t>
    <rPh sb="0" eb="1">
      <t>サイ</t>
    </rPh>
    <rPh sb="1" eb="3">
      <t>ブンルイ</t>
    </rPh>
    <rPh sb="3" eb="4">
      <t>ギョウ</t>
    </rPh>
    <rPh sb="4" eb="5">
      <t>タネ</t>
    </rPh>
    <rPh sb="5" eb="6">
      <t>メイ</t>
    </rPh>
    <phoneticPr fontId="1"/>
  </si>
  <si>
    <t>令和　　年　　月　　日</t>
    <rPh sb="0" eb="2">
      <t>レイワ</t>
    </rPh>
    <rPh sb="4" eb="5">
      <t>ネン</t>
    </rPh>
    <rPh sb="7" eb="8">
      <t>ガツ</t>
    </rPh>
    <rPh sb="10" eb="11">
      <t>ニチ</t>
    </rPh>
    <phoneticPr fontId="1"/>
  </si>
  <si>
    <t>申請者</t>
    <rPh sb="0" eb="3">
      <t>シンセイシャ</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</si>
  <si>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1" eb="2">
      <t>ヒョウ</t>
    </rPh>
    <rPh sb="4" eb="5">
      <t>イトナ</t>
    </rPh>
    <rPh sb="9" eb="11">
      <t>ジギョウ</t>
    </rPh>
    <rPh sb="12" eb="13">
      <t>ゾク</t>
    </rPh>
    <rPh sb="15" eb="16">
      <t>ギョウ</t>
    </rPh>
    <rPh sb="16" eb="17">
      <t>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09">
      <t>ギョウ</t>
    </rPh>
    <rPh sb="109" eb="110">
      <t>シュ</t>
    </rPh>
    <rPh sb="111" eb="113">
      <t>ヒダリウエ</t>
    </rPh>
    <rPh sb="114" eb="116">
      <t>フトワク</t>
    </rPh>
    <rPh sb="117" eb="119">
      <t>キサイ</t>
    </rPh>
    <phoneticPr fontId="1"/>
  </si>
  <si>
    <t>記</t>
    <rPh sb="0" eb="1">
      <t>シルシ</t>
    </rPh>
    <phoneticPr fontId="1"/>
  </si>
  <si>
    <t>Ｂ－Ａ</t>
    <phoneticPr fontId="1"/>
  </si>
  <si>
    <t>Ｂ</t>
    <phoneticPr fontId="1"/>
  </si>
  <si>
    <t>減少率</t>
    <rPh sb="0" eb="2">
      <t>ゲンショウ</t>
    </rPh>
    <rPh sb="2" eb="3">
      <t>リツ</t>
    </rPh>
    <phoneticPr fontId="1"/>
  </si>
  <si>
    <t>（留意事項）</t>
    <rPh sb="1" eb="3">
      <t>リュウイ</t>
    </rPh>
    <rPh sb="3" eb="5">
      <t>ジコウ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</si>
  <si>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</si>
  <si>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高　松　市　長　殿</t>
    <rPh sb="0" eb="1">
      <t>コウ</t>
    </rPh>
    <rPh sb="2" eb="3">
      <t>マツ</t>
    </rPh>
    <rPh sb="4" eb="5">
      <t>シ</t>
    </rPh>
    <rPh sb="6" eb="7">
      <t>ナガ</t>
    </rPh>
    <rPh sb="8" eb="9">
      <t>ドノ</t>
    </rPh>
    <phoneticPr fontId="1"/>
  </si>
  <si>
    <t>（注2）</t>
    <rPh sb="1" eb="2">
      <t>チュウ</t>
    </rPh>
    <phoneticPr fontId="1"/>
  </si>
  <si>
    <t>高松市長　大　西　秀　人</t>
    <rPh sb="0" eb="2">
      <t>タカマツ</t>
    </rPh>
    <rPh sb="2" eb="4">
      <t>シチョウ</t>
    </rPh>
    <rPh sb="5" eb="6">
      <t>ダイ</t>
    </rPh>
    <rPh sb="7" eb="8">
      <t>ニシ</t>
    </rPh>
    <rPh sb="9" eb="10">
      <t>ヒデ</t>
    </rPh>
    <rPh sb="11" eb="12">
      <t>ニン</t>
    </rPh>
    <phoneticPr fontId="1"/>
  </si>
  <si>
    <t>高　産　第　　　　　号</t>
    <rPh sb="0" eb="1">
      <t>コウ</t>
    </rPh>
    <rPh sb="2" eb="3">
      <t>サン</t>
    </rPh>
    <rPh sb="4" eb="5">
      <t>ダイ</t>
    </rPh>
    <rPh sb="10" eb="11">
      <t>ゴウ</t>
    </rPh>
    <phoneticPr fontId="1"/>
  </si>
  <si>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1"/>
  </si>
  <si>
    <t>　申請のとおり、相違ないことを認定します。</t>
    <rPh sb="1" eb="3">
      <t>シンセイ</t>
    </rPh>
    <rPh sb="8" eb="10">
      <t>ソウイ</t>
    </rPh>
    <rPh sb="15" eb="17">
      <t>ニンテイ</t>
    </rPh>
    <phoneticPr fontId="1"/>
  </si>
  <si>
    <t>住　所</t>
    <rPh sb="0" eb="1">
      <t>ジュウ</t>
    </rPh>
    <rPh sb="2" eb="3">
      <t>ショ</t>
    </rPh>
    <phoneticPr fontId="1"/>
  </si>
  <si>
    <t>氏　名</t>
    <rPh sb="0" eb="1">
      <t>シ</t>
    </rPh>
    <rPh sb="2" eb="3">
      <t>メイ</t>
    </rPh>
    <phoneticPr fontId="1"/>
  </si>
  <si>
    <t>認　定　権　者　記　載　欄</t>
    <rPh sb="0" eb="1">
      <t>ニン</t>
    </rPh>
    <rPh sb="2" eb="3">
      <t>サダム</t>
    </rPh>
    <rPh sb="4" eb="5">
      <t>ケン</t>
    </rPh>
    <rPh sb="6" eb="7">
      <t>シャ</t>
    </rPh>
    <rPh sb="8" eb="9">
      <t>キ</t>
    </rPh>
    <rPh sb="10" eb="11">
      <t>サイ</t>
    </rPh>
    <rPh sb="12" eb="13">
      <t>ラン</t>
    </rPh>
    <phoneticPr fontId="1"/>
  </si>
  <si>
    <t>一切の権限を</t>
    <rPh sb="0" eb="2">
      <t>イッサイ</t>
    </rPh>
    <rPh sb="3" eb="5">
      <t>ケンゲン</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</si>
  <si>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</si>
  <si>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</si>
  <si>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</si>
  <si>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に委任します。</t>
    <rPh sb="1" eb="3">
      <t>イニン</t>
    </rPh>
    <phoneticPr fontId="1"/>
  </si>
  <si>
    <t>住所</t>
  </si>
  <si>
    <t>住所</t>
    <rPh sb="0" eb="2">
      <t>ジュウショ</t>
    </rPh>
    <phoneticPr fontId="1"/>
  </si>
  <si>
    <t>氏名</t>
    <rPh sb="0" eb="2">
      <t>シメイ</t>
    </rPh>
    <phoneticPr fontId="1"/>
  </si>
  <si>
    <t>※　申請者による自筆の場合は押印不要です。</t>
    <rPh sb="2" eb="5">
      <t>シンセイシャ</t>
    </rPh>
    <rPh sb="8" eb="10">
      <t>ジヒツ</t>
    </rPh>
    <rPh sb="11" eb="13">
      <t>バアイ</t>
    </rPh>
    <rPh sb="14" eb="16">
      <t>オウイン</t>
    </rPh>
    <rPh sb="16" eb="18">
      <t>フヨウ</t>
    </rPh>
    <phoneticPr fontId="1"/>
  </si>
  <si>
    <t>金融機関記載欄</t>
    <rPh sb="0" eb="2">
      <t>キンユウ</t>
    </rPh>
    <rPh sb="2" eb="4">
      <t>キカン</t>
    </rPh>
    <rPh sb="4" eb="6">
      <t>キサイ</t>
    </rPh>
    <rPh sb="6" eb="7">
      <t>ラン</t>
    </rPh>
    <phoneticPr fontId="1"/>
  </si>
  <si>
    <t>支店名：</t>
    <rPh sb="0" eb="3">
      <t>シテンメイ</t>
    </rPh>
    <phoneticPr fontId="1"/>
  </si>
  <si>
    <t>担当者名：</t>
    <rPh sb="0" eb="3">
      <t>タントウシャ</t>
    </rPh>
    <rPh sb="3" eb="4">
      <t>メイ</t>
    </rPh>
    <phoneticPr fontId="1"/>
  </si>
  <si>
    <t>連絡先：</t>
    <rPh sb="0" eb="3">
      <t>レンラクサキ</t>
    </rPh>
    <phoneticPr fontId="1"/>
  </si>
  <si>
    <t>中小企業信用保険法第２条第５項第５号の規定による認定書の申請及び受取に係る</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7">
      <t>ニンテイショ</t>
    </rPh>
    <rPh sb="28" eb="30">
      <t>シンセイ</t>
    </rPh>
    <rPh sb="30" eb="31">
      <t>オヨ</t>
    </rPh>
    <rPh sb="32" eb="34">
      <t>ウケトリ</t>
    </rPh>
    <rPh sb="35" eb="36">
      <t>カカ</t>
    </rPh>
    <phoneticPr fontId="1"/>
  </si>
  <si>
    <t>委任状</t>
    <rPh sb="0" eb="3">
      <t>イニンジョウ</t>
    </rPh>
    <phoneticPr fontId="1"/>
  </si>
  <si>
    <t>業種</t>
    <rPh sb="0" eb="2">
      <t>ギョウシュ</t>
    </rPh>
    <phoneticPr fontId="1"/>
  </si>
  <si>
    <t>地区コード</t>
    <rPh sb="0" eb="2">
      <t>チク</t>
    </rPh>
    <phoneticPr fontId="2"/>
  </si>
  <si>
    <t>会社名</t>
  </si>
  <si>
    <t>主要業種</t>
    <rPh sb="0" eb="2">
      <t>シュヨウ</t>
    </rPh>
    <rPh sb="2" eb="4">
      <t>ギョウシュ</t>
    </rPh>
    <phoneticPr fontId="1"/>
  </si>
  <si>
    <t>役員名</t>
  </si>
  <si>
    <t>代表者名</t>
  </si>
  <si>
    <t>全体
減少率</t>
    <rPh sb="0" eb="2">
      <t>ゼンタイ</t>
    </rPh>
    <rPh sb="3" eb="5">
      <t>ゲンショウ</t>
    </rPh>
    <rPh sb="5" eb="6">
      <t>リツ</t>
    </rPh>
    <phoneticPr fontId="1"/>
  </si>
  <si>
    <t>主たる
減少率</t>
    <rPh sb="0" eb="1">
      <t>シュ</t>
    </rPh>
    <rPh sb="4" eb="6">
      <t>ゲンショウ</t>
    </rPh>
    <rPh sb="6" eb="7">
      <t>リツ</t>
    </rPh>
    <phoneticPr fontId="1"/>
  </si>
  <si>
    <t>全体
減少率（実績）</t>
    <rPh sb="0" eb="2">
      <t>ゼンタイ</t>
    </rPh>
    <rPh sb="3" eb="5">
      <t>ゲンショウ</t>
    </rPh>
    <rPh sb="5" eb="6">
      <t>リツ</t>
    </rPh>
    <rPh sb="7" eb="9">
      <t>ジッセキ</t>
    </rPh>
    <phoneticPr fontId="1"/>
  </si>
  <si>
    <t>主たる
減少率
（実績）</t>
    <rPh sb="0" eb="1">
      <t>シュ</t>
    </rPh>
    <rPh sb="4" eb="6">
      <t>ゲンショウ</t>
    </rPh>
    <rPh sb="6" eb="7">
      <t>リツ</t>
    </rPh>
    <rPh sb="9" eb="11">
      <t>ジッセキ</t>
    </rPh>
    <phoneticPr fontId="1"/>
  </si>
  <si>
    <t>全体
減少率（見込）</t>
    <rPh sb="0" eb="2">
      <t>ゼンタイ</t>
    </rPh>
    <rPh sb="3" eb="5">
      <t>ゲンショウ</t>
    </rPh>
    <rPh sb="5" eb="6">
      <t>リツ</t>
    </rPh>
    <rPh sb="7" eb="9">
      <t>ミコ</t>
    </rPh>
    <phoneticPr fontId="1"/>
  </si>
  <si>
    <t>主たる
減少率
（見込）</t>
    <rPh sb="0" eb="1">
      <t>シュ</t>
    </rPh>
    <rPh sb="4" eb="6">
      <t>ゲンショウ</t>
    </rPh>
    <rPh sb="6" eb="7">
      <t>リツ</t>
    </rPh>
    <rPh sb="9" eb="11">
      <t>ミコミ</t>
    </rPh>
    <phoneticPr fontId="1"/>
  </si>
  <si>
    <t>イ①</t>
  </si>
  <si>
    <t>イ②</t>
  </si>
  <si>
    <t>イ③</t>
  </si>
  <si>
    <t>イ④</t>
  </si>
  <si>
    <t>イ⑤</t>
  </si>
  <si>
    <t>イ⑥</t>
  </si>
  <si>
    <t>ロ</t>
  </si>
  <si>
    <t>ハ</t>
  </si>
  <si>
    <t>支店</t>
    <rPh sb="0" eb="2">
      <t>シテン</t>
    </rPh>
    <phoneticPr fontId="1"/>
  </si>
  <si>
    <t>担当</t>
    <rPh sb="0" eb="2">
      <t>タントウ</t>
    </rPh>
    <phoneticPr fontId="1"/>
  </si>
  <si>
    <t>TEL</t>
  </si>
  <si>
    <t>▶</t>
    <phoneticPr fontId="1"/>
  </si>
  <si>
    <t>業種については、下記ＵＲＬの「総務省ホームページ」を参照してください。（５号のみ）</t>
    <rPh sb="0" eb="2">
      <t>ギョウシュ</t>
    </rPh>
    <rPh sb="8" eb="10">
      <t>カキ</t>
    </rPh>
    <rPh sb="15" eb="18">
      <t>ソウムショウ</t>
    </rPh>
    <rPh sb="26" eb="28">
      <t>サンショウ</t>
    </rPh>
    <rPh sb="37" eb="38">
      <t>ゴウ</t>
    </rPh>
    <phoneticPr fontId="1"/>
  </si>
  <si>
    <t>１　申請における注意点</t>
    <rPh sb="2" eb="4">
      <t>シンセイ</t>
    </rPh>
    <rPh sb="8" eb="11">
      <t>チュウイテン</t>
    </rPh>
    <phoneticPr fontId="1"/>
  </si>
  <si>
    <t>法人の場合</t>
    <rPh sb="0" eb="2">
      <t>ホウジン</t>
    </rPh>
    <rPh sb="3" eb="5">
      <t>バアイ</t>
    </rPh>
    <phoneticPr fontId="1"/>
  </si>
  <si>
    <t>認定申請書</t>
    <rPh sb="0" eb="2">
      <t>ニンテイ</t>
    </rPh>
    <rPh sb="2" eb="5">
      <t>シンセイショ</t>
    </rPh>
    <phoneticPr fontId="1"/>
  </si>
  <si>
    <t>売上高状況表</t>
    <rPh sb="0" eb="2">
      <t>ウリアゲ</t>
    </rPh>
    <rPh sb="2" eb="3">
      <t>ダカ</t>
    </rPh>
    <rPh sb="3" eb="5">
      <t>ジョウキョウ</t>
    </rPh>
    <rPh sb="5" eb="6">
      <t>ヒョウ</t>
    </rPh>
    <phoneticPr fontId="1"/>
  </si>
  <si>
    <t>委任状（金融機関が代理申請する場合のみ）</t>
    <rPh sb="0" eb="3">
      <t>イニンジョウ</t>
    </rPh>
    <rPh sb="4" eb="6">
      <t>キンユウ</t>
    </rPh>
    <rPh sb="6" eb="8">
      <t>キカン</t>
    </rPh>
    <rPh sb="9" eb="11">
      <t>ダイリ</t>
    </rPh>
    <rPh sb="11" eb="13">
      <t>シンセイ</t>
    </rPh>
    <rPh sb="15" eb="17">
      <t>バアイ</t>
    </rPh>
    <phoneticPr fontId="1"/>
  </si>
  <si>
    <t>┗　</t>
    <phoneticPr fontId="1"/>
  </si>
  <si>
    <t>個人の場合</t>
    <rPh sb="0" eb="2">
      <t>コジン</t>
    </rPh>
    <rPh sb="3" eb="5">
      <t>バアイ</t>
    </rPh>
    <phoneticPr fontId="1"/>
  </si>
  <si>
    <t>認定申請書</t>
    <rPh sb="0" eb="1">
      <t>ニンテイ</t>
    </rPh>
    <rPh sb="1" eb="4">
      <t>シンセイショ</t>
    </rPh>
    <phoneticPr fontId="1"/>
  </si>
  <si>
    <t>売上高状況表</t>
    <rPh sb="0" eb="1">
      <t>ウリアゲ</t>
    </rPh>
    <rPh sb="1" eb="2">
      <t>ダカ</t>
    </rPh>
    <rPh sb="2" eb="4">
      <t>ジョウキョウ</t>
    </rPh>
    <rPh sb="4" eb="5">
      <t>ヒョウ</t>
    </rPh>
    <phoneticPr fontId="1"/>
  </si>
  <si>
    <t>第一表</t>
    <rPh sb="0" eb="1">
      <t>ダイ</t>
    </rPh>
    <rPh sb="1" eb="3">
      <t>イッピョウ</t>
    </rPh>
    <phoneticPr fontId="1"/>
  </si>
  <si>
    <t>第二表</t>
    <rPh sb="0" eb="1">
      <t>ダイ</t>
    </rPh>
    <rPh sb="1" eb="3">
      <t>ニヒョウ</t>
    </rPh>
    <phoneticPr fontId="1"/>
  </si>
  <si>
    <t>認定基準を満たすために、安易に基準となる月を遡ることのないようにお願いします。</t>
    <rPh sb="15" eb="17">
      <t>キジュン</t>
    </rPh>
    <rPh sb="20" eb="21">
      <t>ツキ</t>
    </rPh>
    <rPh sb="22" eb="23">
      <t>サカノボ</t>
    </rPh>
    <rPh sb="33" eb="34">
      <t>ネガ</t>
    </rPh>
    <phoneticPr fontId="1"/>
  </si>
  <si>
    <r>
      <t>売上高の基準となる月は、</t>
    </r>
    <r>
      <rPr>
        <b/>
        <u/>
        <sz val="10"/>
        <rFont val="Meiryo UI"/>
        <family val="3"/>
        <charset val="128"/>
      </rPr>
      <t>申請時点で売上高が確認できる直近の月</t>
    </r>
    <r>
      <rPr>
        <sz val="10"/>
        <rFont val="Meiryo UI"/>
        <family val="3"/>
        <charset val="128"/>
      </rPr>
      <t>です。</t>
    </r>
    <rPh sb="0" eb="2">
      <t>ウリアゲ</t>
    </rPh>
    <rPh sb="2" eb="3">
      <t>ダカ</t>
    </rPh>
    <rPh sb="4" eb="6">
      <t>キジュン</t>
    </rPh>
    <rPh sb="9" eb="10">
      <t>ツキ</t>
    </rPh>
    <rPh sb="12" eb="15">
      <t>シンセイジ</t>
    </rPh>
    <rPh sb="15" eb="16">
      <t>テン</t>
    </rPh>
    <rPh sb="17" eb="19">
      <t>ウリアゲ</t>
    </rPh>
    <rPh sb="19" eb="20">
      <t>ダカ</t>
    </rPh>
    <rPh sb="21" eb="23">
      <t>カクニン</t>
    </rPh>
    <rPh sb="26" eb="28">
      <t>チョッキン</t>
    </rPh>
    <rPh sb="29" eb="30">
      <t>ツキ</t>
    </rPh>
    <phoneticPr fontId="1"/>
  </si>
  <si>
    <t>■本ファイルは、セーフティネット保証の認定申請書の作成に御活用ください。</t>
    <rPh sb="1" eb="2">
      <t>ホン</t>
    </rPh>
    <rPh sb="16" eb="18">
      <t>ホショウ</t>
    </rPh>
    <rPh sb="19" eb="21">
      <t>ニンテイ</t>
    </rPh>
    <rPh sb="21" eb="23">
      <t>シンセイ</t>
    </rPh>
    <rPh sb="23" eb="24">
      <t>ショ</t>
    </rPh>
    <rPh sb="25" eb="27">
      <t>サクセイ</t>
    </rPh>
    <rPh sb="28" eb="31">
      <t>ゴカツヨウ</t>
    </rPh>
    <phoneticPr fontId="1"/>
  </si>
  <si>
    <t>お問い合わせ</t>
    <rPh sb="1" eb="2">
      <t>ト</t>
    </rPh>
    <rPh sb="3" eb="4">
      <t>ア</t>
    </rPh>
    <phoneticPr fontId="1"/>
  </si>
  <si>
    <t>高松市役所　産業振興課（本庁舎7階）</t>
    <rPh sb="0" eb="2">
      <t>タカマツ</t>
    </rPh>
    <rPh sb="2" eb="3">
      <t>シ</t>
    </rPh>
    <rPh sb="3" eb="5">
      <t>ヤクショ</t>
    </rPh>
    <rPh sb="6" eb="8">
      <t>サンギョウ</t>
    </rPh>
    <rPh sb="8" eb="11">
      <t>シンコウカ</t>
    </rPh>
    <rPh sb="12" eb="13">
      <t>ホン</t>
    </rPh>
    <rPh sb="13" eb="15">
      <t>チョウシャ</t>
    </rPh>
    <rPh sb="16" eb="17">
      <t>カイ</t>
    </rPh>
    <phoneticPr fontId="1"/>
  </si>
  <si>
    <t>TEL：087-839-2411　</t>
    <phoneticPr fontId="1"/>
  </si>
  <si>
    <r>
      <t>　　</t>
    </r>
    <r>
      <rPr>
        <b/>
        <u/>
        <sz val="10"/>
        <color rgb="FFFF0000"/>
        <rFont val="Meiryo UI"/>
        <family val="3"/>
        <charset val="128"/>
      </rPr>
      <t>売上高状況表　→　認定申請書　→　委任状（代理申請の場合）の順で作成してください。</t>
    </r>
    <rPh sb="2" eb="4">
      <t>ウリアゲ</t>
    </rPh>
    <rPh sb="4" eb="5">
      <t>ダカ</t>
    </rPh>
    <rPh sb="5" eb="7">
      <t>ジョウキョウ</t>
    </rPh>
    <rPh sb="7" eb="8">
      <t>ヒョウ</t>
    </rPh>
    <rPh sb="11" eb="13">
      <t>ニンテイ</t>
    </rPh>
    <rPh sb="13" eb="16">
      <t>シンセイショ</t>
    </rPh>
    <rPh sb="19" eb="22">
      <t>イニンジョウ</t>
    </rPh>
    <rPh sb="23" eb="25">
      <t>ダイリ</t>
    </rPh>
    <rPh sb="25" eb="27">
      <t>シンセイ</t>
    </rPh>
    <rPh sb="28" eb="30">
      <t>バアイ</t>
    </rPh>
    <rPh sb="32" eb="33">
      <t>ジュン</t>
    </rPh>
    <rPh sb="34" eb="36">
      <t>サクセイ</t>
    </rPh>
    <phoneticPr fontId="1"/>
  </si>
  <si>
    <r>
      <t>決算書（直近期　及び　</t>
    </r>
    <r>
      <rPr>
        <b/>
        <u/>
        <sz val="10"/>
        <rFont val="Meiryo UI"/>
        <family val="3"/>
        <charset val="128"/>
      </rPr>
      <t>比較対象月を含む期のもの</t>
    </r>
    <r>
      <rPr>
        <sz val="10"/>
        <rFont val="Meiryo UI"/>
        <family val="3"/>
        <charset val="128"/>
      </rPr>
      <t>）</t>
    </r>
    <rPh sb="0" eb="3">
      <t>ケッサンショ</t>
    </rPh>
    <rPh sb="4" eb="6">
      <t>チョッキン</t>
    </rPh>
    <rPh sb="6" eb="7">
      <t>キ</t>
    </rPh>
    <rPh sb="8" eb="9">
      <t>オヨ</t>
    </rPh>
    <rPh sb="11" eb="13">
      <t>ヒカク</t>
    </rPh>
    <rPh sb="13" eb="15">
      <t>タイショウ</t>
    </rPh>
    <rPh sb="15" eb="16">
      <t>ヅキ</t>
    </rPh>
    <rPh sb="17" eb="18">
      <t>フク</t>
    </rPh>
    <rPh sb="19" eb="20">
      <t>キ</t>
    </rPh>
    <phoneticPr fontId="1"/>
  </si>
  <si>
    <r>
      <t>確定申告書（直近期　及び　</t>
    </r>
    <r>
      <rPr>
        <b/>
        <u/>
        <sz val="10"/>
        <rFont val="Meiryo UI"/>
        <family val="3"/>
        <charset val="128"/>
      </rPr>
      <t>比較対象月を含む期のもの</t>
    </r>
    <r>
      <rPr>
        <sz val="10"/>
        <rFont val="Meiryo UI"/>
        <family val="3"/>
        <charset val="128"/>
      </rPr>
      <t>）</t>
    </r>
    <rPh sb="0" eb="2">
      <t>カクテイ</t>
    </rPh>
    <rPh sb="2" eb="4">
      <t>シンコク</t>
    </rPh>
    <rPh sb="4" eb="5">
      <t>ショ</t>
    </rPh>
    <rPh sb="6" eb="8">
      <t>チョッキン</t>
    </rPh>
    <rPh sb="8" eb="9">
      <t>キ</t>
    </rPh>
    <rPh sb="10" eb="11">
      <t>オヨ</t>
    </rPh>
    <rPh sb="13" eb="15">
      <t>ヒカク</t>
    </rPh>
    <rPh sb="15" eb="17">
      <t>タイショウ</t>
    </rPh>
    <rPh sb="17" eb="18">
      <t>ヅキ</t>
    </rPh>
    <rPh sb="19" eb="20">
      <t>フク</t>
    </rPh>
    <rPh sb="21" eb="22">
      <t>キ</t>
    </rPh>
    <phoneticPr fontId="1"/>
  </si>
  <si>
    <r>
      <rPr>
        <b/>
        <u/>
        <sz val="10"/>
        <rFont val="Meiryo UI"/>
        <family val="3"/>
        <charset val="128"/>
      </rPr>
      <t>（白色申告の場合）</t>
    </r>
    <r>
      <rPr>
        <sz val="10"/>
        <rFont val="Meiryo UI"/>
        <family val="3"/>
        <charset val="128"/>
      </rPr>
      <t>収支内訳書</t>
    </r>
    <rPh sb="1" eb="3">
      <t>シロイロ</t>
    </rPh>
    <rPh sb="3" eb="5">
      <t>シンコク</t>
    </rPh>
    <rPh sb="6" eb="8">
      <t>バアイ</t>
    </rPh>
    <rPh sb="9" eb="11">
      <t>シュウシ</t>
    </rPh>
    <rPh sb="11" eb="14">
      <t>ウチワケショ</t>
    </rPh>
    <phoneticPr fontId="1"/>
  </si>
  <si>
    <r>
      <rPr>
        <b/>
        <u/>
        <sz val="10"/>
        <rFont val="Meiryo UI"/>
        <family val="3"/>
        <charset val="128"/>
      </rPr>
      <t>（青色申告の場合）</t>
    </r>
    <r>
      <rPr>
        <sz val="10"/>
        <rFont val="Meiryo UI"/>
        <family val="3"/>
        <charset val="128"/>
      </rPr>
      <t>青色決算報告書１～4ページ</t>
    </r>
    <rPh sb="1" eb="3">
      <t>アオイロ</t>
    </rPh>
    <rPh sb="3" eb="5">
      <t>シンコク</t>
    </rPh>
    <rPh sb="6" eb="8">
      <t>バアイ</t>
    </rPh>
    <rPh sb="9" eb="11">
      <t>アオイロ</t>
    </rPh>
    <rPh sb="11" eb="13">
      <t>ケッサン</t>
    </rPh>
    <rPh sb="13" eb="16">
      <t>ホウコクショ</t>
    </rPh>
    <phoneticPr fontId="1"/>
  </si>
  <si>
    <t>当年</t>
    <rPh sb="0" eb="2">
      <t>トウネン</t>
    </rPh>
    <phoneticPr fontId="1"/>
  </si>
  <si>
    <t>年</t>
    <rPh sb="0" eb="1">
      <t>ネン</t>
    </rPh>
    <phoneticPr fontId="1"/>
  </si>
  <si>
    <t>記入日</t>
    <rPh sb="0" eb="2">
      <t>キニュウ</t>
    </rPh>
    <rPh sb="2" eb="3">
      <t>ビ</t>
    </rPh>
    <phoneticPr fontId="1"/>
  </si>
  <si>
    <t>（所在地）</t>
    <rPh sb="1" eb="4">
      <t>ショザイチ</t>
    </rPh>
    <phoneticPr fontId="1"/>
  </si>
  <si>
    <t>（法人名又は屋号）</t>
    <rPh sb="1" eb="3">
      <t>ホウジン</t>
    </rPh>
    <rPh sb="3" eb="4">
      <t>メイ</t>
    </rPh>
    <rPh sb="4" eb="5">
      <t>マタ</t>
    </rPh>
    <rPh sb="6" eb="8">
      <t>ヤゴウ</t>
    </rPh>
    <phoneticPr fontId="1"/>
  </si>
  <si>
    <t>（代表者役職・氏名）</t>
    <rPh sb="1" eb="4">
      <t>ダイヒョウシャ</t>
    </rPh>
    <rPh sb="4" eb="6">
      <t>ヤクショク</t>
    </rPh>
    <rPh sb="7" eb="9">
      <t>シメイ</t>
    </rPh>
    <phoneticPr fontId="1"/>
  </si>
  <si>
    <t>１　申請理由</t>
    <rPh sb="2" eb="4">
      <t>シンセイ</t>
    </rPh>
    <rPh sb="4" eb="6">
      <t>リユウ</t>
    </rPh>
    <phoneticPr fontId="1"/>
  </si>
  <si>
    <t>■売上高状況表の入力内容が、認定申請書及び委任状に反映されます。</t>
    <rPh sb="1" eb="3">
      <t>ウリアゲ</t>
    </rPh>
    <rPh sb="3" eb="4">
      <t>ダカ</t>
    </rPh>
    <rPh sb="4" eb="6">
      <t>ジョウキョウ</t>
    </rPh>
    <rPh sb="6" eb="7">
      <t>ヒョウ</t>
    </rPh>
    <rPh sb="8" eb="10">
      <t>ニュウリョク</t>
    </rPh>
    <rPh sb="10" eb="12">
      <t>ナイヨウ</t>
    </rPh>
    <rPh sb="14" eb="16">
      <t>ニンテイ</t>
    </rPh>
    <rPh sb="16" eb="18">
      <t>シンセイ</t>
    </rPh>
    <rPh sb="18" eb="19">
      <t>ショ</t>
    </rPh>
    <rPh sb="19" eb="20">
      <t>オヨ</t>
    </rPh>
    <rPh sb="21" eb="24">
      <t>イニンジョウ</t>
    </rPh>
    <rPh sb="25" eb="27">
      <t>ハンエイ</t>
    </rPh>
    <phoneticPr fontId="1"/>
  </si>
  <si>
    <t>セーフティネット保証の認定申請について</t>
    <rPh sb="8" eb="10">
      <t>ホショウ</t>
    </rPh>
    <rPh sb="11" eb="13">
      <t>ニンテイ</t>
    </rPh>
    <rPh sb="13" eb="15">
      <t>シンセイ</t>
    </rPh>
    <phoneticPr fontId="1"/>
  </si>
  <si>
    <t>※　認定後、基準となる月を遡っていることが判明した場合、認定を取り消す場合があります。</t>
    <rPh sb="2" eb="4">
      <t>ニンテイ</t>
    </rPh>
    <rPh sb="4" eb="5">
      <t>ゴ</t>
    </rPh>
    <rPh sb="6" eb="8">
      <t>キジュン</t>
    </rPh>
    <rPh sb="11" eb="12">
      <t>ツキ</t>
    </rPh>
    <rPh sb="13" eb="14">
      <t>サカノボ</t>
    </rPh>
    <rPh sb="21" eb="23">
      <t>ハンメイ</t>
    </rPh>
    <rPh sb="25" eb="27">
      <t>バアイ</t>
    </rPh>
    <rPh sb="28" eb="30">
      <t>ニンテイ</t>
    </rPh>
    <rPh sb="31" eb="32">
      <t>ト</t>
    </rPh>
    <rPh sb="33" eb="34">
      <t>ケ</t>
    </rPh>
    <rPh sb="35" eb="37">
      <t>バアイ</t>
    </rPh>
    <phoneticPr fontId="1"/>
  </si>
  <si>
    <r>
      <t>２　提出書類について</t>
    </r>
    <r>
      <rPr>
        <sz val="12"/>
        <rFont val="Meiryo UI"/>
        <family val="3"/>
        <charset val="128"/>
      </rPr>
      <t>　</t>
    </r>
    <r>
      <rPr>
        <sz val="10"/>
        <color rgb="FFFF0000"/>
        <rFont val="Meiryo UI"/>
        <family val="3"/>
        <charset val="128"/>
      </rPr>
      <t>※申請の内容によっては、追加書類の提出をお願いする場合があります。</t>
    </r>
    <rPh sb="2" eb="4">
      <t>テイシュツ</t>
    </rPh>
    <rPh sb="4" eb="6">
      <t>ショルイ</t>
    </rPh>
    <rPh sb="12" eb="14">
      <t>シンセイ</t>
    </rPh>
    <rPh sb="15" eb="17">
      <t>ナイヨウ</t>
    </rPh>
    <rPh sb="23" eb="25">
      <t>ツイカ</t>
    </rPh>
    <rPh sb="25" eb="27">
      <t>ショルイ</t>
    </rPh>
    <rPh sb="28" eb="30">
      <t>テイシュツ</t>
    </rPh>
    <rPh sb="32" eb="33">
      <t>ネガ</t>
    </rPh>
    <rPh sb="36" eb="38">
      <t>バアイ</t>
    </rPh>
    <phoneticPr fontId="1"/>
  </si>
  <si>
    <t>損益計算書（Ｐ／Ｌ）　</t>
    <phoneticPr fontId="1"/>
  </si>
  <si>
    <r>
      <t>「</t>
    </r>
    <r>
      <rPr>
        <b/>
        <sz val="10"/>
        <color theme="1"/>
        <rFont val="Meiryo UI"/>
        <family val="3"/>
        <charset val="128"/>
      </rPr>
      <t>販売費及び一般管理費明細書</t>
    </r>
    <r>
      <rPr>
        <sz val="10"/>
        <color theme="1"/>
        <rFont val="Meiryo UI"/>
        <family val="3"/>
        <charset val="128"/>
      </rPr>
      <t>」、「</t>
    </r>
    <r>
      <rPr>
        <b/>
        <sz val="10"/>
        <color theme="1"/>
        <rFont val="Meiryo UI"/>
        <family val="3"/>
        <charset val="128"/>
      </rPr>
      <t>製造原価報告書</t>
    </r>
    <r>
      <rPr>
        <sz val="10"/>
        <color theme="1"/>
        <rFont val="Meiryo UI"/>
        <family val="3"/>
        <charset val="128"/>
      </rPr>
      <t>」等の提出をお願いします。</t>
    </r>
    <phoneticPr fontId="1"/>
  </si>
  <si>
    <t>※5号（ロ）の認定申請の場合のみ、上記に加え、</t>
    <rPh sb="17" eb="19">
      <t>ジョウキ</t>
    </rPh>
    <rPh sb="20" eb="21">
      <t>クワ</t>
    </rPh>
    <phoneticPr fontId="1"/>
  </si>
  <si>
    <t>URL：</t>
    <phoneticPr fontId="1"/>
  </si>
  <si>
    <t>】</t>
    <phoneticPr fontId="1"/>
  </si>
  <si>
    <t>１　事業開始年月日</t>
    <rPh sb="2" eb="4">
      <t>ジギョウ</t>
    </rPh>
    <rPh sb="4" eb="6">
      <t>カイシ</t>
    </rPh>
    <rPh sb="6" eb="9">
      <t>ネンガッピ</t>
    </rPh>
    <phoneticPr fontId="1"/>
  </si>
  <si>
    <t>　Ｂ：Ａの期間に対応する前年の３か月間の売上高等</t>
    <rPh sb="5" eb="7">
      <t>キカン</t>
    </rPh>
    <rPh sb="8" eb="10">
      <t>タイオウ</t>
    </rPh>
    <rPh sb="12" eb="14">
      <t>ゼンネン</t>
    </rPh>
    <rPh sb="17" eb="18">
      <t>ゲツ</t>
    </rPh>
    <rPh sb="18" eb="19">
      <t>カン</t>
    </rPh>
    <rPh sb="20" eb="22">
      <t>ウリアゲ</t>
    </rPh>
    <rPh sb="22" eb="23">
      <t>ダカ</t>
    </rPh>
    <rPh sb="23" eb="24">
      <t>トウ</t>
    </rPh>
    <phoneticPr fontId="1"/>
  </si>
  <si>
    <t>（</t>
    <phoneticPr fontId="1"/>
  </si>
  <si>
    <t>年</t>
    <rPh sb="0" eb="1">
      <t>ネン</t>
    </rPh>
    <phoneticPr fontId="1"/>
  </si>
  <si>
    <t>月　～</t>
    <rPh sb="0" eb="1">
      <t>ツキ</t>
    </rPh>
    <phoneticPr fontId="1"/>
  </si>
  <si>
    <t>月）</t>
    <rPh sb="0" eb="1">
      <t>ツキ</t>
    </rPh>
    <phoneticPr fontId="1"/>
  </si>
  <si>
    <t>×１００</t>
  </si>
  <si>
    <t>令和　　年　　月　　日から　令和　　年　　月　　日まで</t>
    <rPh sb="0" eb="2">
      <t>レイワ</t>
    </rPh>
    <rPh sb="4" eb="5">
      <t>ネン</t>
    </rPh>
    <rPh sb="7" eb="8">
      <t>ガツ</t>
    </rPh>
    <rPh sb="10" eb="11">
      <t>ニチ</t>
    </rPh>
    <rPh sb="14" eb="16">
      <t>レイワ</t>
    </rPh>
    <rPh sb="18" eb="19">
      <t>ネン</t>
    </rPh>
    <rPh sb="21" eb="22">
      <t>ガツ</t>
    </rPh>
    <rPh sb="24" eb="25">
      <t>ニチ</t>
    </rPh>
    <phoneticPr fontId="1"/>
  </si>
  <si>
    <t>％</t>
    <phoneticPr fontId="1"/>
  </si>
  <si>
    <t>２　事業開始年月日</t>
    <rPh sb="2" eb="4">
      <t>ジギョウ</t>
    </rPh>
    <rPh sb="4" eb="6">
      <t>カイシ</t>
    </rPh>
    <rPh sb="6" eb="9">
      <t>ネンガッピ</t>
    </rPh>
    <phoneticPr fontId="1"/>
  </si>
  <si>
    <r>
      <t>※　</t>
    </r>
    <r>
      <rPr>
        <b/>
        <u/>
        <sz val="10"/>
        <rFont val="ＭＳ ゴシック"/>
        <family val="3"/>
        <charset val="128"/>
      </rPr>
      <t>前年同期以外との比較は不可</t>
    </r>
    <r>
      <rPr>
        <sz val="10"/>
        <rFont val="ＭＳ ゴシック"/>
        <family val="3"/>
        <charset val="128"/>
      </rPr>
      <t>。</t>
    </r>
    <rPh sb="2" eb="4">
      <t>ゼンネン</t>
    </rPh>
    <rPh sb="4" eb="6">
      <t>ドウキ</t>
    </rPh>
    <rPh sb="6" eb="8">
      <t>イガイ</t>
    </rPh>
    <rPh sb="10" eb="12">
      <t>ヒカク</t>
    </rPh>
    <rPh sb="13" eb="15">
      <t>フカ</t>
    </rPh>
    <phoneticPr fontId="1"/>
  </si>
  <si>
    <t>構成比（％）</t>
    <rPh sb="0" eb="3">
      <t>コウセイヒ</t>
    </rPh>
    <phoneticPr fontId="1"/>
  </si>
  <si>
    <t>業種別</t>
    <rPh sb="0" eb="1">
      <t>ギョウ</t>
    </rPh>
    <rPh sb="1" eb="2">
      <t>タネ</t>
    </rPh>
    <rPh sb="2" eb="3">
      <t>ベツ</t>
    </rPh>
    <phoneticPr fontId="1"/>
  </si>
  <si>
    <t>※　指定業種における産業分類番号は、日本標準産業分類（令和６年４月改定）の細分類にて判断すること
※　最近1年間で最も売上高等が大きい事業が属する業種を最上段に記載のこと</t>
    <rPh sb="27" eb="29">
      <t>レイワ</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1"/>
  </si>
  <si>
    <t>指定業種</t>
    <rPh sb="0" eb="2">
      <t>シテイ</t>
    </rPh>
    <rPh sb="2" eb="4">
      <t>ギョウシュ</t>
    </rPh>
    <phoneticPr fontId="1"/>
  </si>
  <si>
    <t>非指定業種</t>
    <rPh sb="0" eb="1">
      <t>ヒ</t>
    </rPh>
    <rPh sb="1" eb="3">
      <t>シテイ</t>
    </rPh>
    <rPh sb="3" eb="5">
      <t>ギョウシュ</t>
    </rPh>
    <phoneticPr fontId="1"/>
  </si>
  <si>
    <t>３　事業が属する業種毎の月別売上</t>
    <rPh sb="2" eb="4">
      <t>ジギョウ</t>
    </rPh>
    <rPh sb="5" eb="6">
      <t>ゾク</t>
    </rPh>
    <rPh sb="8" eb="10">
      <t>ギョウシュ</t>
    </rPh>
    <rPh sb="10" eb="11">
      <t>マイ</t>
    </rPh>
    <rPh sb="12" eb="14">
      <t>ツキベツ</t>
    </rPh>
    <rPh sb="14" eb="16">
      <t>ウリアゲ</t>
    </rPh>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</si>
  <si>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</si>
  <si>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</si>
  <si>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（注）信用保証協会への申込期間</t>
    <rPh sb="1" eb="2">
      <t>チュウ</t>
    </rPh>
    <rPh sb="3" eb="5">
      <t>シンヨウ</t>
    </rPh>
    <rPh sb="5" eb="7">
      <t>ホショウ</t>
    </rPh>
    <rPh sb="7" eb="9">
      <t>キョウカイ</t>
    </rPh>
    <rPh sb="11" eb="13">
      <t>モウシコミ</t>
    </rPh>
    <rPh sb="13" eb="15">
      <t>キカン</t>
    </rPh>
    <phoneticPr fontId="1"/>
  </si>
  <si>
    <t>【指定業種と非指定業種を兼業している場合】</t>
    <rPh sb="1" eb="3">
      <t>シテイ</t>
    </rPh>
    <rPh sb="3" eb="5">
      <t>ギョウシュ</t>
    </rPh>
    <rPh sb="6" eb="7">
      <t>ヒ</t>
    </rPh>
    <rPh sb="7" eb="9">
      <t>シテイ</t>
    </rPh>
    <rPh sb="9" eb="11">
      <t>ギョウシュ</t>
    </rPh>
    <rPh sb="12" eb="14">
      <t>ケンギョウ</t>
    </rPh>
    <rPh sb="18" eb="20">
      <t>バアイ</t>
    </rPh>
    <phoneticPr fontId="1"/>
  </si>
  <si>
    <t>様式第５－（ハ）－②（指定業種と非指定業種を兼業している場合）</t>
    <rPh sb="0" eb="2">
      <t>ヨウシキ</t>
    </rPh>
    <rPh sb="2" eb="3">
      <t>ダイ</t>
    </rPh>
    <rPh sb="11" eb="13">
      <t>シテイ</t>
    </rPh>
    <rPh sb="13" eb="15">
      <t>ギョウシュ</t>
    </rPh>
    <rPh sb="16" eb="17">
      <t>ヒ</t>
    </rPh>
    <rPh sb="17" eb="19">
      <t>シテイ</t>
    </rPh>
    <rPh sb="19" eb="21">
      <t>ギョウシュ</t>
    </rPh>
    <rPh sb="22" eb="24">
      <t>ケンギョウ</t>
    </rPh>
    <rPh sb="28" eb="30">
      <t>バアイ</t>
    </rPh>
    <phoneticPr fontId="1"/>
  </si>
  <si>
    <t>売上高</t>
    <rPh sb="0" eb="2">
      <t>ウリアゲ</t>
    </rPh>
    <rPh sb="2" eb="3">
      <t>ダカ</t>
    </rPh>
    <phoneticPr fontId="1"/>
  </si>
  <si>
    <t>営業利益</t>
    <rPh sb="0" eb="2">
      <t>エイギョウ</t>
    </rPh>
    <rPh sb="2" eb="4">
      <t>リエキ</t>
    </rPh>
    <phoneticPr fontId="1"/>
  </si>
  <si>
    <t>前年</t>
    <rPh sb="0" eb="2">
      <t>ゼンネン</t>
    </rPh>
    <phoneticPr fontId="1"/>
  </si>
  <si>
    <t>当年</t>
    <rPh sb="0" eb="2">
      <t>トウネン</t>
    </rPh>
    <phoneticPr fontId="1"/>
  </si>
  <si>
    <t>売上高営業利益率（％）</t>
    <rPh sb="0" eb="2">
      <t>ウリアゲ</t>
    </rPh>
    <rPh sb="2" eb="3">
      <t>ダカ</t>
    </rPh>
    <rPh sb="3" eb="5">
      <t>エイギョウ</t>
    </rPh>
    <rPh sb="5" eb="7">
      <t>リエキ</t>
    </rPh>
    <rPh sb="7" eb="8">
      <t>リツ</t>
    </rPh>
    <phoneticPr fontId="1"/>
  </si>
  <si>
    <t>企業全体</t>
    <rPh sb="0" eb="2">
      <t>キギョウ</t>
    </rPh>
    <rPh sb="2" eb="4">
      <t>ゼンタイ</t>
    </rPh>
    <phoneticPr fontId="1"/>
  </si>
  <si>
    <t>％</t>
    <phoneticPr fontId="1"/>
  </si>
  <si>
    <t>の増加が生じているため、</t>
    <rPh sb="1" eb="3">
      <t>ゾウカ</t>
    </rPh>
    <phoneticPr fontId="1"/>
  </si>
  <si>
    <t>４　最近３か月間と前年同期の売上高の状況</t>
    <rPh sb="2" eb="4">
      <t>サイキン</t>
    </rPh>
    <rPh sb="6" eb="7">
      <t>ゲツ</t>
    </rPh>
    <rPh sb="7" eb="8">
      <t>カン</t>
    </rPh>
    <rPh sb="9" eb="11">
      <t>ゼンネン</t>
    </rPh>
    <rPh sb="11" eb="13">
      <t>ドウキ</t>
    </rPh>
    <rPh sb="14" eb="16">
      <t>ウリアゲ</t>
    </rPh>
    <rPh sb="16" eb="17">
      <t>ダカ</t>
    </rPh>
    <rPh sb="18" eb="20">
      <t>ジョウキョウ</t>
    </rPh>
    <phoneticPr fontId="1"/>
  </si>
  <si>
    <t>【単位：</t>
    <rPh sb="1" eb="3">
      <t>タンイ</t>
    </rPh>
    <phoneticPr fontId="1"/>
  </si>
  <si>
    <t>２　月平均売上高営業利益率</t>
    <rPh sb="2" eb="5">
      <t>ツキヘイキン</t>
    </rPh>
    <rPh sb="5" eb="7">
      <t>ウリアゲ</t>
    </rPh>
    <rPh sb="7" eb="8">
      <t>ダカ</t>
    </rPh>
    <rPh sb="8" eb="10">
      <t>エイギョウ</t>
    </rPh>
    <rPh sb="10" eb="12">
      <t>リエキ</t>
    </rPh>
    <rPh sb="12" eb="13">
      <t>リツ</t>
    </rPh>
    <phoneticPr fontId="1"/>
  </si>
  <si>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
  </si>
  <si>
    <t>全体の売上高等に占める指定業種の売上高等の割合</t>
    <phoneticPr fontId="1"/>
  </si>
  <si>
    <t>売 上 高 状 況 表（ ５号 （ハ）②）</t>
    <rPh sb="0" eb="1">
      <t>バイ</t>
    </rPh>
    <rPh sb="2" eb="3">
      <t>ジョウ</t>
    </rPh>
    <rPh sb="4" eb="5">
      <t>ダカ</t>
    </rPh>
    <rPh sb="6" eb="7">
      <t>ジョウ</t>
    </rPh>
    <rPh sb="8" eb="9">
      <t>キョウ</t>
    </rPh>
    <rPh sb="10" eb="11">
      <t>ヒョウ</t>
    </rPh>
    <rPh sb="14" eb="15">
      <t>ゴウ</t>
    </rPh>
    <phoneticPr fontId="1"/>
  </si>
  <si>
    <t>中小企業信用保険法第２条第５項第５号の規定による認定申請書（ハ－②）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</si>
  <si>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の増加が生じているため</t>
    <rPh sb="1" eb="3">
      <t>ゾウカ</t>
    </rPh>
    <rPh sb="4" eb="5">
      <t>ショウ</t>
    </rPh>
    <phoneticPr fontId="1"/>
  </si>
  <si>
    <t>指　定　業　種</t>
    <rPh sb="0" eb="1">
      <t>ユビ</t>
    </rPh>
    <rPh sb="2" eb="3">
      <t>サダム</t>
    </rPh>
    <rPh sb="4" eb="5">
      <t>ギョウ</t>
    </rPh>
    <rPh sb="6" eb="7">
      <t>シュ</t>
    </rPh>
    <phoneticPr fontId="1"/>
  </si>
  <si>
    <t>最近１年間の売上高等</t>
    <rPh sb="0" eb="2">
      <t>サイキン</t>
    </rPh>
    <rPh sb="3" eb="5">
      <t>ネンカン</t>
    </rPh>
    <rPh sb="6" eb="8">
      <t>ウリアゲ</t>
    </rPh>
    <rPh sb="8" eb="9">
      <t>ダカ</t>
    </rPh>
    <rPh sb="9" eb="10">
      <t>トウ</t>
    </rPh>
    <phoneticPr fontId="1"/>
  </si>
  <si>
    <r>
      <t>５　減少率　</t>
    </r>
    <r>
      <rPr>
        <sz val="12"/>
        <rFont val="ＭＳ ゴシック"/>
        <family val="3"/>
        <charset val="128"/>
      </rPr>
      <t>（Ｂ－Ａ）/Ｂ×100</t>
    </r>
    <rPh sb="2" eb="4">
      <t>ゲンショウ</t>
    </rPh>
    <rPh sb="4" eb="5">
      <t>リツ</t>
    </rPh>
    <phoneticPr fontId="1"/>
  </si>
  <si>
    <t>Ａ</t>
    <phoneticPr fontId="1"/>
  </si>
  <si>
    <t>Ｂ</t>
    <phoneticPr fontId="1"/>
  </si>
  <si>
    <t>％</t>
    <phoneticPr fontId="1"/>
  </si>
  <si>
    <t>　Ａ：申込時点における最近３か月間の月平均売上高営業利益率</t>
    <rPh sb="3" eb="5">
      <t>モウシコミ</t>
    </rPh>
    <rPh sb="5" eb="7">
      <t>ジテン</t>
    </rPh>
    <rPh sb="11" eb="13">
      <t>サイキン</t>
    </rPh>
    <rPh sb="15" eb="16">
      <t>ゲツ</t>
    </rPh>
    <rPh sb="16" eb="17">
      <t>カン</t>
    </rPh>
    <rPh sb="18" eb="21">
      <t>ツキヘイキン</t>
    </rPh>
    <rPh sb="21" eb="23">
      <t>ウリアゲ</t>
    </rPh>
    <rPh sb="23" eb="24">
      <t>ダカ</t>
    </rPh>
    <rPh sb="24" eb="26">
      <t>エイギョウ</t>
    </rPh>
    <rPh sb="26" eb="28">
      <t>リエキ</t>
    </rPh>
    <rPh sb="28" eb="29">
      <t>リツ</t>
    </rPh>
    <phoneticPr fontId="1"/>
  </si>
  <si>
    <t>指定業種の月平均売上高営業利益率</t>
    <rPh sb="0" eb="2">
      <t>シテイ</t>
    </rPh>
    <rPh sb="2" eb="4">
      <t>ギョウシュ</t>
    </rPh>
    <rPh sb="5" eb="8">
      <t>ツキヘイキン</t>
    </rPh>
    <rPh sb="8" eb="10">
      <t>ウリアゲ</t>
    </rPh>
    <rPh sb="10" eb="11">
      <t>ダカ</t>
    </rPh>
    <rPh sb="11" eb="13">
      <t>エイギョウ</t>
    </rPh>
    <rPh sb="13" eb="15">
      <t>リエキ</t>
    </rPh>
    <rPh sb="15" eb="16">
      <t>リツ</t>
    </rPh>
    <phoneticPr fontId="1"/>
  </si>
  <si>
    <t>全体の月平均売上高営業利益率</t>
    <rPh sb="0" eb="2">
      <t>ゼンタイ</t>
    </rPh>
    <rPh sb="3" eb="6">
      <t>ツキヘイキン</t>
    </rPh>
    <rPh sb="6" eb="8">
      <t>ウリアゲ</t>
    </rPh>
    <rPh sb="8" eb="9">
      <t>ダカ</t>
    </rPh>
    <rPh sb="9" eb="11">
      <t>エイギョウ</t>
    </rPh>
    <rPh sb="11" eb="13">
      <t>リエキ</t>
    </rPh>
    <rPh sb="13" eb="14">
      <t>リツ</t>
    </rPh>
    <phoneticPr fontId="1"/>
  </si>
  <si>
    <t>経営の安定に支障が生じておりますので、中小企業信用保険法第２条第５項第５号の規定に基づき認定され</t>
    <rPh sb="44" eb="46">
      <t>ニンテイ</t>
    </rPh>
    <phoneticPr fontId="1"/>
  </si>
  <si>
    <t>るようお願いします。</t>
    <phoneticPr fontId="1"/>
  </si>
  <si>
    <t>（注１）本様式は、指定業種と非指定業種を兼業している場合であって、全体の売上高等に占める指定業種の売上高</t>
    <rPh sb="1" eb="2">
      <t>チュウ</t>
    </rPh>
    <rPh sb="4" eb="5">
      <t>ホン</t>
    </rPh>
    <rPh sb="5" eb="7">
      <t>ヨウシキ</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39" eb="40">
      <t>トウ</t>
    </rPh>
    <rPh sb="41" eb="42">
      <t>シ</t>
    </rPh>
    <rPh sb="44" eb="46">
      <t>シテイ</t>
    </rPh>
    <rPh sb="46" eb="48">
      <t>ギョウシュ</t>
    </rPh>
    <rPh sb="49" eb="51">
      <t>ウリアゲ</t>
    </rPh>
    <rPh sb="51" eb="52">
      <t>ダカ</t>
    </rPh>
    <phoneticPr fontId="1"/>
  </si>
  <si>
    <t>　　　等の割合、指定業種及び申請者全体双方の月平均売上高営業利益率が認定基準を満たす場合に使用する。</t>
    <rPh sb="3" eb="4">
      <t>トウ</t>
    </rPh>
    <rPh sb="5" eb="7">
      <t>ワリアイ</t>
    </rPh>
    <rPh sb="8" eb="10">
      <t>シテイ</t>
    </rPh>
    <rPh sb="10" eb="12">
      <t>ギョウシュ</t>
    </rPh>
    <rPh sb="12" eb="13">
      <t>オヨ</t>
    </rPh>
    <rPh sb="14" eb="16">
      <t>シンセイ</t>
    </rPh>
    <rPh sb="16" eb="17">
      <t>シャ</t>
    </rPh>
    <rPh sb="17" eb="19">
      <t>ゼンタイ</t>
    </rPh>
    <rPh sb="19" eb="21">
      <t>ソウホウ</t>
    </rPh>
    <rPh sb="22" eb="25">
      <t>ツキヘイキン</t>
    </rPh>
    <rPh sb="25" eb="27">
      <t>ウリアゲ</t>
    </rPh>
    <rPh sb="27" eb="28">
      <t>ダカ</t>
    </rPh>
    <rPh sb="28" eb="30">
      <t>エイギョウ</t>
    </rPh>
    <rPh sb="30" eb="32">
      <t>リエキ</t>
    </rPh>
    <rPh sb="32" eb="33">
      <t>リツ</t>
    </rPh>
    <rPh sb="34" eb="36">
      <t>ニンテイ</t>
    </rPh>
    <rPh sb="36" eb="38">
      <t>キジュン</t>
    </rPh>
    <rPh sb="39" eb="40">
      <t>ミ</t>
    </rPh>
    <rPh sb="42" eb="44">
      <t>バアイ</t>
    </rPh>
    <phoneticPr fontId="1"/>
  </si>
  <si>
    <t>（注２）外的要因及び増加している費用を記入する。</t>
    <rPh sb="1" eb="2">
      <t>チュウ</t>
    </rPh>
    <rPh sb="4" eb="6">
      <t>ガイテキ</t>
    </rPh>
    <rPh sb="6" eb="8">
      <t>ヨウイン</t>
    </rPh>
    <rPh sb="8" eb="9">
      <t>オヨ</t>
    </rPh>
    <rPh sb="10" eb="12">
      <t>ゾウカ</t>
    </rPh>
    <rPh sb="16" eb="18">
      <t>ヒヨウ</t>
    </rPh>
    <rPh sb="19" eb="21">
      <t>キニュウ</t>
    </rPh>
    <phoneticPr fontId="1"/>
  </si>
  <si>
    <t>　②　市長から認定を受けた日から３０日以内に金融機関又は信用保証協会に対して、保証の申込を行うことが必要</t>
    <rPh sb="3" eb="5">
      <t>シチョウ</t>
    </rPh>
    <rPh sb="7" eb="9">
      <t>ニンテイ</t>
    </rPh>
    <rPh sb="10" eb="11">
      <t>ウ</t>
    </rPh>
    <rPh sb="13" eb="14">
      <t>ヒ</t>
    </rPh>
    <rPh sb="18" eb="19">
      <t>ニチ</t>
    </rPh>
    <rPh sb="19" eb="21">
      <t>イナイ</t>
    </rPh>
    <rPh sb="22" eb="24">
      <t>キンユウ</t>
    </rPh>
    <rPh sb="24" eb="26">
      <t>キカン</t>
    </rPh>
    <rPh sb="26" eb="27">
      <t>マタ</t>
    </rPh>
    <rPh sb="28" eb="30">
      <t>シンヨウ</t>
    </rPh>
    <rPh sb="30" eb="32">
      <t>ホショウ</t>
    </rPh>
    <rPh sb="32" eb="34">
      <t>キョウカイ</t>
    </rPh>
    <rPh sb="35" eb="36">
      <t>タイ</t>
    </rPh>
    <rPh sb="39" eb="41">
      <t>ホショウ</t>
    </rPh>
    <rPh sb="42" eb="44">
      <t>モウシコミ</t>
    </rPh>
    <rPh sb="45" eb="46">
      <t>オコナ</t>
    </rPh>
    <rPh sb="50" eb="52">
      <t>ヒツヨウ</t>
    </rPh>
    <phoneticPr fontId="1"/>
  </si>
  <si>
    <t>　　です。</t>
    <phoneticPr fontId="1"/>
  </si>
  <si>
    <t>（表）</t>
    <rPh sb="1" eb="2">
      <t>ヒョウ</t>
    </rPh>
    <phoneticPr fontId="1"/>
  </si>
  <si>
    <r>
      <t>「</t>
    </r>
    <r>
      <rPr>
        <b/>
        <sz val="10"/>
        <color theme="1"/>
        <rFont val="Meiryo UI"/>
        <family val="3"/>
        <charset val="128"/>
      </rPr>
      <t>月平均売上高営業利益率の試算表</t>
    </r>
    <r>
      <rPr>
        <sz val="10"/>
        <color theme="1"/>
        <rFont val="Meiryo UI"/>
        <family val="3"/>
        <charset val="128"/>
      </rPr>
      <t>」、「</t>
    </r>
    <r>
      <rPr>
        <b/>
        <sz val="10"/>
        <color theme="1"/>
        <rFont val="Meiryo UI"/>
        <family val="3"/>
        <charset val="128"/>
      </rPr>
      <t>月次損益計算書</t>
    </r>
    <r>
      <rPr>
        <sz val="10"/>
        <color theme="1"/>
        <rFont val="Meiryo UI"/>
        <family val="3"/>
        <charset val="128"/>
      </rPr>
      <t>」等の提出をお願いします。</t>
    </r>
    <phoneticPr fontId="1"/>
  </si>
  <si>
    <t>※5号（ハ）の認定申請の場合のみ、上記に加え、</t>
    <rPh sb="17" eb="19">
      <t>ジョウキ</t>
    </rPh>
    <rPh sb="20" eb="21">
      <t>クワ</t>
    </rPh>
    <phoneticPr fontId="1"/>
  </si>
  <si>
    <t>貸借対照表（Ｂ／Ｓ）</t>
    <phoneticPr fontId="1"/>
  </si>
  <si>
    <t>履歴事項全部証明書（取得後6か月以内の原本又はコピー）※オンライン取得のものも可</t>
    <rPh sb="0" eb="2">
      <t>リレキ</t>
    </rPh>
    <rPh sb="2" eb="4">
      <t>ジコウ</t>
    </rPh>
    <rPh sb="4" eb="6">
      <t>ゼンブ</t>
    </rPh>
    <rPh sb="6" eb="9">
      <t>ショウメイショ</t>
    </rPh>
    <rPh sb="10" eb="12">
      <t>シュトク</t>
    </rPh>
    <rPh sb="12" eb="13">
      <t>ゴ</t>
    </rPh>
    <rPh sb="15" eb="16">
      <t>ゲツ</t>
    </rPh>
    <rPh sb="16" eb="18">
      <t>イナイ</t>
    </rPh>
    <rPh sb="19" eb="21">
      <t>ゲンポン</t>
    </rPh>
    <rPh sb="21" eb="22">
      <t>マタ</t>
    </rPh>
    <phoneticPr fontId="1"/>
  </si>
  <si>
    <t>なお、業種の判断が困難な場合は、高松市役所　産業振興課（下記）にお問い合わせください。</t>
    <rPh sb="3" eb="5">
      <t>ギョウシュ</t>
    </rPh>
    <rPh sb="6" eb="8">
      <t>ハンダン</t>
    </rPh>
    <rPh sb="9" eb="11">
      <t>コンナン</t>
    </rPh>
    <rPh sb="12" eb="14">
      <t>バアイ</t>
    </rPh>
    <rPh sb="16" eb="19">
      <t>タカマツシ</t>
    </rPh>
    <rPh sb="19" eb="21">
      <t>ヤクショ</t>
    </rPh>
    <rPh sb="22" eb="24">
      <t>サンギョウ</t>
    </rPh>
    <rPh sb="24" eb="27">
      <t>シンコウカ</t>
    </rPh>
    <rPh sb="28" eb="30">
      <t>カキ</t>
    </rPh>
    <rPh sb="33" eb="34">
      <t>ト</t>
    </rPh>
    <rPh sb="35" eb="36">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</si>
</sst>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00"/>
    <numFmt numFmtId="178" formatCode="0.0"/>
    <numFmt numFmtId="179" formatCode="##.0"/>
    <numFmt numFmtId="180" formatCode="#,##0.0;[Red]\-#,##0.0"/>
    <numFmt numFmtId="181" formatCode="0_);[Red]\(0\)"/>
  </numFmts>
  <fonts count="28"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6"/>
      <name val="HGP創英角ｺﾞｼｯｸUB"/>
      <family val="3"/>
      <charset val="128"/>
    </font>
    <font>
      <b/>
      <sz val="12"/>
      <name val="ＭＳ ゴシック"/>
      <family val="3"/>
      <charset val="128"/>
    </font>
    <font>
      <sz val="8"/>
      <name val="ＭＳ ゴシック"/>
      <family val="3"/>
      <charset val="128"/>
    </font>
    <font>
      <sz val="10.5"/>
      <name val="ＭＳ ゴシック"/>
      <family val="3"/>
      <charset val="128"/>
    </font>
    <font>
      <sz val="11"/>
      <name val="ＭＳ Ｐゴシック"/>
      <family val="3"/>
      <charset val="128"/>
      <scheme val="minor"/>
    </font>
    <font>
      <sz val="11"/>
      <name val="ＭＳ Ｐゴシック"/>
      <family val="3"/>
      <charset val="128"/>
    </font>
    <font>
      <sz val="11"/>
      <name val="ＭＳ 明朝"/>
      <family val="1"/>
      <charset val="128"/>
    </font>
    <font>
      <sz val="22"/>
      <name val="ＭＳ 明朝"/>
      <family val="1"/>
      <charset val="128"/>
    </font>
    <font>
      <sz val="11"/>
      <name val="Meiryo UI"/>
      <family val="3"/>
      <charset val="128"/>
    </font>
    <font>
      <sz val="10"/>
      <name val="Meiryo UI"/>
      <family val="3"/>
      <charset val="128"/>
    </font>
    <font>
      <sz val="9"/>
      <name val="Meiryo UI"/>
      <family val="3"/>
      <charset val="128"/>
    </font>
    <font>
      <b/>
      <u/>
      <sz val="12"/>
      <name val="Meiryo UI"/>
      <family val="3"/>
      <charset val="128"/>
    </font>
    <font>
      <b/>
      <u/>
      <sz val="10"/>
      <name val="Meiryo UI"/>
      <family val="3"/>
      <charset val="128"/>
    </font>
    <font>
      <sz val="28"/>
      <name val="Meiryo UI"/>
      <family val="3"/>
      <charset val="128"/>
    </font>
    <font>
      <b/>
      <u/>
      <sz val="10"/>
      <color rgb="FFFF0000"/>
      <name val="Meiryo UI"/>
      <family val="3"/>
      <charset val="128"/>
    </font>
    <font>
      <sz val="24"/>
      <name val="Meiryo UI"/>
      <family val="3"/>
      <charset val="128"/>
    </font>
    <font>
      <sz val="12"/>
      <name val="Meiryo UI"/>
      <family val="3"/>
      <charset val="128"/>
    </font>
    <font>
      <sz val="10"/>
      <color rgb="FFFF0000"/>
      <name val="Meiryo UI"/>
      <family val="3"/>
      <charset val="128"/>
    </font>
    <font>
      <sz val="10"/>
      <color theme="1"/>
      <name val="Meiryo UI"/>
      <family val="3"/>
      <charset val="128"/>
    </font>
    <font>
      <b/>
      <sz val="10"/>
      <color theme="1"/>
      <name val="Meiryo UI"/>
      <family val="3"/>
      <charset val="128"/>
    </font>
    <font>
      <u/>
      <sz val="11"/>
      <color theme="10"/>
      <name val="ＭＳ Ｐゴシック"/>
      <family val="3"/>
      <charset val="128"/>
    </font>
    <font>
      <sz val="12"/>
      <name val="ＭＳ ゴシック"/>
      <family val="3"/>
      <charset val="128"/>
    </font>
    <font>
      <b/>
      <u/>
      <sz val="10"/>
      <name val="ＭＳ ゴシック"/>
      <family val="3"/>
      <charset val="128"/>
    </font>
    <font>
      <u/>
      <sz val="10"/>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79">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style="medium">
        <color indexed="64"/>
      </right>
      <top style="dotted">
        <color indexed="64"/>
      </top>
      <bottom style="double">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style="medium">
        <color indexed="64"/>
      </bottom>
      <diagonal/>
    </border>
    <border>
      <left/>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hair">
        <color indexed="64"/>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338">
    <xf numFmtId="0" fontId="0" fillId="0" borderId="0" xfId="0">
      <alignment vertical="center"/>
    </xf>
    <xf numFmtId="0" fontId="2" fillId="0" borderId="0" xfId="0" applyFont="1">
      <alignment vertical="center"/>
    </xf>
    <xf numFmtId="57" fontId="2" fillId="0" borderId="0" xfId="0" applyNumberFormat="1" applyFont="1" applyAlignment="1">
      <alignment horizontal="right" vertical="center"/>
    </xf>
    <xf numFmtId="0" fontId="7" fillId="0" borderId="0" xfId="0" applyFont="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4" xfId="0" applyFont="1" applyBorder="1">
      <alignment vertical="center"/>
    </xf>
    <xf numFmtId="0" fontId="7" fillId="0" borderId="22" xfId="0" applyFont="1" applyBorder="1">
      <alignment vertical="center"/>
    </xf>
    <xf numFmtId="0" fontId="7" fillId="0" borderId="25" xfId="0" applyFont="1" applyBorder="1">
      <alignment vertical="center"/>
    </xf>
    <xf numFmtId="0" fontId="10" fillId="0" borderId="0" xfId="0" applyFont="1">
      <alignment vertical="center"/>
    </xf>
    <xf numFmtId="0" fontId="10" fillId="0" borderId="0" xfId="0" applyFont="1" applyAlignment="1">
      <alignment horizontal="left" vertical="center" indent="3"/>
    </xf>
    <xf numFmtId="0" fontId="10" fillId="0" borderId="0" xfId="0" applyFont="1" applyAlignment="1">
      <alignment horizontal="center" vertical="center"/>
    </xf>
    <xf numFmtId="0" fontId="10" fillId="0" borderId="0" xfId="0" applyFont="1" applyAlignment="1">
      <alignment horizontal="left" vertical="center" indent="2"/>
    </xf>
    <xf numFmtId="0" fontId="10"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pplyAlignment="1">
      <alignment horizontal="distributed" vertical="center"/>
    </xf>
    <xf numFmtId="0" fontId="10" fillId="0" borderId="24" xfId="0" applyFont="1" applyBorder="1" applyAlignment="1">
      <alignment horizontal="distributed" vertical="center"/>
    </xf>
    <xf numFmtId="0" fontId="10" fillId="0" borderId="0" xfId="0" applyFont="1" applyAlignment="1">
      <alignment horizontal="right" vertical="center" indent="1"/>
    </xf>
    <xf numFmtId="0" fontId="10" fillId="0" borderId="0" xfId="0" applyFont="1" applyAlignment="1">
      <alignment horizontal="distributed" vertical="center" indent="1"/>
    </xf>
    <xf numFmtId="0" fontId="12" fillId="0" borderId="0" xfId="0" applyFont="1">
      <alignment vertical="center"/>
    </xf>
    <xf numFmtId="0" fontId="12" fillId="0" borderId="0" xfId="0" applyFont="1" applyAlignment="1">
      <alignment horizontal="right" vertical="center"/>
    </xf>
    <xf numFmtId="0" fontId="15" fillId="0" borderId="0" xfId="0" applyFont="1">
      <alignment vertical="center"/>
    </xf>
    <xf numFmtId="0" fontId="13" fillId="0" borderId="0" xfId="0" applyFont="1">
      <alignment vertical="center"/>
    </xf>
    <xf numFmtId="0" fontId="13" fillId="0" borderId="0" xfId="0" quotePrefix="1" applyFont="1" applyAlignment="1">
      <alignment horizontal="left" vertical="center" indent="1"/>
    </xf>
    <xf numFmtId="0" fontId="12" fillId="2" borderId="20" xfId="0" applyFont="1" applyFill="1" applyBorder="1">
      <alignment vertical="center"/>
    </xf>
    <xf numFmtId="0" fontId="12" fillId="2" borderId="0" xfId="0" applyFont="1" applyFill="1">
      <alignment vertical="center"/>
    </xf>
    <xf numFmtId="0" fontId="12" fillId="2" borderId="21" xfId="0" applyFont="1" applyFill="1" applyBorder="1">
      <alignment vertical="center"/>
    </xf>
    <xf numFmtId="0" fontId="12" fillId="2" borderId="24" xfId="0" applyFont="1" applyFill="1" applyBorder="1">
      <alignment vertical="center"/>
    </xf>
    <xf numFmtId="0" fontId="12" fillId="2" borderId="22" xfId="0" applyFont="1" applyFill="1" applyBorder="1">
      <alignment vertical="center"/>
    </xf>
    <xf numFmtId="0" fontId="12" fillId="2" borderId="25" xfId="0" applyFont="1" applyFill="1" applyBorder="1">
      <alignment vertical="center"/>
    </xf>
    <xf numFmtId="0" fontId="13" fillId="2" borderId="0" xfId="0" applyFont="1" applyFill="1">
      <alignment vertical="center"/>
    </xf>
    <xf numFmtId="0" fontId="12" fillId="2" borderId="0" xfId="0" applyFont="1" applyFill="1" applyAlignment="1">
      <alignment horizontal="left" vertical="center" indent="2"/>
    </xf>
    <xf numFmtId="0" fontId="13" fillId="2" borderId="0" xfId="0" applyFont="1" applyFill="1" applyAlignment="1">
      <alignment horizontal="left" vertical="center" indent="2"/>
    </xf>
    <xf numFmtId="0" fontId="12" fillId="2" borderId="19" xfId="0" applyFont="1" applyFill="1" applyBorder="1">
      <alignment vertical="center"/>
    </xf>
    <xf numFmtId="0" fontId="12" fillId="2" borderId="17" xfId="0" applyFont="1" applyFill="1" applyBorder="1" applyAlignment="1">
      <alignment horizontal="right" vertical="center"/>
    </xf>
    <xf numFmtId="0" fontId="12" fillId="2" borderId="18" xfId="0" applyFont="1" applyFill="1" applyBorder="1">
      <alignment vertical="center"/>
    </xf>
    <xf numFmtId="0" fontId="13" fillId="2" borderId="18" xfId="0" quotePrefix="1" applyFont="1" applyFill="1" applyBorder="1">
      <alignment vertical="center"/>
    </xf>
    <xf numFmtId="0" fontId="13" fillId="2" borderId="19" xfId="0" applyFont="1" applyFill="1" applyBorder="1">
      <alignment vertical="center"/>
    </xf>
    <xf numFmtId="0" fontId="13" fillId="2" borderId="0" xfId="0" quotePrefix="1" applyFont="1" applyFill="1">
      <alignment vertical="center"/>
    </xf>
    <xf numFmtId="0" fontId="13" fillId="2" borderId="21" xfId="0" applyFont="1" applyFill="1" applyBorder="1">
      <alignment vertical="center"/>
    </xf>
    <xf numFmtId="0" fontId="13" fillId="2" borderId="0" xfId="0" quotePrefix="1" applyFont="1" applyFill="1" applyAlignment="1">
      <alignment horizontal="left" vertical="center" indent="1"/>
    </xf>
    <xf numFmtId="0" fontId="13" fillId="2" borderId="22" xfId="0" quotePrefix="1" applyFont="1" applyFill="1" applyBorder="1" applyAlignment="1">
      <alignment horizontal="left" vertical="center" indent="1"/>
    </xf>
    <xf numFmtId="0" fontId="13" fillId="2" borderId="25" xfId="0" applyFont="1" applyFill="1" applyBorder="1">
      <alignment vertical="center"/>
    </xf>
    <xf numFmtId="0" fontId="12" fillId="2" borderId="20" xfId="0" applyFont="1" applyFill="1" applyBorder="1" applyAlignment="1">
      <alignment horizontal="right" vertical="center"/>
    </xf>
    <xf numFmtId="0" fontId="12" fillId="2" borderId="24" xfId="0" applyFont="1" applyFill="1" applyBorder="1" applyAlignment="1">
      <alignment horizontal="right" vertical="center"/>
    </xf>
    <xf numFmtId="0" fontId="12" fillId="2" borderId="19" xfId="0" applyFont="1" applyFill="1" applyBorder="1" applyAlignment="1">
      <alignment horizontal="left" vertical="center" indent="1"/>
    </xf>
    <xf numFmtId="0" fontId="12" fillId="2" borderId="25" xfId="0" applyFont="1" applyFill="1" applyBorder="1" applyAlignment="1">
      <alignment horizontal="left" vertical="center" indent="1"/>
    </xf>
    <xf numFmtId="0" fontId="12" fillId="4" borderId="0" xfId="0" applyFont="1" applyFill="1" applyAlignment="1">
      <alignment horizontal="right" vertical="center"/>
    </xf>
    <xf numFmtId="0" fontId="13" fillId="4" borderId="0" xfId="0" applyFont="1" applyFill="1">
      <alignment vertical="center"/>
    </xf>
    <xf numFmtId="0" fontId="12" fillId="4" borderId="0" xfId="0" applyFont="1" applyFill="1">
      <alignment vertical="center"/>
    </xf>
    <xf numFmtId="0" fontId="14" fillId="4" borderId="0" xfId="0" applyFont="1" applyFill="1">
      <alignment vertical="center"/>
    </xf>
    <xf numFmtId="0" fontId="21" fillId="2" borderId="0" xfId="0" applyFont="1" applyFill="1">
      <alignment vertical="center"/>
    </xf>
    <xf numFmtId="0" fontId="21" fillId="2" borderId="22" xfId="0" applyFont="1" applyFill="1" applyBorder="1">
      <alignment vertical="center"/>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indent="5"/>
    </xf>
    <xf numFmtId="0" fontId="7" fillId="0" borderId="20" xfId="0" applyFont="1" applyBorder="1" applyAlignment="1">
      <alignment horizontal="center" vertical="center"/>
    </xf>
    <xf numFmtId="0" fontId="7" fillId="0" borderId="21" xfId="0" applyFont="1" applyBorder="1" applyAlignment="1">
      <alignment horizontal="left" vertical="center" shrinkToFit="1"/>
    </xf>
    <xf numFmtId="38" fontId="7" fillId="0" borderId="0" xfId="1" applyFont="1" applyBorder="1" applyAlignment="1">
      <alignment horizontal="right" vertical="center" shrinkToFit="1"/>
    </xf>
    <xf numFmtId="0" fontId="7" fillId="0" borderId="21" xfId="0" applyFont="1" applyBorder="1" applyAlignment="1">
      <alignment vertical="center" shrinkToFit="1"/>
    </xf>
    <xf numFmtId="0" fontId="25" fillId="0" borderId="0" xfId="0" applyFont="1">
      <alignment vertical="center"/>
    </xf>
    <xf numFmtId="0" fontId="3" fillId="0" borderId="0" xfId="0" applyFont="1">
      <alignment vertical="center"/>
    </xf>
    <xf numFmtId="38" fontId="2" fillId="0" borderId="0" xfId="1" applyFont="1" applyBorder="1" applyAlignment="1">
      <alignment vertical="center"/>
    </xf>
    <xf numFmtId="181" fontId="2" fillId="0" borderId="0" xfId="0" applyNumberFormat="1" applyFont="1">
      <alignment vertical="center"/>
    </xf>
    <xf numFmtId="176" fontId="2" fillId="0" borderId="0" xfId="0" applyNumberFormat="1" applyFont="1" applyAlignment="1" applyProtection="1">
      <alignment horizontal="center" vertical="center"/>
      <protection locked="0"/>
    </xf>
    <xf numFmtId="38" fontId="7" fillId="0" borderId="0" xfId="1" applyFont="1" applyBorder="1" applyAlignment="1">
      <alignment horizontal="center" vertical="center" shrinkToFit="1"/>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indent="1"/>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shrinkToFit="1"/>
    </xf>
    <xf numFmtId="0" fontId="7" fillId="0" borderId="0" xfId="0" applyFont="1" applyAlignment="1">
      <alignment vertical="center" shrinkToFit="1"/>
    </xf>
    <xf numFmtId="179" fontId="2" fillId="0" borderId="23" xfId="0" applyNumberFormat="1" applyFont="1" applyBorder="1">
      <alignment vertical="center"/>
    </xf>
    <xf numFmtId="0" fontId="2" fillId="0" borderId="49"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62" xfId="0" applyFont="1" applyBorder="1" applyAlignment="1" applyProtection="1">
      <alignment horizontal="right" vertical="center"/>
      <protection locked="0"/>
    </xf>
    <xf numFmtId="0" fontId="2" fillId="0" borderId="62" xfId="0" applyFont="1" applyBorder="1" applyAlignment="1">
      <alignment horizontal="right" vertical="center"/>
    </xf>
    <xf numFmtId="0" fontId="2" fillId="0" borderId="6" xfId="0" applyFont="1" applyBorder="1" applyAlignment="1">
      <alignment horizontal="left" vertical="center"/>
    </xf>
    <xf numFmtId="0" fontId="2" fillId="0" borderId="32" xfId="0" applyFont="1" applyBorder="1" applyAlignment="1">
      <alignment horizontal="left" vertical="center"/>
    </xf>
    <xf numFmtId="0" fontId="2" fillId="0" borderId="5" xfId="0" applyFont="1" applyBorder="1" applyAlignment="1">
      <alignment horizontal="center" vertical="center"/>
    </xf>
    <xf numFmtId="180" fontId="2" fillId="0" borderId="5" xfId="1" applyNumberFormat="1" applyFont="1" applyBorder="1" applyAlignment="1">
      <alignment horizontal="center" vertical="center"/>
    </xf>
    <xf numFmtId="180" fontId="2" fillId="0" borderId="5" xfId="1" applyNumberFormat="1" applyFont="1" applyBorder="1" applyAlignment="1" applyProtection="1">
      <alignment horizontal="center" vertical="center" shrinkToFit="1"/>
    </xf>
    <xf numFmtId="38" fontId="3" fillId="0" borderId="59" xfId="1" applyFont="1" applyBorder="1" applyAlignment="1" applyProtection="1">
      <alignment vertical="center"/>
    </xf>
    <xf numFmtId="38" fontId="3" fillId="0" borderId="5" xfId="1" applyFont="1" applyBorder="1" applyAlignment="1" applyProtection="1">
      <alignment vertical="center"/>
    </xf>
    <xf numFmtId="0" fontId="2" fillId="0" borderId="78" xfId="0" applyFont="1" applyBorder="1" applyAlignment="1">
      <alignment horizontal="right" vertical="center"/>
    </xf>
    <xf numFmtId="0" fontId="2" fillId="0" borderId="20" xfId="0" applyFont="1" applyBorder="1" applyAlignment="1">
      <alignment vertical="distributed" textRotation="255"/>
    </xf>
    <xf numFmtId="0" fontId="2" fillId="0" borderId="0" xfId="0" applyFont="1" applyAlignment="1">
      <alignment vertical="distributed" textRotation="255"/>
    </xf>
    <xf numFmtId="179" fontId="2" fillId="0" borderId="15" xfId="0" applyNumberFormat="1" applyFont="1" applyBorder="1">
      <alignment vertical="center"/>
    </xf>
    <xf numFmtId="0" fontId="3" fillId="0" borderId="60" xfId="0" applyFont="1" applyBorder="1" applyAlignment="1">
      <alignment horizontal="center" vertical="center"/>
    </xf>
    <xf numFmtId="38" fontId="3" fillId="0" borderId="55" xfId="1" applyFont="1" applyBorder="1" applyAlignment="1" applyProtection="1">
      <alignment vertical="center"/>
    </xf>
    <xf numFmtId="38" fontId="3" fillId="0" borderId="56" xfId="1" applyFont="1" applyBorder="1" applyAlignment="1" applyProtection="1">
      <alignment vertical="center"/>
    </xf>
    <xf numFmtId="38" fontId="3" fillId="0" borderId="57" xfId="1" applyFont="1" applyBorder="1" applyAlignment="1" applyProtection="1">
      <alignment vertical="center"/>
    </xf>
    <xf numFmtId="0" fontId="3" fillId="0" borderId="55" xfId="0" applyFont="1" applyBorder="1">
      <alignment vertical="center"/>
    </xf>
    <xf numFmtId="0" fontId="3" fillId="0" borderId="56" xfId="0" applyFont="1" applyBorder="1">
      <alignment vertical="center"/>
    </xf>
    <xf numFmtId="0" fontId="3" fillId="0" borderId="59" xfId="0" applyFont="1" applyBorder="1">
      <alignment vertical="center"/>
    </xf>
    <xf numFmtId="0" fontId="2" fillId="0" borderId="20" xfId="0" applyFont="1" applyBorder="1">
      <alignment vertical="center"/>
    </xf>
    <xf numFmtId="38" fontId="7" fillId="0" borderId="0" xfId="1" applyFont="1" applyBorder="1" applyAlignment="1">
      <alignment vertical="center" shrinkToFit="1"/>
    </xf>
    <xf numFmtId="178" fontId="7" fillId="0" borderId="18" xfId="0" applyNumberFormat="1" applyFont="1" applyBorder="1">
      <alignment vertical="center"/>
    </xf>
    <xf numFmtId="38" fontId="7" fillId="0" borderId="18" xfId="1" applyFont="1" applyBorder="1" applyAlignment="1">
      <alignment vertical="center" shrinkToFit="1"/>
    </xf>
    <xf numFmtId="0" fontId="7" fillId="0" borderId="0" xfId="0" applyFont="1" applyAlignment="1">
      <alignment horizontal="left" vertical="center" wrapText="1"/>
    </xf>
    <xf numFmtId="0" fontId="7" fillId="0" borderId="6" xfId="0" applyFont="1" applyBorder="1">
      <alignment vertical="center"/>
    </xf>
    <xf numFmtId="0" fontId="2" fillId="0" borderId="6" xfId="0" applyFont="1" applyBorder="1" applyAlignment="1">
      <alignment horizontal="center" vertical="center"/>
    </xf>
    <xf numFmtId="0" fontId="19" fillId="2" borderId="17" xfId="0" applyFont="1" applyFill="1" applyBorder="1" applyAlignment="1">
      <alignment horizontal="left" vertical="center" wrapText="1" indent="4"/>
    </xf>
    <xf numFmtId="0" fontId="17" fillId="2" borderId="18" xfId="0" applyFont="1" applyFill="1" applyBorder="1" applyAlignment="1">
      <alignment horizontal="left" vertical="center" wrapText="1" indent="4"/>
    </xf>
    <xf numFmtId="0" fontId="17" fillId="2" borderId="19" xfId="0" applyFont="1" applyFill="1" applyBorder="1" applyAlignment="1">
      <alignment horizontal="left" vertical="center" wrapText="1" indent="4"/>
    </xf>
    <xf numFmtId="0" fontId="27" fillId="4" borderId="0" xfId="2" applyFont="1" applyFill="1" applyAlignment="1">
      <alignment horizontal="left" vertical="center"/>
    </xf>
    <xf numFmtId="0" fontId="22" fillId="2" borderId="0" xfId="0" quotePrefix="1" applyFont="1" applyFill="1" applyAlignment="1">
      <alignment horizontal="left" vertical="center" indent="2"/>
    </xf>
    <xf numFmtId="0" fontId="22" fillId="2" borderId="21" xfId="0" quotePrefix="1" applyFont="1" applyFill="1" applyBorder="1" applyAlignment="1">
      <alignment horizontal="left" vertical="center" indent="2"/>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5" xfId="0" applyFont="1" applyFill="1" applyBorder="1" applyAlignment="1">
      <alignment horizontal="center" vertical="center"/>
    </xf>
    <xf numFmtId="0" fontId="22" fillId="2" borderId="22" xfId="0" quotePrefix="1" applyFont="1" applyFill="1" applyBorder="1" applyAlignment="1">
      <alignment horizontal="left" vertical="center" indent="2"/>
    </xf>
    <xf numFmtId="0" fontId="22" fillId="2" borderId="25" xfId="0" quotePrefix="1" applyFont="1" applyFill="1" applyBorder="1" applyAlignment="1">
      <alignment horizontal="left" vertical="center" indent="2"/>
    </xf>
    <xf numFmtId="0" fontId="7" fillId="0" borderId="11" xfId="0" applyFont="1" applyBorder="1" applyAlignment="1">
      <alignment horizontal="left" vertical="center" shrinkToFit="1"/>
    </xf>
    <xf numFmtId="178" fontId="2" fillId="0" borderId="22" xfId="0" applyNumberFormat="1" applyFont="1" applyBorder="1" applyAlignment="1">
      <alignment horizontal="center" vertical="center"/>
    </xf>
    <xf numFmtId="180" fontId="2" fillId="0" borderId="23" xfId="1" applyNumberFormat="1" applyFont="1" applyBorder="1" applyAlignment="1">
      <alignment horizontal="center" vertical="center" shrinkToFit="1"/>
    </xf>
    <xf numFmtId="180" fontId="2" fillId="0" borderId="22" xfId="1" applyNumberFormat="1" applyFont="1" applyBorder="1" applyAlignment="1">
      <alignment horizontal="center" vertical="center" shrinkToFit="1"/>
    </xf>
    <xf numFmtId="0" fontId="7" fillId="0" borderId="0" xfId="0" applyFont="1" applyAlignment="1">
      <alignment horizontal="left" vertical="center"/>
    </xf>
    <xf numFmtId="0" fontId="7" fillId="0" borderId="0" xfId="0" applyFont="1" applyAlignment="1">
      <alignment horizontal="center" vertical="center"/>
    </xf>
    <xf numFmtId="0" fontId="7" fillId="0" borderId="22" xfId="0" applyFont="1" applyBorder="1" applyAlignment="1">
      <alignment horizontal="center" vertical="center"/>
    </xf>
    <xf numFmtId="176" fontId="2" fillId="0" borderId="22"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left" vertical="center" wrapText="1" indent="1"/>
    </xf>
    <xf numFmtId="0" fontId="7" fillId="0" borderId="21" xfId="0" applyFont="1" applyBorder="1" applyAlignment="1">
      <alignment horizontal="left" vertical="center" wrapText="1" indent="1"/>
    </xf>
    <xf numFmtId="0" fontId="7" fillId="0" borderId="16" xfId="0" applyFont="1" applyBorder="1" applyAlignment="1">
      <alignment horizontal="center" vertical="center"/>
    </xf>
    <xf numFmtId="176" fontId="2" fillId="0" borderId="0" xfId="0" applyNumberFormat="1" applyFont="1" applyAlignment="1">
      <alignment horizontal="center" vertical="center"/>
    </xf>
    <xf numFmtId="0" fontId="7" fillId="0" borderId="15" xfId="0" applyFont="1" applyBorder="1" applyAlignment="1">
      <alignment horizontal="center" vertical="center"/>
    </xf>
    <xf numFmtId="0" fontId="2" fillId="0" borderId="0" xfId="0" applyFont="1" applyAlignment="1">
      <alignment horizontal="right" vertical="center"/>
    </xf>
    <xf numFmtId="0" fontId="7" fillId="0" borderId="0" xfId="0" applyFont="1" applyAlignment="1">
      <alignment horizontal="right" vertical="center"/>
    </xf>
    <xf numFmtId="180" fontId="2" fillId="0" borderId="56" xfId="1" applyNumberFormat="1" applyFont="1" applyBorder="1" applyAlignment="1">
      <alignment horizontal="right" vertical="center"/>
    </xf>
    <xf numFmtId="180" fontId="2" fillId="0" borderId="57" xfId="1" applyNumberFormat="1" applyFont="1" applyBorder="1" applyAlignment="1">
      <alignment horizontal="right" vertical="center"/>
    </xf>
    <xf numFmtId="180" fontId="2" fillId="0" borderId="55" xfId="1" applyNumberFormat="1" applyFont="1" applyBorder="1" applyAlignment="1" applyProtection="1">
      <alignment horizontal="right" vertical="center"/>
    </xf>
    <xf numFmtId="180" fontId="2" fillId="0" borderId="56" xfId="1" applyNumberFormat="1" applyFont="1" applyBorder="1" applyAlignment="1" applyProtection="1">
      <alignment horizontal="right" vertical="center"/>
    </xf>
    <xf numFmtId="179" fontId="2" fillId="0" borderId="31" xfId="0" applyNumberFormat="1" applyFont="1" applyBorder="1" applyAlignment="1">
      <alignment horizontal="right" vertical="center"/>
    </xf>
    <xf numFmtId="179" fontId="2" fillId="0" borderId="23" xfId="0" applyNumberFormat="1" applyFont="1" applyBorder="1" applyAlignment="1">
      <alignment horizontal="right" vertical="center"/>
    </xf>
    <xf numFmtId="0" fontId="2" fillId="0" borderId="3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3" borderId="31"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15" xfId="0" applyFill="1" applyBorder="1" applyAlignment="1">
      <alignment horizontal="center" vertical="center" shrinkToFit="1"/>
    </xf>
    <xf numFmtId="0" fontId="2" fillId="3" borderId="3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5" xfId="0" applyFont="1" applyFill="1" applyBorder="1" applyAlignment="1">
      <alignment horizontal="center" vertical="center"/>
    </xf>
    <xf numFmtId="176" fontId="2" fillId="0" borderId="31" xfId="0" applyNumberFormat="1" applyFont="1" applyBorder="1" applyAlignment="1" applyProtection="1">
      <alignment horizontal="center" vertical="center" shrinkToFit="1"/>
      <protection locked="0"/>
    </xf>
    <xf numFmtId="176" fontId="2" fillId="0" borderId="23" xfId="0" applyNumberFormat="1" applyFont="1" applyBorder="1" applyAlignment="1" applyProtection="1">
      <alignment horizontal="center" vertical="center" shrinkToFit="1"/>
      <protection locked="0"/>
    </xf>
    <xf numFmtId="176" fontId="2" fillId="0" borderId="15" xfId="0" applyNumberFormat="1" applyFont="1" applyBorder="1" applyAlignment="1" applyProtection="1">
      <alignment horizontal="center" vertical="center" shrinkToFit="1"/>
      <protection locked="0"/>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180" fontId="2" fillId="0" borderId="56" xfId="1" applyNumberFormat="1" applyFont="1" applyBorder="1" applyAlignment="1" applyProtection="1">
      <alignment horizontal="right" vertical="center" shrinkToFit="1"/>
    </xf>
    <xf numFmtId="180" fontId="2" fillId="0" borderId="59" xfId="1" applyNumberFormat="1" applyFont="1" applyBorder="1" applyAlignment="1" applyProtection="1">
      <alignment horizontal="right" vertical="center" shrinkToFit="1"/>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2" fillId="0" borderId="15" xfId="0" applyFont="1" applyBorder="1" applyAlignment="1">
      <alignment horizontal="center" vertical="center"/>
    </xf>
    <xf numFmtId="180" fontId="2" fillId="0" borderId="57" xfId="1" applyNumberFormat="1" applyFont="1" applyBorder="1" applyAlignment="1" applyProtection="1">
      <alignment horizontal="right" vertical="center" shrinkToFit="1"/>
    </xf>
    <xf numFmtId="38" fontId="2" fillId="0" borderId="52" xfId="1" applyFont="1" applyBorder="1" applyAlignment="1" applyProtection="1">
      <alignment horizontal="right" vertical="center" shrinkToFit="1"/>
      <protection locked="0"/>
    </xf>
    <xf numFmtId="38" fontId="2" fillId="0" borderId="63" xfId="1" applyFont="1" applyBorder="1" applyAlignment="1" applyProtection="1">
      <alignment horizontal="right" vertical="center" shrinkToFit="1"/>
      <protection locked="0"/>
    </xf>
    <xf numFmtId="38" fontId="2" fillId="0" borderId="54" xfId="1" applyFont="1" applyBorder="1" applyAlignment="1" applyProtection="1">
      <alignment horizontal="right" vertical="center" shrinkToFit="1"/>
      <protection locked="0"/>
    </xf>
    <xf numFmtId="38" fontId="2" fillId="0" borderId="58" xfId="1" applyFont="1" applyBorder="1" applyAlignment="1">
      <alignment horizontal="right" vertical="center"/>
    </xf>
    <xf numFmtId="38" fontId="2" fillId="0" borderId="56" xfId="1" applyFont="1" applyBorder="1" applyAlignment="1">
      <alignment horizontal="right" vertical="center"/>
    </xf>
    <xf numFmtId="38" fontId="2" fillId="0" borderId="57" xfId="1" applyFont="1" applyBorder="1" applyAlignment="1">
      <alignment horizontal="right" vertical="center"/>
    </xf>
    <xf numFmtId="38" fontId="2" fillId="0" borderId="58" xfId="1" applyFont="1" applyBorder="1" applyAlignment="1" applyProtection="1">
      <alignment horizontal="right" vertical="center" shrinkToFit="1"/>
    </xf>
    <xf numFmtId="38" fontId="2" fillId="0" borderId="56" xfId="1" applyFont="1" applyBorder="1" applyAlignment="1" applyProtection="1">
      <alignment horizontal="right" vertical="center" shrinkToFit="1"/>
    </xf>
    <xf numFmtId="38" fontId="2" fillId="0" borderId="59" xfId="1" applyFont="1" applyBorder="1" applyAlignment="1" applyProtection="1">
      <alignment horizontal="right" vertical="center" shrinkToFit="1"/>
    </xf>
    <xf numFmtId="180" fontId="2" fillId="0" borderId="24" xfId="1" applyNumberFormat="1" applyFont="1" applyBorder="1" applyAlignment="1" applyProtection="1">
      <alignment horizontal="center" vertical="center"/>
      <protection locked="0"/>
    </xf>
    <xf numFmtId="180" fontId="2" fillId="0" borderId="22" xfId="1" applyNumberFormat="1" applyFont="1" applyBorder="1" applyAlignment="1" applyProtection="1">
      <alignment horizontal="center" vertical="center"/>
      <protection locked="0"/>
    </xf>
    <xf numFmtId="180" fontId="2" fillId="0" borderId="41" xfId="1" applyNumberFormat="1" applyFont="1" applyBorder="1" applyAlignment="1" applyProtection="1">
      <alignment horizontal="center" vertical="center"/>
      <protection locked="0"/>
    </xf>
    <xf numFmtId="180" fontId="2" fillId="0" borderId="8" xfId="1" applyNumberFormat="1" applyFont="1" applyBorder="1" applyAlignment="1" applyProtection="1">
      <alignment horizontal="center" vertical="center"/>
      <protection locked="0"/>
    </xf>
    <xf numFmtId="180" fontId="2" fillId="0" borderId="29" xfId="1" applyNumberFormat="1" applyFont="1" applyBorder="1" applyAlignment="1" applyProtection="1">
      <alignment horizontal="center" vertical="center"/>
      <protection locked="0"/>
    </xf>
    <xf numFmtId="180" fontId="2" fillId="0" borderId="26" xfId="1" applyNumberFormat="1" applyFont="1" applyBorder="1" applyAlignment="1" applyProtection="1">
      <alignment horizontal="center" vertical="center"/>
      <protection locked="0"/>
    </xf>
    <xf numFmtId="0" fontId="4" fillId="0" borderId="0" xfId="0" applyFont="1" applyAlignment="1">
      <alignment horizontal="center" vertical="center"/>
    </xf>
    <xf numFmtId="0" fontId="2" fillId="0" borderId="0" xfId="0" applyFont="1" applyAlignment="1">
      <alignment horizontal="center" vertical="center"/>
    </xf>
    <xf numFmtId="0" fontId="0" fillId="0" borderId="22" xfId="0" applyBorder="1" applyAlignment="1" applyProtection="1">
      <alignment horizontal="center" vertical="center"/>
      <protection locked="0"/>
    </xf>
    <xf numFmtId="0" fontId="8" fillId="0" borderId="0" xfId="0" applyFont="1" applyAlignment="1">
      <alignment horizontal="left" vertical="top" wrapText="1"/>
    </xf>
    <xf numFmtId="0" fontId="3" fillId="0" borderId="42" xfId="0" applyFont="1" applyBorder="1" applyAlignment="1">
      <alignment horizontal="center" vertical="distributed" textRotation="255" indent="4"/>
    </xf>
    <xf numFmtId="0" fontId="3" fillId="0" borderId="40" xfId="0" applyFont="1" applyBorder="1" applyAlignment="1">
      <alignment horizontal="center" vertical="distributed" textRotation="255" indent="4"/>
    </xf>
    <xf numFmtId="0" fontId="3" fillId="0" borderId="39" xfId="0" applyFont="1" applyBorder="1" applyAlignment="1">
      <alignment horizontal="center" vertical="distributed" textRotation="255" indent="4"/>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1" xfId="0" applyFont="1" applyBorder="1" applyAlignment="1">
      <alignment horizontal="center" vertical="center" wrapText="1"/>
    </xf>
    <xf numFmtId="180" fontId="2" fillId="0" borderId="69" xfId="1" applyNumberFormat="1" applyFont="1" applyFill="1" applyBorder="1" applyAlignment="1" applyProtection="1">
      <alignment horizontal="center" vertical="center"/>
      <protection locked="0"/>
    </xf>
    <xf numFmtId="180" fontId="2" fillId="0" borderId="70" xfId="1" applyNumberFormat="1" applyFont="1" applyFill="1" applyBorder="1" applyAlignment="1" applyProtection="1">
      <alignment horizontal="center" vertical="center"/>
      <protection locked="0"/>
    </xf>
    <xf numFmtId="180" fontId="2" fillId="0" borderId="75" xfId="1" applyNumberFormat="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77" fontId="2" fillId="0" borderId="8" xfId="0" applyNumberFormat="1" applyFont="1" applyBorder="1" applyAlignment="1" applyProtection="1">
      <alignment horizontal="center" vertical="center"/>
      <protection locked="0"/>
    </xf>
    <xf numFmtId="177" fontId="2" fillId="0" borderId="9" xfId="0" applyNumberFormat="1" applyFont="1" applyBorder="1" applyAlignment="1" applyProtection="1">
      <alignment horizontal="center" vertical="center"/>
      <protection locked="0"/>
    </xf>
    <xf numFmtId="0" fontId="3" fillId="0" borderId="3" xfId="1" applyNumberFormat="1" applyFont="1" applyFill="1" applyBorder="1" applyAlignment="1" applyProtection="1">
      <alignment horizontal="left" vertical="center" wrapText="1" shrinkToFit="1"/>
      <protection locked="0"/>
    </xf>
    <xf numFmtId="0" fontId="3" fillId="0" borderId="28" xfId="1" applyNumberFormat="1" applyFont="1" applyFill="1" applyBorder="1" applyAlignment="1" applyProtection="1">
      <alignment horizontal="left" vertical="center" wrapText="1" shrinkToFit="1"/>
      <protection locked="0"/>
    </xf>
    <xf numFmtId="0" fontId="3" fillId="0" borderId="4" xfId="1" applyNumberFormat="1" applyFont="1" applyFill="1" applyBorder="1" applyAlignment="1" applyProtection="1">
      <alignment horizontal="left" vertical="center" wrapText="1" shrinkToFit="1"/>
      <protection locked="0"/>
    </xf>
    <xf numFmtId="177" fontId="3" fillId="0" borderId="0" xfId="0" applyNumberFormat="1" applyFont="1" applyAlignment="1" applyProtection="1">
      <alignment horizontal="center" vertical="center" wrapText="1"/>
      <protection locked="0"/>
    </xf>
    <xf numFmtId="38" fontId="2" fillId="0" borderId="69" xfId="1" applyFont="1" applyFill="1" applyBorder="1" applyAlignment="1" applyProtection="1">
      <alignment horizontal="right" vertical="center" shrinkToFit="1"/>
      <protection locked="0"/>
    </xf>
    <xf numFmtId="38" fontId="2" fillId="0" borderId="70" xfId="1" applyFont="1" applyFill="1" applyBorder="1" applyAlignment="1" applyProtection="1">
      <alignment horizontal="right" vertical="center" shrinkToFit="1"/>
      <protection locked="0"/>
    </xf>
    <xf numFmtId="38" fontId="2" fillId="0" borderId="71" xfId="1" applyFont="1" applyFill="1" applyBorder="1" applyAlignment="1" applyProtection="1">
      <alignment horizontal="right" vertical="center" shrinkToFit="1"/>
      <protection locked="0"/>
    </xf>
    <xf numFmtId="38" fontId="2" fillId="0" borderId="8" xfId="1" applyFont="1" applyFill="1" applyBorder="1" applyAlignment="1" applyProtection="1">
      <alignment horizontal="right" vertical="center" shrinkToFit="1"/>
      <protection locked="0"/>
    </xf>
    <xf numFmtId="38" fontId="2" fillId="0" borderId="29" xfId="1" applyFont="1" applyFill="1" applyBorder="1" applyAlignment="1" applyProtection="1">
      <alignment horizontal="right" vertical="center" shrinkToFit="1"/>
      <protection locked="0"/>
    </xf>
    <xf numFmtId="38" fontId="2" fillId="0" borderId="9" xfId="1" applyFont="1" applyFill="1" applyBorder="1" applyAlignment="1" applyProtection="1">
      <alignment horizontal="right" vertical="center" shrinkToFit="1"/>
      <protection locked="0"/>
    </xf>
    <xf numFmtId="38" fontId="2" fillId="0" borderId="3" xfId="1" applyFont="1" applyFill="1" applyBorder="1" applyAlignment="1" applyProtection="1">
      <alignment horizontal="right" vertical="center" shrinkToFit="1"/>
      <protection locked="0"/>
    </xf>
    <xf numFmtId="38" fontId="2" fillId="0" borderId="28" xfId="1" applyFont="1" applyFill="1" applyBorder="1" applyAlignment="1" applyProtection="1">
      <alignment horizontal="right" vertical="center" shrinkToFit="1"/>
      <protection locked="0"/>
    </xf>
    <xf numFmtId="38" fontId="2" fillId="0" borderId="4" xfId="1" applyFont="1" applyFill="1" applyBorder="1" applyAlignment="1" applyProtection="1">
      <alignment horizontal="right" vertical="center" shrinkToFit="1"/>
      <protection locked="0"/>
    </xf>
    <xf numFmtId="38" fontId="2" fillId="0" borderId="53" xfId="1" applyFont="1" applyBorder="1" applyAlignment="1" applyProtection="1">
      <alignment horizontal="right" vertical="center" shrinkToFit="1"/>
      <protection locked="0"/>
    </xf>
    <xf numFmtId="38" fontId="2" fillId="0" borderId="57" xfId="1" applyFont="1" applyBorder="1" applyAlignment="1" applyProtection="1">
      <alignment horizontal="right" vertical="center" shrinkToFit="1"/>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2" fillId="0" borderId="62" xfId="0" applyFont="1" applyBorder="1" applyAlignment="1">
      <alignment horizontal="right" vertical="center"/>
    </xf>
    <xf numFmtId="0" fontId="2" fillId="0" borderId="64" xfId="0" applyFont="1" applyBorder="1" applyAlignment="1">
      <alignment horizontal="right" vertical="center"/>
    </xf>
    <xf numFmtId="38" fontId="2" fillId="0" borderId="45" xfId="1" applyFont="1" applyBorder="1" applyAlignment="1" applyProtection="1">
      <alignment horizontal="right" vertical="center" shrinkToFit="1"/>
      <protection locked="0"/>
    </xf>
    <xf numFmtId="38" fontId="2" fillId="0" borderId="46" xfId="1" applyFont="1" applyBorder="1" applyAlignment="1" applyProtection="1">
      <alignment horizontal="right" vertical="center" shrinkToFit="1"/>
      <protection locked="0"/>
    </xf>
    <xf numFmtId="38" fontId="2" fillId="0" borderId="47" xfId="1" applyFont="1" applyBorder="1" applyAlignment="1" applyProtection="1">
      <alignment horizontal="right" vertical="center" shrinkToFit="1"/>
      <protection locked="0"/>
    </xf>
    <xf numFmtId="38" fontId="2" fillId="0" borderId="31" xfId="1" applyFont="1" applyBorder="1" applyAlignment="1" applyProtection="1">
      <alignment horizontal="right" vertical="center" shrinkToFit="1"/>
      <protection locked="0"/>
    </xf>
    <xf numFmtId="38" fontId="2" fillId="0" borderId="23" xfId="1" applyFont="1" applyBorder="1" applyAlignment="1" applyProtection="1">
      <alignment horizontal="right" vertical="center" shrinkToFit="1"/>
      <protection locked="0"/>
    </xf>
    <xf numFmtId="38" fontId="2" fillId="0" borderId="15" xfId="1" applyFont="1" applyBorder="1" applyAlignment="1" applyProtection="1">
      <alignment horizontal="right" vertical="center" shrinkToFit="1"/>
      <protection locked="0"/>
    </xf>
    <xf numFmtId="38" fontId="2" fillId="0" borderId="65" xfId="1" applyFont="1" applyBorder="1" applyAlignment="1" applyProtection="1">
      <alignment horizontal="right" vertical="center" shrinkToFit="1"/>
      <protection locked="0"/>
    </xf>
    <xf numFmtId="38" fontId="2" fillId="0" borderId="66" xfId="1" applyFont="1" applyBorder="1" applyAlignment="1" applyProtection="1">
      <alignment horizontal="right" vertical="center" shrinkToFit="1"/>
      <protection locked="0"/>
    </xf>
    <xf numFmtId="38" fontId="2" fillId="0" borderId="72" xfId="1" applyFont="1" applyFill="1" applyBorder="1" applyAlignment="1" applyProtection="1">
      <alignment horizontal="right" vertical="center" shrinkToFit="1"/>
    </xf>
    <xf numFmtId="38" fontId="2" fillId="0" borderId="73" xfId="1" applyFont="1" applyFill="1" applyBorder="1" applyAlignment="1" applyProtection="1">
      <alignment horizontal="right" vertical="center" shrinkToFit="1"/>
    </xf>
    <xf numFmtId="38" fontId="2" fillId="0" borderId="74" xfId="1" applyFont="1" applyFill="1" applyBorder="1" applyAlignment="1" applyProtection="1">
      <alignment horizontal="right" vertical="center" shrinkToFit="1"/>
    </xf>
    <xf numFmtId="0" fontId="5" fillId="0" borderId="0" xfId="0" applyFont="1">
      <alignment vertical="center"/>
    </xf>
    <xf numFmtId="0" fontId="0" fillId="0" borderId="0" xfId="0">
      <alignment vertical="center"/>
    </xf>
    <xf numFmtId="38" fontId="2" fillId="0" borderId="48" xfId="1" applyFont="1" applyBorder="1" applyAlignment="1" applyProtection="1">
      <alignment horizontal="right" vertical="center" shrinkToFit="1"/>
      <protection locked="0"/>
    </xf>
    <xf numFmtId="38" fontId="2" fillId="0" borderId="50" xfId="1" applyFont="1" applyBorder="1" applyAlignment="1" applyProtection="1">
      <alignment horizontal="right" vertical="center" shrinkToFit="1"/>
      <protection locked="0"/>
    </xf>
    <xf numFmtId="0" fontId="2" fillId="0" borderId="44" xfId="0" applyFont="1" applyBorder="1" applyAlignment="1">
      <alignment horizontal="center" vertical="center"/>
    </xf>
    <xf numFmtId="0" fontId="2" fillId="0" borderId="49" xfId="0" applyFont="1" applyBorder="1" applyAlignment="1">
      <alignment horizontal="center" vertical="center"/>
    </xf>
    <xf numFmtId="0" fontId="2" fillId="0" borderId="51"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66" xfId="0" applyFont="1" applyBorder="1" applyAlignment="1">
      <alignment horizontal="center" vertical="center"/>
    </xf>
    <xf numFmtId="0" fontId="2" fillId="0" borderId="50" xfId="0" applyFont="1" applyBorder="1" applyAlignment="1">
      <alignment horizontal="center" vertical="center"/>
    </xf>
    <xf numFmtId="0" fontId="2" fillId="0" borderId="35" xfId="0" applyFont="1" applyBorder="1" applyAlignment="1">
      <alignment horizontal="center" vertical="center"/>
    </xf>
    <xf numFmtId="0" fontId="2" fillId="0" borderId="43" xfId="0" applyFont="1" applyBorder="1" applyAlignment="1">
      <alignment horizontal="center" vertical="center"/>
    </xf>
    <xf numFmtId="0" fontId="2" fillId="0" borderId="34" xfId="0" applyFont="1" applyBorder="1" applyAlignment="1">
      <alignment horizontal="center" vertical="center"/>
    </xf>
    <xf numFmtId="0" fontId="2" fillId="0" borderId="67" xfId="0" applyFont="1" applyBorder="1" applyAlignment="1">
      <alignment horizontal="center" vertical="center"/>
    </xf>
    <xf numFmtId="0" fontId="2" fillId="0" borderId="36" xfId="0" applyFont="1" applyBorder="1" applyAlignment="1">
      <alignment horizontal="center" vertical="center"/>
    </xf>
    <xf numFmtId="180" fontId="2" fillId="0" borderId="72" xfId="1" applyNumberFormat="1" applyFont="1" applyFill="1" applyBorder="1" applyAlignment="1" applyProtection="1">
      <alignment horizontal="center" vertical="center"/>
    </xf>
    <xf numFmtId="180" fontId="2" fillId="0" borderId="73" xfId="1" applyNumberFormat="1" applyFont="1" applyFill="1" applyBorder="1" applyAlignment="1" applyProtection="1">
      <alignment horizontal="center" vertical="center"/>
    </xf>
    <xf numFmtId="180" fontId="2" fillId="0" borderId="76" xfId="1" applyNumberFormat="1" applyFont="1" applyFill="1" applyBorder="1" applyAlignment="1" applyProtection="1">
      <alignment horizontal="center" vertical="center"/>
    </xf>
    <xf numFmtId="0" fontId="2" fillId="0" borderId="65"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38" fontId="2" fillId="0" borderId="68" xfId="1" applyFont="1" applyBorder="1" applyAlignment="1" applyProtection="1">
      <alignment horizontal="right" vertical="center" shrinkToFit="1"/>
      <protection locked="0"/>
    </xf>
    <xf numFmtId="0" fontId="2" fillId="0" borderId="45" xfId="0" applyFont="1" applyBorder="1" applyAlignment="1">
      <alignment horizontal="center" vertical="center"/>
    </xf>
    <xf numFmtId="38" fontId="2" fillId="0" borderId="55" xfId="1" applyFont="1" applyBorder="1" applyAlignment="1">
      <alignment horizontal="right" vertical="center"/>
    </xf>
    <xf numFmtId="180" fontId="2" fillId="0" borderId="69" xfId="1" applyNumberFormat="1" applyFont="1" applyBorder="1" applyAlignment="1" applyProtection="1">
      <alignment horizontal="center" vertical="center"/>
      <protection locked="0"/>
    </xf>
    <xf numFmtId="180" fontId="2" fillId="0" borderId="70" xfId="1" applyNumberFormat="1" applyFont="1" applyBorder="1" applyAlignment="1" applyProtection="1">
      <alignment horizontal="center" vertical="center"/>
      <protection locked="0"/>
    </xf>
    <xf numFmtId="180" fontId="2" fillId="0" borderId="75" xfId="1" applyNumberFormat="1" applyFont="1" applyBorder="1" applyAlignment="1" applyProtection="1">
      <alignment horizontal="center" vertical="center"/>
      <protection locked="0"/>
    </xf>
    <xf numFmtId="180" fontId="2" fillId="0" borderId="7" xfId="1" applyNumberFormat="1" applyFont="1" applyBorder="1" applyAlignment="1" applyProtection="1">
      <alignment horizontal="center" vertical="center"/>
      <protection locked="0"/>
    </xf>
    <xf numFmtId="180" fontId="2" fillId="0" borderId="30" xfId="1" applyNumberFormat="1" applyFont="1" applyBorder="1" applyAlignment="1" applyProtection="1">
      <alignment horizontal="center" vertical="center"/>
      <protection locked="0"/>
    </xf>
    <xf numFmtId="180" fontId="2" fillId="0" borderId="33" xfId="1" applyNumberFormat="1" applyFont="1" applyBorder="1" applyAlignment="1" applyProtection="1">
      <alignment horizontal="center" vertical="center"/>
      <protection locked="0"/>
    </xf>
    <xf numFmtId="38" fontId="2" fillId="0" borderId="58" xfId="1" applyFont="1" applyBorder="1" applyAlignment="1" applyProtection="1">
      <alignment horizontal="right" vertical="center"/>
    </xf>
    <xf numFmtId="38" fontId="2" fillId="0" borderId="57" xfId="1" applyFont="1" applyBorder="1" applyAlignment="1" applyProtection="1">
      <alignment horizontal="right" vertical="center"/>
    </xf>
    <xf numFmtId="58" fontId="2" fillId="0" borderId="22" xfId="1" applyNumberFormat="1" applyFont="1" applyFill="1" applyBorder="1" applyAlignment="1" applyProtection="1">
      <alignment horizontal="center" vertical="center" wrapText="1" shrinkToFit="1"/>
      <protection locked="0"/>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2" fillId="0" borderId="77"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177" fontId="2" fillId="0" borderId="69" xfId="0" applyNumberFormat="1" applyFont="1" applyBorder="1" applyAlignment="1" applyProtection="1">
      <alignment horizontal="center" vertical="center" wrapText="1"/>
      <protection locked="0"/>
    </xf>
    <xf numFmtId="177" fontId="2" fillId="0" borderId="71" xfId="0" applyNumberFormat="1" applyFont="1" applyBorder="1" applyAlignment="1" applyProtection="1">
      <alignment horizontal="center" vertical="center" wrapText="1"/>
      <protection locked="0"/>
    </xf>
    <xf numFmtId="177" fontId="2" fillId="0" borderId="24" xfId="0" applyNumberFormat="1" applyFont="1" applyBorder="1" applyAlignment="1" applyProtection="1">
      <alignment horizontal="center" vertical="center"/>
      <protection locked="0"/>
    </xf>
    <xf numFmtId="177" fontId="2" fillId="0" borderId="25" xfId="0" applyNumberFormat="1" applyFont="1" applyBorder="1" applyAlignment="1" applyProtection="1">
      <alignment horizontal="center" vertical="center"/>
      <protection locked="0"/>
    </xf>
    <xf numFmtId="177" fontId="2" fillId="0" borderId="17" xfId="0" applyNumberFormat="1" applyFont="1" applyBorder="1" applyAlignment="1" applyProtection="1">
      <alignment horizontal="center" vertical="center"/>
      <protection locked="0"/>
    </xf>
    <xf numFmtId="177" fontId="2" fillId="0" borderId="19" xfId="0" applyNumberFormat="1" applyFont="1" applyBorder="1" applyAlignment="1" applyProtection="1">
      <alignment horizontal="center" vertical="center"/>
      <protection locked="0"/>
    </xf>
    <xf numFmtId="0" fontId="3" fillId="0" borderId="69" xfId="1" applyNumberFormat="1" applyFont="1" applyFill="1" applyBorder="1" applyAlignment="1" applyProtection="1">
      <alignment horizontal="left" vertical="center" wrapText="1" shrinkToFit="1"/>
      <protection locked="0"/>
    </xf>
    <xf numFmtId="0" fontId="3" fillId="0" borderId="70" xfId="1" applyNumberFormat="1" applyFont="1" applyFill="1" applyBorder="1" applyAlignment="1" applyProtection="1">
      <alignment horizontal="left" vertical="center" wrapText="1" shrinkToFit="1"/>
      <protection locked="0"/>
    </xf>
    <xf numFmtId="0" fontId="3" fillId="0" borderId="71" xfId="1" applyNumberFormat="1" applyFont="1" applyFill="1" applyBorder="1" applyAlignment="1" applyProtection="1">
      <alignment horizontal="left" vertical="center" wrapText="1" shrinkToFit="1"/>
      <protection locked="0"/>
    </xf>
    <xf numFmtId="0" fontId="3" fillId="0" borderId="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23" xfId="0" applyFont="1" applyBorder="1" applyAlignment="1">
      <alignment horizontal="center" vertical="center"/>
    </xf>
    <xf numFmtId="0" fontId="10" fillId="0" borderId="0" xfId="0" applyFont="1" applyAlignment="1" applyProtection="1">
      <alignment horizontal="left" vertical="center" indent="1"/>
      <protection locked="0"/>
    </xf>
    <xf numFmtId="0" fontId="10" fillId="0" borderId="21" xfId="0" applyFont="1" applyBorder="1" applyAlignment="1" applyProtection="1">
      <alignment horizontal="left" vertical="center" indent="1"/>
      <protection locked="0"/>
    </xf>
    <xf numFmtId="0" fontId="10" fillId="0" borderId="22" xfId="0" applyFont="1" applyBorder="1" applyAlignment="1" applyProtection="1">
      <alignment horizontal="left" vertical="center" indent="1"/>
      <protection locked="0"/>
    </xf>
    <xf numFmtId="0" fontId="10" fillId="0" borderId="25" xfId="0" applyFont="1" applyBorder="1" applyAlignment="1" applyProtection="1">
      <alignment horizontal="left" vertical="center" indent="1"/>
      <protection locked="0"/>
    </xf>
    <xf numFmtId="0" fontId="11" fillId="0" borderId="0" xfId="0" applyFont="1" applyAlignment="1">
      <alignment horizontal="center" vertical="center"/>
    </xf>
    <xf numFmtId="0" fontId="10" fillId="0" borderId="0" xfId="0" applyFont="1" applyAlignment="1">
      <alignment horizontal="distributed" vertical="center" indent="1"/>
    </xf>
    <xf numFmtId="0" fontId="10" fillId="0" borderId="31" xfId="0" applyFont="1" applyBorder="1" applyAlignment="1">
      <alignment horizontal="center" vertical="center"/>
    </xf>
    <xf numFmtId="0" fontId="10" fillId="0" borderId="23"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left" vertical="center" indent="1"/>
    </xf>
    <xf numFmtId="0" fontId="10" fillId="0" borderId="0" xfId="0" applyFont="1" applyAlignment="1" applyProtection="1">
      <alignment horizontal="center" vertical="center"/>
      <protection locked="0"/>
    </xf>
    <xf numFmtId="176" fontId="10" fillId="0" borderId="0" xfId="0" applyNumberFormat="1" applyFont="1" applyAlignment="1">
      <alignment horizontal="left" vertical="center"/>
    </xf>
  </cellXfs>
  <cellStyles count="3">
    <cellStyle name="ハイパーリンク" xfId="2" builtinId="8"/>
    <cellStyle name="桁区切り" xfId="1" builtinId="6"/>
    <cellStyle name="標準" xfId="0" builtinId="0"/>
  </cellStyles>
  <dxfs count="8">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20</xdr:row>
          <xdr:rowOff>198120</xdr:rowOff>
        </xdr:from>
        <xdr:to>
          <xdr:col>3</xdr:col>
          <xdr:colOff>312420</xdr:colOff>
          <xdr:row>22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21</xdr:row>
          <xdr:rowOff>198120</xdr:rowOff>
        </xdr:from>
        <xdr:to>
          <xdr:col>3</xdr:col>
          <xdr:colOff>312420</xdr:colOff>
          <xdr:row>23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22</xdr:row>
          <xdr:rowOff>198120</xdr:rowOff>
        </xdr:from>
        <xdr:to>
          <xdr:col>3</xdr:col>
          <xdr:colOff>312420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23</xdr:row>
          <xdr:rowOff>198120</xdr:rowOff>
        </xdr:from>
        <xdr:to>
          <xdr:col>3</xdr:col>
          <xdr:colOff>312420</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24</xdr:row>
          <xdr:rowOff>198120</xdr:rowOff>
        </xdr:from>
        <xdr:to>
          <xdr:col>3</xdr:col>
          <xdr:colOff>312420</xdr:colOff>
          <xdr:row>26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25</xdr:row>
          <xdr:rowOff>190500</xdr:rowOff>
        </xdr:from>
        <xdr:to>
          <xdr:col>4</xdr:col>
          <xdr:colOff>640080</xdr:colOff>
          <xdr:row>27</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26</xdr:row>
          <xdr:rowOff>190500</xdr:rowOff>
        </xdr:from>
        <xdr:to>
          <xdr:col>4</xdr:col>
          <xdr:colOff>640080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34</xdr:row>
          <xdr:rowOff>0</xdr:rowOff>
        </xdr:from>
        <xdr:to>
          <xdr:col>3</xdr:col>
          <xdr:colOff>312420</xdr:colOff>
          <xdr:row>35</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35</xdr:row>
          <xdr:rowOff>0</xdr:rowOff>
        </xdr:from>
        <xdr:to>
          <xdr:col>3</xdr:col>
          <xdr:colOff>312420</xdr:colOff>
          <xdr:row>36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36</xdr:row>
          <xdr:rowOff>0</xdr:rowOff>
        </xdr:from>
        <xdr:to>
          <xdr:col>3</xdr:col>
          <xdr:colOff>312420</xdr:colOff>
          <xdr:row>37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37</xdr:row>
          <xdr:rowOff>0</xdr:rowOff>
        </xdr:from>
        <xdr:to>
          <xdr:col>3</xdr:col>
          <xdr:colOff>312420</xdr:colOff>
          <xdr:row>38</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37</xdr:row>
          <xdr:rowOff>190500</xdr:rowOff>
        </xdr:from>
        <xdr:to>
          <xdr:col>4</xdr:col>
          <xdr:colOff>640080</xdr:colOff>
          <xdr:row>38</xdr:row>
          <xdr:rowOff>190500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38</xdr:row>
          <xdr:rowOff>190500</xdr:rowOff>
        </xdr:from>
        <xdr:to>
          <xdr:col>4</xdr:col>
          <xdr:colOff>640080</xdr:colOff>
          <xdr:row>40</xdr:row>
          <xdr:rowOff>190500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39</xdr:row>
          <xdr:rowOff>190500</xdr:rowOff>
        </xdr:from>
        <xdr:to>
          <xdr:col>4</xdr:col>
          <xdr:colOff>640080</xdr:colOff>
          <xdr:row>41</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41</xdr:row>
          <xdr:rowOff>0</xdr:rowOff>
        </xdr:from>
        <xdr:to>
          <xdr:col>4</xdr:col>
          <xdr:colOff>640080</xdr:colOff>
          <xdr:row>42</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87630</xdr:colOff>
      <xdr:row>1</xdr:row>
      <xdr:rowOff>30483</xdr:rowOff>
    </xdr:from>
    <xdr:to>
      <xdr:col>23</xdr:col>
      <xdr:colOff>160020</xdr:colOff>
      <xdr:row>3</xdr:row>
      <xdr:rowOff>129541</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6518910" y="205743"/>
          <a:ext cx="3158490" cy="601978"/>
        </a:xfrm>
        <a:prstGeom prst="wedgeRoundRectCallout">
          <a:avLst>
            <a:gd name="adj1" fmla="val -35359"/>
            <a:gd name="adj2" fmla="val 4811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売上高状況表の入力内容が反映されます。</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　売上高状況表に記入の上、内容を確認してください。</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22</xdr:col>
      <xdr:colOff>476248</xdr:colOff>
      <xdr:row>9</xdr:row>
      <xdr:rowOff>47626</xdr:rowOff>
    </xdr:from>
    <xdr:to>
      <xdr:col>29</xdr:col>
      <xdr:colOff>381000</xdr:colOff>
      <xdr:row>12</xdr:row>
      <xdr:rowOff>276225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8429623" y="2305051"/>
          <a:ext cx="4705352" cy="1123949"/>
        </a:xfrm>
        <a:prstGeom prst="wedgeRoundRectCallout">
          <a:avLst>
            <a:gd name="adj1" fmla="val -59269"/>
            <a:gd name="adj2" fmla="val 806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注意点①</a:t>
          </a:r>
          <a:r>
            <a:rPr kumimoji="1" lang="en-US" altLang="ja-JP" sz="1100">
              <a:solidFill>
                <a:schemeClr val="tx1"/>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年間の売上高等は、直近の決算等の数値を記載。</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11428</xdr:colOff>
      <xdr:row>15</xdr:row>
      <xdr:rowOff>238124</xdr:rowOff>
    </xdr:from>
    <xdr:to>
      <xdr:col>30</xdr:col>
      <xdr:colOff>247650</xdr:colOff>
      <xdr:row>20</xdr:row>
      <xdr:rowOff>190499</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8012428" y="4505324"/>
          <a:ext cx="5036822" cy="1485900"/>
        </a:xfrm>
        <a:prstGeom prst="wedgeRoundRectCallout">
          <a:avLst>
            <a:gd name="adj1" fmla="val -62878"/>
            <a:gd name="adj2" fmla="val -2714"/>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注意点②</a:t>
          </a:r>
          <a:r>
            <a:rPr kumimoji="1" lang="en-US" altLang="ja-JP"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％とならない場合があります。その場合は、自動計算を無視して各構成比を修正してください。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180975</xdr:colOff>
      <xdr:row>1</xdr:row>
      <xdr:rowOff>161926</xdr:rowOff>
    </xdr:from>
    <xdr:to>
      <xdr:col>16</xdr:col>
      <xdr:colOff>66675</xdr:colOff>
      <xdr:row>3</xdr:row>
      <xdr:rowOff>9525</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2352675" y="400051"/>
          <a:ext cx="3276600" cy="323849"/>
        </a:xfrm>
        <a:prstGeom prst="wedgeRoundRectCallout">
          <a:avLst>
            <a:gd name="adj1" fmla="val -60260"/>
            <a:gd name="adj2" fmla="val 4688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lvl="0" algn="l"/>
          <a:r>
            <a:rPr kumimoji="1" lang="ja-JP" altLang="en-US" sz="1100">
              <a:solidFill>
                <a:schemeClr val="tx1"/>
              </a:solidFill>
              <a:latin typeface="Meiryo UI" panose="020B0604030504040204" pitchFamily="50" charset="-128"/>
              <a:ea typeface="Meiryo UI" panose="020B0604030504040204" pitchFamily="50" charset="-128"/>
            </a:rPr>
            <a:t>　「販売数量の減少」又は「売上高の減少」等を記載。</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22</xdr:col>
      <xdr:colOff>582929</xdr:colOff>
      <xdr:row>23</xdr:row>
      <xdr:rowOff>3810</xdr:rowOff>
    </xdr:from>
    <xdr:to>
      <xdr:col>26</xdr:col>
      <xdr:colOff>142875</xdr:colOff>
      <xdr:row>25</xdr:row>
      <xdr:rowOff>95250</xdr:rowOff>
    </xdr:to>
    <xdr:sp macro="" textlink="">
      <xdr:nvSpPr>
        <xdr:cNvPr id="5" name="角丸四角形吹き出し 6">
          <a:extLst>
            <a:ext uri="{FF2B5EF4-FFF2-40B4-BE49-F238E27FC236}">
              <a16:creationId xmlns:a16="http://schemas.microsoft.com/office/drawing/2014/main" id="{00000000-0008-0000-0200-000005000000}"/>
            </a:ext>
          </a:extLst>
        </xdr:cNvPr>
        <xdr:cNvSpPr/>
      </xdr:nvSpPr>
      <xdr:spPr>
        <a:xfrm>
          <a:off x="8536304" y="6433185"/>
          <a:ext cx="2303146" cy="634365"/>
        </a:xfrm>
        <a:prstGeom prst="wedgeRoundRectCallout">
          <a:avLst>
            <a:gd name="adj1" fmla="val -69470"/>
            <a:gd name="adj2" fmla="val -327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注意点③</a:t>
          </a:r>
          <a:r>
            <a:rPr kumimoji="1" lang="en-US" altLang="ja-JP"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・比較対象は、</a:t>
          </a:r>
          <a:r>
            <a:rPr kumimoji="1" lang="ja-JP" altLang="en-US" sz="1100" b="1" i="0" u="sng">
              <a:solidFill>
                <a:srgbClr val="FF0000"/>
              </a:solidFill>
              <a:latin typeface="Meiryo UI" panose="020B0604030504040204" pitchFamily="50" charset="-128"/>
              <a:ea typeface="Meiryo UI" panose="020B0604030504040204" pitchFamily="50" charset="-128"/>
            </a:rPr>
            <a:t>前年同期のみ</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57151</xdr:colOff>
      <xdr:row>0</xdr:row>
      <xdr:rowOff>123825</xdr:rowOff>
    </xdr:from>
    <xdr:to>
      <xdr:col>29</xdr:col>
      <xdr:colOff>428626</xdr:colOff>
      <xdr:row>4</xdr:row>
      <xdr:rowOff>0</xdr:rowOff>
    </xdr:to>
    <xdr:sp macro="" textlink="">
      <xdr:nvSpPr>
        <xdr:cNvPr id="6" name="角丸四角形吹き出し 7">
          <a:extLst>
            <a:ext uri="{FF2B5EF4-FFF2-40B4-BE49-F238E27FC236}">
              <a16:creationId xmlns:a16="http://schemas.microsoft.com/office/drawing/2014/main" id="{00000000-0008-0000-0200-000006000000}"/>
            </a:ext>
          </a:extLst>
        </xdr:cNvPr>
        <xdr:cNvSpPr/>
      </xdr:nvSpPr>
      <xdr:spPr>
        <a:xfrm>
          <a:off x="7296151" y="123825"/>
          <a:ext cx="5886450" cy="895350"/>
        </a:xfrm>
        <a:prstGeom prst="wedgeRoundRectCallout">
          <a:avLst>
            <a:gd name="adj1" fmla="val -35502"/>
            <a:gd name="adj2" fmla="val -208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600" b="1">
              <a:solidFill>
                <a:schemeClr val="tx1"/>
              </a:solidFill>
              <a:latin typeface="Meiryo UI" panose="020B0604030504040204" pitchFamily="50" charset="-128"/>
              <a:ea typeface="Meiryo UI" panose="020B0604030504040204" pitchFamily="50" charset="-128"/>
            </a:rPr>
            <a:t>　　　　　　　　のセルを全て入力してください。</a:t>
          </a:r>
          <a:endParaRPr kumimoji="1" lang="en-US" altLang="ja-JP" sz="1600" b="1">
            <a:solidFill>
              <a:schemeClr val="tx1"/>
            </a:solidFill>
            <a:latin typeface="Meiryo UI" panose="020B0604030504040204" pitchFamily="50" charset="-128"/>
            <a:ea typeface="Meiryo UI" panose="020B0604030504040204" pitchFamily="50" charset="-128"/>
          </a:endParaRPr>
        </a:p>
        <a:p>
          <a:pPr algn="l"/>
          <a:r>
            <a:rPr kumimoji="1" lang="ja-JP" altLang="en-US" sz="1600" b="1">
              <a:solidFill>
                <a:schemeClr val="tx1"/>
              </a:solidFill>
              <a:latin typeface="Meiryo UI" panose="020B0604030504040204" pitchFamily="50" charset="-128"/>
              <a:ea typeface="Meiryo UI" panose="020B0604030504040204" pitchFamily="50" charset="-128"/>
            </a:rPr>
            <a:t>　本シートに入力した内容が、認定申請書シートに反映されます。</a:t>
          </a:r>
          <a:endParaRPr kumimoji="1" lang="en-US" altLang="ja-JP" sz="16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21</xdr:col>
      <xdr:colOff>0</xdr:colOff>
      <xdr:row>1</xdr:row>
      <xdr:rowOff>52915</xdr:rowOff>
    </xdr:from>
    <xdr:to>
      <xdr:col>22</xdr:col>
      <xdr:colOff>352425</xdr:colOff>
      <xdr:row>2</xdr:row>
      <xdr:rowOff>114301</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715128" y="291040"/>
          <a:ext cx="952497" cy="232836"/>
        </a:xfrm>
        <a:prstGeom prst="rect">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22</xdr:col>
      <xdr:colOff>409575</xdr:colOff>
      <xdr:row>36</xdr:row>
      <xdr:rowOff>19050</xdr:rowOff>
    </xdr:from>
    <xdr:to>
      <xdr:col>25</xdr:col>
      <xdr:colOff>438150</xdr:colOff>
      <xdr:row>44</xdr:row>
      <xdr:rowOff>152400</xdr:rowOff>
    </xdr:to>
    <xdr:sp macro="" textlink="">
      <xdr:nvSpPr>
        <xdr:cNvPr id="8" name="角丸四角形吹き出し 9">
          <a:extLst>
            <a:ext uri="{FF2B5EF4-FFF2-40B4-BE49-F238E27FC236}">
              <a16:creationId xmlns:a16="http://schemas.microsoft.com/office/drawing/2014/main" id="{00000000-0008-0000-0200-000008000000}"/>
            </a:ext>
          </a:extLst>
        </xdr:cNvPr>
        <xdr:cNvSpPr/>
      </xdr:nvSpPr>
      <xdr:spPr>
        <a:xfrm>
          <a:off x="8362950" y="9934575"/>
          <a:ext cx="2085975" cy="2305050"/>
        </a:xfrm>
        <a:prstGeom prst="wedgeRoundRectCallout">
          <a:avLst>
            <a:gd name="adj1" fmla="val -65761"/>
            <a:gd name="adj2" fmla="val -3119"/>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記入例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＜法人の場合＞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	</a:t>
          </a:r>
        </a:p>
        <a:p>
          <a:pPr algn="l"/>
          <a:r>
            <a:rPr kumimoji="1" lang="ja-JP" altLang="en-US" sz="1100">
              <a:solidFill>
                <a:schemeClr val="tx1"/>
              </a:solidFill>
              <a:latin typeface="Meiryo UI" panose="020B0604030504040204" pitchFamily="50" charset="-128"/>
              <a:ea typeface="Meiryo UI" panose="020B0604030504040204" pitchFamily="50" charset="-128"/>
            </a:rPr>
            <a:t>　株式会社高松商事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代表取締役　　高松　太郎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＜個人の場合＞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a:t>
          </a:r>
        </a:p>
        <a:p>
          <a:pPr algn="l"/>
          <a:r>
            <a:rPr kumimoji="1" lang="ja-JP" altLang="en-US" sz="1100">
              <a:solidFill>
                <a:schemeClr val="tx1"/>
              </a:solidFill>
              <a:latin typeface="Meiryo UI" panose="020B0604030504040204" pitchFamily="50" charset="-128"/>
              <a:ea typeface="Meiryo UI" panose="020B0604030504040204" pitchFamily="50" charset="-128"/>
            </a:rPr>
            <a:t>　高松商事（屋号あれば）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　太郎</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504826</xdr:colOff>
      <xdr:row>38</xdr:row>
      <xdr:rowOff>191110</xdr:rowOff>
    </xdr:from>
    <xdr:to>
      <xdr:col>25</xdr:col>
      <xdr:colOff>297179</xdr:colOff>
      <xdr:row>39</xdr:row>
      <xdr:rowOff>133351</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5592426" y="6172810"/>
          <a:ext cx="1849753" cy="13274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504826</xdr:colOff>
      <xdr:row>39</xdr:row>
      <xdr:rowOff>133350</xdr:rowOff>
    </xdr:from>
    <xdr:to>
      <xdr:col>25</xdr:col>
      <xdr:colOff>297179</xdr:colOff>
      <xdr:row>40</xdr:row>
      <xdr:rowOff>60960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5592426" y="6305550"/>
          <a:ext cx="1849753" cy="990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504826</xdr:colOff>
      <xdr:row>40</xdr:row>
      <xdr:rowOff>60960</xdr:rowOff>
    </xdr:from>
    <xdr:to>
      <xdr:col>25</xdr:col>
      <xdr:colOff>297179</xdr:colOff>
      <xdr:row>40</xdr:row>
      <xdr:rowOff>285749</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5592426" y="6404610"/>
          <a:ext cx="1849753" cy="1104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542926</xdr:colOff>
      <xdr:row>41</xdr:row>
      <xdr:rowOff>213360</xdr:rowOff>
    </xdr:from>
    <xdr:to>
      <xdr:col>25</xdr:col>
      <xdr:colOff>304799</xdr:colOff>
      <xdr:row>42</xdr:row>
      <xdr:rowOff>95251</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5630526" y="6690360"/>
          <a:ext cx="1819273" cy="9144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542926</xdr:colOff>
      <xdr:row>42</xdr:row>
      <xdr:rowOff>95250</xdr:rowOff>
    </xdr:from>
    <xdr:to>
      <xdr:col>25</xdr:col>
      <xdr:colOff>304799</xdr:colOff>
      <xdr:row>42</xdr:row>
      <xdr:rowOff>312420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5630526" y="6781800"/>
          <a:ext cx="1819273" cy="7429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542926</xdr:colOff>
      <xdr:row>42</xdr:row>
      <xdr:rowOff>314325</xdr:rowOff>
    </xdr:from>
    <xdr:to>
      <xdr:col>25</xdr:col>
      <xdr:colOff>304800</xdr:colOff>
      <xdr:row>44</xdr:row>
      <xdr:rowOff>47625</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858126" y="12068175"/>
          <a:ext cx="1819274" cy="2381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16</xdr:col>
      <xdr:colOff>219073</xdr:colOff>
      <xdr:row>34</xdr:row>
      <xdr:rowOff>219075</xdr:rowOff>
    </xdr:from>
    <xdr:to>
      <xdr:col>22</xdr:col>
      <xdr:colOff>209550</xdr:colOff>
      <xdr:row>35</xdr:row>
      <xdr:rowOff>295275</xdr:rowOff>
    </xdr:to>
    <xdr:sp macro="" textlink="">
      <xdr:nvSpPr>
        <xdr:cNvPr id="15" name="角丸四角形吹き出し 16">
          <a:extLst>
            <a:ext uri="{FF2B5EF4-FFF2-40B4-BE49-F238E27FC236}">
              <a16:creationId xmlns:a16="http://schemas.microsoft.com/office/drawing/2014/main" id="{00000000-0008-0000-0200-00000F000000}"/>
            </a:ext>
          </a:extLst>
        </xdr:cNvPr>
        <xdr:cNvSpPr/>
      </xdr:nvSpPr>
      <xdr:spPr>
        <a:xfrm>
          <a:off x="6267448" y="9572625"/>
          <a:ext cx="1895477" cy="333375"/>
        </a:xfrm>
        <a:prstGeom prst="wedgeRoundRectCallout">
          <a:avLst>
            <a:gd name="adj1" fmla="val -70184"/>
            <a:gd name="adj2" fmla="val 7605"/>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双方</a:t>
          </a:r>
          <a:r>
            <a:rPr kumimoji="1" lang="en-US" altLang="ja-JP" sz="1100" b="1" u="sng">
              <a:solidFill>
                <a:srgbClr val="FF0000"/>
              </a:solidFill>
              <a:latin typeface="Meiryo UI" panose="020B0604030504040204" pitchFamily="50" charset="-128"/>
              <a:ea typeface="Meiryo UI" panose="020B0604030504040204" pitchFamily="50" charset="-128"/>
            </a:rPr>
            <a:t>20%</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22</xdr:col>
      <xdr:colOff>180975</xdr:colOff>
      <xdr:row>7</xdr:row>
      <xdr:rowOff>95250</xdr:rowOff>
    </xdr:from>
    <xdr:to>
      <xdr:col>27</xdr:col>
      <xdr:colOff>567690</xdr:colOff>
      <xdr:row>8</xdr:row>
      <xdr:rowOff>180540</xdr:rowOff>
    </xdr:to>
    <xdr:sp macro="" textlink="">
      <xdr:nvSpPr>
        <xdr:cNvPr id="16" name="角丸四角形吹き出し 17">
          <a:extLst>
            <a:ext uri="{FF2B5EF4-FFF2-40B4-BE49-F238E27FC236}">
              <a16:creationId xmlns:a16="http://schemas.microsoft.com/office/drawing/2014/main" id="{00000000-0008-0000-0200-000010000000}"/>
            </a:ext>
          </a:extLst>
        </xdr:cNvPr>
        <xdr:cNvSpPr/>
      </xdr:nvSpPr>
      <xdr:spPr>
        <a:xfrm>
          <a:off x="8134350" y="1638300"/>
          <a:ext cx="3815715" cy="390090"/>
        </a:xfrm>
        <a:prstGeom prst="wedgeRoundRectCallout">
          <a:avLst>
            <a:gd name="adj1" fmla="val -57010"/>
            <a:gd name="adj2" fmla="val -3330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　単位を変更する場合はこちらのセルを修正してください。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16</xdr:col>
      <xdr:colOff>171451</xdr:colOff>
      <xdr:row>29</xdr:row>
      <xdr:rowOff>180975</xdr:rowOff>
    </xdr:from>
    <xdr:to>
      <xdr:col>21</xdr:col>
      <xdr:colOff>1</xdr:colOff>
      <xdr:row>30</xdr:row>
      <xdr:rowOff>209550</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6219826" y="8372475"/>
          <a:ext cx="1428750" cy="333375"/>
        </a:xfrm>
        <a:prstGeom prst="wedgeRoundRectCallout">
          <a:avLst>
            <a:gd name="adj1" fmla="val -77120"/>
            <a:gd name="adj2" fmla="val -58109"/>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en-US" altLang="ja-JP" sz="1100" b="1" u="sng">
              <a:solidFill>
                <a:srgbClr val="FF0000"/>
              </a:solidFill>
              <a:latin typeface="Meiryo UI" panose="020B0604030504040204" pitchFamily="50" charset="-128"/>
              <a:ea typeface="Meiryo UI" panose="020B0604030504040204" pitchFamily="50" charset="-128"/>
            </a:rPr>
            <a:t>5%</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0</xdr:rowOff>
        </xdr:from>
        <xdr:to>
          <xdr:col>3</xdr:col>
          <xdr:colOff>342900</xdr:colOff>
          <xdr:row>6</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0</xdr:rowOff>
        </xdr:from>
        <xdr:to>
          <xdr:col>3</xdr:col>
          <xdr:colOff>342900</xdr:colOff>
          <xdr:row>7</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228600</xdr:rowOff>
        </xdr:from>
        <xdr:to>
          <xdr:col>3</xdr:col>
          <xdr:colOff>342900</xdr:colOff>
          <xdr:row>8</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533400</xdr:colOff>
      <xdr:row>8</xdr:row>
      <xdr:rowOff>152400</xdr:rowOff>
    </xdr:from>
    <xdr:to>
      <xdr:col>2</xdr:col>
      <xdr:colOff>998220</xdr:colOff>
      <xdr:row>10</xdr:row>
      <xdr:rowOff>285749</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533400" y="2354580"/>
          <a:ext cx="1615440" cy="773429"/>
        </a:xfrm>
        <a:prstGeom prst="wedgeRoundRectCallout">
          <a:avLst>
            <a:gd name="adj1" fmla="val 26779"/>
            <a:gd name="adj2" fmla="val -6851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「金融機関名の記入」及び「該当項目」をチェック</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57150</xdr:colOff>
      <xdr:row>0</xdr:row>
      <xdr:rowOff>47626</xdr:rowOff>
    </xdr:from>
    <xdr:to>
      <xdr:col>2</xdr:col>
      <xdr:colOff>1089660</xdr:colOff>
      <xdr:row>0</xdr:row>
      <xdr:rowOff>485775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7150" y="47626"/>
          <a:ext cx="2183130" cy="438149"/>
        </a:xfrm>
        <a:prstGeom prst="wedgeRoundRectCallout">
          <a:avLst>
            <a:gd name="adj1" fmla="val -13572"/>
            <a:gd name="adj2" fmla="val -453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ja-JP" altLang="en-US" sz="1100" b="1">
              <a:solidFill>
                <a:schemeClr val="tx1"/>
              </a:solidFill>
              <a:latin typeface="Meiryo UI" panose="020B0604030504040204" pitchFamily="50" charset="-128"/>
              <a:ea typeface="Meiryo UI" panose="020B0604030504040204" pitchFamily="50" charset="-128"/>
            </a:rPr>
            <a:t>金融機関が代理申請をする場合</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247650</xdr:colOff>
      <xdr:row>12</xdr:row>
      <xdr:rowOff>133350</xdr:rowOff>
    </xdr:from>
    <xdr:to>
      <xdr:col>14</xdr:col>
      <xdr:colOff>30480</xdr:colOff>
      <xdr:row>16</xdr:row>
      <xdr:rowOff>38099</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366510" y="3691890"/>
          <a:ext cx="2868930" cy="765809"/>
        </a:xfrm>
        <a:prstGeom prst="wedgeRoundRectCallout">
          <a:avLst>
            <a:gd name="adj1" fmla="val -56941"/>
            <a:gd name="adj2" fmla="val -355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1">
              <a:solidFill>
                <a:schemeClr val="tx1"/>
              </a:solidFill>
              <a:latin typeface="Meiryo UI" panose="020B0604030504040204" pitchFamily="50" charset="-128"/>
              <a:ea typeface="Meiryo UI" panose="020B0604030504040204" pitchFamily="50" charset="-128"/>
            </a:rPr>
            <a:t>原則、実印を押印ください。</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申請者による自筆の場合のみ押印不要です。</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8</xdr:col>
      <xdr:colOff>419100</xdr:colOff>
      <xdr:row>12</xdr:row>
      <xdr:rowOff>104775</xdr:rowOff>
    </xdr:from>
    <xdr:to>
      <xdr:col>8</xdr:col>
      <xdr:colOff>665775</xdr:colOff>
      <xdr:row>12</xdr:row>
      <xdr:rowOff>351450</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5920740" y="3663315"/>
          <a:ext cx="200955" cy="246675"/>
          <a:chOff x="7296150" y="2181224"/>
          <a:chExt cx="246675" cy="246675"/>
        </a:xfrm>
      </xdr:grpSpPr>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7315200" y="2200275"/>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endParaRPr kumimoji="1" lang="ja-JP" altLang="en-US" sz="900">
              <a:solidFill>
                <a:schemeClr val="tx1"/>
              </a:solidFill>
            </a:endParaRPr>
          </a:p>
        </xdr:txBody>
      </xdr:sp>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a:xfrm>
            <a:off x="7296150" y="2181224"/>
            <a:ext cx="246675" cy="246675"/>
          </a:xfrm>
          <a:prstGeom prst="ellipse">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tx1"/>
                </a:solidFill>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ln>
      </a:spPr>
      <a:bodyPr vertOverflow="clip" horzOverflow="clip" lIns="0" tIns="0" rIns="0" bIns="0"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oumu.go.jp/toukei_toukatsu/index/seido/sangyo/R05koumokusetsumei.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FE9A-1E15-4591-8F97-B4D0986A925D}">
  <sheetPr>
    <tabColor rgb="FFFF0000"/>
  </sheetPr>
  <dimension ref="B1:F45"/>
  <sheetViews>
    <sheetView showGridLines="0" tabSelected="1" view="pageBreakPreview" zoomScaleNormal="100" zoomScaleSheetLayoutView="100" workbookViewId="0"/>
  </sheetViews>
  <sheetFormatPr defaultColWidth="9" defaultRowHeight="15" x14ac:dyDescent="0.2"/>
  <cols>
    <col min="1" max="1" width="1.77734375" style="23" customWidth="1"/>
    <col min="2" max="2" width="3.33203125" style="23" customWidth="1"/>
    <col min="3" max="3" width="3" style="23" customWidth="1"/>
    <col min="4" max="4" width="5.21875" style="23" customWidth="1"/>
    <col min="5" max="5" width="9.6640625" style="23" customWidth="1"/>
    <col min="6" max="6" width="60.6640625" style="23" customWidth="1"/>
    <col min="7" max="7" width="1.88671875" style="23" customWidth="1"/>
    <col min="8" max="16384" width="9" style="23"/>
  </cols>
  <sheetData>
    <row r="1" spans="2:6" ht="11.25" customHeight="1" x14ac:dyDescent="0.2"/>
    <row r="2" spans="2:6" ht="94.5" customHeight="1" x14ac:dyDescent="0.2">
      <c r="B2" s="110" t="s">
        <v>96</v>
      </c>
      <c r="C2" s="111"/>
      <c r="D2" s="111"/>
      <c r="E2" s="111"/>
      <c r="F2" s="112"/>
    </row>
    <row r="3" spans="2:6" ht="15.9" customHeight="1" x14ac:dyDescent="0.2">
      <c r="B3" s="28"/>
      <c r="C3" s="35" t="s">
        <v>79</v>
      </c>
      <c r="D3" s="29"/>
      <c r="E3" s="29"/>
      <c r="F3" s="30"/>
    </row>
    <row r="4" spans="2:6" ht="15.9" customHeight="1" x14ac:dyDescent="0.2">
      <c r="B4" s="28"/>
      <c r="C4" s="35" t="s">
        <v>95</v>
      </c>
      <c r="D4" s="29"/>
      <c r="E4" s="29"/>
      <c r="F4" s="30"/>
    </row>
    <row r="5" spans="2:6" ht="15.9" customHeight="1" x14ac:dyDescent="0.2">
      <c r="B5" s="28"/>
      <c r="C5" s="36" t="s">
        <v>83</v>
      </c>
      <c r="D5" s="29"/>
      <c r="E5" s="29"/>
      <c r="F5" s="30"/>
    </row>
    <row r="6" spans="2:6" ht="10.5" customHeight="1" x14ac:dyDescent="0.2">
      <c r="B6" s="31"/>
      <c r="C6" s="32"/>
      <c r="D6" s="32"/>
      <c r="E6" s="32"/>
      <c r="F6" s="33"/>
    </row>
    <row r="7" spans="2:6" ht="8.25" customHeight="1" x14ac:dyDescent="0.2"/>
    <row r="8" spans="2:6" ht="16.2" x14ac:dyDescent="0.2">
      <c r="B8" s="25" t="s">
        <v>66</v>
      </c>
    </row>
    <row r="9" spans="2:6" ht="9" customHeight="1" x14ac:dyDescent="0.2">
      <c r="B9" s="25"/>
    </row>
    <row r="10" spans="2:6" ht="15.9" customHeight="1" x14ac:dyDescent="0.2">
      <c r="C10" s="51" t="s">
        <v>64</v>
      </c>
      <c r="D10" s="52" t="s">
        <v>65</v>
      </c>
      <c r="E10" s="53"/>
      <c r="F10" s="53"/>
    </row>
    <row r="11" spans="2:6" ht="15.9" customHeight="1" x14ac:dyDescent="0.2">
      <c r="C11" s="53"/>
      <c r="D11" s="54" t="s">
        <v>102</v>
      </c>
      <c r="E11" s="113" t="str">
        <f>HYPERLINK("#", "https://www.soumu.go.jp/toukei_toukatsu/index/seido/sangyo/R05koumokusetsumei.html")</f>
        <v>https://www.soumu.go.jp/toukei_toukatsu/index/seido/sangyo/R05koumokusetsumei.html</v>
      </c>
      <c r="F11" s="113"/>
    </row>
    <row r="12" spans="2:6" ht="15.9" customHeight="1" x14ac:dyDescent="0.2">
      <c r="C12" s="53"/>
      <c r="D12" s="52" t="s">
        <v>163</v>
      </c>
      <c r="E12" s="53"/>
      <c r="F12" s="53"/>
    </row>
    <row r="13" spans="2:6" ht="9" customHeight="1" x14ac:dyDescent="0.2">
      <c r="C13" s="53"/>
      <c r="D13" s="52"/>
      <c r="E13" s="53"/>
      <c r="F13" s="53"/>
    </row>
    <row r="14" spans="2:6" ht="15.9" customHeight="1" x14ac:dyDescent="0.2">
      <c r="C14" s="51" t="s">
        <v>64</v>
      </c>
      <c r="D14" s="52" t="s">
        <v>78</v>
      </c>
      <c r="E14" s="53"/>
      <c r="F14" s="53"/>
    </row>
    <row r="15" spans="2:6" ht="15.9" customHeight="1" x14ac:dyDescent="0.2">
      <c r="C15" s="53"/>
      <c r="D15" s="52" t="s">
        <v>77</v>
      </c>
      <c r="E15" s="53"/>
      <c r="F15" s="53"/>
    </row>
    <row r="16" spans="2:6" ht="15.9" customHeight="1" x14ac:dyDescent="0.2">
      <c r="C16" s="53"/>
      <c r="D16" s="52" t="s">
        <v>97</v>
      </c>
      <c r="E16" s="53"/>
      <c r="F16" s="53"/>
    </row>
    <row r="17" spans="2:6" ht="9" customHeight="1" x14ac:dyDescent="0.2">
      <c r="C17" s="53"/>
      <c r="D17" s="52"/>
      <c r="E17" s="53"/>
      <c r="F17" s="53"/>
    </row>
    <row r="19" spans="2:6" ht="16.2" x14ac:dyDescent="0.2">
      <c r="B19" s="25" t="s">
        <v>98</v>
      </c>
    </row>
    <row r="20" spans="2:6" ht="9" customHeight="1" x14ac:dyDescent="0.2">
      <c r="B20" s="25"/>
    </row>
    <row r="21" spans="2:6" ht="15.9" customHeight="1" x14ac:dyDescent="0.2">
      <c r="C21" s="38" t="s">
        <v>64</v>
      </c>
      <c r="D21" s="39" t="s">
        <v>67</v>
      </c>
      <c r="E21" s="39"/>
      <c r="F21" s="37"/>
    </row>
    <row r="22" spans="2:6" ht="15.9" customHeight="1" x14ac:dyDescent="0.2">
      <c r="C22" s="47"/>
      <c r="D22" s="29"/>
      <c r="E22" s="34" t="s">
        <v>68</v>
      </c>
      <c r="F22" s="43"/>
    </row>
    <row r="23" spans="2:6" ht="15.9" customHeight="1" x14ac:dyDescent="0.2">
      <c r="C23" s="47"/>
      <c r="D23" s="29"/>
      <c r="E23" s="34" t="s">
        <v>69</v>
      </c>
      <c r="F23" s="43"/>
    </row>
    <row r="24" spans="2:6" ht="15.9" customHeight="1" x14ac:dyDescent="0.2">
      <c r="C24" s="47"/>
      <c r="D24" s="29"/>
      <c r="E24" s="34" t="s">
        <v>70</v>
      </c>
      <c r="F24" s="43"/>
    </row>
    <row r="25" spans="2:6" ht="15.9" customHeight="1" x14ac:dyDescent="0.2">
      <c r="C25" s="47"/>
      <c r="D25" s="29"/>
      <c r="E25" s="34" t="s">
        <v>162</v>
      </c>
      <c r="F25" s="43"/>
    </row>
    <row r="26" spans="2:6" ht="15.9" customHeight="1" x14ac:dyDescent="0.2">
      <c r="C26" s="47"/>
      <c r="D26" s="29"/>
      <c r="E26" s="34" t="s">
        <v>84</v>
      </c>
      <c r="F26" s="43"/>
    </row>
    <row r="27" spans="2:6" ht="15.9" hidden="1" customHeight="1" x14ac:dyDescent="0.2">
      <c r="C27" s="47"/>
      <c r="D27" s="29"/>
      <c r="E27" s="44" t="s">
        <v>71</v>
      </c>
      <c r="F27" s="43" t="s">
        <v>161</v>
      </c>
    </row>
    <row r="28" spans="2:6" ht="15.9" customHeight="1" x14ac:dyDescent="0.2">
      <c r="C28" s="47"/>
      <c r="D28" s="29"/>
      <c r="E28" s="44" t="s">
        <v>71</v>
      </c>
      <c r="F28" s="43" t="s">
        <v>99</v>
      </c>
    </row>
    <row r="29" spans="2:6" ht="15.9" customHeight="1" x14ac:dyDescent="0.2">
      <c r="C29" s="47"/>
      <c r="D29" s="55"/>
      <c r="E29" s="44" t="s">
        <v>101</v>
      </c>
      <c r="F29" s="30"/>
    </row>
    <row r="30" spans="2:6" ht="15.9" customHeight="1" x14ac:dyDescent="0.2">
      <c r="C30" s="47"/>
      <c r="D30" s="55"/>
      <c r="E30" s="114" t="s">
        <v>100</v>
      </c>
      <c r="F30" s="115"/>
    </row>
    <row r="31" spans="2:6" ht="15.9" customHeight="1" x14ac:dyDescent="0.2">
      <c r="C31" s="47"/>
      <c r="D31" s="55"/>
      <c r="E31" s="44" t="s">
        <v>160</v>
      </c>
      <c r="F31" s="30"/>
    </row>
    <row r="32" spans="2:6" ht="15.9" customHeight="1" x14ac:dyDescent="0.2">
      <c r="C32" s="48"/>
      <c r="D32" s="56"/>
      <c r="E32" s="122" t="s">
        <v>159</v>
      </c>
      <c r="F32" s="123"/>
    </row>
    <row r="33" spans="3:6" ht="8.25" customHeight="1" x14ac:dyDescent="0.2">
      <c r="C33" s="24"/>
      <c r="E33" s="27"/>
      <c r="F33" s="26"/>
    </row>
    <row r="34" spans="3:6" ht="15.9" customHeight="1" x14ac:dyDescent="0.2">
      <c r="C34" s="38" t="s">
        <v>64</v>
      </c>
      <c r="D34" s="39" t="s">
        <v>72</v>
      </c>
      <c r="E34" s="40"/>
      <c r="F34" s="41"/>
    </row>
    <row r="35" spans="3:6" ht="15.9" customHeight="1" x14ac:dyDescent="0.2">
      <c r="C35" s="28"/>
      <c r="D35" s="29"/>
      <c r="E35" s="42" t="s">
        <v>73</v>
      </c>
      <c r="F35" s="43"/>
    </row>
    <row r="36" spans="3:6" ht="15.9" customHeight="1" x14ac:dyDescent="0.2">
      <c r="C36" s="28"/>
      <c r="D36" s="29"/>
      <c r="E36" s="42" t="s">
        <v>74</v>
      </c>
      <c r="F36" s="43"/>
    </row>
    <row r="37" spans="3:6" ht="15.9" customHeight="1" x14ac:dyDescent="0.2">
      <c r="C37" s="28"/>
      <c r="D37" s="29"/>
      <c r="E37" s="34" t="s">
        <v>70</v>
      </c>
      <c r="F37" s="43"/>
    </row>
    <row r="38" spans="3:6" ht="15.9" customHeight="1" x14ac:dyDescent="0.2">
      <c r="C38" s="28"/>
      <c r="D38" s="29"/>
      <c r="E38" s="34" t="s">
        <v>85</v>
      </c>
      <c r="F38" s="43"/>
    </row>
    <row r="39" spans="3:6" ht="15.9" customHeight="1" x14ac:dyDescent="0.2">
      <c r="C39" s="28"/>
      <c r="D39" s="29"/>
      <c r="E39" s="44" t="s">
        <v>71</v>
      </c>
      <c r="F39" s="43" t="s">
        <v>75</v>
      </c>
    </row>
    <row r="40" spans="3:6" ht="15.9" hidden="1" customHeight="1" x14ac:dyDescent="0.2">
      <c r="C40" s="28"/>
      <c r="D40" s="29"/>
      <c r="E40" s="44" t="s">
        <v>71</v>
      </c>
      <c r="F40" s="43" t="s">
        <v>76</v>
      </c>
    </row>
    <row r="41" spans="3:6" ht="15.9" customHeight="1" x14ac:dyDescent="0.2">
      <c r="C41" s="28"/>
      <c r="D41" s="29"/>
      <c r="E41" s="44" t="s">
        <v>71</v>
      </c>
      <c r="F41" s="43" t="s">
        <v>87</v>
      </c>
    </row>
    <row r="42" spans="3:6" ht="15.9" customHeight="1" x14ac:dyDescent="0.2">
      <c r="C42" s="31"/>
      <c r="D42" s="32"/>
      <c r="E42" s="45" t="s">
        <v>71</v>
      </c>
      <c r="F42" s="46" t="s">
        <v>86</v>
      </c>
    </row>
    <row r="43" spans="3:6" ht="10.5" customHeight="1" x14ac:dyDescent="0.2"/>
    <row r="44" spans="3:6" ht="15.9" customHeight="1" x14ac:dyDescent="0.2">
      <c r="C44" s="116" t="s">
        <v>80</v>
      </c>
      <c r="D44" s="117"/>
      <c r="E44" s="118"/>
      <c r="F44" s="49" t="s">
        <v>81</v>
      </c>
    </row>
    <row r="45" spans="3:6" ht="15.9" customHeight="1" x14ac:dyDescent="0.2">
      <c r="C45" s="119"/>
      <c r="D45" s="120"/>
      <c r="E45" s="121"/>
      <c r="F45" s="50" t="s">
        <v>82</v>
      </c>
    </row>
  </sheetData>
  <sheetProtection algorithmName="SHA-512" hashValue="dXcZv48/hb4O+29ICGiGT2clbc8rSFhaGvOjkt6xOZSEdVTZDnPSKcqDan1+9ord89z4SlBYQeEf3W37Am/YYA==" saltValue="iDWAAgJjfvU1EVjWRpwGBQ==" spinCount="100000" sheet="1" objects="1" scenarios="1"/>
  <mergeCells count="5">
    <mergeCell ref="B2:F2"/>
    <mergeCell ref="E11:F11"/>
    <mergeCell ref="E30:F30"/>
    <mergeCell ref="C44:E45"/>
    <mergeCell ref="E32:F32"/>
  </mergeCells>
  <phoneticPr fontId="1"/>
  <hyperlinks>
    <hyperlink ref="E11" r:id="rId1" display="https://www.soumu.go.jp/toukei_toukatsu/index/seido/sangyo/R05koumokusetsumei.html" xr:uid="{9699973D-1301-4A5F-8A4F-A7086E2F36E4}"/>
  </hyperlinks>
  <printOptions horizontalCentered="1" verticalCentered="1"/>
  <pageMargins left="0.70866141732283472" right="0.70866141732283472" top="0.74803149606299213" bottom="0.74803149606299213" header="0.31496062992125984" footer="0.31496062992125984"/>
  <pageSetup paperSize="9" scale="9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3</xdr:col>
                    <xdr:colOff>83820</xdr:colOff>
                    <xdr:row>20</xdr:row>
                    <xdr:rowOff>198120</xdr:rowOff>
                  </from>
                  <to>
                    <xdr:col>3</xdr:col>
                    <xdr:colOff>312420</xdr:colOff>
                    <xdr:row>22</xdr:row>
                    <xdr:rowOff>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3</xdr:col>
                    <xdr:colOff>83820</xdr:colOff>
                    <xdr:row>21</xdr:row>
                    <xdr:rowOff>198120</xdr:rowOff>
                  </from>
                  <to>
                    <xdr:col>3</xdr:col>
                    <xdr:colOff>312420</xdr:colOff>
                    <xdr:row>23</xdr:row>
                    <xdr:rowOff>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3</xdr:col>
                    <xdr:colOff>83820</xdr:colOff>
                    <xdr:row>22</xdr:row>
                    <xdr:rowOff>198120</xdr:rowOff>
                  </from>
                  <to>
                    <xdr:col>3</xdr:col>
                    <xdr:colOff>312420</xdr:colOff>
                    <xdr:row>24</xdr:row>
                    <xdr:rowOff>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3</xdr:col>
                    <xdr:colOff>83820</xdr:colOff>
                    <xdr:row>23</xdr:row>
                    <xdr:rowOff>198120</xdr:rowOff>
                  </from>
                  <to>
                    <xdr:col>3</xdr:col>
                    <xdr:colOff>312420</xdr:colOff>
                    <xdr:row>25</xdr:row>
                    <xdr:rowOff>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3</xdr:col>
                    <xdr:colOff>83820</xdr:colOff>
                    <xdr:row>24</xdr:row>
                    <xdr:rowOff>198120</xdr:rowOff>
                  </from>
                  <to>
                    <xdr:col>3</xdr:col>
                    <xdr:colOff>312420</xdr:colOff>
                    <xdr:row>26</xdr:row>
                    <xdr:rowOff>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4</xdr:col>
                    <xdr:colOff>411480</xdr:colOff>
                    <xdr:row>25</xdr:row>
                    <xdr:rowOff>190500</xdr:rowOff>
                  </from>
                  <to>
                    <xdr:col>4</xdr:col>
                    <xdr:colOff>640080</xdr:colOff>
                    <xdr:row>27</xdr:row>
                    <xdr:rowOff>190500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4</xdr:col>
                    <xdr:colOff>411480</xdr:colOff>
                    <xdr:row>26</xdr:row>
                    <xdr:rowOff>190500</xdr:rowOff>
                  </from>
                  <to>
                    <xdr:col>4</xdr:col>
                    <xdr:colOff>640080</xdr:colOff>
                    <xdr:row>28</xdr:row>
                    <xdr:rowOff>0</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3</xdr:col>
                    <xdr:colOff>83820</xdr:colOff>
                    <xdr:row>34</xdr:row>
                    <xdr:rowOff>0</xdr:rowOff>
                  </from>
                  <to>
                    <xdr:col>3</xdr:col>
                    <xdr:colOff>312420</xdr:colOff>
                    <xdr:row>35</xdr:row>
                    <xdr:rowOff>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xdr:col>
                    <xdr:colOff>83820</xdr:colOff>
                    <xdr:row>35</xdr:row>
                    <xdr:rowOff>0</xdr:rowOff>
                  </from>
                  <to>
                    <xdr:col>3</xdr:col>
                    <xdr:colOff>312420</xdr:colOff>
                    <xdr:row>36</xdr:row>
                    <xdr:rowOff>0</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3</xdr:col>
                    <xdr:colOff>83820</xdr:colOff>
                    <xdr:row>36</xdr:row>
                    <xdr:rowOff>0</xdr:rowOff>
                  </from>
                  <to>
                    <xdr:col>3</xdr:col>
                    <xdr:colOff>312420</xdr:colOff>
                    <xdr:row>37</xdr:row>
                    <xdr:rowOff>0</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3</xdr:col>
                    <xdr:colOff>83820</xdr:colOff>
                    <xdr:row>37</xdr:row>
                    <xdr:rowOff>0</xdr:rowOff>
                  </from>
                  <to>
                    <xdr:col>3</xdr:col>
                    <xdr:colOff>312420</xdr:colOff>
                    <xdr:row>38</xdr:row>
                    <xdr:rowOff>0</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4</xdr:col>
                    <xdr:colOff>411480</xdr:colOff>
                    <xdr:row>37</xdr:row>
                    <xdr:rowOff>190500</xdr:rowOff>
                  </from>
                  <to>
                    <xdr:col>4</xdr:col>
                    <xdr:colOff>640080</xdr:colOff>
                    <xdr:row>38</xdr:row>
                    <xdr:rowOff>190500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4</xdr:col>
                    <xdr:colOff>411480</xdr:colOff>
                    <xdr:row>38</xdr:row>
                    <xdr:rowOff>190500</xdr:rowOff>
                  </from>
                  <to>
                    <xdr:col>4</xdr:col>
                    <xdr:colOff>640080</xdr:colOff>
                    <xdr:row>40</xdr:row>
                    <xdr:rowOff>190500</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4</xdr:col>
                    <xdr:colOff>411480</xdr:colOff>
                    <xdr:row>39</xdr:row>
                    <xdr:rowOff>190500</xdr:rowOff>
                  </from>
                  <to>
                    <xdr:col>4</xdr:col>
                    <xdr:colOff>640080</xdr:colOff>
                    <xdr:row>41</xdr:row>
                    <xdr:rowOff>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4</xdr:col>
                    <xdr:colOff>411480</xdr:colOff>
                    <xdr:row>41</xdr:row>
                    <xdr:rowOff>0</xdr:rowOff>
                  </from>
                  <to>
                    <xdr:col>4</xdr:col>
                    <xdr:colOff>640080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0"/>
  <sheetViews>
    <sheetView showGridLines="0" view="pageBreakPreview" zoomScaleNormal="100" zoomScaleSheetLayoutView="100" workbookViewId="0">
      <selection activeCell="T13" sqref="T13"/>
    </sheetView>
  </sheetViews>
  <sheetFormatPr defaultColWidth="9" defaultRowHeight="13.2" x14ac:dyDescent="0.2"/>
  <cols>
    <col min="1" max="1" width="2.44140625" style="3" customWidth="1"/>
    <col min="2" max="2" width="3.6640625" style="3" customWidth="1"/>
    <col min="3" max="3" width="6.109375" style="3" customWidth="1"/>
    <col min="4" max="4" width="3.33203125" style="3" customWidth="1"/>
    <col min="5" max="5" width="3.88671875" style="3" customWidth="1"/>
    <col min="6" max="6" width="6.77734375" style="3" bestFit="1" customWidth="1"/>
    <col min="7" max="7" width="5.77734375" style="3" customWidth="1"/>
    <col min="8" max="8" width="2.88671875" style="3" customWidth="1"/>
    <col min="9" max="9" width="3.88671875" style="3" customWidth="1"/>
    <col min="10" max="11" width="7.6640625" style="3" customWidth="1"/>
    <col min="12" max="12" width="7.21875" style="3" customWidth="1"/>
    <col min="13" max="13" width="8.77734375" style="3" customWidth="1"/>
    <col min="14" max="14" width="6" style="3" customWidth="1"/>
    <col min="15" max="15" width="7.44140625" style="3" customWidth="1"/>
    <col min="16" max="16" width="8.109375" style="3" customWidth="1"/>
    <col min="17" max="17" width="7.6640625" style="3" customWidth="1"/>
    <col min="18" max="18" width="5.44140625" style="3" customWidth="1"/>
    <col min="19" max="16384" width="9" style="3"/>
  </cols>
  <sheetData>
    <row r="1" spans="1:18" ht="13.8" thickBot="1" x14ac:dyDescent="0.25">
      <c r="A1" s="142" t="s">
        <v>25</v>
      </c>
      <c r="B1" s="142"/>
      <c r="C1" s="142"/>
      <c r="D1" s="142"/>
      <c r="E1" s="142"/>
      <c r="F1" s="142"/>
      <c r="G1" s="142"/>
      <c r="H1" s="142"/>
      <c r="I1" s="143"/>
      <c r="J1" s="143"/>
      <c r="K1" s="143"/>
      <c r="L1" s="143"/>
      <c r="M1" s="143"/>
      <c r="N1" s="143"/>
      <c r="O1" s="143"/>
      <c r="P1" s="143"/>
      <c r="Q1" s="143"/>
      <c r="R1" s="143"/>
    </row>
    <row r="2" spans="1:18" ht="20.100000000000001" customHeight="1" thickBot="1" x14ac:dyDescent="0.25">
      <c r="A2" s="144"/>
      <c r="B2" s="145"/>
      <c r="C2" s="145"/>
      <c r="D2" s="145"/>
      <c r="E2" s="145"/>
      <c r="F2" s="145"/>
      <c r="G2" s="145"/>
      <c r="H2" s="146"/>
      <c r="I2" s="151"/>
      <c r="J2" s="143"/>
      <c r="K2" s="143"/>
      <c r="L2" s="143"/>
      <c r="M2" s="143"/>
      <c r="N2" s="143"/>
      <c r="O2" s="143"/>
      <c r="P2" s="143"/>
      <c r="Q2" s="143"/>
      <c r="R2" s="143"/>
    </row>
    <row r="3" spans="1:18" ht="20.100000000000001" customHeight="1" x14ac:dyDescent="0.2">
      <c r="A3" s="149"/>
      <c r="B3" s="149"/>
      <c r="C3" s="149"/>
      <c r="D3" s="149"/>
      <c r="E3" s="149"/>
      <c r="F3" s="149"/>
      <c r="G3" s="149"/>
      <c r="H3" s="149"/>
      <c r="I3" s="143"/>
      <c r="J3" s="143"/>
      <c r="K3" s="143"/>
      <c r="L3" s="143"/>
      <c r="M3" s="143"/>
      <c r="N3" s="143"/>
      <c r="O3" s="143"/>
      <c r="P3" s="143"/>
      <c r="Q3" s="143"/>
      <c r="R3" s="143"/>
    </row>
    <row r="4" spans="1:18" ht="8.25" customHeight="1" x14ac:dyDescent="0.2"/>
    <row r="5" spans="1:18" ht="15" customHeight="1" x14ac:dyDescent="0.2">
      <c r="A5" s="3" t="s">
        <v>125</v>
      </c>
    </row>
    <row r="6" spans="1:18" ht="12" customHeight="1" x14ac:dyDescent="0.2">
      <c r="A6" s="4"/>
      <c r="B6" s="5"/>
      <c r="C6" s="5"/>
      <c r="D6" s="5"/>
      <c r="E6" s="5"/>
      <c r="F6" s="5"/>
      <c r="G6" s="5"/>
      <c r="H6" s="5"/>
      <c r="I6" s="5"/>
      <c r="J6" s="5"/>
      <c r="K6" s="5"/>
      <c r="L6" s="5"/>
      <c r="M6" s="5"/>
      <c r="N6" s="5"/>
      <c r="O6" s="5"/>
      <c r="P6" s="5"/>
      <c r="Q6" s="5"/>
      <c r="R6" s="6"/>
    </row>
    <row r="7" spans="1:18" ht="15" customHeight="1" x14ac:dyDescent="0.2">
      <c r="A7" s="132" t="s">
        <v>140</v>
      </c>
      <c r="B7" s="129"/>
      <c r="C7" s="129"/>
      <c r="D7" s="129"/>
      <c r="E7" s="129"/>
      <c r="F7" s="129"/>
      <c r="G7" s="129"/>
      <c r="H7" s="129"/>
      <c r="I7" s="129"/>
      <c r="J7" s="129"/>
      <c r="K7" s="129"/>
      <c r="L7" s="129"/>
      <c r="M7" s="129"/>
      <c r="N7" s="129"/>
      <c r="O7" s="129"/>
      <c r="P7" s="129"/>
      <c r="Q7" s="129"/>
      <c r="R7" s="133"/>
    </row>
    <row r="8" spans="1:18" ht="15" customHeight="1" x14ac:dyDescent="0.2">
      <c r="A8" s="7"/>
      <c r="R8" s="8"/>
    </row>
    <row r="9" spans="1:18" ht="15" customHeight="1" x14ac:dyDescent="0.2">
      <c r="A9" s="7"/>
      <c r="N9" s="150" t="str">
        <f>IF('売上高状況表（5ハ②）'!J40="","令和　　年　　月　　日 ",'売上高状況表（5ハ②）'!J40)</f>
        <v xml:space="preserve">令和　　年　　月　　日 </v>
      </c>
      <c r="O9" s="150"/>
      <c r="P9" s="150"/>
      <c r="Q9" s="150"/>
      <c r="R9" s="8"/>
    </row>
    <row r="10" spans="1:18" ht="15" customHeight="1" x14ac:dyDescent="0.2">
      <c r="A10" s="7"/>
      <c r="B10" s="73" t="s">
        <v>17</v>
      </c>
      <c r="C10" s="73"/>
      <c r="D10" s="73"/>
      <c r="E10" s="73"/>
      <c r="F10" s="73"/>
      <c r="R10" s="8"/>
    </row>
    <row r="11" spans="1:18" ht="23.25" customHeight="1" x14ac:dyDescent="0.2">
      <c r="A11" s="7"/>
      <c r="H11" s="129" t="s">
        <v>9</v>
      </c>
      <c r="I11" s="129"/>
      <c r="J11" s="72" t="s">
        <v>23</v>
      </c>
      <c r="K11" s="72"/>
      <c r="L11" s="147" t="str">
        <f>IF('売上高状況表（5ハ②）'!N41="","",'売上高状況表（5ハ②）'!N41)</f>
        <v/>
      </c>
      <c r="M11" s="147"/>
      <c r="N11" s="147"/>
      <c r="O11" s="147"/>
      <c r="P11" s="147"/>
      <c r="Q11" s="147"/>
      <c r="R11" s="148"/>
    </row>
    <row r="12" spans="1:18" ht="23.25" customHeight="1" x14ac:dyDescent="0.2">
      <c r="A12" s="7"/>
      <c r="J12" s="129" t="s">
        <v>24</v>
      </c>
      <c r="K12" s="72"/>
      <c r="L12" s="147" t="str">
        <f>IF('売上高状況表（5ハ②）'!N42="","",'売上高状況表（5ハ②）'!N42)</f>
        <v/>
      </c>
      <c r="M12" s="147"/>
      <c r="N12" s="147"/>
      <c r="O12" s="147"/>
      <c r="P12" s="147"/>
      <c r="Q12" s="147"/>
      <c r="R12" s="148"/>
    </row>
    <row r="13" spans="1:18" ht="23.25" customHeight="1" x14ac:dyDescent="0.2">
      <c r="A13" s="7"/>
      <c r="J13" s="129"/>
      <c r="K13" s="72"/>
      <c r="L13" s="147" t="str">
        <f>IF('売上高状況表（5ハ②）'!N43="","",'売上高状況表（5ハ②）'!N43)</f>
        <v/>
      </c>
      <c r="M13" s="147"/>
      <c r="N13" s="147"/>
      <c r="O13" s="147"/>
      <c r="P13" s="147"/>
      <c r="Q13" s="147"/>
      <c r="R13" s="148"/>
    </row>
    <row r="14" spans="1:18" ht="10.5" customHeight="1" x14ac:dyDescent="0.2">
      <c r="A14" s="7"/>
      <c r="L14" s="74" t="s">
        <v>18</v>
      </c>
      <c r="R14" s="8"/>
    </row>
    <row r="15" spans="1:18" ht="15" customHeight="1" x14ac:dyDescent="0.2">
      <c r="A15" s="7"/>
      <c r="B15" s="3" t="s">
        <v>16</v>
      </c>
      <c r="L15" s="130" t="str">
        <f>IF('売上高状況表（5ハ②）'!B4="","",'売上高状況表（5ハ②）'!B4)</f>
        <v/>
      </c>
      <c r="M15" s="130"/>
      <c r="N15" s="130"/>
      <c r="O15" s="75" t="s">
        <v>133</v>
      </c>
      <c r="P15" s="75"/>
      <c r="R15" s="8"/>
    </row>
    <row r="16" spans="1:18" ht="20.25" customHeight="1" x14ac:dyDescent="0.2">
      <c r="A16" s="7"/>
      <c r="B16" s="135" t="s">
        <v>151</v>
      </c>
      <c r="C16" s="135"/>
      <c r="D16" s="135"/>
      <c r="E16" s="135"/>
      <c r="F16" s="135"/>
      <c r="G16" s="135"/>
      <c r="H16" s="135"/>
      <c r="I16" s="135"/>
      <c r="J16" s="135"/>
      <c r="K16" s="135"/>
      <c r="L16" s="135"/>
      <c r="M16" s="135"/>
      <c r="N16" s="135"/>
      <c r="O16" s="135"/>
      <c r="P16" s="135"/>
      <c r="Q16" s="135"/>
      <c r="R16" s="8"/>
    </row>
    <row r="17" spans="1:18" x14ac:dyDescent="0.2">
      <c r="A17" s="7"/>
      <c r="B17" s="135" t="s">
        <v>152</v>
      </c>
      <c r="C17" s="135"/>
      <c r="D17" s="135"/>
      <c r="E17" s="135"/>
      <c r="F17" s="135"/>
      <c r="G17" s="135"/>
      <c r="H17" s="135"/>
      <c r="I17" s="135"/>
      <c r="J17" s="135"/>
      <c r="K17" s="135"/>
      <c r="L17" s="135"/>
      <c r="M17" s="135"/>
      <c r="N17" s="135"/>
      <c r="O17" s="135"/>
      <c r="P17" s="135"/>
      <c r="Q17" s="135"/>
      <c r="R17" s="8"/>
    </row>
    <row r="18" spans="1:18" ht="15" customHeight="1" thickBot="1" x14ac:dyDescent="0.25">
      <c r="A18" s="7"/>
      <c r="B18" s="108" t="s">
        <v>158</v>
      </c>
      <c r="C18" s="108"/>
      <c r="D18" s="107"/>
      <c r="E18" s="107"/>
      <c r="F18" s="107"/>
      <c r="G18" s="107"/>
      <c r="H18" s="107"/>
      <c r="I18" s="107"/>
      <c r="J18" s="107"/>
      <c r="K18" s="107"/>
      <c r="L18" s="107"/>
      <c r="M18" s="107"/>
      <c r="N18" s="107"/>
      <c r="O18" s="107"/>
      <c r="P18" s="107"/>
      <c r="Q18" s="107"/>
      <c r="R18" s="8"/>
    </row>
    <row r="19" spans="1:18" ht="20.25" customHeight="1" thickBot="1" x14ac:dyDescent="0.25">
      <c r="A19" s="7"/>
      <c r="B19" s="137" t="str">
        <f>'売上高状況表（5ハ②）'!E12&amp;"　"&amp;'売上高状況表（5ハ②）'!G12</f>
        <v>　</v>
      </c>
      <c r="C19" s="138"/>
      <c r="D19" s="138"/>
      <c r="E19" s="138"/>
      <c r="F19" s="138"/>
      <c r="G19" s="138"/>
      <c r="H19" s="139"/>
      <c r="I19" s="140" t="str">
        <f>'売上高状況表（5ハ②）'!E13&amp;"　"&amp;'売上高状況表（5ハ②）'!G13</f>
        <v>　</v>
      </c>
      <c r="J19" s="124"/>
      <c r="K19" s="124"/>
      <c r="L19" s="124"/>
      <c r="M19" s="124"/>
      <c r="N19" s="124" t="str">
        <f>'売上高状況表（5ハ②）'!E14&amp;"　"&amp;'売上高状況表（5ハ②）'!G14</f>
        <v>　</v>
      </c>
      <c r="O19" s="124"/>
      <c r="P19" s="124"/>
      <c r="Q19" s="124"/>
      <c r="R19" s="8"/>
    </row>
    <row r="20" spans="1:18" ht="20.25" customHeight="1" x14ac:dyDescent="0.2">
      <c r="A20" s="7"/>
      <c r="B20" s="141" t="str">
        <f>'売上高状況表（5ハ②）'!E15&amp;"　"&amp;'売上高状況表（5ハ②）'!G15</f>
        <v>　</v>
      </c>
      <c r="C20" s="141"/>
      <c r="D20" s="141"/>
      <c r="E20" s="141"/>
      <c r="F20" s="141"/>
      <c r="G20" s="141"/>
      <c r="H20" s="141"/>
      <c r="I20" s="124" t="str">
        <f>'売上高状況表（5ハ②）'!E16&amp;"　"&amp;'売上高状況表（5ハ②）'!G16</f>
        <v>　</v>
      </c>
      <c r="J20" s="124"/>
      <c r="K20" s="124"/>
      <c r="L20" s="124"/>
      <c r="M20" s="124"/>
      <c r="N20" s="124" t="str">
        <f>'売上高状況表（5ハ②）'!E17&amp;"　"&amp;'売上高状況表（5ハ②）'!G17</f>
        <v>　</v>
      </c>
      <c r="O20" s="124"/>
      <c r="P20" s="124"/>
      <c r="Q20" s="124"/>
      <c r="R20" s="8"/>
    </row>
    <row r="21" spans="1:18" ht="39.75" customHeight="1" x14ac:dyDescent="0.2">
      <c r="A21" s="7"/>
      <c r="B21" s="136" t="s">
        <v>10</v>
      </c>
      <c r="C21" s="136"/>
      <c r="D21" s="136"/>
      <c r="E21" s="136"/>
      <c r="F21" s="136"/>
      <c r="G21" s="136"/>
      <c r="H21" s="136"/>
      <c r="I21" s="136"/>
      <c r="J21" s="136"/>
      <c r="K21" s="136"/>
      <c r="L21" s="136"/>
      <c r="M21" s="136"/>
      <c r="N21" s="136"/>
      <c r="O21" s="136"/>
      <c r="P21" s="136"/>
      <c r="Q21" s="136"/>
      <c r="R21" s="8"/>
    </row>
    <row r="22" spans="1:18" x14ac:dyDescent="0.2">
      <c r="A22" s="132" t="s">
        <v>11</v>
      </c>
      <c r="B22" s="129"/>
      <c r="C22" s="129"/>
      <c r="D22" s="129"/>
      <c r="E22" s="129"/>
      <c r="F22" s="129"/>
      <c r="G22" s="129"/>
      <c r="H22" s="129"/>
      <c r="I22" s="129"/>
      <c r="J22" s="129"/>
      <c r="K22" s="129"/>
      <c r="L22" s="129"/>
      <c r="M22" s="129"/>
      <c r="N22" s="129"/>
      <c r="O22" s="129"/>
      <c r="P22" s="129"/>
      <c r="Q22" s="129"/>
      <c r="R22" s="133"/>
    </row>
    <row r="23" spans="1:18" ht="8.25" customHeight="1" x14ac:dyDescent="0.2">
      <c r="A23" s="61"/>
      <c r="B23" s="72"/>
      <c r="C23" s="72"/>
      <c r="D23" s="72"/>
      <c r="E23" s="72"/>
      <c r="F23" s="72"/>
      <c r="G23" s="72"/>
      <c r="H23" s="72"/>
      <c r="I23" s="72"/>
      <c r="J23" s="72"/>
      <c r="K23" s="72"/>
      <c r="L23" s="72"/>
      <c r="M23" s="72"/>
      <c r="N23" s="72"/>
      <c r="O23" s="72"/>
      <c r="P23" s="72"/>
      <c r="Q23" s="72"/>
      <c r="R23" s="71"/>
    </row>
    <row r="24" spans="1:18" ht="20.100000000000001" customHeight="1" x14ac:dyDescent="0.2">
      <c r="A24" s="7"/>
      <c r="B24" s="3" t="s">
        <v>104</v>
      </c>
      <c r="M24" s="131" t="str">
        <f>IF('売上高状況表（5ハ②）'!L6="","年　　月　　日",'売上高状況表（5ハ②）'!L6)</f>
        <v>年　　月　　日</v>
      </c>
      <c r="N24" s="131"/>
      <c r="O24" s="131"/>
      <c r="R24" s="8"/>
    </row>
    <row r="25" spans="1:18" ht="9" customHeight="1" x14ac:dyDescent="0.2">
      <c r="A25" s="7"/>
      <c r="R25" s="8"/>
    </row>
    <row r="26" spans="1:18" x14ac:dyDescent="0.2">
      <c r="A26" s="7"/>
      <c r="B26" s="3" t="s">
        <v>136</v>
      </c>
      <c r="R26" s="8"/>
    </row>
    <row r="27" spans="1:18" ht="15" customHeight="1" x14ac:dyDescent="0.2">
      <c r="A27" s="7"/>
      <c r="C27" s="130" t="s">
        <v>12</v>
      </c>
      <c r="D27" s="130"/>
      <c r="E27" s="130"/>
      <c r="F27" s="128" t="s">
        <v>110</v>
      </c>
      <c r="G27" s="128"/>
      <c r="K27" s="152" t="s">
        <v>121</v>
      </c>
      <c r="L27" s="152"/>
      <c r="M27" s="152"/>
      <c r="O27" s="125" t="str">
        <f>IF('売上高状況表（5ハ②）'!E36="％","",'売上高状況表（5ハ②）'!E36)</f>
        <v/>
      </c>
      <c r="P27" s="125"/>
      <c r="Q27" s="3" t="s">
        <v>112</v>
      </c>
      <c r="R27" s="8"/>
    </row>
    <row r="28" spans="1:18" ht="15" customHeight="1" x14ac:dyDescent="0.2">
      <c r="A28" s="7"/>
      <c r="C28" s="134" t="s">
        <v>13</v>
      </c>
      <c r="D28" s="134"/>
      <c r="E28" s="134"/>
      <c r="F28" s="128"/>
      <c r="G28" s="128"/>
      <c r="K28" s="152" t="s">
        <v>122</v>
      </c>
      <c r="L28" s="152"/>
      <c r="M28" s="152"/>
      <c r="O28" s="125" t="str">
        <f>IF('売上高状況表（5ハ②）'!K36="％","",'売上高状況表（5ハ②）'!K36)</f>
        <v/>
      </c>
      <c r="P28" s="125"/>
      <c r="Q28" s="3" t="s">
        <v>112</v>
      </c>
      <c r="R28" s="8"/>
    </row>
    <row r="29" spans="1:18" ht="7.5" customHeight="1" x14ac:dyDescent="0.2">
      <c r="A29" s="7"/>
      <c r="C29" s="72"/>
      <c r="D29" s="72"/>
      <c r="E29" s="72"/>
      <c r="F29" s="75"/>
      <c r="G29" s="75"/>
      <c r="L29" s="66"/>
      <c r="O29" s="105"/>
      <c r="P29" s="105"/>
      <c r="R29" s="8"/>
    </row>
    <row r="30" spans="1:18" ht="15.75" customHeight="1" x14ac:dyDescent="0.2">
      <c r="A30" s="7"/>
      <c r="B30" s="153" t="s">
        <v>137</v>
      </c>
      <c r="C30" s="153"/>
      <c r="D30" s="153"/>
      <c r="E30" s="153"/>
      <c r="F30" s="153"/>
      <c r="G30" s="153"/>
      <c r="H30" s="153"/>
      <c r="I30" s="153"/>
      <c r="J30" s="153"/>
      <c r="K30" s="153"/>
      <c r="L30" s="153"/>
      <c r="M30" s="153"/>
      <c r="O30" s="125" t="str">
        <f>IF('売上高状況表（5ハ②）'!M30="％","",'売上高状況表（5ハ②）'!M30)</f>
        <v/>
      </c>
      <c r="P30" s="125"/>
      <c r="Q30" s="3" t="s">
        <v>132</v>
      </c>
      <c r="R30" s="8"/>
    </row>
    <row r="31" spans="1:18" ht="5.25" customHeight="1" x14ac:dyDescent="0.2">
      <c r="A31" s="7"/>
      <c r="C31" s="72"/>
      <c r="D31" s="72"/>
      <c r="E31" s="72"/>
      <c r="F31" s="75"/>
      <c r="G31" s="75"/>
      <c r="L31" s="66"/>
      <c r="O31" s="105"/>
      <c r="P31" s="105"/>
      <c r="R31" s="8"/>
    </row>
    <row r="32" spans="1:18" ht="15.75" customHeight="1" x14ac:dyDescent="0.2">
      <c r="A32" s="7"/>
      <c r="B32" s="1" t="s">
        <v>148</v>
      </c>
      <c r="R32" s="64"/>
    </row>
    <row r="33" spans="1:18" ht="15.75" customHeight="1" x14ac:dyDescent="0.2">
      <c r="A33" s="7"/>
      <c r="B33" s="76" t="s">
        <v>106</v>
      </c>
      <c r="C33" s="76" t="str">
        <f>DBCS(IF('売上高状況表（5ハ②）'!C24="","",'売上高状況表（5ハ②）'!C24))</f>
        <v/>
      </c>
      <c r="D33" s="3" t="s">
        <v>107</v>
      </c>
      <c r="E33" s="3" t="str">
        <f>DBCS(IF('売上高状況表（5ハ②）'!B25="","",'売上高状況表（5ハ②）'!B25))</f>
        <v/>
      </c>
      <c r="F33" s="3" t="s">
        <v>108</v>
      </c>
      <c r="G33" s="3" t="str">
        <f>C33</f>
        <v/>
      </c>
      <c r="H33" s="3" t="s">
        <v>107</v>
      </c>
      <c r="I33" s="3" t="str">
        <f>DBCS(IF('売上高状況表（5ハ②）'!B27="","",'売上高状況表（5ハ②）'!B27))</f>
        <v/>
      </c>
      <c r="J33" s="3" t="s">
        <v>109</v>
      </c>
      <c r="R33" s="8"/>
    </row>
    <row r="34" spans="1:18" ht="15.75" customHeight="1" x14ac:dyDescent="0.2">
      <c r="A34" s="7"/>
      <c r="B34" s="76"/>
      <c r="C34" s="76"/>
      <c r="I34" s="152" t="s">
        <v>149</v>
      </c>
      <c r="J34" s="152"/>
      <c r="K34" s="152"/>
      <c r="L34" s="152"/>
      <c r="M34" s="152"/>
      <c r="O34" s="127" t="str">
        <f>IF('売上高状況表（5ハ②）'!H29="","",'売上高状況表（5ハ②）'!H29)</f>
        <v/>
      </c>
      <c r="P34" s="127"/>
      <c r="Q34" s="104" t="s">
        <v>147</v>
      </c>
      <c r="R34" s="8"/>
    </row>
    <row r="35" spans="1:18" ht="15.75" customHeight="1" x14ac:dyDescent="0.2">
      <c r="A35" s="7"/>
      <c r="B35" s="76"/>
      <c r="C35" s="76"/>
      <c r="I35" s="152" t="s">
        <v>150</v>
      </c>
      <c r="J35" s="152"/>
      <c r="K35" s="152"/>
      <c r="L35" s="152"/>
      <c r="M35" s="152"/>
      <c r="O35" s="126" t="str">
        <f>IF('売上高状況表（5ハ②）'!R29="","",'売上高状況表（5ハ②）'!R29)</f>
        <v/>
      </c>
      <c r="P35" s="126"/>
      <c r="Q35" s="104" t="s">
        <v>147</v>
      </c>
      <c r="R35" s="8"/>
    </row>
    <row r="36" spans="1:18" ht="6.75" customHeight="1" x14ac:dyDescent="0.2">
      <c r="A36" s="7"/>
      <c r="B36" s="76"/>
      <c r="K36" s="66"/>
      <c r="L36" s="66"/>
      <c r="O36" s="106"/>
      <c r="P36" s="106"/>
      <c r="Q36" s="70"/>
      <c r="R36" s="8"/>
    </row>
    <row r="37" spans="1:18" ht="15.75" customHeight="1" x14ac:dyDescent="0.2">
      <c r="A37" s="7"/>
      <c r="B37" s="1" t="s">
        <v>105</v>
      </c>
      <c r="R37" s="8"/>
    </row>
    <row r="38" spans="1:18" ht="15.75" customHeight="1" x14ac:dyDescent="0.2">
      <c r="A38" s="7"/>
      <c r="B38" s="76" t="s">
        <v>106</v>
      </c>
      <c r="C38" s="76" t="str">
        <f>DBCS(IF('売上高状況表（5ハ②）'!G24="","",'売上高状況表（5ハ②）'!G24))</f>
        <v/>
      </c>
      <c r="D38" s="3" t="s">
        <v>107</v>
      </c>
      <c r="E38" s="3" t="str">
        <f>DBCS(IF('売上高状況表（5ハ②）'!B25="","",'売上高状況表（5ハ②）'!B25))</f>
        <v/>
      </c>
      <c r="F38" s="3" t="s">
        <v>108</v>
      </c>
      <c r="G38" s="3" t="str">
        <f>C38</f>
        <v/>
      </c>
      <c r="H38" s="3" t="s">
        <v>107</v>
      </c>
      <c r="I38" s="3" t="str">
        <f>DBCS(IF('売上高状況表（5ハ②）'!B27="","",'売上高状況表（5ハ②）'!B27))</f>
        <v/>
      </c>
      <c r="J38" s="3" t="s">
        <v>109</v>
      </c>
      <c r="R38" s="8"/>
    </row>
    <row r="39" spans="1:18" ht="15.75" customHeight="1" x14ac:dyDescent="0.2">
      <c r="A39" s="7"/>
      <c r="B39" s="76"/>
      <c r="C39" s="76"/>
      <c r="I39" s="152" t="s">
        <v>149</v>
      </c>
      <c r="J39" s="152"/>
      <c r="K39" s="152"/>
      <c r="L39" s="152"/>
      <c r="M39" s="152"/>
      <c r="O39" s="127" t="str">
        <f>IF('売上高状況表（5ハ②）'!K29="","",'売上高状況表（5ハ②）'!K29)</f>
        <v/>
      </c>
      <c r="P39" s="127"/>
      <c r="Q39" s="104" t="s">
        <v>147</v>
      </c>
      <c r="R39" s="8"/>
    </row>
    <row r="40" spans="1:18" ht="15.75" customHeight="1" x14ac:dyDescent="0.2">
      <c r="A40" s="7"/>
      <c r="B40" s="76"/>
      <c r="C40" s="76"/>
      <c r="I40" s="152" t="s">
        <v>150</v>
      </c>
      <c r="J40" s="152"/>
      <c r="K40" s="152"/>
      <c r="L40" s="152"/>
      <c r="M40" s="152"/>
      <c r="O40" s="126" t="str">
        <f>IF('売上高状況表（5ハ②）'!U29="","",'売上高状況表（5ハ②）'!U29)</f>
        <v/>
      </c>
      <c r="P40" s="126"/>
      <c r="Q40" s="104" t="s">
        <v>147</v>
      </c>
      <c r="R40" s="8"/>
    </row>
    <row r="41" spans="1:18" ht="7.5" customHeight="1" x14ac:dyDescent="0.2">
      <c r="A41" s="7"/>
      <c r="B41" s="76"/>
      <c r="M41" s="72"/>
      <c r="N41" s="72"/>
      <c r="O41" s="63"/>
      <c r="P41" s="63"/>
      <c r="Q41" s="77"/>
      <c r="R41" s="62"/>
    </row>
    <row r="42" spans="1:18" ht="18.75" customHeight="1" x14ac:dyDescent="0.2">
      <c r="A42" s="7"/>
      <c r="B42" s="128" t="s">
        <v>20</v>
      </c>
      <c r="C42" s="128"/>
      <c r="D42" s="128"/>
      <c r="E42" s="128"/>
      <c r="F42" s="128"/>
      <c r="G42" s="128"/>
      <c r="R42" s="8"/>
    </row>
    <row r="43" spans="1:18" ht="18.75" customHeight="1" x14ac:dyDescent="0.2">
      <c r="A43" s="7"/>
      <c r="B43" s="128" t="s">
        <v>8</v>
      </c>
      <c r="C43" s="128"/>
      <c r="D43" s="128"/>
      <c r="E43" s="128"/>
      <c r="F43" s="128"/>
      <c r="G43" s="128"/>
      <c r="R43" s="8"/>
    </row>
    <row r="44" spans="1:18" ht="8.25" customHeight="1" x14ac:dyDescent="0.2">
      <c r="A44" s="7"/>
      <c r="R44" s="8"/>
    </row>
    <row r="45" spans="1:18" x14ac:dyDescent="0.2">
      <c r="A45" s="103" t="s">
        <v>22</v>
      </c>
      <c r="R45" s="8"/>
    </row>
    <row r="46" spans="1:18" ht="8.25" customHeight="1" x14ac:dyDescent="0.2">
      <c r="A46" s="7"/>
      <c r="R46" s="8"/>
    </row>
    <row r="47" spans="1:18" ht="20.25" customHeight="1" x14ac:dyDescent="0.2">
      <c r="A47" s="7" t="s">
        <v>123</v>
      </c>
      <c r="R47" s="8"/>
    </row>
    <row r="48" spans="1:18" x14ac:dyDescent="0.2">
      <c r="A48" s="7"/>
      <c r="B48" s="3" t="s">
        <v>111</v>
      </c>
      <c r="C48" s="78"/>
      <c r="D48" s="78"/>
      <c r="E48" s="78"/>
      <c r="F48" s="78"/>
      <c r="G48" s="78"/>
      <c r="H48" s="78"/>
      <c r="I48" s="78"/>
      <c r="J48" s="78"/>
      <c r="K48" s="78"/>
      <c r="L48" s="78"/>
      <c r="M48" s="78"/>
      <c r="N48" s="78"/>
      <c r="O48" s="78"/>
      <c r="P48" s="78"/>
      <c r="Q48" s="78"/>
      <c r="R48" s="64"/>
    </row>
    <row r="49" spans="1:18" ht="23.25" customHeight="1" x14ac:dyDescent="0.2">
      <c r="A49" s="7"/>
      <c r="C49" s="78"/>
      <c r="D49" s="78"/>
      <c r="E49" s="78"/>
      <c r="F49" s="78"/>
      <c r="G49" s="78"/>
      <c r="H49" s="78"/>
      <c r="I49" s="78"/>
      <c r="J49" s="78"/>
      <c r="K49" s="78"/>
      <c r="L49" s="78"/>
      <c r="M49" s="3" t="s">
        <v>19</v>
      </c>
      <c r="Q49" s="78"/>
      <c r="R49" s="64"/>
    </row>
    <row r="50" spans="1:18" ht="17.25" customHeight="1" x14ac:dyDescent="0.2">
      <c r="A50" s="9"/>
      <c r="B50" s="10"/>
      <c r="C50" s="10"/>
      <c r="D50" s="10"/>
      <c r="E50" s="10"/>
      <c r="F50" s="10"/>
      <c r="G50" s="10"/>
      <c r="H50" s="10"/>
      <c r="I50" s="10"/>
      <c r="J50" s="10"/>
      <c r="K50" s="10"/>
      <c r="L50" s="10"/>
      <c r="M50" s="10"/>
      <c r="N50" s="10"/>
      <c r="O50" s="10"/>
      <c r="P50" s="10"/>
      <c r="Q50" s="10"/>
      <c r="R50" s="11"/>
    </row>
    <row r="51" spans="1:18" ht="15" customHeight="1" x14ac:dyDescent="0.2">
      <c r="A51" s="3" t="s">
        <v>153</v>
      </c>
    </row>
    <row r="52" spans="1:18" ht="15" customHeight="1" x14ac:dyDescent="0.2">
      <c r="A52" s="3" t="s">
        <v>154</v>
      </c>
    </row>
    <row r="53" spans="1:18" ht="15" customHeight="1" x14ac:dyDescent="0.2">
      <c r="A53" s="3" t="s">
        <v>155</v>
      </c>
    </row>
    <row r="54" spans="1:18" ht="15" customHeight="1" x14ac:dyDescent="0.2">
      <c r="A54" s="3" t="s">
        <v>15</v>
      </c>
    </row>
    <row r="55" spans="1:18" ht="15" customHeight="1" x14ac:dyDescent="0.2">
      <c r="A55" s="3" t="s">
        <v>21</v>
      </c>
    </row>
    <row r="56" spans="1:18" ht="15" customHeight="1" x14ac:dyDescent="0.2">
      <c r="A56" s="3" t="s">
        <v>156</v>
      </c>
    </row>
    <row r="57" spans="1:18" ht="15" customHeight="1" x14ac:dyDescent="0.2">
      <c r="A57" s="3" t="s">
        <v>157</v>
      </c>
    </row>
    <row r="58" spans="1:18" ht="9" customHeight="1" x14ac:dyDescent="0.2"/>
    <row r="59" spans="1:18" ht="15" customHeight="1" x14ac:dyDescent="0.2"/>
    <row r="60" spans="1:18" ht="15" customHeight="1" x14ac:dyDescent="0.2"/>
  </sheetData>
  <sheetProtection algorithmName="SHA-512" hashValue="yeanKWEtx/scC0EAEM3VqPJkYxezQHtO6iyoY1Wyw+g+C0fa9P4T4r6rWZvVKQhGYih1lAZNfnlTUGlZeWvJ8w==" saltValue="olY/b/o6mHKIuuUNlTWgLw==" spinCount="100000" sheet="1" objects="1" scenarios="1"/>
  <mergeCells count="45">
    <mergeCell ref="I39:M39"/>
    <mergeCell ref="I40:M40"/>
    <mergeCell ref="K27:M27"/>
    <mergeCell ref="K28:M28"/>
    <mergeCell ref="I34:M34"/>
    <mergeCell ref="I35:M35"/>
    <mergeCell ref="B30:M30"/>
    <mergeCell ref="A1:R1"/>
    <mergeCell ref="A7:R7"/>
    <mergeCell ref="A2:H2"/>
    <mergeCell ref="N3:R3"/>
    <mergeCell ref="B17:Q17"/>
    <mergeCell ref="L11:R11"/>
    <mergeCell ref="A3:H3"/>
    <mergeCell ref="N9:Q9"/>
    <mergeCell ref="L12:R12"/>
    <mergeCell ref="J12:J13"/>
    <mergeCell ref="L13:R13"/>
    <mergeCell ref="I2:M2"/>
    <mergeCell ref="I3:M3"/>
    <mergeCell ref="N2:R2"/>
    <mergeCell ref="B43:G43"/>
    <mergeCell ref="H11:I11"/>
    <mergeCell ref="L15:N15"/>
    <mergeCell ref="M24:O24"/>
    <mergeCell ref="A22:R22"/>
    <mergeCell ref="C27:E27"/>
    <mergeCell ref="C28:E28"/>
    <mergeCell ref="F27:G28"/>
    <mergeCell ref="B16:Q16"/>
    <mergeCell ref="B21:Q21"/>
    <mergeCell ref="B19:H19"/>
    <mergeCell ref="I19:M19"/>
    <mergeCell ref="N19:Q19"/>
    <mergeCell ref="B20:H20"/>
    <mergeCell ref="I20:M20"/>
    <mergeCell ref="B42:G42"/>
    <mergeCell ref="N20:Q20"/>
    <mergeCell ref="O27:P27"/>
    <mergeCell ref="O40:P40"/>
    <mergeCell ref="O28:P28"/>
    <mergeCell ref="O30:P30"/>
    <mergeCell ref="O34:P34"/>
    <mergeCell ref="O35:P35"/>
    <mergeCell ref="O39:P39"/>
  </mergeCells>
  <phoneticPr fontId="1"/>
  <pageMargins left="0.70866141732283472" right="0.59055118110236227"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8C9-8C5D-43A6-BD7D-9DB2F6163581}">
  <dimension ref="A1:W47"/>
  <sheetViews>
    <sheetView showGridLines="0" view="pageBreakPreview" zoomScaleNormal="100" zoomScaleSheetLayoutView="100" workbookViewId="0">
      <selection activeCell="A2" sqref="A2:XFD2"/>
    </sheetView>
  </sheetViews>
  <sheetFormatPr defaultColWidth="9" defaultRowHeight="13.2" x14ac:dyDescent="0.2"/>
  <cols>
    <col min="1" max="1" width="2.44140625" style="1" customWidth="1"/>
    <col min="2" max="2" width="4.88671875" style="1" customWidth="1"/>
    <col min="3" max="3" width="7.77734375" style="1" customWidth="1"/>
    <col min="4" max="4" width="4" style="1" customWidth="1"/>
    <col min="5" max="5" width="7.77734375" style="1" customWidth="1"/>
    <col min="6" max="6" width="4" style="1" customWidth="1"/>
    <col min="7" max="7" width="3.109375" style="1" customWidth="1"/>
    <col min="8" max="8" width="5.33203125" style="1" customWidth="1"/>
    <col min="9" max="9" width="4" style="1" customWidth="1"/>
    <col min="10" max="10" width="3.109375" style="1" customWidth="1"/>
    <col min="11" max="11" width="5.33203125" style="1" customWidth="1"/>
    <col min="12" max="12" width="4" style="1" customWidth="1"/>
    <col min="13" max="13" width="7.77734375" style="1" customWidth="1"/>
    <col min="14" max="14" width="4" style="1" customWidth="1"/>
    <col min="15" max="15" width="7.77734375" style="1" customWidth="1"/>
    <col min="16" max="16" width="4" style="1" customWidth="1"/>
    <col min="17" max="17" width="3.109375" style="1" customWidth="1"/>
    <col min="18" max="18" width="5.33203125" style="1" customWidth="1"/>
    <col min="19" max="19" width="4" style="1" customWidth="1"/>
    <col min="20" max="20" width="3.109375" style="1" customWidth="1"/>
    <col min="21" max="21" width="5.33203125" style="1" customWidth="1"/>
    <col min="22" max="22" width="4" style="1" customWidth="1"/>
    <col min="23" max="16384" width="9" style="1"/>
  </cols>
  <sheetData>
    <row r="1" spans="1:23" ht="19.2" x14ac:dyDescent="0.2">
      <c r="A1" s="210" t="s">
        <v>139</v>
      </c>
      <c r="B1" s="210"/>
      <c r="C1" s="210"/>
      <c r="D1" s="210"/>
      <c r="E1" s="210"/>
      <c r="F1" s="210"/>
      <c r="G1" s="210"/>
      <c r="H1" s="210"/>
      <c r="I1" s="210"/>
      <c r="J1" s="210"/>
      <c r="K1" s="210"/>
      <c r="L1" s="210"/>
      <c r="M1" s="210"/>
      <c r="N1" s="210"/>
      <c r="O1" s="210"/>
      <c r="P1" s="210"/>
      <c r="Q1" s="210"/>
      <c r="R1" s="210"/>
      <c r="S1" s="210"/>
      <c r="T1" s="210"/>
      <c r="U1" s="210"/>
      <c r="V1" s="210"/>
    </row>
    <row r="2" spans="1:23" x14ac:dyDescent="0.2">
      <c r="A2" s="211" t="s">
        <v>124</v>
      </c>
      <c r="B2" s="211"/>
      <c r="C2" s="211"/>
      <c r="D2" s="211"/>
      <c r="E2" s="211"/>
      <c r="F2" s="211"/>
      <c r="G2" s="211"/>
      <c r="H2" s="211"/>
      <c r="I2" s="211"/>
      <c r="J2" s="211"/>
      <c r="K2" s="211"/>
      <c r="L2" s="211"/>
      <c r="M2" s="211"/>
      <c r="N2" s="211"/>
      <c r="O2" s="211"/>
      <c r="P2" s="211"/>
      <c r="Q2" s="211"/>
      <c r="R2" s="211"/>
      <c r="S2" s="211"/>
      <c r="T2" s="211"/>
      <c r="U2" s="211"/>
      <c r="V2" s="211"/>
    </row>
    <row r="3" spans="1:23" ht="24" customHeight="1" x14ac:dyDescent="0.2">
      <c r="A3" s="57" t="s">
        <v>94</v>
      </c>
    </row>
    <row r="4" spans="1:23" ht="24" customHeight="1" x14ac:dyDescent="0.2">
      <c r="A4" s="65"/>
      <c r="B4" s="212"/>
      <c r="C4" s="212"/>
      <c r="D4" s="212"/>
      <c r="E4" s="212"/>
      <c r="F4" s="212"/>
      <c r="G4" s="1" t="s">
        <v>141</v>
      </c>
    </row>
    <row r="5" spans="1:23" ht="16.5" customHeight="1" x14ac:dyDescent="0.2">
      <c r="A5" s="58"/>
      <c r="B5" s="58"/>
      <c r="C5" s="58"/>
      <c r="D5" s="58"/>
      <c r="E5" s="58"/>
      <c r="F5" s="58"/>
      <c r="G5" s="58"/>
      <c r="H5" s="58"/>
      <c r="I5" s="58"/>
      <c r="J5" s="58"/>
      <c r="K5" s="58"/>
      <c r="L5" s="58"/>
      <c r="M5" s="58"/>
    </row>
    <row r="6" spans="1:23" ht="14.4" x14ac:dyDescent="0.2">
      <c r="A6" s="57" t="s">
        <v>113</v>
      </c>
      <c r="L6" s="301"/>
      <c r="M6" s="301"/>
      <c r="N6" s="301"/>
      <c r="O6" s="301"/>
    </row>
    <row r="7" spans="1:23" ht="10.5" customHeight="1" x14ac:dyDescent="0.2">
      <c r="A7" s="57"/>
      <c r="M7" s="69"/>
      <c r="N7" s="69"/>
      <c r="O7" s="69"/>
    </row>
    <row r="8" spans="1:23" ht="24" customHeight="1" x14ac:dyDescent="0.2">
      <c r="A8" s="57" t="s">
        <v>120</v>
      </c>
      <c r="Q8" s="152" t="s">
        <v>135</v>
      </c>
      <c r="R8" s="152"/>
      <c r="S8" s="152"/>
      <c r="T8" s="234"/>
      <c r="U8" s="234"/>
      <c r="V8" s="1" t="s">
        <v>103</v>
      </c>
    </row>
    <row r="9" spans="1:23" ht="32.25" customHeight="1" thickBot="1" x14ac:dyDescent="0.25">
      <c r="A9" s="57"/>
      <c r="B9" s="213" t="s">
        <v>117</v>
      </c>
      <c r="C9" s="213"/>
      <c r="D9" s="213"/>
      <c r="E9" s="213"/>
      <c r="F9" s="213"/>
      <c r="G9" s="213"/>
      <c r="H9" s="213"/>
      <c r="I9" s="213"/>
      <c r="J9" s="213"/>
      <c r="K9" s="213"/>
      <c r="L9" s="213"/>
      <c r="M9" s="213"/>
      <c r="N9" s="213"/>
      <c r="O9" s="213"/>
      <c r="P9" s="213"/>
      <c r="Q9" s="213"/>
      <c r="R9" s="213"/>
      <c r="S9" s="213"/>
      <c r="T9" s="213"/>
      <c r="U9" s="213"/>
      <c r="V9" s="213"/>
    </row>
    <row r="10" spans="1:23" s="66" customFormat="1" ht="17.25" customHeight="1" x14ac:dyDescent="0.2">
      <c r="B10" s="214" t="s">
        <v>116</v>
      </c>
      <c r="C10" s="302" t="s">
        <v>4</v>
      </c>
      <c r="D10" s="303"/>
      <c r="E10" s="303"/>
      <c r="F10" s="303"/>
      <c r="G10" s="303"/>
      <c r="H10" s="303"/>
      <c r="I10" s="303"/>
      <c r="J10" s="303"/>
      <c r="K10" s="303"/>
      <c r="L10" s="304"/>
      <c r="M10" s="302" t="s">
        <v>143</v>
      </c>
      <c r="N10" s="303"/>
      <c r="O10" s="303"/>
      <c r="P10" s="303"/>
      <c r="Q10" s="303"/>
      <c r="R10" s="303"/>
      <c r="S10" s="304"/>
      <c r="T10" s="217" t="s">
        <v>115</v>
      </c>
      <c r="U10" s="218"/>
      <c r="V10" s="219"/>
    </row>
    <row r="11" spans="1:23" s="66" customFormat="1" ht="24" customHeight="1" x14ac:dyDescent="0.2">
      <c r="B11" s="215"/>
      <c r="C11" s="93"/>
      <c r="D11" s="94"/>
      <c r="E11" s="311" t="s">
        <v>6</v>
      </c>
      <c r="F11" s="312"/>
      <c r="G11" s="311" t="s">
        <v>7</v>
      </c>
      <c r="H11" s="325"/>
      <c r="I11" s="325"/>
      <c r="J11" s="325"/>
      <c r="K11" s="325"/>
      <c r="L11" s="312"/>
      <c r="M11" s="305"/>
      <c r="N11" s="306"/>
      <c r="O11" s="306"/>
      <c r="P11" s="306"/>
      <c r="Q11" s="306"/>
      <c r="R11" s="306"/>
      <c r="S11" s="307"/>
      <c r="T11" s="220"/>
      <c r="U11" s="221"/>
      <c r="V11" s="222"/>
    </row>
    <row r="12" spans="1:23" ht="29.25" customHeight="1" x14ac:dyDescent="0.2">
      <c r="B12" s="215"/>
      <c r="C12" s="272" t="s">
        <v>118</v>
      </c>
      <c r="D12" s="273"/>
      <c r="E12" s="313"/>
      <c r="F12" s="314"/>
      <c r="G12" s="319"/>
      <c r="H12" s="320"/>
      <c r="I12" s="320"/>
      <c r="J12" s="320"/>
      <c r="K12" s="320"/>
      <c r="L12" s="321"/>
      <c r="M12" s="235"/>
      <c r="N12" s="236"/>
      <c r="O12" s="236"/>
      <c r="P12" s="236"/>
      <c r="Q12" s="236"/>
      <c r="R12" s="236"/>
      <c r="S12" s="237"/>
      <c r="T12" s="223" t="str">
        <f t="shared" ref="T12:T17" si="0">IF(M12="","",ROUND((M12/$M$18)*100,1))</f>
        <v/>
      </c>
      <c r="U12" s="224"/>
      <c r="V12" s="225"/>
      <c r="W12" s="68"/>
    </row>
    <row r="13" spans="1:23" ht="29.25" customHeight="1" x14ac:dyDescent="0.2">
      <c r="B13" s="215"/>
      <c r="C13" s="274"/>
      <c r="D13" s="275"/>
      <c r="E13" s="229"/>
      <c r="F13" s="230"/>
      <c r="G13" s="322"/>
      <c r="H13" s="323"/>
      <c r="I13" s="323"/>
      <c r="J13" s="323"/>
      <c r="K13" s="323"/>
      <c r="L13" s="324"/>
      <c r="M13" s="238"/>
      <c r="N13" s="239"/>
      <c r="O13" s="239"/>
      <c r="P13" s="239"/>
      <c r="Q13" s="239"/>
      <c r="R13" s="239"/>
      <c r="S13" s="240"/>
      <c r="T13" s="207" t="str">
        <f t="shared" si="0"/>
        <v/>
      </c>
      <c r="U13" s="208"/>
      <c r="V13" s="209"/>
      <c r="W13" s="68"/>
    </row>
    <row r="14" spans="1:23" ht="29.25" customHeight="1" x14ac:dyDescent="0.2">
      <c r="B14" s="215"/>
      <c r="C14" s="220"/>
      <c r="D14" s="276"/>
      <c r="E14" s="315"/>
      <c r="F14" s="316"/>
      <c r="G14" s="226"/>
      <c r="H14" s="227"/>
      <c r="I14" s="227"/>
      <c r="J14" s="227"/>
      <c r="K14" s="227"/>
      <c r="L14" s="228"/>
      <c r="M14" s="241"/>
      <c r="N14" s="242"/>
      <c r="O14" s="242"/>
      <c r="P14" s="242"/>
      <c r="Q14" s="242"/>
      <c r="R14" s="242"/>
      <c r="S14" s="243"/>
      <c r="T14" s="204" t="str">
        <f t="shared" si="0"/>
        <v/>
      </c>
      <c r="U14" s="205"/>
      <c r="V14" s="206"/>
      <c r="W14" s="68"/>
    </row>
    <row r="15" spans="1:23" ht="29.25" customHeight="1" x14ac:dyDescent="0.2">
      <c r="B15" s="215"/>
      <c r="C15" s="246" t="s">
        <v>119</v>
      </c>
      <c r="D15" s="247"/>
      <c r="E15" s="317"/>
      <c r="F15" s="318"/>
      <c r="G15" s="319"/>
      <c r="H15" s="320"/>
      <c r="I15" s="320"/>
      <c r="J15" s="320"/>
      <c r="K15" s="320"/>
      <c r="L15" s="321"/>
      <c r="M15" s="235"/>
      <c r="N15" s="236"/>
      <c r="O15" s="236"/>
      <c r="P15" s="236"/>
      <c r="Q15" s="236"/>
      <c r="R15" s="236"/>
      <c r="S15" s="237"/>
      <c r="T15" s="293" t="str">
        <f t="shared" si="0"/>
        <v/>
      </c>
      <c r="U15" s="294"/>
      <c r="V15" s="295"/>
      <c r="W15" s="68"/>
    </row>
    <row r="16" spans="1:23" ht="29.25" customHeight="1" x14ac:dyDescent="0.2">
      <c r="B16" s="215"/>
      <c r="C16" s="248"/>
      <c r="D16" s="249"/>
      <c r="E16" s="229"/>
      <c r="F16" s="230"/>
      <c r="G16" s="231"/>
      <c r="H16" s="232"/>
      <c r="I16" s="232"/>
      <c r="J16" s="232"/>
      <c r="K16" s="232"/>
      <c r="L16" s="233"/>
      <c r="M16" s="238"/>
      <c r="N16" s="239"/>
      <c r="O16" s="239"/>
      <c r="P16" s="239"/>
      <c r="Q16" s="239"/>
      <c r="R16" s="239"/>
      <c r="S16" s="240"/>
      <c r="T16" s="207" t="str">
        <f t="shared" si="0"/>
        <v/>
      </c>
      <c r="U16" s="208"/>
      <c r="V16" s="209"/>
      <c r="W16" s="68"/>
    </row>
    <row r="17" spans="1:23" ht="29.25" customHeight="1" thickBot="1" x14ac:dyDescent="0.25">
      <c r="B17" s="216"/>
      <c r="C17" s="250"/>
      <c r="D17" s="251"/>
      <c r="E17" s="229"/>
      <c r="F17" s="230"/>
      <c r="G17" s="231"/>
      <c r="H17" s="232"/>
      <c r="I17" s="232"/>
      <c r="J17" s="232"/>
      <c r="K17" s="232"/>
      <c r="L17" s="233"/>
      <c r="M17" s="241"/>
      <c r="N17" s="242"/>
      <c r="O17" s="242"/>
      <c r="P17" s="242"/>
      <c r="Q17" s="242"/>
      <c r="R17" s="242"/>
      <c r="S17" s="243"/>
      <c r="T17" s="296" t="str">
        <f t="shared" si="0"/>
        <v/>
      </c>
      <c r="U17" s="297"/>
      <c r="V17" s="298"/>
      <c r="W17" s="68"/>
    </row>
    <row r="18" spans="1:23" ht="29.25" customHeight="1" thickTop="1" thickBot="1" x14ac:dyDescent="0.25">
      <c r="B18" s="308" t="s">
        <v>0</v>
      </c>
      <c r="C18" s="309"/>
      <c r="D18" s="309"/>
      <c r="E18" s="309"/>
      <c r="F18" s="309"/>
      <c r="G18" s="309"/>
      <c r="H18" s="309"/>
      <c r="I18" s="309"/>
      <c r="J18" s="309"/>
      <c r="K18" s="309"/>
      <c r="L18" s="310"/>
      <c r="M18" s="262" t="str">
        <f>IF(SUM(M12:S17)=0,"",SUM(M12:S17))</f>
        <v/>
      </c>
      <c r="N18" s="263"/>
      <c r="O18" s="263"/>
      <c r="P18" s="263"/>
      <c r="Q18" s="263"/>
      <c r="R18" s="263"/>
      <c r="S18" s="264"/>
      <c r="T18" s="284">
        <f>IF(SUM(T12:V17)=0,100,SUM(T12:V17))</f>
        <v>100</v>
      </c>
      <c r="U18" s="285"/>
      <c r="V18" s="286"/>
    </row>
    <row r="19" spans="1:23" ht="9" customHeight="1" x14ac:dyDescent="0.2"/>
    <row r="20" spans="1:23" ht="24" customHeight="1" thickBot="1" x14ac:dyDescent="0.25">
      <c r="A20" s="265" t="s">
        <v>134</v>
      </c>
      <c r="B20" s="266"/>
      <c r="C20" s="266"/>
      <c r="D20" s="266"/>
      <c r="E20" s="266"/>
      <c r="F20" s="266"/>
      <c r="G20" s="266"/>
      <c r="H20" s="266"/>
      <c r="I20" s="266"/>
      <c r="J20" s="266"/>
      <c r="K20" s="266"/>
      <c r="L20" s="266"/>
      <c r="M20" s="266"/>
      <c r="N20" s="266"/>
      <c r="O20" s="59"/>
      <c r="P20" s="59"/>
      <c r="Q20" s="59"/>
      <c r="R20" s="59"/>
      <c r="S20" s="59"/>
      <c r="V20" s="59" t="str">
        <f>"【単位："&amp;T8&amp;"】"</f>
        <v>【単位：】</v>
      </c>
    </row>
    <row r="21" spans="1:23" ht="17.25" customHeight="1" x14ac:dyDescent="0.2">
      <c r="B21" s="269" t="s">
        <v>1</v>
      </c>
      <c r="C21" s="291" t="s">
        <v>142</v>
      </c>
      <c r="D21" s="288"/>
      <c r="E21" s="288"/>
      <c r="F21" s="288"/>
      <c r="G21" s="288"/>
      <c r="H21" s="288"/>
      <c r="I21" s="288"/>
      <c r="J21" s="288"/>
      <c r="K21" s="288"/>
      <c r="L21" s="288"/>
      <c r="M21" s="287" t="s">
        <v>0</v>
      </c>
      <c r="N21" s="288"/>
      <c r="O21" s="288"/>
      <c r="P21" s="288"/>
      <c r="Q21" s="288"/>
      <c r="R21" s="288"/>
      <c r="S21" s="288"/>
      <c r="T21" s="288"/>
      <c r="U21" s="288"/>
      <c r="V21" s="289"/>
    </row>
    <row r="22" spans="1:23" ht="17.25" customHeight="1" x14ac:dyDescent="0.2">
      <c r="B22" s="270"/>
      <c r="C22" s="191" t="s">
        <v>126</v>
      </c>
      <c r="D22" s="192"/>
      <c r="E22" s="192"/>
      <c r="F22" s="193"/>
      <c r="G22" s="191" t="s">
        <v>127</v>
      </c>
      <c r="H22" s="192"/>
      <c r="I22" s="192"/>
      <c r="J22" s="192"/>
      <c r="K22" s="192"/>
      <c r="L22" s="192"/>
      <c r="M22" s="277" t="s">
        <v>126</v>
      </c>
      <c r="N22" s="192"/>
      <c r="O22" s="192"/>
      <c r="P22" s="193"/>
      <c r="Q22" s="191" t="s">
        <v>127</v>
      </c>
      <c r="R22" s="192"/>
      <c r="S22" s="192"/>
      <c r="T22" s="192"/>
      <c r="U22" s="192"/>
      <c r="V22" s="278"/>
    </row>
    <row r="23" spans="1:23" ht="15" customHeight="1" x14ac:dyDescent="0.2">
      <c r="B23" s="270"/>
      <c r="C23" s="279" t="s">
        <v>88</v>
      </c>
      <c r="D23" s="280"/>
      <c r="E23" s="279" t="s">
        <v>128</v>
      </c>
      <c r="F23" s="280"/>
      <c r="G23" s="279" t="s">
        <v>129</v>
      </c>
      <c r="H23" s="281"/>
      <c r="I23" s="280"/>
      <c r="J23" s="279" t="s">
        <v>128</v>
      </c>
      <c r="K23" s="281"/>
      <c r="L23" s="281"/>
      <c r="M23" s="282" t="s">
        <v>129</v>
      </c>
      <c r="N23" s="281"/>
      <c r="O23" s="279" t="s">
        <v>128</v>
      </c>
      <c r="P23" s="280"/>
      <c r="Q23" s="279" t="s">
        <v>129</v>
      </c>
      <c r="R23" s="281"/>
      <c r="S23" s="281"/>
      <c r="T23" s="279" t="s">
        <v>128</v>
      </c>
      <c r="U23" s="281"/>
      <c r="V23" s="283"/>
    </row>
    <row r="24" spans="1:23" ht="18.75" customHeight="1" thickBot="1" x14ac:dyDescent="0.25">
      <c r="B24" s="271"/>
      <c r="C24" s="83"/>
      <c r="D24" s="85" t="s">
        <v>89</v>
      </c>
      <c r="E24" s="83"/>
      <c r="F24" s="85" t="s">
        <v>89</v>
      </c>
      <c r="G24" s="252" t="str">
        <f>IF(C24="","",C24)</f>
        <v/>
      </c>
      <c r="H24" s="253"/>
      <c r="I24" s="85" t="s">
        <v>89</v>
      </c>
      <c r="J24" s="252" t="str">
        <f>IF(E24="","",E24)</f>
        <v/>
      </c>
      <c r="K24" s="253"/>
      <c r="L24" s="85" t="s">
        <v>89</v>
      </c>
      <c r="M24" s="92" t="str">
        <f>IF(C24="","",C24)</f>
        <v/>
      </c>
      <c r="N24" s="85" t="s">
        <v>89</v>
      </c>
      <c r="O24" s="84" t="str">
        <f>IF(E24="","",E24)</f>
        <v/>
      </c>
      <c r="P24" s="85" t="s">
        <v>89</v>
      </c>
      <c r="Q24" s="252" t="str">
        <f>IF(C24="","",C24)</f>
        <v/>
      </c>
      <c r="R24" s="253" t="str">
        <f t="shared" ref="R24" si="1">IF(H24="","",H24)</f>
        <v/>
      </c>
      <c r="S24" s="85" t="s">
        <v>89</v>
      </c>
      <c r="T24" s="252" t="str">
        <f>IF(E24="","",E24)</f>
        <v/>
      </c>
      <c r="U24" s="253" t="str">
        <f t="shared" ref="U24" si="2">IF(K24="","",K24)</f>
        <v/>
      </c>
      <c r="V24" s="86" t="s">
        <v>89</v>
      </c>
    </row>
    <row r="25" spans="1:23" ht="24" customHeight="1" x14ac:dyDescent="0.2">
      <c r="B25" s="82"/>
      <c r="C25" s="254"/>
      <c r="D25" s="256"/>
      <c r="E25" s="254"/>
      <c r="F25" s="256"/>
      <c r="G25" s="254"/>
      <c r="H25" s="255"/>
      <c r="I25" s="256"/>
      <c r="J25" s="254"/>
      <c r="K25" s="255"/>
      <c r="L25" s="267"/>
      <c r="M25" s="260"/>
      <c r="N25" s="256"/>
      <c r="O25" s="254"/>
      <c r="P25" s="256"/>
      <c r="Q25" s="254"/>
      <c r="R25" s="255"/>
      <c r="S25" s="256"/>
      <c r="T25" s="254"/>
      <c r="U25" s="255"/>
      <c r="V25" s="267"/>
    </row>
    <row r="26" spans="1:23" ht="24" customHeight="1" x14ac:dyDescent="0.2">
      <c r="B26" s="80"/>
      <c r="C26" s="257"/>
      <c r="D26" s="259"/>
      <c r="E26" s="257"/>
      <c r="F26" s="259"/>
      <c r="G26" s="257"/>
      <c r="H26" s="258"/>
      <c r="I26" s="259"/>
      <c r="J26" s="257"/>
      <c r="K26" s="258"/>
      <c r="L26" s="268"/>
      <c r="M26" s="261"/>
      <c r="N26" s="259"/>
      <c r="O26" s="257"/>
      <c r="P26" s="259"/>
      <c r="Q26" s="257"/>
      <c r="R26" s="258"/>
      <c r="S26" s="259"/>
      <c r="T26" s="257"/>
      <c r="U26" s="258"/>
      <c r="V26" s="268"/>
    </row>
    <row r="27" spans="1:23" ht="24" customHeight="1" thickBot="1" x14ac:dyDescent="0.25">
      <c r="A27" s="65"/>
      <c r="B27" s="81"/>
      <c r="C27" s="195"/>
      <c r="D27" s="244"/>
      <c r="E27" s="195"/>
      <c r="F27" s="244"/>
      <c r="G27" s="195"/>
      <c r="H27" s="196"/>
      <c r="I27" s="244"/>
      <c r="J27" s="195"/>
      <c r="K27" s="196"/>
      <c r="L27" s="197"/>
      <c r="M27" s="290"/>
      <c r="N27" s="244"/>
      <c r="O27" s="195"/>
      <c r="P27" s="244"/>
      <c r="Q27" s="195"/>
      <c r="R27" s="196"/>
      <c r="S27" s="244"/>
      <c r="T27" s="195"/>
      <c r="U27" s="196"/>
      <c r="V27" s="197"/>
    </row>
    <row r="28" spans="1:23" ht="24" customHeight="1" thickBot="1" x14ac:dyDescent="0.25">
      <c r="A28" s="65"/>
      <c r="B28" s="96" t="s">
        <v>2</v>
      </c>
      <c r="C28" s="299" t="str">
        <f>IF(C25="","",SUM(C25:D27))</f>
        <v/>
      </c>
      <c r="D28" s="300"/>
      <c r="E28" s="201" t="str">
        <f>IF(E25="","",SUM(E25:F27))</f>
        <v/>
      </c>
      <c r="F28" s="245"/>
      <c r="G28" s="201" t="str">
        <f>IF(G25="","",SUM(G25:I27))</f>
        <v/>
      </c>
      <c r="H28" s="202"/>
      <c r="I28" s="245"/>
      <c r="J28" s="201" t="str">
        <f>IF(J25="","",SUM(J25:L27))</f>
        <v/>
      </c>
      <c r="K28" s="202"/>
      <c r="L28" s="203"/>
      <c r="M28" s="292" t="str">
        <f>IF(M25="","",SUM(M25:N27))</f>
        <v/>
      </c>
      <c r="N28" s="200"/>
      <c r="O28" s="201" t="str">
        <f>IF(O25="","",SUM(O25:P27))</f>
        <v/>
      </c>
      <c r="P28" s="245"/>
      <c r="Q28" s="198" t="str">
        <f>IF(Q25="","",SUM(Q25:S27))</f>
        <v/>
      </c>
      <c r="R28" s="199"/>
      <c r="S28" s="200"/>
      <c r="T28" s="201" t="str">
        <f>IF(T25="","",SUM(T25:V27))</f>
        <v/>
      </c>
      <c r="U28" s="202"/>
      <c r="V28" s="203"/>
      <c r="W28" s="67"/>
    </row>
    <row r="29" spans="1:23" ht="24" customHeight="1" thickBot="1" x14ac:dyDescent="0.25">
      <c r="A29" s="65"/>
      <c r="B29" s="97" t="s">
        <v>130</v>
      </c>
      <c r="C29" s="98"/>
      <c r="D29" s="98"/>
      <c r="E29" s="98"/>
      <c r="F29" s="99"/>
      <c r="G29" s="109" t="s">
        <v>145</v>
      </c>
      <c r="H29" s="189" t="str">
        <f>IF(G28="","",ROUND(G28/C28*100,1))</f>
        <v/>
      </c>
      <c r="I29" s="194"/>
      <c r="J29" s="109" t="s">
        <v>146</v>
      </c>
      <c r="K29" s="189" t="str">
        <f>IF(J28="","",ROUND(J28/E28*100,1))</f>
        <v/>
      </c>
      <c r="L29" s="190"/>
      <c r="M29" s="97" t="s">
        <v>130</v>
      </c>
      <c r="N29" s="98"/>
      <c r="O29" s="98"/>
      <c r="P29" s="99"/>
      <c r="Q29" s="109" t="s">
        <v>145</v>
      </c>
      <c r="R29" s="154" t="str">
        <f>IF(Q28="","",ROUND(Q28/M28*100,1))</f>
        <v/>
      </c>
      <c r="S29" s="155"/>
      <c r="T29" s="109" t="s">
        <v>146</v>
      </c>
      <c r="U29" s="189" t="str">
        <f>IF(T28="","",ROUND(T28/O28*100,1))</f>
        <v/>
      </c>
      <c r="V29" s="190"/>
      <c r="W29" s="67"/>
    </row>
    <row r="30" spans="1:23" ht="24" customHeight="1" thickBot="1" x14ac:dyDescent="0.25">
      <c r="A30" s="65"/>
      <c r="B30" s="100" t="s">
        <v>138</v>
      </c>
      <c r="C30" s="101"/>
      <c r="D30" s="101"/>
      <c r="E30" s="101"/>
      <c r="F30" s="101"/>
      <c r="G30" s="101"/>
      <c r="H30" s="101"/>
      <c r="I30" s="101"/>
      <c r="J30" s="101"/>
      <c r="K30" s="101"/>
      <c r="L30" s="102"/>
      <c r="M30" s="156" t="str">
        <f>IF(C28="","",(C28/M28)*100)</f>
        <v/>
      </c>
      <c r="N30" s="157"/>
      <c r="O30" s="90" t="s">
        <v>132</v>
      </c>
      <c r="P30" s="91"/>
      <c r="Q30" s="87"/>
      <c r="R30" s="87"/>
      <c r="S30" s="88"/>
      <c r="T30" s="87"/>
      <c r="U30" s="87"/>
      <c r="V30" s="89"/>
      <c r="W30" s="67"/>
    </row>
    <row r="31" spans="1:23" ht="22.5" customHeight="1" x14ac:dyDescent="0.2">
      <c r="A31" s="65"/>
      <c r="B31" s="66" t="s">
        <v>5</v>
      </c>
      <c r="M31" s="59"/>
      <c r="N31" s="59"/>
      <c r="O31" s="59"/>
      <c r="P31" s="59"/>
      <c r="Q31" s="59"/>
      <c r="R31" s="59"/>
      <c r="S31" s="59"/>
      <c r="V31" s="59"/>
    </row>
    <row r="32" spans="1:23" ht="16.5" customHeight="1" x14ac:dyDescent="0.2">
      <c r="A32" s="65"/>
      <c r="B32" s="66" t="s">
        <v>114</v>
      </c>
      <c r="M32" s="59"/>
      <c r="N32" s="59"/>
      <c r="O32" s="59"/>
      <c r="P32" s="59"/>
      <c r="Q32" s="59"/>
      <c r="R32" s="59"/>
      <c r="S32" s="59"/>
      <c r="V32" s="59"/>
    </row>
    <row r="33" spans="1:22" ht="9" customHeight="1" x14ac:dyDescent="0.2">
      <c r="A33" s="65"/>
      <c r="M33" s="59"/>
      <c r="N33" s="59"/>
      <c r="O33" s="59"/>
      <c r="P33" s="59"/>
      <c r="Q33" s="59"/>
      <c r="R33" s="59"/>
      <c r="S33" s="59"/>
      <c r="V33" s="59"/>
    </row>
    <row r="34" spans="1:22" ht="19.5" customHeight="1" x14ac:dyDescent="0.2">
      <c r="A34" s="57" t="s">
        <v>144</v>
      </c>
      <c r="M34" s="59"/>
      <c r="N34" s="59"/>
      <c r="O34" s="59"/>
      <c r="P34" s="59"/>
      <c r="Q34" s="59"/>
      <c r="R34" s="59"/>
      <c r="S34" s="59"/>
      <c r="V34" s="59"/>
    </row>
    <row r="35" spans="1:22" ht="20.25" customHeight="1" x14ac:dyDescent="0.2">
      <c r="A35" s="65"/>
      <c r="E35" s="160" t="s">
        <v>118</v>
      </c>
      <c r="F35" s="161"/>
      <c r="G35" s="161"/>
      <c r="H35" s="161"/>
      <c r="I35" s="161"/>
      <c r="J35" s="161"/>
      <c r="K35" s="160" t="s">
        <v>131</v>
      </c>
      <c r="L35" s="161"/>
      <c r="M35" s="161"/>
      <c r="N35" s="161"/>
      <c r="O35" s="162"/>
      <c r="Q35" s="59"/>
      <c r="R35" s="59"/>
      <c r="V35" s="59"/>
    </row>
    <row r="36" spans="1:22" ht="24" customHeight="1" x14ac:dyDescent="0.2">
      <c r="A36" s="65"/>
      <c r="B36" s="191" t="s">
        <v>14</v>
      </c>
      <c r="C36" s="192"/>
      <c r="D36" s="193"/>
      <c r="E36" s="158" t="str">
        <f>IFERROR(ROUNDDOWN((K29-H29)/K29*100,1),"")</f>
        <v/>
      </c>
      <c r="F36" s="159"/>
      <c r="G36" s="159"/>
      <c r="H36" s="159"/>
      <c r="I36" s="79" t="s">
        <v>132</v>
      </c>
      <c r="J36" s="79"/>
      <c r="K36" s="158" t="str">
        <f>IFERROR(ROUNDDOWN((U29-R29)/U29*100,1),"")</f>
        <v/>
      </c>
      <c r="L36" s="159"/>
      <c r="M36" s="159"/>
      <c r="N36" s="79" t="s">
        <v>147</v>
      </c>
      <c r="O36" s="95"/>
      <c r="Q36" s="59"/>
      <c r="R36" s="59"/>
      <c r="V36" s="59"/>
    </row>
    <row r="37" spans="1:22" ht="9" customHeight="1" x14ac:dyDescent="0.2">
      <c r="A37" s="65"/>
      <c r="M37" s="59"/>
      <c r="N37" s="59"/>
      <c r="O37" s="59"/>
      <c r="P37" s="59"/>
      <c r="Q37" s="59"/>
      <c r="R37" s="59"/>
      <c r="S37" s="59"/>
      <c r="V37" s="59"/>
    </row>
    <row r="38" spans="1:22" ht="23.25" customHeight="1" x14ac:dyDescent="0.2">
      <c r="B38" s="1" t="s">
        <v>17</v>
      </c>
      <c r="O38" s="60"/>
      <c r="P38" s="60"/>
      <c r="Q38" s="60"/>
      <c r="R38" s="60"/>
    </row>
    <row r="39" spans="1:22" ht="23.25" customHeight="1" x14ac:dyDescent="0.2">
      <c r="F39" s="1" t="s">
        <v>3</v>
      </c>
      <c r="O39" s="60"/>
      <c r="P39" s="60"/>
      <c r="Q39" s="60"/>
      <c r="R39" s="60"/>
    </row>
    <row r="40" spans="1:22" ht="23.25" customHeight="1" x14ac:dyDescent="0.2">
      <c r="D40" s="175" t="s">
        <v>90</v>
      </c>
      <c r="E40" s="176"/>
      <c r="F40" s="176"/>
      <c r="G40" s="176"/>
      <c r="H40" s="177"/>
      <c r="I40" s="184"/>
      <c r="J40" s="185"/>
      <c r="K40" s="185"/>
      <c r="L40" s="185"/>
      <c r="M40" s="186"/>
      <c r="O40" s="60"/>
      <c r="P40" s="60"/>
      <c r="Q40" s="60"/>
      <c r="R40" s="60"/>
    </row>
    <row r="41" spans="1:22" ht="26.25" customHeight="1" x14ac:dyDescent="0.2">
      <c r="D41" s="178" t="s">
        <v>9</v>
      </c>
      <c r="E41" s="180"/>
      <c r="F41" s="175" t="s">
        <v>32</v>
      </c>
      <c r="G41" s="176"/>
      <c r="H41" s="177"/>
      <c r="I41" s="169" t="s">
        <v>91</v>
      </c>
      <c r="J41" s="170"/>
      <c r="K41" s="170"/>
      <c r="L41" s="171"/>
      <c r="M41" s="163"/>
      <c r="N41" s="164"/>
      <c r="O41" s="164"/>
      <c r="P41" s="164"/>
      <c r="Q41" s="164"/>
      <c r="R41" s="164"/>
      <c r="S41" s="164"/>
      <c r="T41" s="164"/>
      <c r="U41" s="164"/>
      <c r="V41" s="165"/>
    </row>
    <row r="42" spans="1:22" ht="26.25" customHeight="1" x14ac:dyDescent="0.2">
      <c r="D42" s="187"/>
      <c r="E42" s="188"/>
      <c r="F42" s="178" t="s">
        <v>33</v>
      </c>
      <c r="G42" s="179"/>
      <c r="H42" s="180"/>
      <c r="I42" s="172" t="s">
        <v>92</v>
      </c>
      <c r="J42" s="173"/>
      <c r="K42" s="173"/>
      <c r="L42" s="174"/>
      <c r="M42" s="166"/>
      <c r="N42" s="167"/>
      <c r="O42" s="167"/>
      <c r="P42" s="167"/>
      <c r="Q42" s="167"/>
      <c r="R42" s="167"/>
      <c r="S42" s="167"/>
      <c r="T42" s="167"/>
      <c r="U42" s="167"/>
      <c r="V42" s="168"/>
    </row>
    <row r="43" spans="1:22" ht="26.25" customHeight="1" x14ac:dyDescent="0.2">
      <c r="D43" s="181"/>
      <c r="E43" s="183"/>
      <c r="F43" s="181"/>
      <c r="G43" s="182"/>
      <c r="H43" s="183"/>
      <c r="I43" s="172" t="s">
        <v>93</v>
      </c>
      <c r="J43" s="173"/>
      <c r="K43" s="173"/>
      <c r="L43" s="174"/>
      <c r="M43" s="163"/>
      <c r="N43" s="164"/>
      <c r="O43" s="164"/>
      <c r="P43" s="164"/>
      <c r="Q43" s="164"/>
      <c r="R43" s="164"/>
      <c r="S43" s="164"/>
      <c r="T43" s="164"/>
      <c r="U43" s="164"/>
      <c r="V43" s="165"/>
    </row>
    <row r="44" spans="1:22" x14ac:dyDescent="0.2">
      <c r="V44" s="59"/>
    </row>
    <row r="47" spans="1:22" x14ac:dyDescent="0.2">
      <c r="V47" s="2"/>
    </row>
  </sheetData>
  <sheetProtection algorithmName="SHA-512" hashValue="Bw8w/E9ywPLJcGQ15hTW+BogskVYHbTm3cH+xocRysuRXPKRtmADQLGp7Y++6M0WI3u3+65Vf/3BiFc6DdmEbQ==" saltValue="0aw4UAC1+rfDec2h0hPYAQ==" spinCount="100000" sheet="1" objects="1" scenarios="1"/>
  <mergeCells count="115">
    <mergeCell ref="C27:D27"/>
    <mergeCell ref="C28:D28"/>
    <mergeCell ref="E25:F25"/>
    <mergeCell ref="L6:O6"/>
    <mergeCell ref="G16:L16"/>
    <mergeCell ref="M10:S11"/>
    <mergeCell ref="C10:L10"/>
    <mergeCell ref="B18:L18"/>
    <mergeCell ref="E11:F11"/>
    <mergeCell ref="E12:F12"/>
    <mergeCell ref="E13:F13"/>
    <mergeCell ref="E14:F14"/>
    <mergeCell ref="E15:F15"/>
    <mergeCell ref="E16:F16"/>
    <mergeCell ref="Q8:S8"/>
    <mergeCell ref="G12:L12"/>
    <mergeCell ref="G13:L13"/>
    <mergeCell ref="G15:L15"/>
    <mergeCell ref="G11:L11"/>
    <mergeCell ref="E27:F27"/>
    <mergeCell ref="E28:F28"/>
    <mergeCell ref="O26:P26"/>
    <mergeCell ref="O27:P27"/>
    <mergeCell ref="M17:S17"/>
    <mergeCell ref="C12:D14"/>
    <mergeCell ref="J27:L27"/>
    <mergeCell ref="J28:L28"/>
    <mergeCell ref="Q27:S27"/>
    <mergeCell ref="O28:P28"/>
    <mergeCell ref="C22:F22"/>
    <mergeCell ref="G22:L22"/>
    <mergeCell ref="M22:P22"/>
    <mergeCell ref="Q22:V22"/>
    <mergeCell ref="C23:D23"/>
    <mergeCell ref="E23:F23"/>
    <mergeCell ref="J23:L23"/>
    <mergeCell ref="M23:N23"/>
    <mergeCell ref="O23:P23"/>
    <mergeCell ref="Q23:S23"/>
    <mergeCell ref="T23:V23"/>
    <mergeCell ref="G23:I23"/>
    <mergeCell ref="T18:V18"/>
    <mergeCell ref="M21:V21"/>
    <mergeCell ref="M27:N27"/>
    <mergeCell ref="C21:L21"/>
    <mergeCell ref="M28:N28"/>
    <mergeCell ref="T15:V15"/>
    <mergeCell ref="T17:V17"/>
    <mergeCell ref="C15:D17"/>
    <mergeCell ref="G24:H24"/>
    <mergeCell ref="J24:K24"/>
    <mergeCell ref="Q24:R24"/>
    <mergeCell ref="T24:U24"/>
    <mergeCell ref="G25:I25"/>
    <mergeCell ref="G26:I26"/>
    <mergeCell ref="E26:F26"/>
    <mergeCell ref="M25:N25"/>
    <mergeCell ref="M26:N26"/>
    <mergeCell ref="M18:S18"/>
    <mergeCell ref="O25:P25"/>
    <mergeCell ref="C25:D25"/>
    <mergeCell ref="C26:D26"/>
    <mergeCell ref="A20:N20"/>
    <mergeCell ref="T25:V25"/>
    <mergeCell ref="T26:V26"/>
    <mergeCell ref="J25:L25"/>
    <mergeCell ref="J26:L26"/>
    <mergeCell ref="Q25:S25"/>
    <mergeCell ref="Q26:S26"/>
    <mergeCell ref="B21:B24"/>
    <mergeCell ref="T27:V27"/>
    <mergeCell ref="Q28:S28"/>
    <mergeCell ref="T28:V28"/>
    <mergeCell ref="T14:V14"/>
    <mergeCell ref="T16:V16"/>
    <mergeCell ref="A1:V1"/>
    <mergeCell ref="A2:V2"/>
    <mergeCell ref="B4:F4"/>
    <mergeCell ref="B9:V9"/>
    <mergeCell ref="B10:B17"/>
    <mergeCell ref="T10:V11"/>
    <mergeCell ref="T12:V12"/>
    <mergeCell ref="T13:V13"/>
    <mergeCell ref="G14:L14"/>
    <mergeCell ref="E17:F17"/>
    <mergeCell ref="G17:L17"/>
    <mergeCell ref="T8:U8"/>
    <mergeCell ref="M12:S12"/>
    <mergeCell ref="M13:S13"/>
    <mergeCell ref="M14:S14"/>
    <mergeCell ref="M15:S15"/>
    <mergeCell ref="M16:S16"/>
    <mergeCell ref="G27:I27"/>
    <mergeCell ref="G28:I28"/>
    <mergeCell ref="R29:S29"/>
    <mergeCell ref="M30:N30"/>
    <mergeCell ref="E36:H36"/>
    <mergeCell ref="K35:O35"/>
    <mergeCell ref="K36:M36"/>
    <mergeCell ref="M41:V41"/>
    <mergeCell ref="M42:V42"/>
    <mergeCell ref="M43:V43"/>
    <mergeCell ref="I41:L41"/>
    <mergeCell ref="I42:L42"/>
    <mergeCell ref="I43:L43"/>
    <mergeCell ref="F41:H41"/>
    <mergeCell ref="F42:H43"/>
    <mergeCell ref="D40:H40"/>
    <mergeCell ref="I40:M40"/>
    <mergeCell ref="D41:E43"/>
    <mergeCell ref="U29:V29"/>
    <mergeCell ref="B36:D36"/>
    <mergeCell ref="E35:J35"/>
    <mergeCell ref="H29:I29"/>
    <mergeCell ref="K29:L29"/>
  </mergeCells>
  <phoneticPr fontId="1"/>
  <conditionalFormatting sqref="B4:F4 M12 M15 G25:G27 J25:J27 M25:M27 O25:O27 Q25:Q27 T25:T27 I40">
    <cfRule type="containsBlanks" dxfId="7" priority="15">
      <formula>LEN(TRIM(B4))=0</formula>
    </cfRule>
  </conditionalFormatting>
  <conditionalFormatting sqref="C24 E24:E27 B25:C27">
    <cfRule type="containsBlanks" dxfId="6" priority="16">
      <formula>LEN(TRIM(B24))=0</formula>
    </cfRule>
  </conditionalFormatting>
  <conditionalFormatting sqref="E12 E15">
    <cfRule type="containsBlanks" dxfId="5" priority="9">
      <formula>LEN(TRIM(E12))=0</formula>
    </cfRule>
  </conditionalFormatting>
  <conditionalFormatting sqref="G12 G15">
    <cfRule type="containsBlanks" dxfId="4" priority="7">
      <formula>LEN(TRIM(G12))=0</formula>
    </cfRule>
  </conditionalFormatting>
  <conditionalFormatting sqref="L6">
    <cfRule type="containsBlanks" dxfId="3" priority="12">
      <formula>LEN(TRIM(L6))=0</formula>
    </cfRule>
  </conditionalFormatting>
  <conditionalFormatting sqref="M41:M43">
    <cfRule type="containsBlanks" dxfId="2" priority="3">
      <formula>LEN(TRIM(M41))=0</formula>
    </cfRule>
  </conditionalFormatting>
  <conditionalFormatting sqref="T8">
    <cfRule type="containsBlanks" dxfId="1" priority="14">
      <formula>LEN(TRIM(T8))=0</formula>
    </cfRule>
  </conditionalFormatting>
  <dataValidations count="1">
    <dataValidation type="list" allowBlank="1" showInputMessage="1" showErrorMessage="1" sqref="T8" xr:uid="{D52CFA59-39F3-4426-B245-6254CE091232}">
      <formula1>"円,千円,百万円"</formula1>
    </dataValidation>
  </dataValidations>
  <pageMargins left="0.6692913385826772" right="0.35433070866141736" top="0.74803149606299213" bottom="0.59055118110236227" header="0.51181102362204722" footer="0.51181102362204722"/>
  <pageSetup paperSize="9"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showGridLines="0" view="pageBreakPreview" zoomScaleNormal="100" zoomScaleSheetLayoutView="100" workbookViewId="0">
      <selection sqref="A1:I1"/>
    </sheetView>
  </sheetViews>
  <sheetFormatPr defaultColWidth="9" defaultRowHeight="13.2" x14ac:dyDescent="0.2"/>
  <cols>
    <col min="1" max="1" width="9" style="12"/>
    <col min="2" max="2" width="7.77734375" style="12" customWidth="1"/>
    <col min="3" max="3" width="20.33203125" style="12" customWidth="1"/>
    <col min="4" max="4" width="4.6640625" style="12" customWidth="1"/>
    <col min="5" max="5" width="11.44140625" style="12" customWidth="1"/>
    <col min="6" max="16384" width="9" style="12"/>
  </cols>
  <sheetData>
    <row r="1" spans="1:9" ht="55.5" customHeight="1" x14ac:dyDescent="0.2">
      <c r="A1" s="330" t="s">
        <v>40</v>
      </c>
      <c r="B1" s="330"/>
      <c r="C1" s="330"/>
      <c r="D1" s="330"/>
      <c r="E1" s="330"/>
      <c r="F1" s="330"/>
      <c r="G1" s="330"/>
      <c r="H1" s="330"/>
      <c r="I1" s="330"/>
    </row>
    <row r="3" spans="1:9" ht="13.5" customHeight="1" x14ac:dyDescent="0.2"/>
    <row r="4" spans="1:9" ht="24.75" customHeight="1" x14ac:dyDescent="0.2">
      <c r="A4" s="13" t="s">
        <v>39</v>
      </c>
    </row>
    <row r="5" spans="1:9" ht="13.5" customHeight="1" x14ac:dyDescent="0.2"/>
    <row r="6" spans="1:9" ht="18" customHeight="1" x14ac:dyDescent="0.2">
      <c r="C6" s="336"/>
      <c r="D6" s="14"/>
      <c r="E6" s="12" t="s">
        <v>27</v>
      </c>
    </row>
    <row r="7" spans="1:9" ht="18" customHeight="1" x14ac:dyDescent="0.2">
      <c r="A7" s="15" t="s">
        <v>26</v>
      </c>
      <c r="C7" s="336"/>
      <c r="D7" s="14"/>
      <c r="E7" s="12" t="s">
        <v>28</v>
      </c>
      <c r="F7" s="12" t="s">
        <v>30</v>
      </c>
    </row>
    <row r="8" spans="1:9" ht="18" customHeight="1" x14ac:dyDescent="0.2">
      <c r="C8" s="336"/>
      <c r="D8" s="14"/>
      <c r="E8" s="12" t="s">
        <v>29</v>
      </c>
    </row>
    <row r="9" spans="1:9" ht="37.5" customHeight="1" x14ac:dyDescent="0.2"/>
    <row r="10" spans="1:9" x14ac:dyDescent="0.2">
      <c r="E10" s="337" t="str">
        <f>IF('売上高状況表（5ハ②）'!I40="","令和　　年　　月　　日",'売上高状況表（5ハ②）'!I40)</f>
        <v>令和　　年　　月　　日</v>
      </c>
      <c r="F10" s="337"/>
      <c r="G10" s="337"/>
    </row>
    <row r="11" spans="1:9" ht="28.5" customHeight="1" x14ac:dyDescent="0.2">
      <c r="D11" s="21" t="s">
        <v>9</v>
      </c>
      <c r="E11" s="22" t="s">
        <v>32</v>
      </c>
      <c r="F11" s="335" t="str">
        <f>IF('売上高状況表（5ハ②）'!M41="","",'売上高状況表（5ハ②）'!M41)</f>
        <v/>
      </c>
      <c r="G11" s="335"/>
      <c r="H11" s="335"/>
      <c r="I11" s="335"/>
    </row>
    <row r="12" spans="1:9" ht="28.5" customHeight="1" x14ac:dyDescent="0.2">
      <c r="E12" s="331" t="s">
        <v>33</v>
      </c>
      <c r="F12" s="335" t="str">
        <f>IF('売上高状況表（5ハ②）'!M42="","",'売上高状況表（5ハ②）'!M42)</f>
        <v/>
      </c>
      <c r="G12" s="335"/>
      <c r="H12" s="335"/>
      <c r="I12" s="335"/>
    </row>
    <row r="13" spans="1:9" ht="28.5" customHeight="1" x14ac:dyDescent="0.2">
      <c r="E13" s="331"/>
      <c r="F13" s="335" t="str">
        <f>IF('売上高状況表（5ハ②）'!M43="","",'売上高状況表（5ハ②）'!M43)</f>
        <v/>
      </c>
      <c r="G13" s="335"/>
      <c r="H13" s="335"/>
      <c r="I13" s="335"/>
    </row>
    <row r="15" spans="1:9" x14ac:dyDescent="0.2">
      <c r="E15" s="332" t="s">
        <v>34</v>
      </c>
      <c r="F15" s="333"/>
      <c r="G15" s="333"/>
      <c r="H15" s="333"/>
      <c r="I15" s="334"/>
    </row>
    <row r="17" spans="5:9" x14ac:dyDescent="0.2">
      <c r="E17" s="16" t="s">
        <v>35</v>
      </c>
      <c r="F17" s="17"/>
      <c r="G17" s="17"/>
      <c r="H17" s="17"/>
      <c r="I17" s="18"/>
    </row>
    <row r="18" spans="5:9" ht="26.25" customHeight="1" x14ac:dyDescent="0.2">
      <c r="E18" s="19" t="s">
        <v>36</v>
      </c>
      <c r="F18" s="326"/>
      <c r="G18" s="326"/>
      <c r="H18" s="326"/>
      <c r="I18" s="327"/>
    </row>
    <row r="19" spans="5:9" ht="26.25" customHeight="1" x14ac:dyDescent="0.2">
      <c r="E19" s="19" t="s">
        <v>37</v>
      </c>
      <c r="F19" s="326"/>
      <c r="G19" s="326"/>
      <c r="H19" s="326"/>
      <c r="I19" s="327"/>
    </row>
    <row r="20" spans="5:9" ht="26.25" customHeight="1" x14ac:dyDescent="0.2">
      <c r="E20" s="20" t="s">
        <v>38</v>
      </c>
      <c r="F20" s="328"/>
      <c r="G20" s="328"/>
      <c r="H20" s="328"/>
      <c r="I20" s="329"/>
    </row>
  </sheetData>
  <sheetProtection algorithmName="SHA-512" hashValue="TzJhoy2uwtDoJ3IEAGXhQcFbMvqrmfg6U04iw+Eq5oMj4tFCcBHTiH/NzC53/i+nNMUicYu3W4WxdUBuHNMS4A==" saltValue="Fy4eIkMrLWv08akk1Mx6HA==" spinCount="100000" sheet="1" objects="1" scenarios="1"/>
  <mergeCells count="11">
    <mergeCell ref="F18:I18"/>
    <mergeCell ref="F19:I19"/>
    <mergeCell ref="F20:I20"/>
    <mergeCell ref="A1:I1"/>
    <mergeCell ref="E12:E13"/>
    <mergeCell ref="E15:I15"/>
    <mergeCell ref="F11:I11"/>
    <mergeCell ref="F12:I12"/>
    <mergeCell ref="C6:C8"/>
    <mergeCell ref="E10:G10"/>
    <mergeCell ref="F13:I13"/>
  </mergeCells>
  <phoneticPr fontId="1"/>
  <conditionalFormatting sqref="C6:C8 F18:I20">
    <cfRule type="containsBlanks" dxfId="0" priority="2">
      <formula>LEN(TRIM(C6))=0</formula>
    </cfRule>
  </conditionalFormatting>
  <pageMargins left="0.70866141732283472" right="0.70866141732283472" top="0.74803149606299213" bottom="0.74803149606299213"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76200</xdr:colOff>
                    <xdr:row>5</xdr:row>
                    <xdr:rowOff>0</xdr:rowOff>
                  </from>
                  <to>
                    <xdr:col>3</xdr:col>
                    <xdr:colOff>342900</xdr:colOff>
                    <xdr:row>6</xdr:row>
                    <xdr:rowOff>22860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3</xdr:col>
                    <xdr:colOff>76200</xdr:colOff>
                    <xdr:row>6</xdr:row>
                    <xdr:rowOff>0</xdr:rowOff>
                  </from>
                  <to>
                    <xdr:col>3</xdr:col>
                    <xdr:colOff>342900</xdr:colOff>
                    <xdr:row>7</xdr:row>
                    <xdr:rowOff>22860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3</xdr:col>
                    <xdr:colOff>76200</xdr:colOff>
                    <xdr:row>6</xdr:row>
                    <xdr:rowOff>228600</xdr:rowOff>
                  </from>
                  <to>
                    <xdr:col>3</xdr:col>
                    <xdr:colOff>342900</xdr:colOff>
                    <xdr:row>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
  <sheetViews>
    <sheetView workbookViewId="0">
      <selection activeCell="B2" sqref="B2"/>
    </sheetView>
  </sheetViews>
  <sheetFormatPr defaultRowHeight="13.2" x14ac:dyDescent="0.2"/>
  <sheetData>
    <row r="1" spans="1:25" x14ac:dyDescent="0.2">
      <c r="A1" t="s">
        <v>41</v>
      </c>
      <c r="B1" t="s">
        <v>42</v>
      </c>
      <c r="C1" t="s">
        <v>31</v>
      </c>
      <c r="D1" t="s">
        <v>43</v>
      </c>
      <c r="E1" t="s">
        <v>44</v>
      </c>
      <c r="F1" t="s">
        <v>45</v>
      </c>
      <c r="G1" t="s">
        <v>46</v>
      </c>
      <c r="H1" t="s">
        <v>47</v>
      </c>
      <c r="I1" t="s">
        <v>48</v>
      </c>
      <c r="J1" t="s">
        <v>49</v>
      </c>
      <c r="K1" t="s">
        <v>50</v>
      </c>
      <c r="L1" t="s">
        <v>51</v>
      </c>
      <c r="M1" t="s">
        <v>52</v>
      </c>
      <c r="N1" t="s">
        <v>53</v>
      </c>
      <c r="O1" t="s">
        <v>54</v>
      </c>
      <c r="P1" t="s">
        <v>55</v>
      </c>
      <c r="Q1" t="s">
        <v>56</v>
      </c>
      <c r="R1" t="s">
        <v>57</v>
      </c>
      <c r="S1" t="s">
        <v>58</v>
      </c>
      <c r="T1" t="s">
        <v>59</v>
      </c>
      <c r="U1" t="s">
        <v>60</v>
      </c>
      <c r="V1" t="s">
        <v>27</v>
      </c>
      <c r="W1" t="s">
        <v>61</v>
      </c>
      <c r="X1" t="s">
        <v>62</v>
      </c>
      <c r="Y1" t="s">
        <v>63</v>
      </c>
    </row>
    <row r="2" spans="1:25" x14ac:dyDescent="0.2">
      <c r="A2" t="e">
        <f>#REF!</f>
        <v>#REF!</v>
      </c>
      <c r="C2" t="e">
        <f>#REF!</f>
        <v>#REF!</v>
      </c>
      <c r="D2" t="e">
        <f>#REF!</f>
        <v>#REF!</v>
      </c>
      <c r="E2" t="e">
        <f>#REF!</f>
        <v>#REF!</v>
      </c>
      <c r="F2" t="e">
        <f>#REF!</f>
        <v>#REF!</v>
      </c>
      <c r="G2" t="e">
        <f>#REF!</f>
        <v>#REF!</v>
      </c>
      <c r="H2" t="e">
        <f>#REF!</f>
        <v>#REF!</v>
      </c>
      <c r="N2">
        <v>1</v>
      </c>
      <c r="V2">
        <f>'委任状（5共通）'!C6</f>
        <v>0</v>
      </c>
      <c r="W2">
        <f>'委任状（5共通）'!F18</f>
        <v>0</v>
      </c>
      <c r="X2">
        <f>'委任状（5共通）'!F19</f>
        <v>0</v>
      </c>
      <c r="Y2">
        <f>'委任状（5共通）'!F20</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申請について </vt:lpstr>
      <vt:lpstr>認定申請書（5ハ②）</vt:lpstr>
      <vt:lpstr>売上高状況表（5ハ②）</vt:lpstr>
      <vt:lpstr>委任状（5共通）</vt:lpstr>
      <vt:lpstr>Sheet2</vt:lpstr>
      <vt:lpstr>'申請について '!Print_Area</vt:lpstr>
      <vt:lpstr>'認定申請書（5ハ②）'!Print_Area</vt:lpstr>
      <vt:lpstr>'売上高状況表（5ハ②）'!Print_Area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三枝 明日香</cp:lastModifiedBy>
  <cp:lastPrinted>2024-11-21T06:32:24Z</cp:lastPrinted>
  <dcterms:created xsi:type="dcterms:W3CDTF">2011-03-08T04:16:38Z</dcterms:created>
  <dcterms:modified xsi:type="dcterms:W3CDTF">2024-11-25T04:02:33Z</dcterms:modified>
</cp:coreProperties>
</file>