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ile01\産業振興課\500労政係\産業支援関係\中小企業融資\様式集【Ⅱ】\セーフティ様式\R7.2～（2号のみ）\Excel\"/>
    </mc:Choice>
  </mc:AlternateContent>
  <xr:revisionPtr revIDLastSave="0" documentId="13_ncr:1_{AF5A998F-C492-4E8B-AE05-67D090E986B1}" xr6:coauthVersionLast="47" xr6:coauthVersionMax="47" xr10:uidLastSave="{00000000-0000-0000-0000-000000000000}"/>
  <bookViews>
    <workbookView xWindow="-120" yWindow="-120" windowWidth="29040" windowHeight="15720" xr2:uid="{00000000-000D-0000-FFFF-FFFF00000000}"/>
  </bookViews>
  <sheets>
    <sheet name="申請について" sheetId="7" r:id="rId1"/>
    <sheet name="認定申請書（2号①-イ-（2））" sheetId="9" r:id="rId2"/>
    <sheet name="売上高状況（2①-イ-(2)）" sheetId="8" r:id="rId3"/>
    <sheet name="委任状（2号共通）" sheetId="10" r:id="rId4"/>
  </sheets>
  <externalReferences>
    <externalReference r:id="rId5"/>
  </externalReferences>
  <definedNames>
    <definedName name="_xlnm.Print_Area" localSheetId="3">'委任状（2号共通）'!$A$1:$AC$20</definedName>
    <definedName name="_xlnm.Print_Area" localSheetId="0">申請について!$A$1:$G$43</definedName>
    <definedName name="_xlnm.Print_Area" localSheetId="1">'認定申請書（2号①-イ-（2））'!$A$1:$AE$59</definedName>
    <definedName name="_xlnm.Print_Area" localSheetId="2">'売上高状況（2①-イ-(2)）'!$A$1:$AC$40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0" l="1"/>
  <c r="O14" i="9"/>
  <c r="M14" i="9"/>
  <c r="K14" i="9"/>
  <c r="I14" i="9"/>
  <c r="O31" i="9"/>
  <c r="O40" i="9" s="1"/>
  <c r="O38" i="9"/>
  <c r="G38" i="9"/>
  <c r="V28" i="9"/>
  <c r="Q31" i="9"/>
  <c r="Q40" i="9" s="1"/>
  <c r="I31" i="9"/>
  <c r="I40" i="9" s="1"/>
  <c r="G31" i="9"/>
  <c r="G40" i="9" s="1"/>
  <c r="I29" i="9"/>
  <c r="G29" i="9"/>
  <c r="U15" i="8"/>
  <c r="AA21" i="8"/>
  <c r="W21" i="8"/>
  <c r="Y21" i="8"/>
  <c r="X21" i="8"/>
  <c r="V37" i="9" l="1"/>
  <c r="W24" i="8"/>
  <c r="I28" i="8" s="1"/>
  <c r="Y24" i="8"/>
  <c r="X24" i="8"/>
  <c r="AA24" i="8"/>
  <c r="I27" i="8" s="1"/>
  <c r="V30" i="9" l="1"/>
  <c r="V26" i="9"/>
  <c r="V35" i="9"/>
  <c r="V39" i="9"/>
  <c r="I38" i="9"/>
  <c r="R31" i="9"/>
  <c r="Q38" i="9" l="1"/>
  <c r="AA39" i="9"/>
  <c r="AA37" i="9"/>
  <c r="AA30" i="9"/>
  <c r="AA28" i="9"/>
  <c r="AA21" i="9"/>
  <c r="AA19" i="9"/>
  <c r="E11" i="7"/>
  <c r="T18" i="9"/>
  <c r="R38" i="9"/>
  <c r="J40" i="9"/>
  <c r="J38" i="9"/>
  <c r="J31" i="9"/>
  <c r="J29" i="9"/>
  <c r="E9" i="9"/>
  <c r="D19" i="9" s="1"/>
  <c r="V21" i="9"/>
  <c r="V19" i="9"/>
  <c r="C16" i="9" l="1"/>
  <c r="D18" i="9"/>
  <c r="F18" i="9"/>
  <c r="H18" i="9"/>
  <c r="J18" i="9"/>
  <c r="N18" i="9"/>
  <c r="P18" i="9"/>
  <c r="R18" i="9"/>
  <c r="AB3" i="9"/>
  <c r="Z3" i="9"/>
  <c r="X3" i="9"/>
  <c r="V3" i="9"/>
  <c r="P8" i="9"/>
  <c r="P7" i="9"/>
  <c r="P6" i="9"/>
  <c r="V16" i="9"/>
  <c r="S13" i="8"/>
  <c r="AA17" i="8"/>
  <c r="AB13" i="8"/>
  <c r="W9" i="9"/>
  <c r="N9" i="9"/>
  <c r="T9" i="9"/>
  <c r="R9" i="9"/>
  <c r="P9" i="9"/>
</calcChain>
</file>

<file path=xl/sharedStrings.xml><?xml version="1.0" encoding="utf-8"?>
<sst xmlns="http://schemas.openxmlformats.org/spreadsheetml/2006/main" count="275" uniqueCount="185">
  <si>
    <t>高　松　市　長　殿</t>
    <rPh sb="0" eb="1">
      <t>タカ</t>
    </rPh>
    <rPh sb="2" eb="3">
      <t>マツ</t>
    </rPh>
    <rPh sb="4" eb="5">
      <t>シ</t>
    </rPh>
    <rPh sb="6" eb="7">
      <t>チョウ</t>
    </rPh>
    <rPh sb="8" eb="9">
      <t>ドノ</t>
    </rPh>
    <phoneticPr fontId="1"/>
  </si>
  <si>
    <t>月</t>
    <rPh sb="0" eb="1">
      <t>ガツ</t>
    </rPh>
    <phoneticPr fontId="1"/>
  </si>
  <si>
    <t>年</t>
    <rPh sb="0" eb="1">
      <t>ネン</t>
    </rPh>
    <phoneticPr fontId="1"/>
  </si>
  <si>
    <t>％</t>
    <phoneticPr fontId="1"/>
  </si>
  <si>
    <t>記入日</t>
    <rPh sb="0" eb="2">
      <t>キニュウ</t>
    </rPh>
    <rPh sb="2" eb="3">
      <t>ビ</t>
    </rPh>
    <phoneticPr fontId="1"/>
  </si>
  <si>
    <t>申請者</t>
    <rPh sb="0" eb="3">
      <t>シンセイシャ</t>
    </rPh>
    <phoneticPr fontId="1"/>
  </si>
  <si>
    <t>委任状</t>
    <rPh sb="0" eb="3">
      <t>イニンジョウ</t>
    </rPh>
    <phoneticPr fontId="1"/>
  </si>
  <si>
    <t>銀行</t>
    <rPh sb="0" eb="2">
      <t>ギンコウ</t>
    </rPh>
    <phoneticPr fontId="1"/>
  </si>
  <si>
    <t>一切の権限を</t>
    <rPh sb="0" eb="2">
      <t>イッサイ</t>
    </rPh>
    <rPh sb="3" eb="5">
      <t>ケンゲン</t>
    </rPh>
    <phoneticPr fontId="1"/>
  </si>
  <si>
    <t>信用金庫</t>
    <rPh sb="0" eb="2">
      <t>シンヨウ</t>
    </rPh>
    <rPh sb="2" eb="4">
      <t>キンコ</t>
    </rPh>
    <phoneticPr fontId="1"/>
  </si>
  <si>
    <t>に委任します。</t>
    <rPh sb="1" eb="3">
      <t>イニン</t>
    </rPh>
    <phoneticPr fontId="1"/>
  </si>
  <si>
    <t>信用組合</t>
    <rPh sb="0" eb="2">
      <t>シンヨウ</t>
    </rPh>
    <rPh sb="2" eb="4">
      <t>クミアイ</t>
    </rPh>
    <phoneticPr fontId="1"/>
  </si>
  <si>
    <t>氏名</t>
    <rPh sb="0" eb="2">
      <t>シメイ</t>
    </rPh>
    <phoneticPr fontId="1"/>
  </si>
  <si>
    <t>※　申請者による自筆の場合は押印不要です。</t>
    <rPh sb="2" eb="5">
      <t>シンセイシャ</t>
    </rPh>
    <rPh sb="8" eb="10">
      <t>ジヒツ</t>
    </rPh>
    <rPh sb="11" eb="13">
      <t>バアイ</t>
    </rPh>
    <rPh sb="14" eb="16">
      <t>オウイン</t>
    </rPh>
    <rPh sb="16" eb="18">
      <t>フヨウ</t>
    </rPh>
    <phoneticPr fontId="1"/>
  </si>
  <si>
    <t>金融機関記載欄</t>
    <rPh sb="0" eb="2">
      <t>キンユウ</t>
    </rPh>
    <rPh sb="2" eb="4">
      <t>キカン</t>
    </rPh>
    <rPh sb="4" eb="6">
      <t>キサイ</t>
    </rPh>
    <rPh sb="6" eb="7">
      <t>ラン</t>
    </rPh>
    <phoneticPr fontId="1"/>
  </si>
  <si>
    <t>支店名：</t>
    <rPh sb="0" eb="3">
      <t>シテンメイ</t>
    </rPh>
    <phoneticPr fontId="1"/>
  </si>
  <si>
    <t>担当者名：</t>
    <rPh sb="0" eb="3">
      <t>タントウシャ</t>
    </rPh>
    <rPh sb="3" eb="4">
      <t>メイ</t>
    </rPh>
    <phoneticPr fontId="1"/>
  </si>
  <si>
    <t>連絡先：</t>
    <rPh sb="0" eb="3">
      <t>レンラクサキ</t>
    </rPh>
    <phoneticPr fontId="1"/>
  </si>
  <si>
    <t>セーフティネット保証の認定申請について</t>
    <rPh sb="8" eb="10">
      <t>ホショウ</t>
    </rPh>
    <rPh sb="11" eb="13">
      <t>ニンテイ</t>
    </rPh>
    <rPh sb="13" eb="15">
      <t>シンセイ</t>
    </rPh>
    <phoneticPr fontId="1"/>
  </si>
  <si>
    <t>■本ファイルは、セーフティネット保証の認定申請書の作成に御活用ください。</t>
    <rPh sb="1" eb="2">
      <t>ホン</t>
    </rPh>
    <rPh sb="16" eb="18">
      <t>ホショウ</t>
    </rPh>
    <rPh sb="19" eb="21">
      <t>ニンテイ</t>
    </rPh>
    <rPh sb="21" eb="23">
      <t>シンセイ</t>
    </rPh>
    <rPh sb="23" eb="24">
      <t>ショ</t>
    </rPh>
    <rPh sb="25" eb="27">
      <t>サクセイ</t>
    </rPh>
    <rPh sb="28" eb="31">
      <t>ゴカツヨウ</t>
    </rPh>
    <phoneticPr fontId="1"/>
  </si>
  <si>
    <t>■売上高状況表の入力内容が、認定申請書及び委任状に反映されます。</t>
    <rPh sb="1" eb="3">
      <t>ウリアゲ</t>
    </rPh>
    <rPh sb="3" eb="4">
      <t>ダカ</t>
    </rPh>
    <rPh sb="4" eb="6">
      <t>ジョウキョウ</t>
    </rPh>
    <rPh sb="6" eb="7">
      <t>ヒョウ</t>
    </rPh>
    <rPh sb="8" eb="10">
      <t>ニュウリョク</t>
    </rPh>
    <rPh sb="10" eb="12">
      <t>ナイヨウ</t>
    </rPh>
    <rPh sb="14" eb="16">
      <t>ニンテイ</t>
    </rPh>
    <rPh sb="16" eb="18">
      <t>シンセイ</t>
    </rPh>
    <rPh sb="18" eb="19">
      <t>ショ</t>
    </rPh>
    <rPh sb="19" eb="20">
      <t>オヨ</t>
    </rPh>
    <rPh sb="21" eb="24">
      <t>イニンジョウ</t>
    </rPh>
    <rPh sb="25" eb="27">
      <t>ハンエイ</t>
    </rPh>
    <phoneticPr fontId="1"/>
  </si>
  <si>
    <r>
      <t>　　</t>
    </r>
    <r>
      <rPr>
        <b/>
        <u/>
        <sz val="10"/>
        <color rgb="FFFF0000"/>
        <rFont val="Meiryo UI"/>
        <family val="3"/>
        <charset val="128"/>
      </rPr>
      <t>売上高状況表　→　認定申請書　→　委任状（代理申請の場合）の順で作成してください。</t>
    </r>
    <rPh sb="2" eb="4">
      <t>ウリアゲ</t>
    </rPh>
    <rPh sb="4" eb="5">
      <t>ダカ</t>
    </rPh>
    <rPh sb="5" eb="7">
      <t>ジョウキョウ</t>
    </rPh>
    <rPh sb="7" eb="8">
      <t>ヒョウ</t>
    </rPh>
    <rPh sb="11" eb="13">
      <t>ニンテイ</t>
    </rPh>
    <rPh sb="13" eb="16">
      <t>シンセイショ</t>
    </rPh>
    <rPh sb="19" eb="22">
      <t>イニンジョウ</t>
    </rPh>
    <rPh sb="23" eb="25">
      <t>ダイリ</t>
    </rPh>
    <rPh sb="25" eb="27">
      <t>シンセイ</t>
    </rPh>
    <rPh sb="28" eb="30">
      <t>バアイ</t>
    </rPh>
    <rPh sb="32" eb="33">
      <t>ジュン</t>
    </rPh>
    <rPh sb="34" eb="36">
      <t>サクセイ</t>
    </rPh>
    <phoneticPr fontId="1"/>
  </si>
  <si>
    <t>１　申請における注意点</t>
    <rPh sb="2" eb="4">
      <t>シンセイ</t>
    </rPh>
    <rPh sb="8" eb="11">
      <t>チュウイテン</t>
    </rPh>
    <phoneticPr fontId="1"/>
  </si>
  <si>
    <t>▶</t>
    <phoneticPr fontId="1"/>
  </si>
  <si>
    <t>業種については、下記ＵＲＬの「総務省ホームページ」を参照してください。（５号のみ）</t>
    <rPh sb="0" eb="2">
      <t>ギョウシュ</t>
    </rPh>
    <rPh sb="8" eb="10">
      <t>カキ</t>
    </rPh>
    <rPh sb="15" eb="18">
      <t>ソウムショウ</t>
    </rPh>
    <rPh sb="26" eb="28">
      <t>サンショウ</t>
    </rPh>
    <rPh sb="37" eb="38">
      <t>ゴウ</t>
    </rPh>
    <phoneticPr fontId="1"/>
  </si>
  <si>
    <t>URL：</t>
    <phoneticPr fontId="1"/>
  </si>
  <si>
    <r>
      <t>売上高の基準となる月は、</t>
    </r>
    <r>
      <rPr>
        <b/>
        <u/>
        <sz val="10"/>
        <rFont val="Meiryo UI"/>
        <family val="3"/>
        <charset val="128"/>
      </rPr>
      <t>申請時点で売上高が確認できる直近の月</t>
    </r>
    <r>
      <rPr>
        <sz val="10"/>
        <rFont val="Meiryo UI"/>
        <family val="3"/>
        <charset val="128"/>
      </rPr>
      <t>です。</t>
    </r>
    <rPh sb="0" eb="2">
      <t>ウリアゲ</t>
    </rPh>
    <rPh sb="2" eb="3">
      <t>ダカ</t>
    </rPh>
    <rPh sb="4" eb="6">
      <t>キジュン</t>
    </rPh>
    <rPh sb="9" eb="10">
      <t>ツキ</t>
    </rPh>
    <rPh sb="12" eb="15">
      <t>シンセイジ</t>
    </rPh>
    <rPh sb="15" eb="16">
      <t>テン</t>
    </rPh>
    <rPh sb="17" eb="19">
      <t>ウリアゲ</t>
    </rPh>
    <rPh sb="19" eb="20">
      <t>ダカ</t>
    </rPh>
    <rPh sb="21" eb="23">
      <t>カクニン</t>
    </rPh>
    <rPh sb="26" eb="28">
      <t>チョッキン</t>
    </rPh>
    <rPh sb="29" eb="30">
      <t>ツキ</t>
    </rPh>
    <phoneticPr fontId="1"/>
  </si>
  <si>
    <t>認定基準を満たすために、安易に基準となる月を遡ることのないようにお願いします。</t>
    <rPh sb="15" eb="17">
      <t>キジュン</t>
    </rPh>
    <rPh sb="20" eb="21">
      <t>ツキ</t>
    </rPh>
    <rPh sb="22" eb="23">
      <t>サカノボ</t>
    </rPh>
    <rPh sb="33" eb="34">
      <t>ネガ</t>
    </rPh>
    <phoneticPr fontId="1"/>
  </si>
  <si>
    <t>※　認定後、基準となる月を遡っていることが判明した場合、認定を取り消す場合があります。</t>
    <rPh sb="2" eb="4">
      <t>ニンテイ</t>
    </rPh>
    <rPh sb="4" eb="5">
      <t>ゴ</t>
    </rPh>
    <rPh sb="6" eb="8">
      <t>キジュン</t>
    </rPh>
    <rPh sb="11" eb="12">
      <t>ツキ</t>
    </rPh>
    <rPh sb="13" eb="14">
      <t>サカノボ</t>
    </rPh>
    <rPh sb="21" eb="23">
      <t>ハンメイ</t>
    </rPh>
    <rPh sb="25" eb="27">
      <t>バアイ</t>
    </rPh>
    <rPh sb="28" eb="30">
      <t>ニンテイ</t>
    </rPh>
    <rPh sb="31" eb="32">
      <t>ト</t>
    </rPh>
    <rPh sb="33" eb="34">
      <t>ケ</t>
    </rPh>
    <rPh sb="35" eb="37">
      <t>バアイ</t>
    </rPh>
    <phoneticPr fontId="1"/>
  </si>
  <si>
    <r>
      <t>２　提出書類について</t>
    </r>
    <r>
      <rPr>
        <sz val="12"/>
        <rFont val="Meiryo UI"/>
        <family val="3"/>
        <charset val="128"/>
      </rPr>
      <t>　</t>
    </r>
    <r>
      <rPr>
        <sz val="10"/>
        <color rgb="FFFF0000"/>
        <rFont val="Meiryo UI"/>
        <family val="3"/>
        <charset val="128"/>
      </rPr>
      <t>※申請の内容によっては、追加書類の提出をお願いする場合があります。</t>
    </r>
    <rPh sb="2" eb="4">
      <t>テイシュツ</t>
    </rPh>
    <rPh sb="4" eb="6">
      <t>ショルイ</t>
    </rPh>
    <rPh sb="12" eb="14">
      <t>シンセイ</t>
    </rPh>
    <rPh sb="15" eb="17">
      <t>ナイヨウ</t>
    </rPh>
    <rPh sb="23" eb="25">
      <t>ツイカ</t>
    </rPh>
    <rPh sb="25" eb="27">
      <t>ショルイ</t>
    </rPh>
    <rPh sb="28" eb="30">
      <t>テイシュツ</t>
    </rPh>
    <rPh sb="32" eb="33">
      <t>ネガ</t>
    </rPh>
    <rPh sb="36" eb="38">
      <t>バアイ</t>
    </rPh>
    <phoneticPr fontId="1"/>
  </si>
  <si>
    <t>法人の場合</t>
    <rPh sb="0" eb="2">
      <t>ホウジン</t>
    </rPh>
    <rPh sb="3" eb="5">
      <t>バアイ</t>
    </rPh>
    <phoneticPr fontId="1"/>
  </si>
  <si>
    <t>認定申請書</t>
    <rPh sb="0" eb="2">
      <t>ニンテイ</t>
    </rPh>
    <rPh sb="2" eb="5">
      <t>シンセイショ</t>
    </rPh>
    <phoneticPr fontId="1"/>
  </si>
  <si>
    <t>売上高状況表</t>
    <rPh sb="0" eb="2">
      <t>ウリアゲ</t>
    </rPh>
    <rPh sb="2" eb="3">
      <t>ダカ</t>
    </rPh>
    <rPh sb="3" eb="5">
      <t>ジョウキョウ</t>
    </rPh>
    <rPh sb="5" eb="6">
      <t>ヒョウ</t>
    </rPh>
    <phoneticPr fontId="1"/>
  </si>
  <si>
    <t>委任状（金融機関が代理申請する場合のみ）</t>
    <rPh sb="0" eb="3">
      <t>イニンジョウ</t>
    </rPh>
    <rPh sb="4" eb="6">
      <t>キンユウ</t>
    </rPh>
    <rPh sb="6" eb="8">
      <t>キカン</t>
    </rPh>
    <rPh sb="9" eb="11">
      <t>ダイリ</t>
    </rPh>
    <rPh sb="11" eb="13">
      <t>シンセイ</t>
    </rPh>
    <rPh sb="15" eb="17">
      <t>バアイ</t>
    </rPh>
    <phoneticPr fontId="1"/>
  </si>
  <si>
    <r>
      <t>決算書（直近期　及び　</t>
    </r>
    <r>
      <rPr>
        <b/>
        <u/>
        <sz val="10"/>
        <rFont val="Meiryo UI"/>
        <family val="3"/>
        <charset val="128"/>
      </rPr>
      <t>比較対象月を含む期のもの</t>
    </r>
    <r>
      <rPr>
        <sz val="10"/>
        <rFont val="Meiryo UI"/>
        <family val="3"/>
        <charset val="128"/>
      </rPr>
      <t>）</t>
    </r>
    <rPh sb="0" eb="3">
      <t>ケッサンショ</t>
    </rPh>
    <rPh sb="4" eb="6">
      <t>チョッキン</t>
    </rPh>
    <rPh sb="6" eb="7">
      <t>キ</t>
    </rPh>
    <rPh sb="8" eb="9">
      <t>オヨ</t>
    </rPh>
    <rPh sb="11" eb="13">
      <t>ヒカク</t>
    </rPh>
    <rPh sb="13" eb="15">
      <t>タイショウ</t>
    </rPh>
    <rPh sb="15" eb="16">
      <t>ヅキ</t>
    </rPh>
    <rPh sb="17" eb="18">
      <t>フク</t>
    </rPh>
    <rPh sb="19" eb="20">
      <t>キ</t>
    </rPh>
    <phoneticPr fontId="1"/>
  </si>
  <si>
    <t>┗　</t>
    <phoneticPr fontId="1"/>
  </si>
  <si>
    <t>貸借対照表（Ｂ／Ｓ）</t>
    <phoneticPr fontId="1"/>
  </si>
  <si>
    <t>損益計算書（Ｐ／Ｌ）　</t>
    <phoneticPr fontId="1"/>
  </si>
  <si>
    <t>個人の場合</t>
    <rPh sb="0" eb="2">
      <t>コジン</t>
    </rPh>
    <rPh sb="3" eb="5">
      <t>バアイ</t>
    </rPh>
    <phoneticPr fontId="1"/>
  </si>
  <si>
    <t>認定申請書</t>
    <rPh sb="0" eb="1">
      <t>ニンテイ</t>
    </rPh>
    <rPh sb="1" eb="4">
      <t>シンセイショ</t>
    </rPh>
    <phoneticPr fontId="1"/>
  </si>
  <si>
    <t>売上高状況表</t>
    <rPh sb="0" eb="1">
      <t>ウリアゲ</t>
    </rPh>
    <rPh sb="1" eb="2">
      <t>ダカ</t>
    </rPh>
    <rPh sb="2" eb="4">
      <t>ジョウキョウ</t>
    </rPh>
    <rPh sb="4" eb="5">
      <t>ヒョウ</t>
    </rPh>
    <phoneticPr fontId="1"/>
  </si>
  <si>
    <r>
      <t>確定申告書（直近期　及び　</t>
    </r>
    <r>
      <rPr>
        <b/>
        <u/>
        <sz val="10"/>
        <rFont val="Meiryo UI"/>
        <family val="3"/>
        <charset val="128"/>
      </rPr>
      <t>比較対象月を含む期のもの</t>
    </r>
    <r>
      <rPr>
        <sz val="10"/>
        <rFont val="Meiryo UI"/>
        <family val="3"/>
        <charset val="128"/>
      </rPr>
      <t>）</t>
    </r>
    <rPh sb="0" eb="2">
      <t>カクテイ</t>
    </rPh>
    <rPh sb="2" eb="4">
      <t>シンコク</t>
    </rPh>
    <rPh sb="4" eb="5">
      <t>ショ</t>
    </rPh>
    <rPh sb="6" eb="8">
      <t>チョッキン</t>
    </rPh>
    <rPh sb="8" eb="9">
      <t>キ</t>
    </rPh>
    <rPh sb="10" eb="11">
      <t>オヨ</t>
    </rPh>
    <rPh sb="13" eb="15">
      <t>ヒカク</t>
    </rPh>
    <rPh sb="15" eb="17">
      <t>タイショウ</t>
    </rPh>
    <rPh sb="17" eb="18">
      <t>ヅキ</t>
    </rPh>
    <rPh sb="19" eb="20">
      <t>フク</t>
    </rPh>
    <rPh sb="21" eb="22">
      <t>キ</t>
    </rPh>
    <phoneticPr fontId="1"/>
  </si>
  <si>
    <t>第一表</t>
    <rPh sb="0" eb="1">
      <t>ダイ</t>
    </rPh>
    <rPh sb="1" eb="3">
      <t>イッピョウ</t>
    </rPh>
    <phoneticPr fontId="1"/>
  </si>
  <si>
    <t>第二表</t>
    <rPh sb="0" eb="1">
      <t>ダイ</t>
    </rPh>
    <rPh sb="1" eb="3">
      <t>ニヒョウ</t>
    </rPh>
    <phoneticPr fontId="1"/>
  </si>
  <si>
    <r>
      <rPr>
        <b/>
        <u/>
        <sz val="10"/>
        <rFont val="Meiryo UI"/>
        <family val="3"/>
        <charset val="128"/>
      </rPr>
      <t>（青色申告の場合）</t>
    </r>
    <r>
      <rPr>
        <sz val="10"/>
        <rFont val="Meiryo UI"/>
        <family val="3"/>
        <charset val="128"/>
      </rPr>
      <t>青色決算報告書１～4ページ</t>
    </r>
    <rPh sb="1" eb="3">
      <t>アオイロ</t>
    </rPh>
    <rPh sb="3" eb="5">
      <t>シンコク</t>
    </rPh>
    <rPh sb="6" eb="8">
      <t>バアイ</t>
    </rPh>
    <rPh sb="9" eb="11">
      <t>アオイロ</t>
    </rPh>
    <rPh sb="11" eb="13">
      <t>ケッサン</t>
    </rPh>
    <rPh sb="13" eb="16">
      <t>ホウコクショ</t>
    </rPh>
    <phoneticPr fontId="1"/>
  </si>
  <si>
    <r>
      <rPr>
        <b/>
        <u/>
        <sz val="10"/>
        <rFont val="Meiryo UI"/>
        <family val="3"/>
        <charset val="128"/>
      </rPr>
      <t>（白色申告の場合）</t>
    </r>
    <r>
      <rPr>
        <sz val="10"/>
        <rFont val="Meiryo UI"/>
        <family val="3"/>
        <charset val="128"/>
      </rPr>
      <t>収支内訳書</t>
    </r>
    <rPh sb="1" eb="3">
      <t>シロイロ</t>
    </rPh>
    <rPh sb="3" eb="5">
      <t>シンコク</t>
    </rPh>
    <rPh sb="6" eb="8">
      <t>バアイ</t>
    </rPh>
    <rPh sb="9" eb="11">
      <t>シュウシ</t>
    </rPh>
    <rPh sb="11" eb="14">
      <t>ウチワケショ</t>
    </rPh>
    <phoneticPr fontId="1"/>
  </si>
  <si>
    <t>お問い合わせ</t>
    <rPh sb="1" eb="2">
      <t>ト</t>
    </rPh>
    <rPh sb="3" eb="4">
      <t>ア</t>
    </rPh>
    <phoneticPr fontId="1"/>
  </si>
  <si>
    <t>高松市役所　産業振興課（本庁舎7階）</t>
    <rPh sb="0" eb="2">
      <t>タカマツ</t>
    </rPh>
    <rPh sb="2" eb="3">
      <t>シ</t>
    </rPh>
    <rPh sb="3" eb="5">
      <t>ヤクショ</t>
    </rPh>
    <rPh sb="6" eb="8">
      <t>サンギョウ</t>
    </rPh>
    <rPh sb="8" eb="11">
      <t>シンコウカ</t>
    </rPh>
    <rPh sb="12" eb="13">
      <t>ホン</t>
    </rPh>
    <rPh sb="13" eb="15">
      <t>チョウシャ</t>
    </rPh>
    <rPh sb="16" eb="17">
      <t>カイ</t>
    </rPh>
    <phoneticPr fontId="1"/>
  </si>
  <si>
    <t>TEL：087-839-2411　</t>
    <phoneticPr fontId="1"/>
  </si>
  <si>
    <t>履歴事項全部証明書（取得後6か月以内の原本又はコピー）※オンライン取得のものも可</t>
    <rPh sb="0" eb="2">
      <t>リレキ</t>
    </rPh>
    <rPh sb="2" eb="4">
      <t>ジコウ</t>
    </rPh>
    <rPh sb="4" eb="6">
      <t>ゼンブ</t>
    </rPh>
    <rPh sb="6" eb="9">
      <t>ショウメイショ</t>
    </rPh>
    <rPh sb="10" eb="12">
      <t>シュトク</t>
    </rPh>
    <rPh sb="12" eb="13">
      <t>ゴ</t>
    </rPh>
    <rPh sb="15" eb="16">
      <t>ゲツ</t>
    </rPh>
    <rPh sb="16" eb="18">
      <t>イナイ</t>
    </rPh>
    <rPh sb="19" eb="21">
      <t>ゲンポン</t>
    </rPh>
    <rPh sb="21" eb="22">
      <t>マタ</t>
    </rPh>
    <phoneticPr fontId="1"/>
  </si>
  <si>
    <t>単位</t>
    <rPh sb="0" eb="2">
      <t>タンイ</t>
    </rPh>
    <phoneticPr fontId="1"/>
  </si>
  <si>
    <t>】</t>
    <phoneticPr fontId="1"/>
  </si>
  <si>
    <t>中小企業信用保険法第２条第５項第２号の規定による認定書の申請及び受取に係る</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7">
      <t>ニンテイショ</t>
    </rPh>
    <rPh sb="28" eb="30">
      <t>シンセイ</t>
    </rPh>
    <rPh sb="30" eb="31">
      <t>オヨ</t>
    </rPh>
    <rPh sb="32" eb="34">
      <t>ウケトリ</t>
    </rPh>
    <rPh sb="35" eb="36">
      <t>カカ</t>
    </rPh>
    <phoneticPr fontId="1"/>
  </si>
  <si>
    <t>が、</t>
    <phoneticPr fontId="1"/>
  </si>
  <si>
    <t>令和</t>
    <rPh sb="0" eb="2">
      <t>レイワ</t>
    </rPh>
    <phoneticPr fontId="1"/>
  </si>
  <si>
    <t>日</t>
    <rPh sb="0" eb="1">
      <t>ニチ</t>
    </rPh>
    <phoneticPr fontId="1"/>
  </si>
  <si>
    <t>日から</t>
    <rPh sb="0" eb="1">
      <t>ニチ</t>
    </rPh>
    <phoneticPr fontId="1"/>
  </si>
  <si>
    <t>（注１）</t>
    <rPh sb="1" eb="2">
      <t>チュウ</t>
    </rPh>
    <phoneticPr fontId="1"/>
  </si>
  <si>
    <t>１　申請理由</t>
    <rPh sb="2" eb="4">
      <t>シンセイ</t>
    </rPh>
    <rPh sb="4" eb="6">
      <t>リユウ</t>
    </rPh>
    <phoneticPr fontId="1"/>
  </si>
  <si>
    <t>直近決算期</t>
    <rPh sb="0" eb="2">
      <t>チョッキン</t>
    </rPh>
    <rPh sb="2" eb="5">
      <t>ケッサンキ</t>
    </rPh>
    <phoneticPr fontId="1"/>
  </si>
  <si>
    <t>～</t>
    <phoneticPr fontId="1"/>
  </si>
  <si>
    <t>Ａ：当該事業者との取引額等</t>
    <rPh sb="2" eb="4">
      <t>トウガイ</t>
    </rPh>
    <rPh sb="4" eb="6">
      <t>ジギョウ</t>
    </rPh>
    <rPh sb="6" eb="7">
      <t>シャ</t>
    </rPh>
    <rPh sb="9" eb="11">
      <t>トリヒキ</t>
    </rPh>
    <rPh sb="11" eb="12">
      <t>ガク</t>
    </rPh>
    <rPh sb="12" eb="13">
      <t>トウ</t>
    </rPh>
    <phoneticPr fontId="1"/>
  </si>
  <si>
    <t>Ｂ：全体の取引額等</t>
    <rPh sb="2" eb="4">
      <t>ゼンタイ</t>
    </rPh>
    <rPh sb="5" eb="7">
      <t>トリヒキ</t>
    </rPh>
    <rPh sb="7" eb="8">
      <t>ガク</t>
    </rPh>
    <rPh sb="8" eb="9">
      <t>トウ</t>
    </rPh>
    <phoneticPr fontId="1"/>
  </si>
  <si>
    <t>：</t>
    <phoneticPr fontId="1"/>
  </si>
  <si>
    <t>【</t>
    <phoneticPr fontId="1"/>
  </si>
  <si>
    <t>月</t>
    <rPh sb="0" eb="1">
      <t>ツキ</t>
    </rPh>
    <phoneticPr fontId="1"/>
  </si>
  <si>
    <t>実績</t>
    <rPh sb="0" eb="2">
      <t>ジッセキ</t>
    </rPh>
    <phoneticPr fontId="1"/>
  </si>
  <si>
    <t>Ｃ</t>
    <phoneticPr fontId="1"/>
  </si>
  <si>
    <t>Ｆ</t>
    <phoneticPr fontId="1"/>
  </si>
  <si>
    <t>高松市長殿</t>
    <rPh sb="0" eb="2">
      <t>タカマツ</t>
    </rPh>
    <rPh sb="2" eb="5">
      <t>シチョウドノ</t>
    </rPh>
    <phoneticPr fontId="1"/>
  </si>
  <si>
    <t>上記のとおり相違ありません。</t>
    <rPh sb="0" eb="2">
      <t>ジョウキ</t>
    </rPh>
    <rPh sb="6" eb="8">
      <t>ソウイ</t>
    </rPh>
    <phoneticPr fontId="1"/>
  </si>
  <si>
    <t>所在地</t>
    <rPh sb="0" eb="3">
      <t>ショザイチ</t>
    </rPh>
    <phoneticPr fontId="1"/>
  </si>
  <si>
    <t>法人名又は屋号</t>
    <rPh sb="0" eb="2">
      <t>ホウジン</t>
    </rPh>
    <rPh sb="2" eb="3">
      <t>メイ</t>
    </rPh>
    <rPh sb="3" eb="4">
      <t>マタ</t>
    </rPh>
    <rPh sb="5" eb="7">
      <t>ヤゴウ</t>
    </rPh>
    <phoneticPr fontId="1"/>
  </si>
  <si>
    <t>代表者役職・氏名</t>
    <rPh sb="0" eb="3">
      <t>ダイヒョウシャ</t>
    </rPh>
    <rPh sb="3" eb="5">
      <t>ヤクショク</t>
    </rPh>
    <rPh sb="6" eb="8">
      <t>シメイ</t>
    </rPh>
    <phoneticPr fontId="1"/>
  </si>
  <si>
    <t>年</t>
    <rPh sb="0" eb="1">
      <t>ネン</t>
    </rPh>
    <phoneticPr fontId="1"/>
  </si>
  <si>
    <t>月</t>
    <rPh sb="0" eb="1">
      <t>ガツ</t>
    </rPh>
    <phoneticPr fontId="1"/>
  </si>
  <si>
    <t>日から</t>
    <rPh sb="0" eb="1">
      <t>ニチ</t>
    </rPh>
    <phoneticPr fontId="1"/>
  </si>
  <si>
    <t>記</t>
    <rPh sb="0" eb="1">
      <t>キ</t>
    </rPh>
    <phoneticPr fontId="1"/>
  </si>
  <si>
    <t>に対する依存度</t>
    <rPh sb="1" eb="2">
      <t>タイ</t>
    </rPh>
    <rPh sb="4" eb="7">
      <t>イゾンド</t>
    </rPh>
    <phoneticPr fontId="1"/>
  </si>
  <si>
    <t>％（Ａ／Ｂ）</t>
    <phoneticPr fontId="1"/>
  </si>
  <si>
    <t>Ａ</t>
    <phoneticPr fontId="1"/>
  </si>
  <si>
    <t>令和</t>
    <rPh sb="0" eb="2">
      <t>レイワ</t>
    </rPh>
    <phoneticPr fontId="1"/>
  </si>
  <si>
    <t>年</t>
    <rPh sb="0" eb="1">
      <t>ネン</t>
    </rPh>
    <phoneticPr fontId="1"/>
  </si>
  <si>
    <t>月</t>
    <rPh sb="0" eb="1">
      <t>ガツ</t>
    </rPh>
    <phoneticPr fontId="1"/>
  </si>
  <si>
    <t>日から</t>
    <rPh sb="0" eb="1">
      <t>ニチ</t>
    </rPh>
    <phoneticPr fontId="1"/>
  </si>
  <si>
    <t>日までの</t>
    <rPh sb="0" eb="1">
      <t>ニチ</t>
    </rPh>
    <phoneticPr fontId="1"/>
  </si>
  <si>
    <t>に対する取引額等</t>
    <rPh sb="1" eb="2">
      <t>タイ</t>
    </rPh>
    <rPh sb="4" eb="6">
      <t>トリヒキ</t>
    </rPh>
    <rPh sb="6" eb="7">
      <t>ガク</t>
    </rPh>
    <rPh sb="7" eb="8">
      <t>トウ</t>
    </rPh>
    <phoneticPr fontId="1"/>
  </si>
  <si>
    <t>Ｂ</t>
    <phoneticPr fontId="1"/>
  </si>
  <si>
    <t>上記期間中の全取引額等</t>
    <rPh sb="0" eb="2">
      <t>ジョウキ</t>
    </rPh>
    <rPh sb="2" eb="5">
      <t>キカンチュウ</t>
    </rPh>
    <rPh sb="6" eb="7">
      <t>ゼン</t>
    </rPh>
    <rPh sb="7" eb="9">
      <t>トリヒキ</t>
    </rPh>
    <rPh sb="9" eb="10">
      <t>ガク</t>
    </rPh>
    <rPh sb="10" eb="11">
      <t>トウ</t>
    </rPh>
    <phoneticPr fontId="1"/>
  </si>
  <si>
    <t>売上高等</t>
    <rPh sb="0" eb="2">
      <t>ウリアゲ</t>
    </rPh>
    <rPh sb="2" eb="3">
      <t>ダカ</t>
    </rPh>
    <rPh sb="3" eb="4">
      <t>トウ</t>
    </rPh>
    <phoneticPr fontId="1"/>
  </si>
  <si>
    <t>（イ）最近１か月間の売上高等</t>
    <rPh sb="3" eb="5">
      <t>サイキン</t>
    </rPh>
    <rPh sb="7" eb="8">
      <t>ゲツ</t>
    </rPh>
    <rPh sb="8" eb="9">
      <t>カン</t>
    </rPh>
    <rPh sb="10" eb="12">
      <t>ウリアゲ</t>
    </rPh>
    <rPh sb="12" eb="13">
      <t>ダカ</t>
    </rPh>
    <rPh sb="13" eb="14">
      <t>トウ</t>
    </rPh>
    <phoneticPr fontId="1"/>
  </si>
  <si>
    <t>Ｄ－Ｃ</t>
    <phoneticPr fontId="1"/>
  </si>
  <si>
    <t>×100</t>
    <phoneticPr fontId="1"/>
  </si>
  <si>
    <t>Ｄ</t>
    <phoneticPr fontId="1"/>
  </si>
  <si>
    <t>Ｃ：事業活動の制限を受けた後最近１か月間の売上高等</t>
    <rPh sb="2" eb="4">
      <t>ジギョウ</t>
    </rPh>
    <rPh sb="4" eb="6">
      <t>カツドウ</t>
    </rPh>
    <rPh sb="7" eb="9">
      <t>セイゲン</t>
    </rPh>
    <rPh sb="10" eb="11">
      <t>ウ</t>
    </rPh>
    <rPh sb="13" eb="14">
      <t>アト</t>
    </rPh>
    <rPh sb="14" eb="16">
      <t>サイキン</t>
    </rPh>
    <rPh sb="18" eb="20">
      <t>ゲツカン</t>
    </rPh>
    <rPh sb="21" eb="23">
      <t>ウリアゲ</t>
    </rPh>
    <rPh sb="23" eb="24">
      <t>ダカ</t>
    </rPh>
    <rPh sb="24" eb="25">
      <t>トウ</t>
    </rPh>
    <phoneticPr fontId="1"/>
  </si>
  <si>
    <t>％（実績）</t>
    <rPh sb="2" eb="4">
      <t>ジッセキ</t>
    </rPh>
    <phoneticPr fontId="1"/>
  </si>
  <si>
    <t>減少率</t>
    <rPh sb="0" eb="3">
      <t>ゲンショウリツ</t>
    </rPh>
    <phoneticPr fontId="1"/>
  </si>
  <si>
    <t>Ｅ：Ｃの期間後２か月間の見込み売上高等</t>
    <rPh sb="4" eb="6">
      <t>キカン</t>
    </rPh>
    <rPh sb="6" eb="7">
      <t>ゴ</t>
    </rPh>
    <rPh sb="9" eb="11">
      <t>ゲツカン</t>
    </rPh>
    <rPh sb="12" eb="14">
      <t>ミコミ</t>
    </rPh>
    <rPh sb="15" eb="17">
      <t>ウリアゲ</t>
    </rPh>
    <rPh sb="17" eb="18">
      <t>ダカ</t>
    </rPh>
    <rPh sb="18" eb="19">
      <t>トウ</t>
    </rPh>
    <phoneticPr fontId="1"/>
  </si>
  <si>
    <t>（留意事項）</t>
    <rPh sb="1" eb="3">
      <t>リュウイ</t>
    </rPh>
    <rPh sb="3" eb="5">
      <t>ジコウ</t>
    </rPh>
    <phoneticPr fontId="1"/>
  </si>
  <si>
    <t>①</t>
    <phoneticPr fontId="1"/>
  </si>
  <si>
    <t>本認定とは別に、金融機関及び香川県信用保証協会による金融上の審査があります。</t>
    <rPh sb="0" eb="1">
      <t>ホン</t>
    </rPh>
    <rPh sb="1" eb="3">
      <t>ニンテイ</t>
    </rPh>
    <rPh sb="5" eb="6">
      <t>ベツ</t>
    </rPh>
    <rPh sb="8" eb="10">
      <t>キンユウ</t>
    </rPh>
    <rPh sb="10" eb="12">
      <t>キカン</t>
    </rPh>
    <rPh sb="12" eb="13">
      <t>オヨ</t>
    </rPh>
    <rPh sb="14" eb="17">
      <t>カガワケン</t>
    </rPh>
    <rPh sb="17" eb="19">
      <t>シンヨウ</t>
    </rPh>
    <rPh sb="19" eb="21">
      <t>ホショウ</t>
    </rPh>
    <rPh sb="21" eb="23">
      <t>キョウカイ</t>
    </rPh>
    <rPh sb="26" eb="28">
      <t>キンユウ</t>
    </rPh>
    <rPh sb="28" eb="29">
      <t>ジョウ</t>
    </rPh>
    <rPh sb="30" eb="32">
      <t>シンサ</t>
    </rPh>
    <phoneticPr fontId="1"/>
  </si>
  <si>
    <t>②</t>
    <phoneticPr fontId="1"/>
  </si>
  <si>
    <t>高　産　第</t>
    <rPh sb="0" eb="1">
      <t>コウ</t>
    </rPh>
    <rPh sb="2" eb="3">
      <t>サン</t>
    </rPh>
    <rPh sb="4" eb="5">
      <t>ダイ</t>
    </rPh>
    <phoneticPr fontId="1"/>
  </si>
  <si>
    <t>号</t>
    <rPh sb="0" eb="1">
      <t>ゴウ</t>
    </rPh>
    <phoneticPr fontId="1"/>
  </si>
  <si>
    <t>日</t>
    <rPh sb="0" eb="1">
      <t>ニチ</t>
    </rPh>
    <phoneticPr fontId="1"/>
  </si>
  <si>
    <t>日まで</t>
    <rPh sb="0" eb="1">
      <t>ニチ</t>
    </rPh>
    <phoneticPr fontId="1"/>
  </si>
  <si>
    <t>高松市長　大　西　秀　人</t>
    <rPh sb="0" eb="4">
      <t>タカマツシチョウ</t>
    </rPh>
    <rPh sb="5" eb="6">
      <t>ダイ</t>
    </rPh>
    <rPh sb="7" eb="8">
      <t>ニシ</t>
    </rPh>
    <rPh sb="9" eb="10">
      <t>ヒデ</t>
    </rPh>
    <rPh sb="11" eb="12">
      <t>ヒト</t>
    </rPh>
    <phoneticPr fontId="1"/>
  </si>
  <si>
    <t>　私は</t>
    <rPh sb="1" eb="2">
      <t>ワタシ</t>
    </rPh>
    <phoneticPr fontId="1"/>
  </si>
  <si>
    <t>見込</t>
    <rPh sb="0" eb="2">
      <t>ミコミ</t>
    </rPh>
    <phoneticPr fontId="1"/>
  </si>
  <si>
    <t>×　100</t>
    <phoneticPr fontId="1"/>
  </si>
  <si>
    <t>【算出式】</t>
    <rPh sb="1" eb="3">
      <t>サンシュツ</t>
    </rPh>
    <rPh sb="3" eb="4">
      <t>シキ</t>
    </rPh>
    <phoneticPr fontId="1"/>
  </si>
  <si>
    <t>を行っていることにより、下記のとおり同事業者との直接取引について売上高等の減少が生じて</t>
    <rPh sb="1" eb="2">
      <t>オコナ</t>
    </rPh>
    <rPh sb="12" eb="14">
      <t>カキ</t>
    </rPh>
    <rPh sb="18" eb="19">
      <t>ドウ</t>
    </rPh>
    <rPh sb="19" eb="21">
      <t>ジギョウ</t>
    </rPh>
    <rPh sb="21" eb="22">
      <t>シャ</t>
    </rPh>
    <rPh sb="24" eb="26">
      <t>チョクセツ</t>
    </rPh>
    <rPh sb="26" eb="27">
      <t>トリ</t>
    </rPh>
    <rPh sb="32" eb="34">
      <t>ウリアゲ</t>
    </rPh>
    <rPh sb="33" eb="34">
      <t>ダカ</t>
    </rPh>
    <rPh sb="34" eb="35">
      <t>トウ</t>
    </rPh>
    <phoneticPr fontId="1"/>
  </si>
  <si>
    <t>ダイハツ工業株式会社</t>
    <rPh sb="4" eb="6">
      <t>コウギョウ</t>
    </rPh>
    <rPh sb="6" eb="10">
      <t>カブシキガイシャ</t>
    </rPh>
    <phoneticPr fontId="1"/>
  </si>
  <si>
    <t>ダイハツ九州株式会社</t>
    <rPh sb="4" eb="6">
      <t>キュウシュウ</t>
    </rPh>
    <rPh sb="6" eb="10">
      <t>カブシキガイシャ</t>
    </rPh>
    <phoneticPr fontId="1"/>
  </si>
  <si>
    <t>申請のとおり、相違ないことを認定します。</t>
    <rPh sb="0" eb="2">
      <t>シンセイ</t>
    </rPh>
    <rPh sb="7" eb="9">
      <t>ソウイ</t>
    </rPh>
    <rPh sb="14" eb="16">
      <t>ニンテイ</t>
    </rPh>
    <phoneticPr fontId="1"/>
  </si>
  <si>
    <t>ダイハツ工業株式会社
及びダイハツ九州株式会社</t>
    <rPh sb="4" eb="6">
      <t>コウギョウ</t>
    </rPh>
    <rPh sb="6" eb="10">
      <t>カブシキガイシャ</t>
    </rPh>
    <rPh sb="11" eb="12">
      <t>オヨ</t>
    </rPh>
    <rPh sb="17" eb="19">
      <t>キュウシュウ</t>
    </rPh>
    <rPh sb="19" eb="23">
      <t>カブシキガイシャ</t>
    </rPh>
    <phoneticPr fontId="1"/>
  </si>
  <si>
    <t>（</t>
    <phoneticPr fontId="1"/>
  </si>
  <si>
    <t>年</t>
  </si>
  <si>
    <t>年</t>
    <rPh sb="0" eb="1">
      <t>ネン</t>
    </rPh>
    <phoneticPr fontId="1"/>
  </si>
  <si>
    <t>月</t>
    <rPh sb="0" eb="1">
      <t>ツキ</t>
    </rPh>
    <phoneticPr fontId="1"/>
  </si>
  <si>
    <t>）</t>
    <phoneticPr fontId="1"/>
  </si>
  <si>
    <t>～</t>
    <phoneticPr fontId="1"/>
  </si>
  <si>
    <t>令和</t>
    <rPh sb="0" eb="2">
      <t>レイワ</t>
    </rPh>
    <phoneticPr fontId="1"/>
  </si>
  <si>
    <t>（注）信用保証協会への申込期間</t>
    <rPh sb="1" eb="2">
      <t>チュウ</t>
    </rPh>
    <rPh sb="3" eb="5">
      <t>シンヨウ</t>
    </rPh>
    <rPh sb="5" eb="7">
      <t>ホショウ</t>
    </rPh>
    <rPh sb="7" eb="9">
      <t>キョウカイ</t>
    </rPh>
    <rPh sb="11" eb="13">
      <t>モウシコミ</t>
    </rPh>
    <rPh sb="13" eb="15">
      <t>キカン</t>
    </rPh>
    <phoneticPr fontId="1"/>
  </si>
  <si>
    <t>１　事業開始年月日</t>
    <rPh sb="2" eb="4">
      <t>ジギョウ</t>
    </rPh>
    <rPh sb="4" eb="6">
      <t>カイシ</t>
    </rPh>
    <rPh sb="6" eb="9">
      <t>ネンガッピ</t>
    </rPh>
    <phoneticPr fontId="1"/>
  </si>
  <si>
    <t>市長から認定を受けた日から３０日以内に金融機関又は香川県信用保証協会に対して、</t>
    <rPh sb="0" eb="2">
      <t>シチョウ</t>
    </rPh>
    <rPh sb="4" eb="6">
      <t>ニンテイ</t>
    </rPh>
    <rPh sb="7" eb="8">
      <t>ウ</t>
    </rPh>
    <rPh sb="10" eb="11">
      <t>ヒ</t>
    </rPh>
    <rPh sb="15" eb="16">
      <t>ニチ</t>
    </rPh>
    <rPh sb="16" eb="18">
      <t>イナイ</t>
    </rPh>
    <rPh sb="19" eb="21">
      <t>キンユウ</t>
    </rPh>
    <rPh sb="21" eb="23">
      <t>キカン</t>
    </rPh>
    <rPh sb="23" eb="24">
      <t>マタ</t>
    </rPh>
    <rPh sb="25" eb="28">
      <t>カガワケン</t>
    </rPh>
    <rPh sb="28" eb="30">
      <t>シンヨウ</t>
    </rPh>
    <rPh sb="30" eb="32">
      <t>ホショウ</t>
    </rPh>
    <rPh sb="32" eb="34">
      <t>キョウカイ</t>
    </rPh>
    <rPh sb="35" eb="36">
      <t>タイ</t>
    </rPh>
    <phoneticPr fontId="1"/>
  </si>
  <si>
    <t>保証の申込みを行うことが必要です。</t>
    <phoneticPr fontId="1"/>
  </si>
  <si>
    <t>認定されるようお願いします。</t>
    <phoneticPr fontId="1"/>
  </si>
  <si>
    <t>いることにより、下記のとおり同事業者との直接取引について売上高等の減少が生じているため、</t>
    <rPh sb="8" eb="10">
      <t>カキ</t>
    </rPh>
    <rPh sb="14" eb="15">
      <t>ドウ</t>
    </rPh>
    <rPh sb="15" eb="17">
      <t>ジギョウ</t>
    </rPh>
    <rPh sb="17" eb="18">
      <t>シャ</t>
    </rPh>
    <rPh sb="20" eb="22">
      <t>チョクセツ</t>
    </rPh>
    <rPh sb="22" eb="24">
      <t>トリヒキ</t>
    </rPh>
    <rPh sb="28" eb="30">
      <t>ウリアゲ</t>
    </rPh>
    <rPh sb="30" eb="31">
      <t>ダカ</t>
    </rPh>
    <rPh sb="31" eb="32">
      <t>トウ</t>
    </rPh>
    <rPh sb="33" eb="35">
      <t>ゲンショウ</t>
    </rPh>
    <rPh sb="36" eb="37">
      <t>ショウ</t>
    </rPh>
    <phoneticPr fontId="1"/>
  </si>
  <si>
    <t>を行って</t>
    <phoneticPr fontId="1"/>
  </si>
  <si>
    <t>２</t>
    <phoneticPr fontId="1"/>
  </si>
  <si>
    <t>３</t>
    <phoneticPr fontId="1"/>
  </si>
  <si>
    <t>【事業活動の制限を行っている事業者と直接的な取引を行っている場合】</t>
    <rPh sb="1" eb="3">
      <t>ジギョウ</t>
    </rPh>
    <rPh sb="3" eb="5">
      <t>カツドウ</t>
    </rPh>
    <rPh sb="6" eb="8">
      <t>セイゲン</t>
    </rPh>
    <rPh sb="9" eb="10">
      <t>オコナ</t>
    </rPh>
    <rPh sb="14" eb="17">
      <t>ジギョウシャ</t>
    </rPh>
    <rPh sb="18" eb="21">
      <t>チョクセツテキ</t>
    </rPh>
    <rPh sb="22" eb="24">
      <t>トリヒキ</t>
    </rPh>
    <rPh sb="25" eb="26">
      <t>オコナ</t>
    </rPh>
    <rPh sb="30" eb="32">
      <t>バアイ</t>
    </rPh>
    <phoneticPr fontId="1"/>
  </si>
  <si>
    <t>住　所</t>
    <rPh sb="0" eb="1">
      <t>ジュウ</t>
    </rPh>
    <rPh sb="2" eb="3">
      <t>ショ</t>
    </rPh>
    <phoneticPr fontId="1"/>
  </si>
  <si>
    <t>氏　名</t>
    <rPh sb="0" eb="1">
      <t>シ</t>
    </rPh>
    <rPh sb="2" eb="3">
      <t>ナ</t>
    </rPh>
    <phoneticPr fontId="1"/>
  </si>
  <si>
    <t>２　事業開始年月日</t>
    <rPh sb="2" eb="4">
      <t>ジギョウ</t>
    </rPh>
    <rPh sb="4" eb="6">
      <t>カイシ</t>
    </rPh>
    <rPh sb="6" eb="9">
      <t>ネンガッピ</t>
    </rPh>
    <phoneticPr fontId="1"/>
  </si>
  <si>
    <t>３　取引額等</t>
    <rPh sb="2" eb="4">
      <t>トリヒキ</t>
    </rPh>
    <rPh sb="4" eb="5">
      <t>ガク</t>
    </rPh>
    <rPh sb="5" eb="6">
      <t>トウ</t>
    </rPh>
    <phoneticPr fontId="1"/>
  </si>
  <si>
    <t>４　企業全体の売上高等</t>
    <rPh sb="2" eb="4">
      <t>キギョウ</t>
    </rPh>
    <rPh sb="4" eb="6">
      <t>ゼンタイ</t>
    </rPh>
    <rPh sb="7" eb="9">
      <t>ウリアゲ</t>
    </rPh>
    <rPh sb="9" eb="10">
      <t>ダカ</t>
    </rPh>
    <rPh sb="10" eb="11">
      <t>トウ</t>
    </rPh>
    <phoneticPr fontId="1"/>
  </si>
  <si>
    <t>（注1）　経済産業大臣が指定する事業活動の制限の内容に応じ、「店舗の閉鎖」等を入れる。</t>
  </si>
  <si>
    <t>（注1）　経済産業大臣が指定する事業活動の制限の内容に応じ、「店舗の閉鎖」等を入れる。</t>
    <rPh sb="1" eb="2">
      <t>チュウ</t>
    </rPh>
    <rPh sb="5" eb="7">
      <t>ケイザイ</t>
    </rPh>
    <rPh sb="7" eb="9">
      <t>サンギョウ</t>
    </rPh>
    <rPh sb="9" eb="11">
      <t>ダイジン</t>
    </rPh>
    <rPh sb="12" eb="14">
      <t>シテイ</t>
    </rPh>
    <rPh sb="16" eb="18">
      <t>ジギョウ</t>
    </rPh>
    <rPh sb="18" eb="20">
      <t>カツドウ</t>
    </rPh>
    <rPh sb="21" eb="23">
      <t>セイゲン</t>
    </rPh>
    <rPh sb="24" eb="26">
      <t>ナイヨウ</t>
    </rPh>
    <rPh sb="27" eb="28">
      <t>オウ</t>
    </rPh>
    <rPh sb="31" eb="33">
      <t>テンポ</t>
    </rPh>
    <rPh sb="34" eb="36">
      <t>ヘイサ</t>
    </rPh>
    <rPh sb="37" eb="38">
      <t>トウ</t>
    </rPh>
    <rPh sb="39" eb="40">
      <t>イ</t>
    </rPh>
    <phoneticPr fontId="1"/>
  </si>
  <si>
    <t>いるため。</t>
    <phoneticPr fontId="1"/>
  </si>
  <si>
    <t>経営の安定に支障が生じておりますので、中小企業信用保険法第２条第５項第２号イの規定に基づき</t>
    <rPh sb="3" eb="5">
      <t>アンテイ</t>
    </rPh>
    <rPh sb="6" eb="8">
      <t>シショウ</t>
    </rPh>
    <rPh sb="9" eb="10">
      <t>ショウ</t>
    </rPh>
    <rPh sb="19" eb="21">
      <t>チュウショウ</t>
    </rPh>
    <rPh sb="21" eb="23">
      <t>キギョウ</t>
    </rPh>
    <rPh sb="23" eb="25">
      <t>シンヨウ</t>
    </rPh>
    <rPh sb="25" eb="28">
      <t>ホケンホウ</t>
    </rPh>
    <rPh sb="28" eb="29">
      <t>ダイ</t>
    </rPh>
    <rPh sb="30" eb="31">
      <t>ジョウ</t>
    </rPh>
    <rPh sb="31" eb="32">
      <t>ダイ</t>
    </rPh>
    <rPh sb="33" eb="34">
      <t>コウ</t>
    </rPh>
    <rPh sb="34" eb="35">
      <t>ダイ</t>
    </rPh>
    <rPh sb="36" eb="37">
      <t>ゴウ</t>
    </rPh>
    <rPh sb="39" eb="41">
      <t>キテイ</t>
    </rPh>
    <phoneticPr fontId="1"/>
  </si>
  <si>
    <t>中小企業信用保険法第２条第５項第２号イの規定による認定申請書（①－イ－（２））</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20" eb="22">
      <t>キテイ</t>
    </rPh>
    <rPh sb="25" eb="27">
      <t>ニンテイ</t>
    </rPh>
    <rPh sb="27" eb="30">
      <t>シンセイショ</t>
    </rPh>
    <phoneticPr fontId="1"/>
  </si>
  <si>
    <t>Ｄ：事業活動の制限を受ける直前３か月間の月平均売上高等</t>
    <rPh sb="2" eb="4">
      <t>ジギョウ</t>
    </rPh>
    <rPh sb="4" eb="6">
      <t>カツドウ</t>
    </rPh>
    <rPh sb="7" eb="9">
      <t>セイゲン</t>
    </rPh>
    <rPh sb="10" eb="11">
      <t>ウ</t>
    </rPh>
    <rPh sb="13" eb="15">
      <t>チョクゼン</t>
    </rPh>
    <rPh sb="17" eb="19">
      <t>ゲツカン</t>
    </rPh>
    <rPh sb="20" eb="23">
      <t>ツキヘイキン</t>
    </rPh>
    <rPh sb="23" eb="25">
      <t>ウリアゲ</t>
    </rPh>
    <rPh sb="25" eb="26">
      <t>ダカ</t>
    </rPh>
    <rPh sb="26" eb="27">
      <t>トウ</t>
    </rPh>
    <phoneticPr fontId="1"/>
  </si>
  <si>
    <t>（ロ）最近３か月間の売上高等の実績見込み</t>
    <rPh sb="3" eb="5">
      <t>サイキン</t>
    </rPh>
    <rPh sb="7" eb="9">
      <t>ゲツカン</t>
    </rPh>
    <rPh sb="10" eb="12">
      <t>ウリアゲ</t>
    </rPh>
    <rPh sb="12" eb="13">
      <t>ダカ</t>
    </rPh>
    <rPh sb="13" eb="14">
      <t>トウ</t>
    </rPh>
    <rPh sb="15" eb="17">
      <t>ジッセキ</t>
    </rPh>
    <rPh sb="17" eb="19">
      <t>ミコ</t>
    </rPh>
    <phoneticPr fontId="1"/>
  </si>
  <si>
    <t>Ｆ－（Ｃ＋Ｅ）</t>
    <phoneticPr fontId="1"/>
  </si>
  <si>
    <t>Ｆ：事業活動の制限を受ける直前３か月間の売上高等</t>
    <rPh sb="2" eb="4">
      <t>ジギョウ</t>
    </rPh>
    <rPh sb="4" eb="6">
      <t>カツドウ</t>
    </rPh>
    <rPh sb="7" eb="9">
      <t>セイゲン</t>
    </rPh>
    <rPh sb="10" eb="11">
      <t>ウ</t>
    </rPh>
    <rPh sb="13" eb="15">
      <t>チョクゼン</t>
    </rPh>
    <rPh sb="17" eb="19">
      <t>ゲツカン</t>
    </rPh>
    <rPh sb="20" eb="22">
      <t>ウリアゲ</t>
    </rPh>
    <rPh sb="22" eb="23">
      <t>ダカ</t>
    </rPh>
    <rPh sb="23" eb="24">
      <t>トウ</t>
    </rPh>
    <phoneticPr fontId="1"/>
  </si>
  <si>
    <t>※2</t>
    <phoneticPr fontId="1"/>
  </si>
  <si>
    <t>最近3か月間
の実績見込み</t>
    <rPh sb="0" eb="2">
      <t>サイキン</t>
    </rPh>
    <rPh sb="4" eb="5">
      <t>ゲツ</t>
    </rPh>
    <rPh sb="5" eb="6">
      <t>カン</t>
    </rPh>
    <rPh sb="8" eb="10">
      <t>ジッセキ</t>
    </rPh>
    <rPh sb="10" eb="12">
      <t>ミコ</t>
    </rPh>
    <phoneticPr fontId="1"/>
  </si>
  <si>
    <t>※1</t>
    <phoneticPr fontId="1"/>
  </si>
  <si>
    <t>最近1か月間</t>
    <rPh sb="0" eb="2">
      <t>サイキン</t>
    </rPh>
    <rPh sb="4" eb="5">
      <t>ゲツ</t>
    </rPh>
    <rPh sb="5" eb="6">
      <t>カン</t>
    </rPh>
    <phoneticPr fontId="1"/>
  </si>
  <si>
    <t>平均
（3か月）</t>
    <rPh sb="0" eb="2">
      <t>ヘイキン</t>
    </rPh>
    <rPh sb="6" eb="7">
      <t>ゲツ</t>
    </rPh>
    <phoneticPr fontId="1"/>
  </si>
  <si>
    <t>合計
（3か月）</t>
    <rPh sb="0" eb="2">
      <t>ゴウケイ</t>
    </rPh>
    <rPh sb="6" eb="7">
      <t>ゲツ</t>
    </rPh>
    <phoneticPr fontId="1"/>
  </si>
  <si>
    <t>翌々月</t>
    <rPh sb="0" eb="3">
      <t>ヨクヨクゲツ</t>
    </rPh>
    <phoneticPr fontId="1"/>
  </si>
  <si>
    <t>翌月</t>
    <rPh sb="0" eb="2">
      <t>ヨクゲツ</t>
    </rPh>
    <phoneticPr fontId="1"/>
  </si>
  <si>
    <t>小計
（2か月）</t>
    <rPh sb="0" eb="2">
      <t>ショウケイ</t>
    </rPh>
    <rPh sb="6" eb="7">
      <t>ゲツ</t>
    </rPh>
    <phoneticPr fontId="1"/>
  </si>
  <si>
    <t>最近1か月</t>
    <rPh sb="0" eb="2">
      <t>サイキン</t>
    </rPh>
    <rPh sb="4" eb="5">
      <t>ゲツ</t>
    </rPh>
    <phoneticPr fontId="1"/>
  </si>
  <si>
    <t>事業活動の制限
を受けた後</t>
    <rPh sb="0" eb="2">
      <t>ジギョウ</t>
    </rPh>
    <rPh sb="2" eb="4">
      <t>カツドウ</t>
    </rPh>
    <rPh sb="5" eb="7">
      <t>セイゲン</t>
    </rPh>
    <rPh sb="9" eb="10">
      <t>ウ</t>
    </rPh>
    <rPh sb="12" eb="13">
      <t>ノチ</t>
    </rPh>
    <phoneticPr fontId="1"/>
  </si>
  <si>
    <t>Ｃの期間後2か月の実績見込み</t>
    <rPh sb="2" eb="4">
      <t>キカン</t>
    </rPh>
    <rPh sb="4" eb="5">
      <t>ゴ</t>
    </rPh>
    <rPh sb="7" eb="8">
      <t>ゲツ</t>
    </rPh>
    <rPh sb="9" eb="11">
      <t>ジッセキ</t>
    </rPh>
    <rPh sb="11" eb="13">
      <t>ミコ</t>
    </rPh>
    <phoneticPr fontId="1"/>
  </si>
  <si>
    <t>Ｄ</t>
    <phoneticPr fontId="1"/>
  </si>
  <si>
    <t>事業活動の制限を
受ける直前3か月</t>
    <rPh sb="0" eb="2">
      <t>ジギョウ</t>
    </rPh>
    <rPh sb="2" eb="4">
      <t>カツドウ</t>
    </rPh>
    <rPh sb="5" eb="7">
      <t>セイゲン</t>
    </rPh>
    <rPh sb="9" eb="10">
      <t>ウ</t>
    </rPh>
    <rPh sb="12" eb="14">
      <t>チョクゼン</t>
    </rPh>
    <rPh sb="16" eb="17">
      <t>ゲツ</t>
    </rPh>
    <phoneticPr fontId="1"/>
  </si>
  <si>
    <t>Ｅ</t>
    <phoneticPr fontId="1"/>
  </si>
  <si>
    <t>F</t>
    <phoneticPr fontId="1"/>
  </si>
  <si>
    <t>５　減少率</t>
    <rPh sb="2" eb="4">
      <t>ゲンショウ</t>
    </rPh>
    <rPh sb="4" eb="5">
      <t>リツ</t>
    </rPh>
    <phoneticPr fontId="1"/>
  </si>
  <si>
    <t>（※1）</t>
    <phoneticPr fontId="1"/>
  </si>
  <si>
    <t>（※2）</t>
    <phoneticPr fontId="1"/>
  </si>
  <si>
    <t>売上高状況表（２号 ①-イ-（２））</t>
    <rPh sb="0" eb="2">
      <t>ウリアゲ</t>
    </rPh>
    <rPh sb="2" eb="3">
      <t>ダカ</t>
    </rPh>
    <rPh sb="3" eb="5">
      <t>ジョウキョウ</t>
    </rPh>
    <rPh sb="5" eb="6">
      <t>ヒョウ</t>
    </rPh>
    <rPh sb="8" eb="9">
      <t>ゴウ</t>
    </rPh>
    <phoneticPr fontId="1"/>
  </si>
  <si>
    <t>実績 ＝</t>
    <rPh sb="0" eb="2">
      <t>ジッセキ</t>
    </rPh>
    <phoneticPr fontId="1"/>
  </si>
  <si>
    <t>見込 ＝</t>
    <rPh sb="0" eb="2">
      <t>ミコミ</t>
    </rPh>
    <phoneticPr fontId="1"/>
  </si>
  <si>
    <t>％　　</t>
    <phoneticPr fontId="1"/>
  </si>
  <si>
    <t>令和</t>
    <rPh sb="0" eb="2">
      <t>レイワ</t>
    </rPh>
    <phoneticPr fontId="1"/>
  </si>
  <si>
    <t>依存率
(A／B)</t>
    <rPh sb="0" eb="2">
      <t>イゾン</t>
    </rPh>
    <rPh sb="2" eb="3">
      <t>リツ</t>
    </rPh>
    <phoneticPr fontId="1"/>
  </si>
  <si>
    <t>年</t>
    <rPh sb="0" eb="1">
      <t>ネン</t>
    </rPh>
    <phoneticPr fontId="1"/>
  </si>
  <si>
    <t>月</t>
    <rPh sb="0" eb="1">
      <t>ガツ</t>
    </rPh>
    <phoneticPr fontId="1"/>
  </si>
  <si>
    <t>日</t>
    <rPh sb="0" eb="1">
      <t>ニチ</t>
    </rPh>
    <phoneticPr fontId="1"/>
  </si>
  <si>
    <t>年</t>
    <rPh sb="0" eb="1">
      <t>ネン</t>
    </rPh>
    <phoneticPr fontId="1"/>
  </si>
  <si>
    <t>月</t>
    <rPh sb="0" eb="1">
      <t>ツキ</t>
    </rPh>
    <phoneticPr fontId="1"/>
  </si>
  <si>
    <t>日</t>
    <rPh sb="0" eb="1">
      <t>ヒ</t>
    </rPh>
    <phoneticPr fontId="1"/>
  </si>
  <si>
    <t>住所</t>
    <rPh sb="0" eb="2">
      <t>ジュウショ</t>
    </rPh>
    <phoneticPr fontId="1"/>
  </si>
  <si>
    <r>
      <t>％</t>
    </r>
    <r>
      <rPr>
        <sz val="9"/>
        <rFont val="ＭＳ 明朝"/>
        <family val="1"/>
        <charset val="128"/>
      </rPr>
      <t>（実績見込み）</t>
    </r>
    <rPh sb="2" eb="4">
      <t>ジッセキ</t>
    </rPh>
    <rPh sb="4" eb="6">
      <t>ミコ</t>
    </rPh>
    <phoneticPr fontId="1"/>
  </si>
  <si>
    <t>③</t>
    <phoneticPr fontId="1"/>
  </si>
  <si>
    <t>本様式は、業歴１年１か月未満の場合あるいは前年以降、事業拡大等により前年比較が</t>
    <rPh sb="0" eb="1">
      <t>ホン</t>
    </rPh>
    <rPh sb="1" eb="3">
      <t>ヨウシキ</t>
    </rPh>
    <rPh sb="5" eb="7">
      <t>ギョウレキ</t>
    </rPh>
    <rPh sb="8" eb="9">
      <t>ネン</t>
    </rPh>
    <rPh sb="11" eb="12">
      <t>ゲツ</t>
    </rPh>
    <rPh sb="12" eb="14">
      <t>ミマン</t>
    </rPh>
    <rPh sb="15" eb="17">
      <t>バアイ</t>
    </rPh>
    <rPh sb="21" eb="23">
      <t>ゼンネン</t>
    </rPh>
    <rPh sb="23" eb="25">
      <t>イコウ</t>
    </rPh>
    <rPh sb="26" eb="28">
      <t>ジギョウ</t>
    </rPh>
    <rPh sb="28" eb="30">
      <t>カクダイ</t>
    </rPh>
    <rPh sb="30" eb="31">
      <t>トウ</t>
    </rPh>
    <rPh sb="34" eb="36">
      <t>ゼンネン</t>
    </rPh>
    <rPh sb="36" eb="38">
      <t>ヒカク</t>
    </rPh>
    <phoneticPr fontId="1"/>
  </si>
  <si>
    <t>適当でない特段の事情がある場合に使用します。</t>
    <rPh sb="0" eb="2">
      <t>テキトウ</t>
    </rPh>
    <rPh sb="5" eb="7">
      <t>トクダン</t>
    </rPh>
    <rPh sb="8" eb="10">
      <t>ジジョウ</t>
    </rPh>
    <rPh sb="13" eb="15">
      <t>バアイ</t>
    </rPh>
    <rPh sb="16" eb="18">
      <t>シヨウ</t>
    </rPh>
    <phoneticPr fontId="1"/>
  </si>
  <si>
    <t>円</t>
  </si>
  <si>
    <t>様式第２－①－イ－（２）（事業活動の制限を行っている事業者と直接的な取引を行っている場合：創業者＆実績あり）</t>
    <rPh sb="0" eb="2">
      <t>ヨウシキ</t>
    </rPh>
    <rPh sb="2" eb="3">
      <t>ダイ</t>
    </rPh>
    <rPh sb="45" eb="48">
      <t>ソウギョウシャ</t>
    </rPh>
    <rPh sb="49" eb="51">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</si>
</sst>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
    <numFmt numFmtId="178" formatCode="#,###"/>
    <numFmt numFmtId="179" formatCode="#.00"/>
    <numFmt numFmtId="180" formatCode="0.0"/>
    <numFmt numFmtId="181" formatCode="#.0"/>
    <numFmt numFmtId="182" formatCode="#,##0;&quot;▲ &quot;#,##0"/>
  </numFmts>
  <fonts count="23" x14ac:knownFonts="1">
    <font>
      <sz val="11"/>
      <name val="ＭＳ Ｐゴシック"/>
      <family val="3"/>
      <charset val="128"/>
    </font>
    <font>
      <sz val="6"/>
      <name val="ＭＳ Ｐゴシック"/>
      <family val="3"/>
      <charset val="128"/>
    </font>
    <font>
      <sz val="11"/>
      <name val="Meiryo UI"/>
      <family val="3"/>
      <charset val="128"/>
    </font>
    <font>
      <sz val="24"/>
      <name val="Meiryo UI"/>
      <family val="3"/>
      <charset val="128"/>
    </font>
    <font>
      <sz val="28"/>
      <name val="Meiryo UI"/>
      <family val="3"/>
      <charset val="128"/>
    </font>
    <font>
      <sz val="10"/>
      <name val="Meiryo UI"/>
      <family val="3"/>
      <charset val="128"/>
    </font>
    <font>
      <b/>
      <u/>
      <sz val="10"/>
      <color rgb="FFFF0000"/>
      <name val="Meiryo UI"/>
      <family val="3"/>
      <charset val="128"/>
    </font>
    <font>
      <b/>
      <u/>
      <sz val="12"/>
      <name val="Meiryo UI"/>
      <family val="3"/>
      <charset val="128"/>
    </font>
    <font>
      <sz val="9"/>
      <name val="Meiryo UI"/>
      <family val="3"/>
      <charset val="128"/>
    </font>
    <font>
      <u/>
      <sz val="11"/>
      <color theme="10"/>
      <name val="ＭＳ Ｐゴシック"/>
      <family val="3"/>
      <charset val="128"/>
    </font>
    <font>
      <b/>
      <u/>
      <sz val="10"/>
      <name val="Meiryo UI"/>
      <family val="3"/>
      <charset val="128"/>
    </font>
    <font>
      <sz val="12"/>
      <name val="Meiryo UI"/>
      <family val="3"/>
      <charset val="128"/>
    </font>
    <font>
      <sz val="10"/>
      <color rgb="FFFF0000"/>
      <name val="Meiryo UI"/>
      <family val="3"/>
      <charset val="128"/>
    </font>
    <font>
      <sz val="10"/>
      <color theme="1"/>
      <name val="Meiryo UI"/>
      <family val="3"/>
      <charset val="128"/>
    </font>
    <font>
      <u/>
      <sz val="10"/>
      <color theme="10"/>
      <name val="ＭＳ Ｐゴシック"/>
      <family val="3"/>
      <charset val="128"/>
    </font>
    <font>
      <sz val="11"/>
      <name val="ＭＳ Ｐゴシック"/>
      <family val="3"/>
      <charset val="128"/>
    </font>
    <font>
      <sz val="22"/>
      <name val="ＭＳ 明朝"/>
      <family val="1"/>
      <charset val="128"/>
    </font>
    <font>
      <sz val="11"/>
      <name val="ＭＳ 明朝"/>
      <family val="1"/>
      <charset val="128"/>
    </font>
    <font>
      <b/>
      <sz val="11"/>
      <name val="ＭＳ 明朝"/>
      <family val="1"/>
      <charset val="128"/>
    </font>
    <font>
      <sz val="9"/>
      <name val="ＭＳ 明朝"/>
      <family val="1"/>
      <charset val="128"/>
    </font>
    <font>
      <sz val="10"/>
      <name val="ＭＳ 明朝"/>
      <family val="1"/>
      <charset val="128"/>
    </font>
    <font>
      <b/>
      <sz val="12"/>
      <name val="ＭＳ 明朝"/>
      <family val="1"/>
      <charset val="128"/>
    </font>
    <font>
      <sz val="10.5"/>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right style="medium">
        <color indexed="64"/>
      </right>
      <top/>
      <bottom/>
      <diagonal/>
    </border>
    <border>
      <left/>
      <right/>
      <top/>
      <bottom style="hair">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9" fillId="0" borderId="0" applyNumberFormat="0" applyFill="0" applyBorder="0" applyAlignment="0" applyProtection="0">
      <alignment vertical="center"/>
    </xf>
    <xf numFmtId="38" fontId="15" fillId="0" borderId="0" applyFont="0" applyFill="0" applyBorder="0" applyAlignment="0" applyProtection="0">
      <alignment vertical="center"/>
    </xf>
  </cellStyleXfs>
  <cellXfs count="238">
    <xf numFmtId="0" fontId="0" fillId="0" borderId="0" xfId="0">
      <alignment vertical="center"/>
    </xf>
    <xf numFmtId="0" fontId="2" fillId="0" borderId="0" xfId="0" applyFont="1">
      <alignment vertical="center"/>
    </xf>
    <xf numFmtId="0" fontId="2" fillId="2" borderId="3" xfId="0" applyFont="1" applyFill="1" applyBorder="1">
      <alignment vertical="center"/>
    </xf>
    <xf numFmtId="0" fontId="2" fillId="2" borderId="0" xfId="0" applyFont="1" applyFill="1" applyAlignment="1">
      <alignment horizontal="left" vertical="center" indent="2"/>
    </xf>
    <xf numFmtId="0" fontId="2" fillId="2" borderId="0" xfId="0" applyFont="1" applyFill="1">
      <alignment vertical="center"/>
    </xf>
    <xf numFmtId="0" fontId="2" fillId="2" borderId="12" xfId="0" applyFont="1" applyFill="1" applyBorder="1">
      <alignment vertical="center"/>
    </xf>
    <xf numFmtId="0" fontId="5" fillId="2" borderId="0" xfId="0" applyFont="1" applyFill="1" applyAlignment="1">
      <alignment horizontal="left" vertical="center" indent="2"/>
    </xf>
    <xf numFmtId="0" fontId="2" fillId="2" borderId="10" xfId="0" applyFont="1" applyFill="1" applyBorder="1">
      <alignment vertical="center"/>
    </xf>
    <xf numFmtId="0" fontId="2" fillId="2" borderId="1" xfId="0" applyFont="1" applyFill="1" applyBorder="1">
      <alignment vertical="center"/>
    </xf>
    <xf numFmtId="0" fontId="2" fillId="2" borderId="9" xfId="0" applyFont="1" applyFill="1" applyBorder="1">
      <alignment vertical="center"/>
    </xf>
    <xf numFmtId="0" fontId="7" fillId="0" borderId="0" xfId="0" applyFont="1">
      <alignment vertical="center"/>
    </xf>
    <xf numFmtId="0" fontId="2" fillId="3" borderId="0" xfId="0" applyFont="1" applyFill="1" applyAlignment="1">
      <alignment horizontal="right" vertical="center"/>
    </xf>
    <xf numFmtId="0" fontId="5" fillId="3" borderId="0" xfId="0" applyFont="1" applyFill="1">
      <alignment vertical="center"/>
    </xf>
    <xf numFmtId="0" fontId="2" fillId="3" borderId="0" xfId="0" applyFont="1" applyFill="1">
      <alignment vertical="center"/>
    </xf>
    <xf numFmtId="0" fontId="8" fillId="3" borderId="0" xfId="0" applyFont="1" applyFill="1">
      <alignment vertical="center"/>
    </xf>
    <xf numFmtId="0" fontId="2" fillId="2" borderId="11" xfId="0" applyFont="1" applyFill="1" applyBorder="1" applyAlignment="1">
      <alignment horizontal="right" vertical="center"/>
    </xf>
    <xf numFmtId="0" fontId="2" fillId="2" borderId="4" xfId="0" applyFont="1" applyFill="1" applyBorder="1">
      <alignment vertical="center"/>
    </xf>
    <xf numFmtId="0" fontId="2" fillId="2" borderId="8" xfId="0" applyFont="1" applyFill="1" applyBorder="1">
      <alignment vertical="center"/>
    </xf>
    <xf numFmtId="0" fontId="2" fillId="2" borderId="3" xfId="0" applyFont="1" applyFill="1" applyBorder="1" applyAlignment="1">
      <alignment horizontal="right" vertical="center"/>
    </xf>
    <xf numFmtId="0" fontId="5" fillId="2" borderId="0" xfId="0" applyFont="1" applyFill="1">
      <alignment vertical="center"/>
    </xf>
    <xf numFmtId="0" fontId="5" fillId="2" borderId="12" xfId="0" applyFont="1" applyFill="1" applyBorder="1">
      <alignment vertical="center"/>
    </xf>
    <xf numFmtId="0" fontId="5" fillId="2" borderId="0" xfId="0" quotePrefix="1" applyFont="1" applyFill="1" applyAlignment="1">
      <alignment horizontal="left" vertical="center" indent="1"/>
    </xf>
    <xf numFmtId="0" fontId="2" fillId="2" borderId="10" xfId="0" applyFont="1" applyFill="1" applyBorder="1" applyAlignment="1">
      <alignment horizontal="right" vertical="center"/>
    </xf>
    <xf numFmtId="0" fontId="12" fillId="2" borderId="1" xfId="0" applyFont="1" applyFill="1" applyBorder="1">
      <alignment vertical="center"/>
    </xf>
    <xf numFmtId="0" fontId="2" fillId="0" borderId="0" xfId="0" applyFont="1" applyAlignment="1">
      <alignment horizontal="right" vertical="center"/>
    </xf>
    <xf numFmtId="0" fontId="5" fillId="0" borderId="0" xfId="0" quotePrefix="1" applyFont="1" applyAlignment="1">
      <alignment horizontal="left" vertical="center" indent="1"/>
    </xf>
    <xf numFmtId="0" fontId="5" fillId="0" borderId="0" xfId="0" applyFont="1">
      <alignment vertical="center"/>
    </xf>
    <xf numFmtId="0" fontId="5" fillId="2" borderId="4" xfId="0" quotePrefix="1" applyFont="1" applyFill="1" applyBorder="1">
      <alignment vertical="center"/>
    </xf>
    <xf numFmtId="0" fontId="5" fillId="2" borderId="8" xfId="0" applyFont="1" applyFill="1" applyBorder="1">
      <alignment vertical="center"/>
    </xf>
    <xf numFmtId="0" fontId="5" fillId="2" borderId="0" xfId="0" quotePrefix="1" applyFont="1" applyFill="1">
      <alignment vertical="center"/>
    </xf>
    <xf numFmtId="0" fontId="5" fillId="2" borderId="1" xfId="0" quotePrefix="1" applyFont="1" applyFill="1" applyBorder="1" applyAlignment="1">
      <alignment horizontal="left" vertical="center" indent="1"/>
    </xf>
    <xf numFmtId="0" fontId="5" fillId="2" borderId="9" xfId="0" applyFont="1" applyFill="1" applyBorder="1">
      <alignment vertical="center"/>
    </xf>
    <xf numFmtId="0" fontId="2" fillId="2" borderId="8" xfId="0" applyFont="1" applyFill="1" applyBorder="1" applyAlignment="1">
      <alignment horizontal="left" vertical="center" indent="1"/>
    </xf>
    <xf numFmtId="0" fontId="2" fillId="2" borderId="9" xfId="0" applyFont="1" applyFill="1" applyBorder="1" applyAlignment="1">
      <alignment horizontal="left" vertical="center" indent="1"/>
    </xf>
    <xf numFmtId="0" fontId="17" fillId="0" borderId="0" xfId="0" applyFont="1">
      <alignment vertical="center"/>
    </xf>
    <xf numFmtId="0" fontId="17" fillId="0" borderId="0" xfId="0" applyFont="1" applyAlignment="1">
      <alignment horizontal="left" vertical="center" indent="3"/>
    </xf>
    <xf numFmtId="0" fontId="17" fillId="0" borderId="0" xfId="0" applyFont="1" applyAlignment="1">
      <alignment horizontal="center" vertical="center"/>
    </xf>
    <xf numFmtId="0" fontId="17" fillId="0" borderId="0" xfId="0" applyFont="1" applyAlignment="1">
      <alignment horizontal="left" vertical="center" indent="2"/>
    </xf>
    <xf numFmtId="176" fontId="17" fillId="0" borderId="0" xfId="0" applyNumberFormat="1" applyFont="1">
      <alignment vertical="center"/>
    </xf>
    <xf numFmtId="0" fontId="17" fillId="0" borderId="0" xfId="0" applyFont="1" applyAlignment="1">
      <alignment horizontal="right" vertical="center" indent="1"/>
    </xf>
    <xf numFmtId="0" fontId="17" fillId="0" borderId="6" xfId="0" applyFont="1" applyBorder="1">
      <alignment vertical="center"/>
    </xf>
    <xf numFmtId="0" fontId="17" fillId="0" borderId="7" xfId="0" applyFont="1" applyBorder="1">
      <alignment vertical="center"/>
    </xf>
    <xf numFmtId="0" fontId="17" fillId="0" borderId="5" xfId="0" applyFont="1" applyBorder="1">
      <alignment vertical="center"/>
    </xf>
    <xf numFmtId="0" fontId="17" fillId="0" borderId="11" xfId="0" applyFont="1" applyBorder="1">
      <alignment vertical="center"/>
    </xf>
    <xf numFmtId="0" fontId="17" fillId="0" borderId="4" xfId="0" applyFont="1" applyBorder="1">
      <alignment vertical="center"/>
    </xf>
    <xf numFmtId="0" fontId="17" fillId="0" borderId="8" xfId="0" applyFont="1" applyBorder="1">
      <alignment vertical="center"/>
    </xf>
    <xf numFmtId="0" fontId="18" fillId="0" borderId="0" xfId="0" applyFont="1">
      <alignment vertical="center"/>
    </xf>
    <xf numFmtId="0" fontId="17" fillId="0" borderId="0" xfId="0" applyFont="1" applyAlignment="1" applyProtection="1">
      <alignment vertical="center" shrinkToFit="1"/>
      <protection locked="0"/>
    </xf>
    <xf numFmtId="0" fontId="17" fillId="0" borderId="0" xfId="0" applyFont="1" applyAlignment="1">
      <alignment vertical="center" shrinkToFit="1"/>
    </xf>
    <xf numFmtId="0" fontId="17" fillId="0" borderId="0" xfId="0" applyFont="1" applyAlignment="1">
      <alignment vertical="center" wrapText="1"/>
    </xf>
    <xf numFmtId="0" fontId="18" fillId="0" borderId="0" xfId="0" applyFont="1" applyAlignment="1"/>
    <xf numFmtId="0" fontId="20" fillId="0" borderId="0" xfId="0" applyFont="1">
      <alignment vertical="center"/>
    </xf>
    <xf numFmtId="0" fontId="17" fillId="0" borderId="4" xfId="0" applyFont="1" applyBorder="1" applyAlignment="1">
      <alignment vertical="center" shrinkToFit="1"/>
    </xf>
    <xf numFmtId="0" fontId="17" fillId="0" borderId="10" xfId="0" applyFont="1" applyBorder="1" applyAlignment="1">
      <alignment horizontal="right" vertical="center"/>
    </xf>
    <xf numFmtId="0" fontId="17" fillId="0" borderId="1" xfId="0" applyFont="1" applyBorder="1" applyAlignment="1">
      <alignment vertical="center" shrinkToFit="1"/>
    </xf>
    <xf numFmtId="0" fontId="17" fillId="0" borderId="5" xfId="0" applyFont="1" applyBorder="1" applyAlignment="1">
      <alignment horizontal="center" vertical="center" wrapText="1"/>
    </xf>
    <xf numFmtId="0" fontId="21" fillId="0" borderId="0" xfId="0" applyFont="1">
      <alignment vertical="center"/>
    </xf>
    <xf numFmtId="0" fontId="20" fillId="0" borderId="17"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17" fillId="0" borderId="13" xfId="0" applyFont="1" applyBorder="1" applyAlignment="1">
      <alignment horizontal="center" vertical="center"/>
    </xf>
    <xf numFmtId="0" fontId="17" fillId="0" borderId="14" xfId="0" applyFont="1" applyBorder="1" applyAlignment="1">
      <alignment horizontal="center" vertical="center"/>
    </xf>
    <xf numFmtId="182" fontId="19" fillId="0" borderId="15" xfId="0" applyNumberFormat="1" applyFont="1" applyBorder="1" applyAlignment="1">
      <alignment horizontal="center" vertical="center" textRotation="255" shrinkToFit="1"/>
    </xf>
    <xf numFmtId="182" fontId="17" fillId="0" borderId="15" xfId="0" applyNumberFormat="1" applyFont="1" applyBorder="1" applyAlignment="1">
      <alignment horizontal="center" vertical="center" shrinkToFit="1"/>
    </xf>
    <xf numFmtId="0" fontId="17" fillId="0" borderId="14" xfId="0" applyFont="1" applyBorder="1">
      <alignment vertical="center"/>
    </xf>
    <xf numFmtId="0" fontId="20" fillId="0" borderId="17" xfId="0" applyFont="1" applyBorder="1" applyAlignment="1">
      <alignment horizontal="center" vertical="center"/>
    </xf>
    <xf numFmtId="182" fontId="19" fillId="0" borderId="14" xfId="0" applyNumberFormat="1" applyFont="1" applyBorder="1" applyAlignment="1">
      <alignment horizontal="center" vertical="center" textRotation="255" shrinkToFit="1"/>
    </xf>
    <xf numFmtId="38" fontId="17" fillId="0" borderId="15" xfId="2" applyFont="1" applyBorder="1" applyAlignment="1" applyProtection="1">
      <alignment horizontal="center" vertical="center" shrinkToFit="1"/>
    </xf>
    <xf numFmtId="0" fontId="17" fillId="0" borderId="0" xfId="0" applyFont="1" applyAlignment="1">
      <alignment wrapText="1"/>
    </xf>
    <xf numFmtId="0" fontId="17" fillId="0" borderId="6" xfId="0" applyFont="1" applyBorder="1" applyAlignment="1">
      <alignment vertical="center" wrapText="1"/>
    </xf>
    <xf numFmtId="0" fontId="19" fillId="0" borderId="0" xfId="0" applyFont="1">
      <alignment vertical="center"/>
    </xf>
    <xf numFmtId="0" fontId="22" fillId="0" borderId="0" xfId="0" applyFont="1">
      <alignment vertical="center"/>
    </xf>
    <xf numFmtId="0" fontId="22" fillId="0" borderId="3" xfId="0" applyFont="1" applyBorder="1">
      <alignment vertical="center"/>
    </xf>
    <xf numFmtId="177" fontId="22" fillId="0" borderId="0" xfId="0" applyNumberFormat="1" applyFont="1" applyAlignment="1">
      <alignment horizontal="center" vertical="center" shrinkToFit="1"/>
    </xf>
    <xf numFmtId="177" fontId="22" fillId="0" borderId="0" xfId="0" applyNumberFormat="1" applyFont="1" applyAlignment="1">
      <alignment vertical="center" shrinkToFit="1"/>
    </xf>
    <xf numFmtId="0" fontId="22" fillId="0" borderId="0" xfId="0" applyFont="1" applyAlignment="1">
      <alignment vertical="center" shrinkToFit="1"/>
    </xf>
    <xf numFmtId="0" fontId="22" fillId="0" borderId="12" xfId="0" applyFont="1" applyBorder="1">
      <alignment vertical="center"/>
    </xf>
    <xf numFmtId="0" fontId="22" fillId="0" borderId="0" xfId="0" applyFont="1" applyAlignment="1">
      <alignment horizontal="center" vertical="center"/>
    </xf>
    <xf numFmtId="0" fontId="22" fillId="0" borderId="3" xfId="0" applyFont="1" applyBorder="1" applyAlignment="1"/>
    <xf numFmtId="0" fontId="22" fillId="0" borderId="0" xfId="0" applyFont="1" applyAlignment="1"/>
    <xf numFmtId="177" fontId="22" fillId="0" borderId="0" xfId="0" applyNumberFormat="1" applyFont="1" applyAlignment="1">
      <alignment shrinkToFit="1"/>
    </xf>
    <xf numFmtId="0" fontId="22" fillId="0" borderId="0" xfId="0" applyFont="1" applyAlignment="1">
      <alignment shrinkToFit="1"/>
    </xf>
    <xf numFmtId="0" fontId="22" fillId="0" borderId="12" xfId="0" applyFont="1" applyBorder="1" applyAlignment="1"/>
    <xf numFmtId="0" fontId="22" fillId="0" borderId="12" xfId="0" applyFont="1" applyBorder="1" applyAlignment="1">
      <alignment horizontal="center" vertical="center"/>
    </xf>
    <xf numFmtId="0" fontId="22" fillId="0" borderId="0" xfId="0" applyFont="1" applyAlignment="1">
      <alignment horizontal="left" vertical="center"/>
    </xf>
    <xf numFmtId="0" fontId="22" fillId="0" borderId="3" xfId="0" quotePrefix="1" applyFont="1" applyBorder="1" applyAlignment="1"/>
    <xf numFmtId="0" fontId="22" fillId="0" borderId="0" xfId="0" quotePrefix="1" applyFont="1" applyAlignment="1">
      <alignment horizontal="left"/>
    </xf>
    <xf numFmtId="0" fontId="22" fillId="0" borderId="3" xfId="0" quotePrefix="1" applyFont="1" applyBorder="1">
      <alignment vertical="center"/>
    </xf>
    <xf numFmtId="0" fontId="22" fillId="0" borderId="0" xfId="0" quotePrefix="1" applyFont="1">
      <alignment vertical="center"/>
    </xf>
    <xf numFmtId="179" fontId="22" fillId="0" borderId="0" xfId="0" applyNumberFormat="1" applyFont="1" applyAlignment="1">
      <alignment horizontal="center" vertical="center"/>
    </xf>
    <xf numFmtId="178" fontId="22" fillId="0" borderId="4" xfId="0" applyNumberFormat="1" applyFont="1" applyBorder="1" applyAlignment="1">
      <alignment horizontal="right" vertical="center"/>
    </xf>
    <xf numFmtId="0" fontId="22" fillId="0" borderId="0" xfId="0" quotePrefix="1" applyFont="1" applyAlignment="1">
      <alignment horizontal="left" vertical="center"/>
    </xf>
    <xf numFmtId="0" fontId="22" fillId="0" borderId="0" xfId="0" applyFont="1" applyAlignment="1">
      <alignment horizontal="right" vertical="center"/>
    </xf>
    <xf numFmtId="181" fontId="22" fillId="0" borderId="0" xfId="0" applyNumberFormat="1" applyFont="1" applyAlignment="1">
      <alignment horizontal="right" vertical="center"/>
    </xf>
    <xf numFmtId="0" fontId="22" fillId="0" borderId="0" xfId="0" applyFont="1" applyAlignment="1">
      <alignment horizontal="center"/>
    </xf>
    <xf numFmtId="178" fontId="22" fillId="0" borderId="4" xfId="0" applyNumberFormat="1" applyFont="1" applyBorder="1" applyAlignment="1">
      <alignment horizontal="right"/>
    </xf>
    <xf numFmtId="0" fontId="22" fillId="0" borderId="12" xfId="0" applyFont="1" applyBorder="1" applyAlignment="1">
      <alignment horizontal="center"/>
    </xf>
    <xf numFmtId="178" fontId="22" fillId="0" borderId="0" xfId="0" applyNumberFormat="1" applyFont="1" applyAlignment="1">
      <alignment horizontal="right"/>
    </xf>
    <xf numFmtId="178" fontId="22" fillId="0" borderId="0" xfId="0" applyNumberFormat="1" applyFont="1" applyAlignment="1">
      <alignment horizontal="right" vertical="center"/>
    </xf>
    <xf numFmtId="181" fontId="22" fillId="0" borderId="4" xfId="0" applyNumberFormat="1" applyFont="1" applyBorder="1" applyAlignment="1">
      <alignment horizontal="right" vertical="center"/>
    </xf>
    <xf numFmtId="0" fontId="22" fillId="0" borderId="10" xfId="0" applyFont="1" applyBorder="1">
      <alignment vertical="center"/>
    </xf>
    <xf numFmtId="0" fontId="22" fillId="0" borderId="1" xfId="0" applyFont="1" applyBorder="1">
      <alignment vertical="center"/>
    </xf>
    <xf numFmtId="0" fontId="22" fillId="0" borderId="9" xfId="0" applyFont="1" applyBorder="1">
      <alignment vertical="center"/>
    </xf>
    <xf numFmtId="0" fontId="17" fillId="0" borderId="41" xfId="0" applyFont="1" applyBorder="1" applyAlignment="1" applyProtection="1">
      <alignment vertical="center" shrinkToFit="1"/>
      <protection locked="0"/>
    </xf>
    <xf numFmtId="0" fontId="17" fillId="0" borderId="40" xfId="0" applyFont="1" applyBorder="1" applyAlignment="1" applyProtection="1">
      <alignment vertical="center" shrinkToFit="1"/>
      <protection locked="0"/>
    </xf>
    <xf numFmtId="176" fontId="17" fillId="0" borderId="1" xfId="0" applyNumberFormat="1" applyFont="1" applyBorder="1" applyAlignment="1" applyProtection="1">
      <protection locked="0"/>
    </xf>
    <xf numFmtId="0" fontId="17" fillId="0" borderId="1" xfId="0" applyFont="1" applyBorder="1" applyAlignment="1"/>
    <xf numFmtId="0" fontId="17" fillId="0" borderId="1" xfId="0" applyFont="1" applyBorder="1" applyAlignment="1" applyProtection="1">
      <protection locked="0"/>
    </xf>
    <xf numFmtId="0" fontId="22" fillId="0" borderId="0" xfId="0" applyFont="1" applyAlignment="1">
      <alignment horizontal="left"/>
    </xf>
    <xf numFmtId="0" fontId="3" fillId="2" borderId="11" xfId="0" applyFont="1" applyFill="1" applyBorder="1" applyAlignment="1">
      <alignment horizontal="left" vertical="center" wrapText="1" indent="4"/>
    </xf>
    <xf numFmtId="0" fontId="4" fillId="2" borderId="4" xfId="0" applyFont="1" applyFill="1" applyBorder="1" applyAlignment="1">
      <alignment horizontal="left" vertical="center" wrapText="1" indent="4"/>
    </xf>
    <xf numFmtId="0" fontId="4" fillId="2" borderId="8" xfId="0" applyFont="1" applyFill="1" applyBorder="1" applyAlignment="1">
      <alignment horizontal="left" vertical="center" wrapText="1" indent="4"/>
    </xf>
    <xf numFmtId="0" fontId="14" fillId="3" borderId="0" xfId="1" applyFont="1" applyFill="1" applyAlignment="1">
      <alignment horizontal="left" vertical="center"/>
    </xf>
    <xf numFmtId="0" fontId="13" fillId="2" borderId="1" xfId="0" quotePrefix="1" applyFont="1" applyFill="1" applyBorder="1" applyAlignment="1">
      <alignment horizontal="left" vertical="center" indent="2"/>
    </xf>
    <xf numFmtId="0" fontId="13" fillId="2" borderId="9" xfId="0" quotePrefix="1" applyFont="1" applyFill="1" applyBorder="1" applyAlignment="1">
      <alignment horizontal="left" vertical="center" indent="2"/>
    </xf>
    <xf numFmtId="0" fontId="2" fillId="2" borderId="1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22" fillId="0" borderId="1" xfId="0" applyFont="1" applyBorder="1" applyAlignment="1">
      <alignment horizontal="center" vertical="center"/>
    </xf>
    <xf numFmtId="0" fontId="22" fillId="0" borderId="0" xfId="0" applyFont="1" applyAlignment="1">
      <alignment horizontal="center" vertical="center"/>
    </xf>
    <xf numFmtId="177" fontId="22" fillId="0" borderId="1" xfId="0" applyNumberFormat="1" applyFont="1" applyBorder="1" applyAlignment="1">
      <alignment horizontal="center" shrinkToFit="1"/>
    </xf>
    <xf numFmtId="0" fontId="22" fillId="0" borderId="3" xfId="0" applyFont="1" applyBorder="1" applyAlignment="1">
      <alignment horizontal="center" vertical="center"/>
    </xf>
    <xf numFmtId="0" fontId="22" fillId="0" borderId="12" xfId="0" applyFont="1" applyBorder="1" applyAlignment="1">
      <alignment horizontal="center" vertical="center"/>
    </xf>
    <xf numFmtId="178" fontId="22" fillId="0" borderId="1" xfId="0" applyNumberFormat="1" applyFont="1" applyBorder="1" applyAlignment="1">
      <alignment horizontal="right"/>
    </xf>
    <xf numFmtId="0" fontId="22" fillId="0" borderId="1" xfId="0" applyFont="1" applyBorder="1" applyAlignment="1">
      <alignment horizontal="center"/>
    </xf>
    <xf numFmtId="181" fontId="22" fillId="0" borderId="1" xfId="0" applyNumberFormat="1" applyFont="1" applyBorder="1" applyAlignment="1">
      <alignment horizontal="right" vertical="center"/>
    </xf>
    <xf numFmtId="0" fontId="22" fillId="0" borderId="11" xfId="0" applyFont="1" applyBorder="1" applyAlignment="1">
      <alignment horizontal="center" vertical="center"/>
    </xf>
    <xf numFmtId="0" fontId="22" fillId="0" borderId="4" xfId="0" applyFont="1" applyBorder="1" applyAlignment="1">
      <alignment horizontal="center" vertical="center"/>
    </xf>
    <xf numFmtId="0" fontId="22" fillId="0" borderId="8" xfId="0" applyFont="1" applyBorder="1" applyAlignment="1">
      <alignment horizontal="center" vertical="center"/>
    </xf>
    <xf numFmtId="177" fontId="22" fillId="0" borderId="0" xfId="0" applyNumberFormat="1" applyFont="1" applyAlignment="1">
      <alignment horizontal="center" shrinkToFit="1"/>
    </xf>
    <xf numFmtId="177" fontId="22" fillId="0" borderId="0" xfId="0" applyNumberFormat="1" applyFont="1" applyAlignment="1">
      <alignment horizontal="center"/>
    </xf>
    <xf numFmtId="177" fontId="22" fillId="0" borderId="0" xfId="0" applyNumberFormat="1" applyFont="1" applyAlignment="1">
      <alignment horizontal="left"/>
    </xf>
    <xf numFmtId="181" fontId="22" fillId="0" borderId="1" xfId="0" applyNumberFormat="1" applyFont="1" applyBorder="1" applyAlignment="1">
      <alignment horizontal="right"/>
    </xf>
    <xf numFmtId="177" fontId="22" fillId="0" borderId="0" xfId="0" applyNumberFormat="1" applyFont="1" applyAlignment="1">
      <alignment horizontal="center" vertical="center" shrinkToFit="1"/>
    </xf>
    <xf numFmtId="177" fontId="20" fillId="0" borderId="1" xfId="0" applyNumberFormat="1" applyFont="1" applyBorder="1" applyAlignment="1">
      <alignment horizontal="center" wrapText="1" shrinkToFit="1"/>
    </xf>
    <xf numFmtId="177" fontId="22" fillId="0" borderId="0" xfId="0" applyNumberFormat="1" applyFont="1" applyAlignment="1">
      <alignment horizontal="left" vertical="center" shrinkToFit="1"/>
    </xf>
    <xf numFmtId="0" fontId="22" fillId="0" borderId="0" xfId="0" applyFont="1" applyAlignment="1">
      <alignment horizontal="center"/>
    </xf>
    <xf numFmtId="0" fontId="22" fillId="0" borderId="0" xfId="0" applyFont="1" applyAlignment="1">
      <alignment horizontal="right"/>
    </xf>
    <xf numFmtId="177" fontId="22" fillId="0" borderId="0" xfId="0" applyNumberFormat="1" applyFont="1" applyAlignment="1">
      <alignment horizontal="left" vertical="center"/>
    </xf>
    <xf numFmtId="177" fontId="22" fillId="0" borderId="0" xfId="0" applyNumberFormat="1" applyFont="1" applyAlignment="1">
      <alignment horizontal="center" vertical="center"/>
    </xf>
    <xf numFmtId="177" fontId="17" fillId="0" borderId="4" xfId="0" applyNumberFormat="1" applyFont="1" applyBorder="1" applyAlignment="1">
      <alignment horizontal="center" vertical="center"/>
    </xf>
    <xf numFmtId="177" fontId="17" fillId="0" borderId="8" xfId="0" applyNumberFormat="1" applyFont="1" applyBorder="1" applyAlignment="1">
      <alignment horizontal="center" vertical="center"/>
    </xf>
    <xf numFmtId="177" fontId="17" fillId="0" borderId="1" xfId="0" applyNumberFormat="1" applyFont="1" applyBorder="1" applyAlignment="1">
      <alignment horizontal="center" vertical="center"/>
    </xf>
    <xf numFmtId="177" fontId="17" fillId="0" borderId="9" xfId="0" applyNumberFormat="1" applyFont="1" applyBorder="1" applyAlignment="1">
      <alignment horizontal="center" vertical="center"/>
    </xf>
    <xf numFmtId="178" fontId="17" fillId="0" borderId="11" xfId="0" applyNumberFormat="1" applyFont="1" applyBorder="1" applyAlignment="1" applyProtection="1">
      <alignment horizontal="right" vertical="center"/>
      <protection locked="0"/>
    </xf>
    <xf numFmtId="178" fontId="17" fillId="0" borderId="4" xfId="0" applyNumberFormat="1" applyFont="1" applyBorder="1" applyAlignment="1" applyProtection="1">
      <alignment horizontal="right" vertical="center"/>
      <protection locked="0"/>
    </xf>
    <xf numFmtId="178" fontId="17" fillId="0" borderId="10" xfId="0" applyNumberFormat="1" applyFont="1" applyBorder="1" applyAlignment="1" applyProtection="1">
      <alignment horizontal="right" vertical="center"/>
      <protection locked="0"/>
    </xf>
    <xf numFmtId="178" fontId="17" fillId="0" borderId="1" xfId="0" applyNumberFormat="1" applyFont="1" applyBorder="1" applyAlignment="1" applyProtection="1">
      <alignment horizontal="right" vertical="center"/>
      <protection locked="0"/>
    </xf>
    <xf numFmtId="0" fontId="17" fillId="0" borderId="1" xfId="0" applyFont="1" applyBorder="1" applyAlignment="1" applyProtection="1">
      <alignment horizontal="center" vertical="center"/>
      <protection locked="0"/>
    </xf>
    <xf numFmtId="0" fontId="19" fillId="0" borderId="1" xfId="0" applyFont="1" applyBorder="1" applyAlignment="1" applyProtection="1">
      <alignment horizontal="center" vertical="center" wrapText="1" shrinkToFit="1"/>
      <protection locked="0"/>
    </xf>
    <xf numFmtId="0" fontId="17" fillId="0" borderId="0" xfId="0" applyFont="1" applyAlignment="1" applyProtection="1">
      <alignment horizontal="center" vertical="center" shrinkToFit="1"/>
      <protection locked="0"/>
    </xf>
    <xf numFmtId="0" fontId="17" fillId="0" borderId="2"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7" fillId="0" borderId="2" xfId="0" applyFont="1" applyBorder="1" applyAlignment="1" applyProtection="1">
      <alignment horizontal="left" vertical="center" shrinkToFit="1"/>
      <protection locked="0"/>
    </xf>
    <xf numFmtId="0" fontId="17" fillId="4" borderId="2" xfId="0" applyFont="1" applyFill="1" applyBorder="1" applyAlignment="1">
      <alignment horizontal="center" vertical="center" textRotation="255"/>
    </xf>
    <xf numFmtId="0" fontId="17" fillId="4" borderId="2" xfId="0" applyFont="1" applyFill="1" applyBorder="1" applyAlignment="1">
      <alignment horizontal="distributed" vertical="center"/>
    </xf>
    <xf numFmtId="0" fontId="17" fillId="4" borderId="6" xfId="0" applyFont="1" applyFill="1" applyBorder="1" applyAlignment="1">
      <alignment horizontal="distributed" vertical="center" indent="3"/>
    </xf>
    <xf numFmtId="0" fontId="17" fillId="4" borderId="7" xfId="0" applyFont="1" applyFill="1" applyBorder="1" applyAlignment="1">
      <alignment horizontal="distributed" vertical="center" indent="3"/>
    </xf>
    <xf numFmtId="0" fontId="17" fillId="4" borderId="5" xfId="0" applyFont="1" applyFill="1" applyBorder="1" applyAlignment="1">
      <alignment horizontal="distributed" vertical="center" indent="3"/>
    </xf>
    <xf numFmtId="0" fontId="17" fillId="0" borderId="4" xfId="0" applyFont="1" applyBorder="1" applyAlignment="1" applyProtection="1">
      <alignment horizontal="center" vertical="center" shrinkToFit="1"/>
      <protection locked="0"/>
    </xf>
    <xf numFmtId="0" fontId="17" fillId="0" borderId="1" xfId="0" applyFont="1" applyBorder="1" applyAlignment="1" applyProtection="1">
      <alignment horizontal="center" vertical="center" shrinkToFit="1"/>
      <protection locked="0"/>
    </xf>
    <xf numFmtId="0" fontId="17" fillId="0" borderId="26" xfId="0" applyFont="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17" fillId="0" borderId="35"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0" xfId="0" applyFont="1" applyAlignment="1">
      <alignment horizontal="center" vertical="center" wrapText="1"/>
    </xf>
    <xf numFmtId="0" fontId="17" fillId="0" borderId="28"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 xfId="0" applyFont="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7" xfId="0" applyFont="1" applyBorder="1" applyAlignment="1">
      <alignment horizontal="center" vertical="center"/>
    </xf>
    <xf numFmtId="0" fontId="17" fillId="0" borderId="5" xfId="0" applyFont="1" applyBorder="1" applyAlignment="1">
      <alignment horizontal="center" vertical="center"/>
    </xf>
    <xf numFmtId="180" fontId="17" fillId="0" borderId="6" xfId="0" applyNumberFormat="1" applyFont="1" applyBorder="1">
      <alignment vertical="center"/>
    </xf>
    <xf numFmtId="180" fontId="17" fillId="0" borderId="7" xfId="0" applyNumberFormat="1" applyFont="1" applyBorder="1">
      <alignment vertical="center"/>
    </xf>
    <xf numFmtId="38" fontId="17" fillId="0" borderId="22" xfId="2" applyFont="1" applyBorder="1" applyAlignment="1" applyProtection="1">
      <alignment horizontal="right" vertical="center" shrinkToFit="1"/>
      <protection locked="0"/>
    </xf>
    <xf numFmtId="38" fontId="17" fillId="0" borderId="21" xfId="2" applyFont="1" applyBorder="1" applyAlignment="1" applyProtection="1">
      <alignment horizontal="right" vertical="center" shrinkToFit="1"/>
      <protection locked="0"/>
    </xf>
    <xf numFmtId="0" fontId="17" fillId="0" borderId="18"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180" fontId="17" fillId="0" borderId="7" xfId="0" applyNumberFormat="1" applyFont="1" applyBorder="1" applyAlignment="1">
      <alignment horizontal="center" vertical="center" wrapText="1"/>
    </xf>
    <xf numFmtId="0" fontId="20" fillId="0" borderId="0" xfId="0" applyFont="1" applyAlignment="1">
      <alignment horizontal="center" vertical="center"/>
    </xf>
    <xf numFmtId="0" fontId="17" fillId="0" borderId="34"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6" xfId="0" applyFont="1" applyBorder="1" applyAlignment="1">
      <alignment horizontal="center" vertical="center" wrapText="1"/>
    </xf>
    <xf numFmtId="38" fontId="17" fillId="0" borderId="22" xfId="2" applyFont="1" applyBorder="1" applyAlignment="1" applyProtection="1">
      <alignment horizontal="right" vertical="center" shrinkToFit="1"/>
    </xf>
    <xf numFmtId="38" fontId="17" fillId="0" borderId="21" xfId="2" applyFont="1" applyBorder="1" applyAlignment="1" applyProtection="1">
      <alignment horizontal="right" vertical="center" shrinkToFit="1"/>
    </xf>
    <xf numFmtId="38" fontId="17" fillId="0" borderId="39" xfId="2" applyFont="1" applyBorder="1" applyAlignment="1" applyProtection="1">
      <alignment horizontal="right" vertical="center" shrinkToFit="1"/>
    </xf>
    <xf numFmtId="0" fontId="20" fillId="0" borderId="4" xfId="0" applyFont="1" applyBorder="1" applyAlignment="1">
      <alignment horizontal="center" vertical="center"/>
    </xf>
    <xf numFmtId="0" fontId="20" fillId="0" borderId="1" xfId="0" applyFont="1" applyBorder="1" applyAlignment="1">
      <alignment horizontal="center" vertical="center"/>
    </xf>
    <xf numFmtId="38" fontId="17" fillId="0" borderId="22" xfId="2" applyFont="1" applyBorder="1" applyAlignment="1" applyProtection="1">
      <alignment horizontal="center" vertical="center" shrinkToFit="1"/>
      <protection locked="0"/>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29" xfId="0" applyFont="1" applyBorder="1" applyAlignment="1">
      <alignment horizontal="center" vertical="center"/>
    </xf>
    <xf numFmtId="0" fontId="17" fillId="0" borderId="37" xfId="0" applyFont="1" applyBorder="1" applyAlignment="1">
      <alignment horizontal="center" vertical="center"/>
    </xf>
    <xf numFmtId="0" fontId="20" fillId="0" borderId="20"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6" xfId="0" applyFont="1" applyBorder="1" applyAlignment="1">
      <alignment horizontal="center" vertical="center" wrapText="1"/>
    </xf>
    <xf numFmtId="0" fontId="17" fillId="0" borderId="25" xfId="0" applyFont="1" applyBorder="1" applyAlignment="1" applyProtection="1">
      <alignment horizontal="center" vertical="center"/>
      <protection locked="0"/>
    </xf>
    <xf numFmtId="38" fontId="17" fillId="0" borderId="21" xfId="2" applyFont="1" applyBorder="1" applyAlignment="1" applyProtection="1">
      <alignment horizontal="center" vertical="center" shrinkToFit="1"/>
      <protection locked="0"/>
    </xf>
    <xf numFmtId="0" fontId="20" fillId="0" borderId="3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16" fillId="0" borderId="0" xfId="0" applyFont="1" applyAlignment="1">
      <alignment horizontal="center" vertical="center"/>
    </xf>
    <xf numFmtId="0" fontId="17" fillId="0" borderId="0" xfId="0" applyFont="1" applyAlignment="1" applyProtection="1">
      <alignment horizontal="left" vertical="center"/>
      <protection locked="0"/>
    </xf>
    <xf numFmtId="0" fontId="17" fillId="0" borderId="0" xfId="0" applyFont="1" applyAlignment="1">
      <alignment horizontal="distributed" vertical="center"/>
    </xf>
    <xf numFmtId="0" fontId="17" fillId="0" borderId="3" xfId="0" applyFont="1" applyBorder="1" applyAlignment="1">
      <alignment horizontal="distributed" vertical="center"/>
    </xf>
    <xf numFmtId="0" fontId="17" fillId="0" borderId="0" xfId="0" applyFont="1" applyAlignment="1" applyProtection="1">
      <alignment horizontal="right" vertical="center"/>
      <protection locked="0"/>
    </xf>
    <xf numFmtId="0" fontId="17" fillId="0" borderId="10" xfId="0" applyFont="1" applyBorder="1" applyAlignment="1">
      <alignment horizontal="distributed" vertical="center"/>
    </xf>
    <xf numFmtId="0" fontId="17" fillId="0" borderId="1" xfId="0" applyFont="1" applyBorder="1" applyAlignment="1">
      <alignment horizontal="distributed" vertical="center"/>
    </xf>
    <xf numFmtId="0" fontId="17" fillId="0" borderId="12"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9" xfId="0" applyFont="1" applyBorder="1" applyAlignment="1" applyProtection="1">
      <alignment horizontal="left" vertical="center"/>
      <protection locked="0"/>
    </xf>
    <xf numFmtId="177" fontId="17" fillId="0" borderId="0" xfId="0" applyNumberFormat="1" applyFont="1" applyAlignment="1">
      <alignment horizontal="center" vertical="center" shrinkToFit="1"/>
    </xf>
  </cellXfs>
  <cellStyles count="3">
    <cellStyle name="ハイパーリンク" xfId="1" builtinId="8"/>
    <cellStyle name="桁区切り" xfId="2" builtinId="6"/>
    <cellStyle name="標準" xfId="0" builtinId="0"/>
  </cellStyles>
  <dxfs count="2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9" defaultPivotStyle="PivotStyleLight16"/>
  <colors>
    <mruColors>
      <color rgb="FF0000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20</xdr:row>
          <xdr:rowOff>200025</xdr:rowOff>
        </xdr:from>
        <xdr:to>
          <xdr:col>3</xdr:col>
          <xdr:colOff>314325</xdr:colOff>
          <xdr:row>22</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21</xdr:row>
          <xdr:rowOff>200025</xdr:rowOff>
        </xdr:from>
        <xdr:to>
          <xdr:col>3</xdr:col>
          <xdr:colOff>314325</xdr:colOff>
          <xdr:row>23</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22</xdr:row>
          <xdr:rowOff>200025</xdr:rowOff>
        </xdr:from>
        <xdr:to>
          <xdr:col>3</xdr:col>
          <xdr:colOff>314325</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23</xdr:row>
          <xdr:rowOff>200025</xdr:rowOff>
        </xdr:from>
        <xdr:to>
          <xdr:col>3</xdr:col>
          <xdr:colOff>314325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24</xdr:row>
          <xdr:rowOff>200025</xdr:rowOff>
        </xdr:from>
        <xdr:to>
          <xdr:col>3</xdr:col>
          <xdr:colOff>314325</xdr:colOff>
          <xdr:row>26</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25</xdr:row>
          <xdr:rowOff>190500</xdr:rowOff>
        </xdr:from>
        <xdr:to>
          <xdr:col>4</xdr:col>
          <xdr:colOff>638175</xdr:colOff>
          <xdr:row>27</xdr:row>
          <xdr:rowOff>190500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31</xdr:row>
          <xdr:rowOff>0</xdr:rowOff>
        </xdr:from>
        <xdr:to>
          <xdr:col>3</xdr:col>
          <xdr:colOff>314325</xdr:colOff>
          <xdr:row>32</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32</xdr:row>
          <xdr:rowOff>0</xdr:rowOff>
        </xdr:from>
        <xdr:to>
          <xdr:col>3</xdr:col>
          <xdr:colOff>314325</xdr:colOff>
          <xdr:row>33</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33</xdr:row>
          <xdr:rowOff>0</xdr:rowOff>
        </xdr:from>
        <xdr:to>
          <xdr:col>3</xdr:col>
          <xdr:colOff>314325</xdr:colOff>
          <xdr:row>34</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34</xdr:row>
          <xdr:rowOff>0</xdr:rowOff>
        </xdr:from>
        <xdr:to>
          <xdr:col>3</xdr:col>
          <xdr:colOff>314325</xdr:colOff>
          <xdr:row>35</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34</xdr:row>
          <xdr:rowOff>190500</xdr:rowOff>
        </xdr:from>
        <xdr:to>
          <xdr:col>4</xdr:col>
          <xdr:colOff>638175</xdr:colOff>
          <xdr:row>35</xdr:row>
          <xdr:rowOff>190500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35</xdr:row>
          <xdr:rowOff>190500</xdr:rowOff>
        </xdr:from>
        <xdr:to>
          <xdr:col>4</xdr:col>
          <xdr:colOff>638175</xdr:colOff>
          <xdr:row>37</xdr:row>
          <xdr:rowOff>190500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38</xdr:row>
          <xdr:rowOff>0</xdr:rowOff>
        </xdr:from>
        <xdr:to>
          <xdr:col>4</xdr:col>
          <xdr:colOff>638175</xdr:colOff>
          <xdr:row>39</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31</xdr:col>
      <xdr:colOff>85725</xdr:colOff>
      <xdr:row>1</xdr:row>
      <xdr:rowOff>59054</xdr:rowOff>
    </xdr:from>
    <xdr:to>
      <xdr:col>44</xdr:col>
      <xdr:colOff>647700</xdr:colOff>
      <xdr:row>4</xdr:row>
      <xdr:rowOff>152399</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a:off x="7143750" y="220979"/>
          <a:ext cx="4333875" cy="721995"/>
        </a:xfrm>
        <a:prstGeom prst="wedgeRectCallout">
          <a:avLst>
            <a:gd name="adj1" fmla="val -48666"/>
            <a:gd name="adj2" fmla="val 3935"/>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「売上高状況（</a:t>
          </a:r>
          <a:r>
            <a:rPr kumimoji="1" lang="en-US" altLang="ja-JP" sz="1200" b="1" baseline="0">
              <a:solidFill>
                <a:schemeClr val="tx1"/>
              </a:solidFill>
              <a:latin typeface="メイリオ" panose="020B0604030504040204" pitchFamily="50" charset="-128"/>
              <a:ea typeface="メイリオ" panose="020B0604030504040204" pitchFamily="50" charset="-128"/>
            </a:rPr>
            <a:t>2</a:t>
          </a:r>
          <a:r>
            <a:rPr kumimoji="1" lang="ja-JP" altLang="en-US" sz="1200" b="1" baseline="0">
              <a:solidFill>
                <a:schemeClr val="tx1"/>
              </a:solidFill>
              <a:latin typeface="メイリオ" panose="020B0604030504040204" pitchFamily="50" charset="-128"/>
              <a:ea typeface="メイリオ" panose="020B0604030504040204" pitchFamily="50" charset="-128"/>
            </a:rPr>
            <a:t>号①</a:t>
          </a:r>
          <a:r>
            <a:rPr kumimoji="1" lang="en-US" altLang="ja-JP" sz="1200" b="1" baseline="0">
              <a:solidFill>
                <a:schemeClr val="tx1"/>
              </a:solidFill>
              <a:latin typeface="メイリオ" panose="020B0604030504040204" pitchFamily="50" charset="-128"/>
              <a:ea typeface="メイリオ" panose="020B0604030504040204" pitchFamily="50" charset="-128"/>
            </a:rPr>
            <a:t>-</a:t>
          </a:r>
          <a:r>
            <a:rPr kumimoji="1" lang="ja-JP" altLang="en-US" sz="1200" b="1" baseline="0">
              <a:solidFill>
                <a:schemeClr val="tx1"/>
              </a:solidFill>
              <a:latin typeface="メイリオ" panose="020B0604030504040204" pitchFamily="50" charset="-128"/>
              <a:ea typeface="メイリオ" panose="020B0604030504040204" pitchFamily="50" charset="-128"/>
            </a:rPr>
            <a:t>イ</a:t>
          </a:r>
          <a:r>
            <a:rPr kumimoji="1" lang="en-US" altLang="ja-JP" sz="1200" b="1" baseline="0">
              <a:solidFill>
                <a:schemeClr val="tx1"/>
              </a:solidFill>
              <a:latin typeface="メイリオ" panose="020B0604030504040204" pitchFamily="50" charset="-128"/>
              <a:ea typeface="メイリオ" panose="020B0604030504040204" pitchFamily="50" charset="-128"/>
            </a:rPr>
            <a:t>-</a:t>
          </a:r>
          <a:r>
            <a:rPr kumimoji="1" lang="ja-JP" altLang="en-US" sz="1200" b="1" baseline="0">
              <a:solidFill>
                <a:schemeClr val="tx1"/>
              </a:solidFill>
              <a:latin typeface="メイリオ" panose="020B0604030504040204" pitchFamily="50" charset="-128"/>
              <a:ea typeface="メイリオ" panose="020B0604030504040204" pitchFamily="50" charset="-128"/>
            </a:rPr>
            <a:t>（</a:t>
          </a:r>
          <a:r>
            <a:rPr kumimoji="1" lang="en-US" altLang="ja-JP" sz="1200" b="1" baseline="0">
              <a:solidFill>
                <a:schemeClr val="tx1"/>
              </a:solidFill>
              <a:latin typeface="メイリオ" panose="020B0604030504040204" pitchFamily="50" charset="-128"/>
              <a:ea typeface="メイリオ" panose="020B0604030504040204" pitchFamily="50" charset="-128"/>
            </a:rPr>
            <a:t>2</a:t>
          </a:r>
          <a:r>
            <a:rPr kumimoji="1" lang="ja-JP" altLang="en-US" sz="1200" b="1" baseline="0">
              <a:solidFill>
                <a:schemeClr val="tx1"/>
              </a:solidFill>
              <a:latin typeface="メイリオ" panose="020B0604030504040204" pitchFamily="50" charset="-128"/>
              <a:ea typeface="メイリオ" panose="020B0604030504040204" pitchFamily="50" charset="-128"/>
            </a:rPr>
            <a:t>））」シートの入力内容が</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a:p>
          <a:pPr algn="l"/>
          <a:r>
            <a:rPr kumimoji="1" lang="ja-JP" altLang="en-US" sz="1200" b="1" baseline="0">
              <a:solidFill>
                <a:schemeClr val="tx1"/>
              </a:solidFill>
              <a:latin typeface="メイリオ" panose="020B0604030504040204" pitchFamily="50" charset="-128"/>
              <a:ea typeface="メイリオ" panose="020B0604030504040204" pitchFamily="50" charset="-128"/>
            </a:rPr>
            <a:t>本シートに反映されます。</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29</xdr:col>
      <xdr:colOff>83819</xdr:colOff>
      <xdr:row>0</xdr:row>
      <xdr:rowOff>152400</xdr:rowOff>
    </xdr:from>
    <xdr:to>
      <xdr:col>46</xdr:col>
      <xdr:colOff>295275</xdr:colOff>
      <xdr:row>4</xdr:row>
      <xdr:rowOff>89535</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6922769" y="152400"/>
          <a:ext cx="6012181" cy="908685"/>
        </a:xfrm>
        <a:prstGeom prst="wedgeRectCallout">
          <a:avLst>
            <a:gd name="adj1" fmla="val -48976"/>
            <a:gd name="adj2" fmla="val -1212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　　　　色のついたセルを全て入力してください。</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a:p>
          <a:pPr algn="l"/>
          <a:r>
            <a:rPr kumimoji="1" lang="ja-JP" altLang="en-US" sz="1200" b="1" baseline="0">
              <a:solidFill>
                <a:schemeClr val="tx1"/>
              </a:solidFill>
              <a:latin typeface="メイリオ" panose="020B0604030504040204" pitchFamily="50" charset="-128"/>
              <a:ea typeface="メイリオ" panose="020B0604030504040204" pitchFamily="50" charset="-128"/>
            </a:rPr>
            <a:t>本シートの入力内容が「認定申請書（</a:t>
          </a:r>
          <a:r>
            <a:rPr kumimoji="1" lang="en-US" altLang="ja-JP" sz="1200" b="1" baseline="0">
              <a:solidFill>
                <a:schemeClr val="tx1"/>
              </a:solidFill>
              <a:latin typeface="メイリオ" panose="020B0604030504040204" pitchFamily="50" charset="-128"/>
              <a:ea typeface="メイリオ" panose="020B0604030504040204" pitchFamily="50" charset="-128"/>
            </a:rPr>
            <a:t>2</a:t>
          </a:r>
          <a:r>
            <a:rPr kumimoji="1" lang="ja-JP" altLang="en-US" sz="1200" b="1" baseline="0">
              <a:solidFill>
                <a:schemeClr val="tx1"/>
              </a:solidFill>
              <a:latin typeface="メイリオ" panose="020B0604030504040204" pitchFamily="50" charset="-128"/>
              <a:ea typeface="メイリオ" panose="020B0604030504040204" pitchFamily="50" charset="-128"/>
            </a:rPr>
            <a:t>号①</a:t>
          </a:r>
          <a:r>
            <a:rPr kumimoji="1" lang="en-US" altLang="ja-JP" sz="1200" b="1" baseline="0">
              <a:solidFill>
                <a:schemeClr val="tx1"/>
              </a:solidFill>
              <a:latin typeface="メイリオ" panose="020B0604030504040204" pitchFamily="50" charset="-128"/>
              <a:ea typeface="メイリオ" panose="020B0604030504040204" pitchFamily="50" charset="-128"/>
            </a:rPr>
            <a:t>-</a:t>
          </a:r>
          <a:r>
            <a:rPr kumimoji="1" lang="ja-JP" altLang="en-US" sz="1200" b="1" baseline="0">
              <a:solidFill>
                <a:schemeClr val="tx1"/>
              </a:solidFill>
              <a:latin typeface="メイリオ" panose="020B0604030504040204" pitchFamily="50" charset="-128"/>
              <a:ea typeface="メイリオ" panose="020B0604030504040204" pitchFamily="50" charset="-128"/>
            </a:rPr>
            <a:t>イ</a:t>
          </a:r>
          <a:r>
            <a:rPr kumimoji="1" lang="en-US" altLang="ja-JP" sz="1200" b="1" baseline="0">
              <a:solidFill>
                <a:schemeClr val="tx1"/>
              </a:solidFill>
              <a:latin typeface="メイリオ" panose="020B0604030504040204" pitchFamily="50" charset="-128"/>
              <a:ea typeface="メイリオ" panose="020B0604030504040204" pitchFamily="50" charset="-128"/>
            </a:rPr>
            <a:t>-</a:t>
          </a:r>
          <a:r>
            <a:rPr kumimoji="1" lang="ja-JP" altLang="en-US" sz="1200" b="1" baseline="0">
              <a:solidFill>
                <a:schemeClr val="tx1"/>
              </a:solidFill>
              <a:latin typeface="メイリオ" panose="020B0604030504040204" pitchFamily="50" charset="-128"/>
              <a:ea typeface="メイリオ" panose="020B0604030504040204" pitchFamily="50" charset="-128"/>
            </a:rPr>
            <a:t>（</a:t>
          </a:r>
          <a:r>
            <a:rPr kumimoji="1" lang="en-US" altLang="ja-JP" sz="1200" b="1" baseline="0">
              <a:solidFill>
                <a:schemeClr val="tx1"/>
              </a:solidFill>
              <a:latin typeface="メイリオ" panose="020B0604030504040204" pitchFamily="50" charset="-128"/>
              <a:ea typeface="メイリオ" panose="020B0604030504040204" pitchFamily="50" charset="-128"/>
            </a:rPr>
            <a:t>2</a:t>
          </a:r>
          <a:r>
            <a:rPr kumimoji="1" lang="ja-JP" altLang="en-US" sz="1200" b="1" baseline="0">
              <a:solidFill>
                <a:schemeClr val="tx1"/>
              </a:solidFill>
              <a:latin typeface="メイリオ" panose="020B0604030504040204" pitchFamily="50" charset="-128"/>
              <a:ea typeface="メイリオ" panose="020B0604030504040204" pitchFamily="50" charset="-128"/>
            </a:rPr>
            <a:t>））」シートに反映されます。</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29</xdr:col>
      <xdr:colOff>112395</xdr:colOff>
      <xdr:row>1</xdr:row>
      <xdr:rowOff>36195</xdr:rowOff>
    </xdr:from>
    <xdr:to>
      <xdr:col>32</xdr:col>
      <xdr:colOff>97155</xdr:colOff>
      <xdr:row>2</xdr:row>
      <xdr:rowOff>91440</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6951345" y="274320"/>
          <a:ext cx="651510" cy="293370"/>
        </a:xfrm>
        <a:prstGeom prst="wedgeRectCallout">
          <a:avLst>
            <a:gd name="adj1" fmla="val -48976"/>
            <a:gd name="adj2" fmla="val -12127"/>
          </a:avLst>
        </a:prstGeom>
        <a:solidFill>
          <a:schemeClr val="accent2">
            <a:lumMod val="60000"/>
            <a:lumOff val="40000"/>
          </a:schemeClr>
        </a:solidFill>
        <a:ln w="6350">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29</xdr:col>
      <xdr:colOff>201930</xdr:colOff>
      <xdr:row>9</xdr:row>
      <xdr:rowOff>81915</xdr:rowOff>
    </xdr:from>
    <xdr:to>
      <xdr:col>42</xdr:col>
      <xdr:colOff>499110</xdr:colOff>
      <xdr:row>11</xdr:row>
      <xdr:rowOff>45720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6993255" y="2205990"/>
          <a:ext cx="4069080" cy="440055"/>
        </a:xfrm>
        <a:prstGeom prst="wedgeRectCallout">
          <a:avLst>
            <a:gd name="adj1" fmla="val -57425"/>
            <a:gd name="adj2" fmla="val 10794"/>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単位を変更する場合はこちらを修正してください。</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30</xdr:col>
      <xdr:colOff>114300</xdr:colOff>
      <xdr:row>13</xdr:row>
      <xdr:rowOff>186690</xdr:rowOff>
    </xdr:from>
    <xdr:to>
      <xdr:col>42</xdr:col>
      <xdr:colOff>327660</xdr:colOff>
      <xdr:row>14</xdr:row>
      <xdr:rowOff>407670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a:xfrm>
          <a:off x="7134225" y="3263265"/>
          <a:ext cx="3756660" cy="459105"/>
        </a:xfrm>
        <a:prstGeom prst="wedgeRectCallout">
          <a:avLst>
            <a:gd name="adj1" fmla="val -58225"/>
            <a:gd name="adj2" fmla="val 9078"/>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依存率が</a:t>
          </a:r>
          <a:r>
            <a:rPr kumimoji="1" lang="en-US" altLang="ja-JP" sz="1800" b="1" baseline="0">
              <a:solidFill>
                <a:srgbClr val="FF0000"/>
              </a:solidFill>
              <a:latin typeface="メイリオ" panose="020B0604030504040204" pitchFamily="50" charset="-128"/>
              <a:ea typeface="メイリオ" panose="020B0604030504040204" pitchFamily="50" charset="-128"/>
            </a:rPr>
            <a:t>20</a:t>
          </a:r>
          <a:r>
            <a:rPr kumimoji="1" lang="ja-JP" altLang="en-US" sz="1050" b="1" baseline="0">
              <a:solidFill>
                <a:srgbClr val="FF0000"/>
              </a:solidFill>
              <a:latin typeface="メイリオ" panose="020B0604030504040204" pitchFamily="50" charset="-128"/>
              <a:ea typeface="メイリオ" panose="020B0604030504040204" pitchFamily="50" charset="-128"/>
            </a:rPr>
            <a:t>％</a:t>
          </a:r>
          <a:r>
            <a:rPr kumimoji="1" lang="ja-JP" altLang="en-US" sz="1200" b="1" baseline="0">
              <a:solidFill>
                <a:schemeClr val="tx1"/>
              </a:solidFill>
              <a:latin typeface="メイリオ" panose="020B0604030504040204" pitchFamily="50" charset="-128"/>
              <a:ea typeface="メイリオ" panose="020B0604030504040204" pitchFamily="50" charset="-128"/>
            </a:rPr>
            <a:t>以上であること（自動計算）</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14</xdr:col>
      <xdr:colOff>163830</xdr:colOff>
      <xdr:row>25</xdr:row>
      <xdr:rowOff>247650</xdr:rowOff>
    </xdr:from>
    <xdr:to>
      <xdr:col>27</xdr:col>
      <xdr:colOff>266700</xdr:colOff>
      <xdr:row>26</xdr:row>
      <xdr:rowOff>409574</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a:xfrm>
          <a:off x="3392805" y="6858000"/>
          <a:ext cx="3169920" cy="466724"/>
        </a:xfrm>
        <a:prstGeom prst="wedgeRectCallout">
          <a:avLst>
            <a:gd name="adj1" fmla="val -61199"/>
            <a:gd name="adj2" fmla="val 11640"/>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u="none" baseline="0">
              <a:solidFill>
                <a:srgbClr val="FF0000"/>
              </a:solidFill>
              <a:latin typeface="メイリオ" panose="020B0604030504040204" pitchFamily="50" charset="-128"/>
              <a:ea typeface="メイリオ" panose="020B0604030504040204" pitchFamily="50" charset="-128"/>
            </a:rPr>
            <a:t>１０</a:t>
          </a:r>
          <a:r>
            <a:rPr kumimoji="1" lang="ja-JP" altLang="en-US" sz="1200" b="1" u="none" baseline="0">
              <a:solidFill>
                <a:srgbClr val="FF0000"/>
              </a:solidFill>
              <a:latin typeface="メイリオ" panose="020B0604030504040204" pitchFamily="50" charset="-128"/>
              <a:ea typeface="メイリオ" panose="020B0604030504040204" pitchFamily="50" charset="-128"/>
            </a:rPr>
            <a:t>％</a:t>
          </a:r>
          <a:r>
            <a:rPr kumimoji="1" lang="ja-JP" altLang="en-US" sz="1200" b="1" u="none" baseline="0">
              <a:solidFill>
                <a:sysClr val="windowText" lastClr="000000"/>
              </a:solidFill>
              <a:latin typeface="メイリオ" panose="020B0604030504040204" pitchFamily="50" charset="-128"/>
              <a:ea typeface="メイリオ" panose="020B0604030504040204" pitchFamily="50" charset="-128"/>
            </a:rPr>
            <a:t>以上</a:t>
          </a:r>
          <a:r>
            <a:rPr kumimoji="1" lang="ja-JP" altLang="en-US" sz="1200" b="1" baseline="0">
              <a:solidFill>
                <a:schemeClr val="tx1"/>
              </a:solidFill>
              <a:latin typeface="メイリオ" panose="020B0604030504040204" pitchFamily="50" charset="-128"/>
              <a:ea typeface="メイリオ" panose="020B0604030504040204" pitchFamily="50" charset="-128"/>
            </a:rPr>
            <a:t>であること（自動計算）</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29</xdr:col>
      <xdr:colOff>154305</xdr:colOff>
      <xdr:row>37</xdr:row>
      <xdr:rowOff>123825</xdr:rowOff>
    </xdr:from>
    <xdr:to>
      <xdr:col>41</xdr:col>
      <xdr:colOff>116205</xdr:colOff>
      <xdr:row>38</xdr:row>
      <xdr:rowOff>192405</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a:xfrm>
          <a:off x="6993255" y="9772650"/>
          <a:ext cx="3057525" cy="354330"/>
        </a:xfrm>
        <a:prstGeom prst="wedgeRectCallout">
          <a:avLst>
            <a:gd name="adj1" fmla="val -59521"/>
            <a:gd name="adj2" fmla="val 34303"/>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個人事業主で屋号がない場合は空欄</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29</xdr:col>
      <xdr:colOff>163830</xdr:colOff>
      <xdr:row>38</xdr:row>
      <xdr:rowOff>260985</xdr:rowOff>
    </xdr:from>
    <xdr:to>
      <xdr:col>41</xdr:col>
      <xdr:colOff>125730</xdr:colOff>
      <xdr:row>40</xdr:row>
      <xdr:rowOff>17145</xdr:rowOff>
    </xdr:to>
    <xdr:sp macro="" textlink="">
      <xdr:nvSpPr>
        <xdr:cNvPr id="11" name="吹き出し: 四角形 10">
          <a:extLst>
            <a:ext uri="{FF2B5EF4-FFF2-40B4-BE49-F238E27FC236}">
              <a16:creationId xmlns:a16="http://schemas.microsoft.com/office/drawing/2014/main" id="{00000000-0008-0000-0200-00000B000000}"/>
            </a:ext>
          </a:extLst>
        </xdr:cNvPr>
        <xdr:cNvSpPr/>
      </xdr:nvSpPr>
      <xdr:spPr>
        <a:xfrm>
          <a:off x="6955155" y="10195560"/>
          <a:ext cx="3057525" cy="327660"/>
        </a:xfrm>
        <a:prstGeom prst="wedgeRectCallout">
          <a:avLst>
            <a:gd name="adj1" fmla="val -59833"/>
            <a:gd name="adj2" fmla="val 10731"/>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個人事業主は本人氏名のみ記載</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14</xdr:col>
      <xdr:colOff>161925</xdr:colOff>
      <xdr:row>26</xdr:row>
      <xdr:rowOff>504825</xdr:rowOff>
    </xdr:from>
    <xdr:to>
      <xdr:col>27</xdr:col>
      <xdr:colOff>264795</xdr:colOff>
      <xdr:row>27</xdr:row>
      <xdr:rowOff>457199</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3390900" y="7419975"/>
          <a:ext cx="3169920" cy="466724"/>
        </a:xfrm>
        <a:prstGeom prst="wedgeRectCallout">
          <a:avLst>
            <a:gd name="adj1" fmla="val -61199"/>
            <a:gd name="adj2" fmla="val 11640"/>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u="none" baseline="0">
              <a:solidFill>
                <a:srgbClr val="FF0000"/>
              </a:solidFill>
              <a:latin typeface="メイリオ" panose="020B0604030504040204" pitchFamily="50" charset="-128"/>
              <a:ea typeface="メイリオ" panose="020B0604030504040204" pitchFamily="50" charset="-128"/>
            </a:rPr>
            <a:t>１０</a:t>
          </a:r>
          <a:r>
            <a:rPr kumimoji="1" lang="ja-JP" altLang="en-US" sz="1200" b="1" u="none" baseline="0">
              <a:solidFill>
                <a:srgbClr val="FF0000"/>
              </a:solidFill>
              <a:latin typeface="メイリオ" panose="020B0604030504040204" pitchFamily="50" charset="-128"/>
              <a:ea typeface="メイリオ" panose="020B0604030504040204" pitchFamily="50" charset="-128"/>
            </a:rPr>
            <a:t>％</a:t>
          </a:r>
          <a:r>
            <a:rPr kumimoji="1" lang="ja-JP" altLang="en-US" sz="1200" b="1" u="none" baseline="0">
              <a:solidFill>
                <a:sysClr val="windowText" lastClr="000000"/>
              </a:solidFill>
              <a:latin typeface="メイリオ" panose="020B0604030504040204" pitchFamily="50" charset="-128"/>
              <a:ea typeface="メイリオ" panose="020B0604030504040204" pitchFamily="50" charset="-128"/>
            </a:rPr>
            <a:t>以上</a:t>
          </a:r>
          <a:r>
            <a:rPr kumimoji="1" lang="ja-JP" altLang="en-US" sz="1200" b="1" baseline="0">
              <a:solidFill>
                <a:schemeClr val="tx1"/>
              </a:solidFill>
              <a:latin typeface="メイリオ" panose="020B0604030504040204" pitchFamily="50" charset="-128"/>
              <a:ea typeface="メイリオ" panose="020B0604030504040204" pitchFamily="50" charset="-128"/>
            </a:rPr>
            <a:t>であること（自動計算）</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xdr:row>
          <xdr:rowOff>209550</xdr:rowOff>
        </xdr:from>
        <xdr:to>
          <xdr:col>14</xdr:col>
          <xdr:colOff>0</xdr:colOff>
          <xdr:row>6</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xdr:row>
          <xdr:rowOff>209550</xdr:rowOff>
        </xdr:from>
        <xdr:to>
          <xdr:col>14</xdr:col>
          <xdr:colOff>0</xdr:colOff>
          <xdr:row>7</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xdr:row>
          <xdr:rowOff>209550</xdr:rowOff>
        </xdr:from>
        <xdr:to>
          <xdr:col>14</xdr:col>
          <xdr:colOff>0</xdr:colOff>
          <xdr:row>8</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26</xdr:col>
      <xdr:colOff>219075</xdr:colOff>
      <xdr:row>11</xdr:row>
      <xdr:rowOff>236220</xdr:rowOff>
    </xdr:from>
    <xdr:to>
      <xdr:col>28</xdr:col>
      <xdr:colOff>152400</xdr:colOff>
      <xdr:row>13</xdr:row>
      <xdr:rowOff>49529</xdr:rowOff>
    </xdr:to>
    <xdr:grpSp>
      <xdr:nvGrpSpPr>
        <xdr:cNvPr id="2" name="グループ化 1">
          <a:extLst>
            <a:ext uri="{FF2B5EF4-FFF2-40B4-BE49-F238E27FC236}">
              <a16:creationId xmlns:a16="http://schemas.microsoft.com/office/drawing/2014/main" id="{96AE265E-50CA-4505-A25C-972D9F993708}"/>
            </a:ext>
          </a:extLst>
        </xdr:cNvPr>
        <xdr:cNvGrpSpPr/>
      </xdr:nvGrpSpPr>
      <xdr:grpSpPr>
        <a:xfrm>
          <a:off x="6229350" y="3246120"/>
          <a:ext cx="390525" cy="365759"/>
          <a:chOff x="7296150" y="2181224"/>
          <a:chExt cx="246675" cy="246675"/>
        </a:xfrm>
      </xdr:grpSpPr>
      <xdr:sp macro="" textlink="">
        <xdr:nvSpPr>
          <xdr:cNvPr id="3" name="楕円 2">
            <a:extLst>
              <a:ext uri="{FF2B5EF4-FFF2-40B4-BE49-F238E27FC236}">
                <a16:creationId xmlns:a16="http://schemas.microsoft.com/office/drawing/2014/main" id="{ADE9E2B6-45CD-CD26-D6CB-F7723A65025C}"/>
              </a:ext>
            </a:extLst>
          </xdr:cNvPr>
          <xdr:cNvSpPr>
            <a:spLocks noChangeAspect="1"/>
          </xdr:cNvSpPr>
        </xdr:nvSpPr>
        <xdr:spPr>
          <a:xfrm>
            <a:off x="7327237" y="2206698"/>
            <a:ext cx="180000" cy="1800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endParaRPr kumimoji="1" lang="ja-JP" altLang="en-US" sz="700">
              <a:solidFill>
                <a:schemeClr val="tx1"/>
              </a:solidFill>
            </a:endParaRPr>
          </a:p>
        </xdr:txBody>
      </xdr:sp>
      <xdr:sp macro="" textlink="">
        <xdr:nvSpPr>
          <xdr:cNvPr id="4" name="楕円 3">
            <a:extLst>
              <a:ext uri="{FF2B5EF4-FFF2-40B4-BE49-F238E27FC236}">
                <a16:creationId xmlns:a16="http://schemas.microsoft.com/office/drawing/2014/main" id="{E291A843-8489-9956-B586-FBA297251617}"/>
              </a:ext>
            </a:extLst>
          </xdr:cNvPr>
          <xdr:cNvSpPr>
            <a:spLocks noChangeAspect="1"/>
          </xdr:cNvSpPr>
        </xdr:nvSpPr>
        <xdr:spPr>
          <a:xfrm>
            <a:off x="7296150" y="2181224"/>
            <a:ext cx="246675" cy="246675"/>
          </a:xfrm>
          <a:prstGeom prst="ellipse">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chemeClr val="tx1"/>
                </a:solidFill>
              </a:rPr>
              <a:t>印</a:t>
            </a:r>
          </a:p>
        </xdr:txBody>
      </xdr:sp>
    </xdr:grpSp>
    <xdr:clientData/>
  </xdr:twoCellAnchor>
  <xdr:twoCellAnchor>
    <xdr:from>
      <xdr:col>29</xdr:col>
      <xdr:colOff>129540</xdr:colOff>
      <xdr:row>9</xdr:row>
      <xdr:rowOff>15240</xdr:rowOff>
    </xdr:from>
    <xdr:to>
      <xdr:col>32</xdr:col>
      <xdr:colOff>579120</xdr:colOff>
      <xdr:row>14</xdr:row>
      <xdr:rowOff>60960</xdr:rowOff>
    </xdr:to>
    <xdr:sp macro="" textlink="">
      <xdr:nvSpPr>
        <xdr:cNvPr id="5" name="吹き出し: 四角形 4">
          <a:extLst>
            <a:ext uri="{FF2B5EF4-FFF2-40B4-BE49-F238E27FC236}">
              <a16:creationId xmlns:a16="http://schemas.microsoft.com/office/drawing/2014/main" id="{559C6459-EC1D-43AC-901A-EA891E1C7224}"/>
            </a:ext>
          </a:extLst>
        </xdr:cNvPr>
        <xdr:cNvSpPr/>
      </xdr:nvSpPr>
      <xdr:spPr>
        <a:xfrm>
          <a:off x="20017740" y="1558290"/>
          <a:ext cx="2506980" cy="902970"/>
        </a:xfrm>
        <a:prstGeom prst="wedgeRectCallout">
          <a:avLst>
            <a:gd name="adj1" fmla="val -53914"/>
            <a:gd name="adj2" fmla="val 19452"/>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原則、実印を押印ください。</a:t>
          </a:r>
        </a:p>
        <a:p>
          <a:pPr algn="l"/>
          <a:r>
            <a:rPr kumimoji="1" lang="ja-JP" altLang="en-US" sz="1200" b="1" baseline="0">
              <a:solidFill>
                <a:schemeClr val="tx1"/>
              </a:solidFill>
              <a:latin typeface="メイリオ" panose="020B0604030504040204" pitchFamily="50" charset="-128"/>
              <a:ea typeface="メイリオ" panose="020B0604030504040204" pitchFamily="50" charset="-128"/>
            </a:rPr>
            <a:t>申請者による自筆の場合のみ押印不要です。</a:t>
          </a:r>
        </a:p>
      </xdr:txBody>
    </xdr:sp>
    <xdr:clientData fPrintsWithSheet="0"/>
  </xdr:twoCellAnchor>
  <xdr:twoCellAnchor>
    <xdr:from>
      <xdr:col>17</xdr:col>
      <xdr:colOff>15240</xdr:colOff>
      <xdr:row>3</xdr:row>
      <xdr:rowOff>205740</xdr:rowOff>
    </xdr:from>
    <xdr:to>
      <xdr:col>31</xdr:col>
      <xdr:colOff>175260</xdr:colOff>
      <xdr:row>5</xdr:row>
      <xdr:rowOff>182880</xdr:rowOff>
    </xdr:to>
    <xdr:sp macro="" textlink="">
      <xdr:nvSpPr>
        <xdr:cNvPr id="6" name="吹き出し: 四角形 5">
          <a:extLst>
            <a:ext uri="{FF2B5EF4-FFF2-40B4-BE49-F238E27FC236}">
              <a16:creationId xmlns:a16="http://schemas.microsoft.com/office/drawing/2014/main" id="{E8EFF18A-42B6-46A7-B43C-6ED7409CFC6A}"/>
            </a:ext>
          </a:extLst>
        </xdr:cNvPr>
        <xdr:cNvSpPr/>
      </xdr:nvSpPr>
      <xdr:spPr>
        <a:xfrm>
          <a:off x="11673840" y="681990"/>
          <a:ext cx="9761220" cy="348615"/>
        </a:xfrm>
        <a:prstGeom prst="wedgeRectCallout">
          <a:avLst>
            <a:gd name="adj1" fmla="val -56059"/>
            <a:gd name="adj2" fmla="val 34132"/>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「金融機関名の記入」及び「該当項目」をチェック</a:t>
          </a:r>
        </a:p>
      </xdr:txBody>
    </xdr:sp>
    <xdr:clientData fPrintsWithSheet="0"/>
  </xdr:twoCellAnchor>
  <xdr:twoCellAnchor>
    <xdr:from>
      <xdr:col>0</xdr:col>
      <xdr:colOff>91440</xdr:colOff>
      <xdr:row>0</xdr:row>
      <xdr:rowOff>76200</xdr:rowOff>
    </xdr:from>
    <xdr:to>
      <xdr:col>10</xdr:col>
      <xdr:colOff>198120</xdr:colOff>
      <xdr:row>1</xdr:row>
      <xdr:rowOff>247650</xdr:rowOff>
    </xdr:to>
    <xdr:sp macro="" textlink="">
      <xdr:nvSpPr>
        <xdr:cNvPr id="7" name="吹き出し: 四角形 6">
          <a:extLst>
            <a:ext uri="{FF2B5EF4-FFF2-40B4-BE49-F238E27FC236}">
              <a16:creationId xmlns:a16="http://schemas.microsoft.com/office/drawing/2014/main" id="{53E84014-5289-4A79-9744-62D08AF3D17E}"/>
            </a:ext>
          </a:extLst>
        </xdr:cNvPr>
        <xdr:cNvSpPr/>
      </xdr:nvSpPr>
      <xdr:spPr>
        <a:xfrm>
          <a:off x="91440" y="76200"/>
          <a:ext cx="6964680" cy="266700"/>
        </a:xfrm>
        <a:prstGeom prst="wedgeRectCallout">
          <a:avLst>
            <a:gd name="adj1" fmla="val -49770"/>
            <a:gd name="adj2" fmla="val 19452"/>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baseline="0">
              <a:solidFill>
                <a:schemeClr val="tx1"/>
              </a:solidFill>
              <a:latin typeface="メイリオ" panose="020B0604030504040204" pitchFamily="50" charset="-128"/>
              <a:ea typeface="メイリオ" panose="020B0604030504040204" pitchFamily="50" charset="-128"/>
            </a:rPr>
            <a:t>金融機関が代理申請する場合</a:t>
          </a: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01\&#29987;&#26989;&#25391;&#33288;&#35506;\500&#21172;&#25919;&#20418;\&#29987;&#26989;&#25903;&#25588;&#38306;&#20418;\&#20013;&#23567;&#20225;&#26989;&#34701;&#36039;\&#27096;&#24335;&#38598;&#12304;&#8545;&#12305;\&#12475;&#12540;&#12501;&#12486;&#12451;&#27096;&#24335;\R7.2&#65374;&#65288;2&#21495;&#12398;&#12415;&#65289;\2-1-i-(1)_0702.xlsx" TargetMode="External"/><Relationship Id="rId1" Type="http://schemas.openxmlformats.org/officeDocument/2006/relationships/externalLinkPath" Target="/500&#21172;&#25919;&#20418;/&#29987;&#26989;&#25903;&#25588;&#38306;&#20418;/&#20013;&#23567;&#20225;&#26989;&#34701;&#36039;/&#27096;&#24335;&#38598;&#12304;&#8545;&#12305;/&#12475;&#12540;&#12501;&#12486;&#12451;&#27096;&#24335;/R7.2&#65374;&#65288;2&#21495;&#12398;&#12415;&#65289;/2-1-i-(1)_0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について"/>
      <sheetName val="認定申請書（2号①-イ-(1)）"/>
      <sheetName val="売上高状況（2①-イｰ(1)）"/>
    </sheetNames>
    <sheetDataSet>
      <sheetData sheetId="0" refreshError="1"/>
      <sheetData sheetId="1" refreshError="1"/>
      <sheetData sheetId="2">
        <row r="32">
          <cell r="I32" t="str">
            <v>令和</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soumu.go.jp/toukei_toukatsu/index/seido/sangyo/R05koumokusetsumei.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F42"/>
  <sheetViews>
    <sheetView showGridLines="0" tabSelected="1" view="pageBreakPreview" zoomScaleNormal="100" zoomScaleSheetLayoutView="100" workbookViewId="0"/>
  </sheetViews>
  <sheetFormatPr defaultColWidth="9" defaultRowHeight="15.75" x14ac:dyDescent="0.15"/>
  <cols>
    <col min="1" max="1" width="1.75" style="1" customWidth="1"/>
    <col min="2" max="2" width="3.375" style="1" customWidth="1"/>
    <col min="3" max="3" width="3" style="1" customWidth="1"/>
    <col min="4" max="4" width="5.25" style="1" customWidth="1"/>
    <col min="5" max="5" width="9.625" style="1" customWidth="1"/>
    <col min="6" max="6" width="60.625" style="1" customWidth="1"/>
    <col min="7" max="7" width="1.875" style="1" customWidth="1"/>
    <col min="8" max="16384" width="9" style="1"/>
  </cols>
  <sheetData>
    <row r="1" spans="2:6" ht="11.25" customHeight="1" x14ac:dyDescent="0.15"/>
    <row r="2" spans="2:6" ht="94.5" customHeight="1" x14ac:dyDescent="0.15">
      <c r="B2" s="111" t="s">
        <v>18</v>
      </c>
      <c r="C2" s="112"/>
      <c r="D2" s="112"/>
      <c r="E2" s="112"/>
      <c r="F2" s="113"/>
    </row>
    <row r="3" spans="2:6" ht="15.95" customHeight="1" x14ac:dyDescent="0.15">
      <c r="B3" s="2"/>
      <c r="C3" s="3" t="s">
        <v>19</v>
      </c>
      <c r="D3" s="4"/>
      <c r="E3" s="4"/>
      <c r="F3" s="5"/>
    </row>
    <row r="4" spans="2:6" ht="15.95" customHeight="1" x14ac:dyDescent="0.15">
      <c r="B4" s="2"/>
      <c r="C4" s="3" t="s">
        <v>20</v>
      </c>
      <c r="D4" s="4"/>
      <c r="E4" s="4"/>
      <c r="F4" s="5"/>
    </row>
    <row r="5" spans="2:6" ht="15.95" customHeight="1" x14ac:dyDescent="0.15">
      <c r="B5" s="2"/>
      <c r="C5" s="6" t="s">
        <v>21</v>
      </c>
      <c r="D5" s="4"/>
      <c r="E5" s="4"/>
      <c r="F5" s="5"/>
    </row>
    <row r="6" spans="2:6" ht="10.5" customHeight="1" x14ac:dyDescent="0.15">
      <c r="B6" s="7"/>
      <c r="C6" s="8"/>
      <c r="D6" s="8"/>
      <c r="E6" s="8"/>
      <c r="F6" s="9"/>
    </row>
    <row r="7" spans="2:6" ht="8.25" customHeight="1" x14ac:dyDescent="0.15"/>
    <row r="8" spans="2:6" ht="16.5" x14ac:dyDescent="0.15">
      <c r="B8" s="10" t="s">
        <v>22</v>
      </c>
    </row>
    <row r="9" spans="2:6" ht="9" customHeight="1" x14ac:dyDescent="0.15">
      <c r="B9" s="10"/>
    </row>
    <row r="10" spans="2:6" ht="15.95" customHeight="1" x14ac:dyDescent="0.15">
      <c r="C10" s="11" t="s">
        <v>23</v>
      </c>
      <c r="D10" s="12" t="s">
        <v>24</v>
      </c>
      <c r="E10" s="13"/>
      <c r="F10" s="13"/>
    </row>
    <row r="11" spans="2:6" ht="15.95" customHeight="1" x14ac:dyDescent="0.15">
      <c r="C11" s="13"/>
      <c r="D11" s="14" t="s">
        <v>25</v>
      </c>
      <c r="E11" s="114" t="str">
        <f>HYPERLINK("#", "https://www.soumu.go.jp/toukei_toukatsu/index/seido/sangyo/R05koumokusetsumei.html")</f>
        <v>https://www.soumu.go.jp/toukei_toukatsu/index/seido/sangyo/R05koumokusetsumei.html</v>
      </c>
      <c r="F11" s="114"/>
    </row>
    <row r="12" spans="2:6" ht="15.95" customHeight="1" x14ac:dyDescent="0.15">
      <c r="C12" s="13"/>
      <c r="D12" s="12"/>
      <c r="E12" s="13"/>
      <c r="F12" s="13"/>
    </row>
    <row r="13" spans="2:6" ht="9" customHeight="1" x14ac:dyDescent="0.15">
      <c r="C13" s="13"/>
      <c r="D13" s="12"/>
      <c r="E13" s="13"/>
      <c r="F13" s="13"/>
    </row>
    <row r="14" spans="2:6" ht="15.95" customHeight="1" x14ac:dyDescent="0.15">
      <c r="C14" s="11" t="s">
        <v>23</v>
      </c>
      <c r="D14" s="12" t="s">
        <v>26</v>
      </c>
      <c r="E14" s="13"/>
      <c r="F14" s="13"/>
    </row>
    <row r="15" spans="2:6" ht="15.95" customHeight="1" x14ac:dyDescent="0.15">
      <c r="C15" s="13"/>
      <c r="D15" s="12" t="s">
        <v>27</v>
      </c>
      <c r="E15" s="13"/>
      <c r="F15" s="13"/>
    </row>
    <row r="16" spans="2:6" ht="15.95" customHeight="1" x14ac:dyDescent="0.15">
      <c r="C16" s="13"/>
      <c r="D16" s="12" t="s">
        <v>28</v>
      </c>
      <c r="E16" s="13"/>
      <c r="F16" s="13"/>
    </row>
    <row r="17" spans="2:6" ht="9" customHeight="1" x14ac:dyDescent="0.15">
      <c r="C17" s="13"/>
      <c r="D17" s="12"/>
      <c r="E17" s="13"/>
      <c r="F17" s="13"/>
    </row>
    <row r="19" spans="2:6" ht="16.5" x14ac:dyDescent="0.15">
      <c r="B19" s="10" t="s">
        <v>29</v>
      </c>
    </row>
    <row r="20" spans="2:6" ht="9" customHeight="1" x14ac:dyDescent="0.15">
      <c r="B20" s="10"/>
    </row>
    <row r="21" spans="2:6" ht="15.95" customHeight="1" x14ac:dyDescent="0.15">
      <c r="C21" s="15" t="s">
        <v>23</v>
      </c>
      <c r="D21" s="16" t="s">
        <v>30</v>
      </c>
      <c r="E21" s="16"/>
      <c r="F21" s="17"/>
    </row>
    <row r="22" spans="2:6" ht="15.95" customHeight="1" x14ac:dyDescent="0.15">
      <c r="C22" s="18"/>
      <c r="D22" s="4"/>
      <c r="E22" s="19" t="s">
        <v>31</v>
      </c>
      <c r="F22" s="20"/>
    </row>
    <row r="23" spans="2:6" ht="15.95" customHeight="1" x14ac:dyDescent="0.15">
      <c r="C23" s="18"/>
      <c r="D23" s="4"/>
      <c r="E23" s="19" t="s">
        <v>32</v>
      </c>
      <c r="F23" s="20"/>
    </row>
    <row r="24" spans="2:6" ht="15.95" customHeight="1" x14ac:dyDescent="0.15">
      <c r="C24" s="18"/>
      <c r="D24" s="4"/>
      <c r="E24" s="19" t="s">
        <v>33</v>
      </c>
      <c r="F24" s="20"/>
    </row>
    <row r="25" spans="2:6" ht="15.95" customHeight="1" x14ac:dyDescent="0.15">
      <c r="C25" s="18"/>
      <c r="D25" s="4"/>
      <c r="E25" s="19" t="s">
        <v>49</v>
      </c>
      <c r="F25" s="20"/>
    </row>
    <row r="26" spans="2:6" ht="15.95" customHeight="1" x14ac:dyDescent="0.15">
      <c r="C26" s="18"/>
      <c r="D26" s="4"/>
      <c r="E26" s="19" t="s">
        <v>34</v>
      </c>
      <c r="F26" s="20"/>
    </row>
    <row r="27" spans="2:6" ht="15.95" hidden="1" customHeight="1" x14ac:dyDescent="0.15">
      <c r="C27" s="18"/>
      <c r="D27" s="4"/>
      <c r="E27" s="21" t="s">
        <v>35</v>
      </c>
      <c r="F27" s="20" t="s">
        <v>36</v>
      </c>
    </row>
    <row r="28" spans="2:6" ht="15.95" customHeight="1" x14ac:dyDescent="0.15">
      <c r="C28" s="18"/>
      <c r="D28" s="4"/>
      <c r="E28" s="21" t="s">
        <v>35</v>
      </c>
      <c r="F28" s="20" t="s">
        <v>37</v>
      </c>
    </row>
    <row r="29" spans="2:6" ht="15.95" customHeight="1" x14ac:dyDescent="0.15">
      <c r="C29" s="22"/>
      <c r="D29" s="23"/>
      <c r="E29" s="115"/>
      <c r="F29" s="116"/>
    </row>
    <row r="30" spans="2:6" ht="8.25" customHeight="1" x14ac:dyDescent="0.15">
      <c r="C30" s="24"/>
      <c r="E30" s="25"/>
      <c r="F30" s="26"/>
    </row>
    <row r="31" spans="2:6" ht="15.95" customHeight="1" x14ac:dyDescent="0.15">
      <c r="C31" s="15" t="s">
        <v>23</v>
      </c>
      <c r="D31" s="16" t="s">
        <v>38</v>
      </c>
      <c r="E31" s="27"/>
      <c r="F31" s="28"/>
    </row>
    <row r="32" spans="2:6" ht="15.95" customHeight="1" x14ac:dyDescent="0.15">
      <c r="C32" s="2"/>
      <c r="D32" s="4"/>
      <c r="E32" s="29" t="s">
        <v>39</v>
      </c>
      <c r="F32" s="20"/>
    </row>
    <row r="33" spans="3:6" ht="15.95" customHeight="1" x14ac:dyDescent="0.15">
      <c r="C33" s="2"/>
      <c r="D33" s="4"/>
      <c r="E33" s="29" t="s">
        <v>40</v>
      </c>
      <c r="F33" s="20"/>
    </row>
    <row r="34" spans="3:6" ht="15.95" customHeight="1" x14ac:dyDescent="0.15">
      <c r="C34" s="2"/>
      <c r="D34" s="4"/>
      <c r="E34" s="19" t="s">
        <v>33</v>
      </c>
      <c r="F34" s="20"/>
    </row>
    <row r="35" spans="3:6" ht="15.95" customHeight="1" x14ac:dyDescent="0.15">
      <c r="C35" s="2"/>
      <c r="D35" s="4"/>
      <c r="E35" s="19" t="s">
        <v>41</v>
      </c>
      <c r="F35" s="20"/>
    </row>
    <row r="36" spans="3:6" ht="15.95" customHeight="1" x14ac:dyDescent="0.15">
      <c r="C36" s="2"/>
      <c r="D36" s="4"/>
      <c r="E36" s="21" t="s">
        <v>35</v>
      </c>
      <c r="F36" s="20" t="s">
        <v>42</v>
      </c>
    </row>
    <row r="37" spans="3:6" ht="15.95" hidden="1" customHeight="1" x14ac:dyDescent="0.15">
      <c r="C37" s="2"/>
      <c r="D37" s="4"/>
      <c r="E37" s="21" t="s">
        <v>35</v>
      </c>
      <c r="F37" s="20" t="s">
        <v>43</v>
      </c>
    </row>
    <row r="38" spans="3:6" ht="15.95" customHeight="1" x14ac:dyDescent="0.15">
      <c r="C38" s="2"/>
      <c r="D38" s="4"/>
      <c r="E38" s="21" t="s">
        <v>35</v>
      </c>
      <c r="F38" s="20" t="s">
        <v>44</v>
      </c>
    </row>
    <row r="39" spans="3:6" ht="15.95" customHeight="1" x14ac:dyDescent="0.15">
      <c r="C39" s="7"/>
      <c r="D39" s="8"/>
      <c r="E39" s="30" t="s">
        <v>35</v>
      </c>
      <c r="F39" s="31" t="s">
        <v>45</v>
      </c>
    </row>
    <row r="40" spans="3:6" ht="10.5" customHeight="1" x14ac:dyDescent="0.15"/>
    <row r="41" spans="3:6" ht="15.95" customHeight="1" x14ac:dyDescent="0.15">
      <c r="C41" s="117" t="s">
        <v>46</v>
      </c>
      <c r="D41" s="118"/>
      <c r="E41" s="119"/>
      <c r="F41" s="32" t="s">
        <v>47</v>
      </c>
    </row>
    <row r="42" spans="3:6" ht="15.95" customHeight="1" x14ac:dyDescent="0.15">
      <c r="C42" s="120"/>
      <c r="D42" s="121"/>
      <c r="E42" s="122"/>
      <c r="F42" s="33" t="s">
        <v>48</v>
      </c>
    </row>
  </sheetData>
  <sheetProtection algorithmName="SHA-512" hashValue="JfTtXs6XPyG3Z4q4PGEWeq89VUMkOQxyBL5IOZaFFIjjYnsOvrKZ76XY2hyqhBgUfaWyaCCF9dzLgxwJLG7B1g==" saltValue="67GqgKCVhQsJJSOYK9vDKw==" spinCount="100000" sheet="1" objects="1" scenarios="1"/>
  <mergeCells count="4">
    <mergeCell ref="B2:F2"/>
    <mergeCell ref="E11:F11"/>
    <mergeCell ref="E29:F29"/>
    <mergeCell ref="C41:E42"/>
  </mergeCells>
  <phoneticPr fontId="1"/>
  <hyperlinks>
    <hyperlink ref="E11" r:id="rId1" display="https://www.soumu.go.jp/toukei_toukatsu/index/seido/sangyo/R05koumokusetsumei.html" xr:uid="{00000000-0004-0000-0000-000000000000}"/>
  </hyperlinks>
  <printOptions horizontalCentered="1" verticalCentered="1"/>
  <pageMargins left="0.70866141732283472" right="0.70866141732283472" top="0.74803149606299213" bottom="0.74803149606299213" header="0.31496062992125984" footer="0.31496062992125984"/>
  <pageSetup paperSize="9" scale="9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8193" r:id="rId5" name="Check Box 1">
              <controlPr defaultSize="0" autoFill="0" autoLine="0" autoPict="0">
                <anchor moveWithCells="1">
                  <from>
                    <xdr:col>3</xdr:col>
                    <xdr:colOff>85725</xdr:colOff>
                    <xdr:row>20</xdr:row>
                    <xdr:rowOff>200025</xdr:rowOff>
                  </from>
                  <to>
                    <xdr:col>3</xdr:col>
                    <xdr:colOff>314325</xdr:colOff>
                    <xdr:row>22</xdr:row>
                    <xdr:rowOff>0</xdr:rowOff>
                  </to>
                </anchor>
              </controlPr>
            </control>
          </mc:Choice>
        </mc:AlternateContent>
        <mc:AlternateContent xmlns:mc="http://schemas.openxmlformats.org/markup-compatibility/2006">
          <mc:Choice Requires="x14">
            <control shapeId="8194" r:id="rId6" name="Check Box 2">
              <controlPr defaultSize="0" autoFill="0" autoLine="0" autoPict="0">
                <anchor moveWithCells="1">
                  <from>
                    <xdr:col>3</xdr:col>
                    <xdr:colOff>85725</xdr:colOff>
                    <xdr:row>21</xdr:row>
                    <xdr:rowOff>200025</xdr:rowOff>
                  </from>
                  <to>
                    <xdr:col>3</xdr:col>
                    <xdr:colOff>314325</xdr:colOff>
                    <xdr:row>23</xdr:row>
                    <xdr:rowOff>0</xdr:rowOff>
                  </to>
                </anchor>
              </controlPr>
            </control>
          </mc:Choice>
        </mc:AlternateContent>
        <mc:AlternateContent xmlns:mc="http://schemas.openxmlformats.org/markup-compatibility/2006">
          <mc:Choice Requires="x14">
            <control shapeId="8195" r:id="rId7" name="Check Box 3">
              <controlPr defaultSize="0" autoFill="0" autoLine="0" autoPict="0">
                <anchor moveWithCells="1">
                  <from>
                    <xdr:col>3</xdr:col>
                    <xdr:colOff>85725</xdr:colOff>
                    <xdr:row>22</xdr:row>
                    <xdr:rowOff>200025</xdr:rowOff>
                  </from>
                  <to>
                    <xdr:col>3</xdr:col>
                    <xdr:colOff>314325</xdr:colOff>
                    <xdr:row>24</xdr:row>
                    <xdr:rowOff>0</xdr:rowOff>
                  </to>
                </anchor>
              </controlPr>
            </control>
          </mc:Choice>
        </mc:AlternateContent>
        <mc:AlternateContent xmlns:mc="http://schemas.openxmlformats.org/markup-compatibility/2006">
          <mc:Choice Requires="x14">
            <control shapeId="8196" r:id="rId8" name="Check Box 4">
              <controlPr defaultSize="0" autoFill="0" autoLine="0" autoPict="0">
                <anchor moveWithCells="1">
                  <from>
                    <xdr:col>3</xdr:col>
                    <xdr:colOff>85725</xdr:colOff>
                    <xdr:row>23</xdr:row>
                    <xdr:rowOff>200025</xdr:rowOff>
                  </from>
                  <to>
                    <xdr:col>3</xdr:col>
                    <xdr:colOff>314325</xdr:colOff>
                    <xdr:row>25</xdr:row>
                    <xdr:rowOff>0</xdr:rowOff>
                  </to>
                </anchor>
              </controlPr>
            </control>
          </mc:Choice>
        </mc:AlternateContent>
        <mc:AlternateContent xmlns:mc="http://schemas.openxmlformats.org/markup-compatibility/2006">
          <mc:Choice Requires="x14">
            <control shapeId="8197" r:id="rId9" name="Check Box 5">
              <controlPr defaultSize="0" autoFill="0" autoLine="0" autoPict="0">
                <anchor moveWithCells="1">
                  <from>
                    <xdr:col>3</xdr:col>
                    <xdr:colOff>85725</xdr:colOff>
                    <xdr:row>24</xdr:row>
                    <xdr:rowOff>200025</xdr:rowOff>
                  </from>
                  <to>
                    <xdr:col>3</xdr:col>
                    <xdr:colOff>314325</xdr:colOff>
                    <xdr:row>26</xdr:row>
                    <xdr:rowOff>0</xdr:rowOff>
                  </to>
                </anchor>
              </controlPr>
            </control>
          </mc:Choice>
        </mc:AlternateContent>
        <mc:AlternateContent xmlns:mc="http://schemas.openxmlformats.org/markup-compatibility/2006">
          <mc:Choice Requires="x14">
            <control shapeId="8198" r:id="rId10" name="Check Box 6">
              <controlPr defaultSize="0" autoFill="0" autoLine="0" autoPict="0">
                <anchor moveWithCells="1">
                  <from>
                    <xdr:col>4</xdr:col>
                    <xdr:colOff>409575</xdr:colOff>
                    <xdr:row>25</xdr:row>
                    <xdr:rowOff>190500</xdr:rowOff>
                  </from>
                  <to>
                    <xdr:col>4</xdr:col>
                    <xdr:colOff>638175</xdr:colOff>
                    <xdr:row>27</xdr:row>
                    <xdr:rowOff>190500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xdr:col>
                    <xdr:colOff>85725</xdr:colOff>
                    <xdr:row>31</xdr:row>
                    <xdr:rowOff>0</xdr:rowOff>
                  </from>
                  <to>
                    <xdr:col>3</xdr:col>
                    <xdr:colOff>314325</xdr:colOff>
                    <xdr:row>32</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3</xdr:col>
                    <xdr:colOff>85725</xdr:colOff>
                    <xdr:row>32</xdr:row>
                    <xdr:rowOff>0</xdr:rowOff>
                  </from>
                  <to>
                    <xdr:col>3</xdr:col>
                    <xdr:colOff>314325</xdr:colOff>
                    <xdr:row>33</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3</xdr:col>
                    <xdr:colOff>85725</xdr:colOff>
                    <xdr:row>33</xdr:row>
                    <xdr:rowOff>0</xdr:rowOff>
                  </from>
                  <to>
                    <xdr:col>3</xdr:col>
                    <xdr:colOff>314325</xdr:colOff>
                    <xdr:row>34</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3</xdr:col>
                    <xdr:colOff>85725</xdr:colOff>
                    <xdr:row>34</xdr:row>
                    <xdr:rowOff>0</xdr:rowOff>
                  </from>
                  <to>
                    <xdr:col>3</xdr:col>
                    <xdr:colOff>314325</xdr:colOff>
                    <xdr:row>35</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4</xdr:col>
                    <xdr:colOff>409575</xdr:colOff>
                    <xdr:row>34</xdr:row>
                    <xdr:rowOff>190500</xdr:rowOff>
                  </from>
                  <to>
                    <xdr:col>4</xdr:col>
                    <xdr:colOff>638175</xdr:colOff>
                    <xdr:row>35</xdr:row>
                    <xdr:rowOff>190500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4</xdr:col>
                    <xdr:colOff>409575</xdr:colOff>
                    <xdr:row>35</xdr:row>
                    <xdr:rowOff>190500</xdr:rowOff>
                  </from>
                  <to>
                    <xdr:col>4</xdr:col>
                    <xdr:colOff>638175</xdr:colOff>
                    <xdr:row>37</xdr:row>
                    <xdr:rowOff>190500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4</xdr:col>
                    <xdr:colOff>409575</xdr:colOff>
                    <xdr:row>38</xdr:row>
                    <xdr:rowOff>0</xdr:rowOff>
                  </from>
                  <to>
                    <xdr:col>4</xdr:col>
                    <xdr:colOff>638175</xdr:colOff>
                    <xdr:row>39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FB326-DDEE-4437-A14C-22B8B36A4F6D}">
  <dimension ref="A1:AE59"/>
  <sheetViews>
    <sheetView showGridLines="0" view="pageBreakPreview" zoomScaleNormal="100" zoomScaleSheetLayoutView="100" workbookViewId="0"/>
  </sheetViews>
  <sheetFormatPr defaultColWidth="8.875" defaultRowHeight="12.75" x14ac:dyDescent="0.15"/>
  <cols>
    <col min="1" max="1" width="1.5" style="73" customWidth="1"/>
    <col min="2" max="10" width="3" style="73" customWidth="1"/>
    <col min="11" max="11" width="3.25" style="73" customWidth="1"/>
    <col min="12" max="14" width="3" style="73" customWidth="1"/>
    <col min="15" max="15" width="3.125" style="73" customWidth="1"/>
    <col min="16" max="17" width="3" style="73" customWidth="1"/>
    <col min="18" max="18" width="3.25" style="73" customWidth="1"/>
    <col min="19" max="19" width="3" style="73" customWidth="1"/>
    <col min="20" max="20" width="3.5" style="73" customWidth="1"/>
    <col min="21" max="27" width="3" style="73" customWidth="1"/>
    <col min="28" max="28" width="3.375" style="73" customWidth="1"/>
    <col min="29" max="30" width="3" style="73" customWidth="1"/>
    <col min="31" max="31" width="2.625" style="73" customWidth="1"/>
    <col min="32" max="32" width="3" style="73" customWidth="1"/>
    <col min="33" max="42" width="2.875" style="73" customWidth="1"/>
    <col min="43" max="16384" width="8.875" style="73"/>
  </cols>
  <sheetData>
    <row r="1" spans="1:31" x14ac:dyDescent="0.15">
      <c r="A1" s="72" t="s">
        <v>184</v>
      </c>
    </row>
    <row r="2" spans="1:31" ht="24" customHeight="1" x14ac:dyDescent="0.15">
      <c r="A2" s="131" t="s">
        <v>142</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3"/>
    </row>
    <row r="3" spans="1:31" x14ac:dyDescent="0.15">
      <c r="A3" s="74"/>
      <c r="V3" s="138" t="str">
        <f>'売上高状況（2①-イ-(2)）'!I37</f>
        <v>令和</v>
      </c>
      <c r="W3" s="138"/>
      <c r="X3" s="76">
        <f>'売上高状況（2①-イ-(2)）'!K37</f>
        <v>0</v>
      </c>
      <c r="Y3" s="77" t="s">
        <v>2</v>
      </c>
      <c r="Z3" s="76">
        <f>'売上高状況（2①-イ-(2)）'!N37</f>
        <v>0</v>
      </c>
      <c r="AA3" s="77" t="s">
        <v>1</v>
      </c>
      <c r="AB3" s="76">
        <f>'売上高状況（2①-イ-(2)）'!Q37</f>
        <v>0</v>
      </c>
      <c r="AC3" s="77" t="s">
        <v>55</v>
      </c>
      <c r="AD3" s="77"/>
      <c r="AE3" s="78"/>
    </row>
    <row r="4" spans="1:31" x14ac:dyDescent="0.15">
      <c r="A4" s="74"/>
      <c r="B4" s="73" t="s">
        <v>0</v>
      </c>
      <c r="AE4" s="78"/>
    </row>
    <row r="5" spans="1:31" x14ac:dyDescent="0.15">
      <c r="A5" s="74"/>
      <c r="M5" s="73" t="s">
        <v>5</v>
      </c>
      <c r="AE5" s="78"/>
    </row>
    <row r="6" spans="1:31" x14ac:dyDescent="0.15">
      <c r="A6" s="74"/>
      <c r="M6" s="124" t="s">
        <v>133</v>
      </c>
      <c r="N6" s="124"/>
      <c r="O6" s="124"/>
      <c r="P6" s="140">
        <f>'売上高状況（2①-イ-(2)）'!I38</f>
        <v>0</v>
      </c>
      <c r="Q6" s="140"/>
      <c r="R6" s="140"/>
      <c r="S6" s="140"/>
      <c r="T6" s="140"/>
      <c r="U6" s="140"/>
      <c r="V6" s="140"/>
      <c r="W6" s="140"/>
      <c r="X6" s="140"/>
      <c r="Y6" s="140"/>
      <c r="Z6" s="140"/>
      <c r="AA6" s="140"/>
      <c r="AB6" s="140"/>
      <c r="AC6" s="140"/>
      <c r="AD6" s="140"/>
      <c r="AE6" s="78"/>
    </row>
    <row r="7" spans="1:31" x14ac:dyDescent="0.15">
      <c r="A7" s="74"/>
      <c r="M7" s="124" t="s">
        <v>134</v>
      </c>
      <c r="N7" s="124"/>
      <c r="O7" s="124"/>
      <c r="P7" s="140">
        <f>'売上高状況（2①-イ-(2)）'!I39</f>
        <v>0</v>
      </c>
      <c r="Q7" s="140"/>
      <c r="R7" s="140"/>
      <c r="S7" s="140"/>
      <c r="T7" s="140"/>
      <c r="U7" s="140"/>
      <c r="V7" s="140"/>
      <c r="W7" s="140"/>
      <c r="X7" s="140"/>
      <c r="Y7" s="140"/>
      <c r="Z7" s="140"/>
      <c r="AA7" s="140"/>
      <c r="AB7" s="140"/>
      <c r="AC7" s="140"/>
      <c r="AD7" s="140"/>
      <c r="AE7" s="78"/>
    </row>
    <row r="8" spans="1:31" x14ac:dyDescent="0.15">
      <c r="A8" s="74"/>
      <c r="M8" s="124"/>
      <c r="N8" s="124"/>
      <c r="O8" s="124"/>
      <c r="P8" s="140">
        <f>'売上高状況（2①-イ-(2)）'!I40</f>
        <v>0</v>
      </c>
      <c r="Q8" s="140"/>
      <c r="R8" s="140"/>
      <c r="S8" s="140"/>
      <c r="T8" s="140"/>
      <c r="U8" s="140"/>
      <c r="V8" s="140"/>
      <c r="W8" s="140"/>
      <c r="X8" s="140"/>
      <c r="Y8" s="140"/>
      <c r="Z8" s="140"/>
      <c r="AA8" s="140"/>
      <c r="AB8" s="140"/>
      <c r="AC8" s="140"/>
      <c r="AD8" s="140"/>
      <c r="AE8" s="78"/>
    </row>
    <row r="9" spans="1:31" ht="24.75" customHeight="1" x14ac:dyDescent="0.15">
      <c r="A9" s="80"/>
      <c r="B9" s="81" t="s">
        <v>107</v>
      </c>
      <c r="E9" s="139" t="str">
        <f>IF('売上高状況（2①-イ-(2)）'!B4="","",'売上高状況（2①-イ-(2)）'!B4)</f>
        <v/>
      </c>
      <c r="F9" s="139"/>
      <c r="G9" s="139"/>
      <c r="H9" s="139"/>
      <c r="I9" s="139"/>
      <c r="J9" s="139"/>
      <c r="K9" s="139"/>
      <c r="L9" s="139"/>
      <c r="M9" s="81" t="s">
        <v>53</v>
      </c>
      <c r="N9" s="134" t="str">
        <f>'売上高状況（2①-イ-(2)）'!K4</f>
        <v>令和</v>
      </c>
      <c r="O9" s="134"/>
      <c r="P9" s="82">
        <f>'売上高状況（2①-イ-(2)）'!M4</f>
        <v>0</v>
      </c>
      <c r="Q9" s="83" t="s">
        <v>74</v>
      </c>
      <c r="R9" s="82">
        <f>'売上高状況（2①-イ-(2)）'!O4</f>
        <v>0</v>
      </c>
      <c r="S9" s="83" t="s">
        <v>75</v>
      </c>
      <c r="T9" s="82">
        <f>'売上高状況（2①-イ-(2)）'!Q4</f>
        <v>0</v>
      </c>
      <c r="U9" s="81" t="s">
        <v>76</v>
      </c>
      <c r="V9" s="81"/>
      <c r="W9" s="125">
        <f>'売上高状況（2①-イ-(2)）'!U4</f>
        <v>0</v>
      </c>
      <c r="X9" s="125"/>
      <c r="Y9" s="125"/>
      <c r="Z9" s="125"/>
      <c r="AA9" s="125"/>
      <c r="AB9" s="81" t="s">
        <v>129</v>
      </c>
      <c r="AC9" s="81"/>
      <c r="AD9" s="81"/>
      <c r="AE9" s="84"/>
    </row>
    <row r="10" spans="1:31" ht="18.75" customHeight="1" x14ac:dyDescent="0.15">
      <c r="A10" s="74"/>
      <c r="B10" s="73" t="s">
        <v>128</v>
      </c>
      <c r="AE10" s="78"/>
    </row>
    <row r="11" spans="1:31" ht="18.75" customHeight="1" x14ac:dyDescent="0.15">
      <c r="A11" s="74"/>
      <c r="B11" s="73" t="s">
        <v>141</v>
      </c>
      <c r="AE11" s="78"/>
    </row>
    <row r="12" spans="1:31" ht="18.75" customHeight="1" x14ac:dyDescent="0.15">
      <c r="A12" s="74"/>
      <c r="B12" s="73" t="s">
        <v>127</v>
      </c>
      <c r="AE12" s="78"/>
    </row>
    <row r="13" spans="1:31" ht="17.45" customHeight="1" x14ac:dyDescent="0.15">
      <c r="A13" s="126" t="s">
        <v>77</v>
      </c>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7"/>
    </row>
    <row r="14" spans="1:31" ht="25.5" customHeight="1" x14ac:dyDescent="0.15">
      <c r="A14" s="74"/>
      <c r="B14" s="110" t="s">
        <v>124</v>
      </c>
      <c r="C14" s="81"/>
      <c r="D14" s="81"/>
      <c r="E14" s="81"/>
      <c r="F14" s="96"/>
      <c r="G14" s="96"/>
      <c r="H14" s="79"/>
      <c r="I14" s="129" t="str">
        <f>IF('売上高状況（2①-イ-(2)）'!I8="","",'売上高状況（2①-イ-(2)）'!I8)</f>
        <v/>
      </c>
      <c r="J14" s="129"/>
      <c r="K14" s="109" t="str">
        <f>IF('売上高状況（2①-イ-(2)）'!K8="","",'売上高状況（2①-イ-(2)）'!K8)</f>
        <v/>
      </c>
      <c r="L14" s="107" t="s">
        <v>175</v>
      </c>
      <c r="M14" s="109" t="str">
        <f>IF('売上高状況（2①-イ-(2)）'!M8="","",'売上高状況（2①-イ-(2)）'!M8)</f>
        <v/>
      </c>
      <c r="N14" s="107" t="s">
        <v>176</v>
      </c>
      <c r="O14" s="109" t="str">
        <f>IF('売上高状況（2①-イ-(2)）'!O8="","",'売上高状況（2①-イ-(2)）'!O8)</f>
        <v/>
      </c>
      <c r="P14" s="107" t="s">
        <v>177</v>
      </c>
      <c r="Q14" s="79"/>
      <c r="R14" s="79"/>
      <c r="S14" s="79"/>
      <c r="T14" s="79"/>
      <c r="U14" s="79"/>
      <c r="V14" s="79"/>
      <c r="W14" s="79"/>
      <c r="X14" s="79"/>
      <c r="Y14" s="79"/>
      <c r="Z14" s="79"/>
      <c r="AA14" s="79"/>
      <c r="AB14" s="79"/>
      <c r="AC14" s="79"/>
      <c r="AD14" s="79"/>
      <c r="AE14" s="85"/>
    </row>
    <row r="15" spans="1:31" ht="8.25" customHeight="1" x14ac:dyDescent="0.15">
      <c r="A15" s="74"/>
      <c r="B15" s="86"/>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85"/>
    </row>
    <row r="16" spans="1:31" s="81" customFormat="1" ht="17.45" customHeight="1" x14ac:dyDescent="0.15">
      <c r="A16" s="87"/>
      <c r="B16" s="88" t="s">
        <v>130</v>
      </c>
      <c r="C16" s="125" t="str">
        <f>IF(E9="","",E9)</f>
        <v/>
      </c>
      <c r="D16" s="125"/>
      <c r="E16" s="125"/>
      <c r="F16" s="125"/>
      <c r="G16" s="125"/>
      <c r="H16" s="125"/>
      <c r="I16" s="125"/>
      <c r="J16" s="125"/>
      <c r="K16" s="125"/>
      <c r="L16" s="125"/>
      <c r="M16" s="125"/>
      <c r="N16" s="81" t="s">
        <v>78</v>
      </c>
      <c r="V16" s="137" t="str">
        <f>IF('売上高状況（2①-イ-(2)）'!U15="","",'売上高状況（2①-イ-(2)）'!U15)</f>
        <v/>
      </c>
      <c r="W16" s="137"/>
      <c r="X16" s="137"/>
      <c r="Y16" s="137"/>
      <c r="Z16" s="81" t="s">
        <v>79</v>
      </c>
      <c r="AE16" s="84"/>
    </row>
    <row r="17" spans="1:31" ht="7.5" customHeight="1" x14ac:dyDescent="0.15">
      <c r="A17" s="89"/>
      <c r="B17" s="90"/>
      <c r="C17" s="75"/>
      <c r="D17" s="75"/>
      <c r="E17" s="75"/>
      <c r="F17" s="75"/>
      <c r="G17" s="75"/>
      <c r="H17" s="75"/>
      <c r="I17" s="75"/>
      <c r="J17" s="75"/>
      <c r="K17" s="75"/>
      <c r="L17" s="75"/>
      <c r="M17" s="75"/>
      <c r="V17" s="91"/>
      <c r="W17" s="91"/>
      <c r="X17" s="91"/>
      <c r="Y17" s="91"/>
      <c r="AE17" s="78"/>
    </row>
    <row r="18" spans="1:31" s="81" customFormat="1" ht="17.45" customHeight="1" x14ac:dyDescent="0.15">
      <c r="A18" s="80"/>
      <c r="C18" s="81" t="s">
        <v>80</v>
      </c>
      <c r="D18" s="136" t="str">
        <f>'売上高状況（2①-イ-(2)）'!C13</f>
        <v>令和</v>
      </c>
      <c r="E18" s="136"/>
      <c r="F18" s="82">
        <f>'売上高状況（2①-イ-(2)）'!E13</f>
        <v>0</v>
      </c>
      <c r="G18" s="81" t="s">
        <v>82</v>
      </c>
      <c r="H18" s="82">
        <f>'売上高状況（2①-イ-(2)）'!G13</f>
        <v>0</v>
      </c>
      <c r="I18" s="81" t="s">
        <v>83</v>
      </c>
      <c r="J18" s="82">
        <f>'売上高状況（2①-イ-(2)）'!I13</f>
        <v>0</v>
      </c>
      <c r="K18" s="81" t="s">
        <v>84</v>
      </c>
      <c r="N18" s="135" t="str">
        <f>'売上高状況（2①-イ-(2)）'!C14</f>
        <v>令和</v>
      </c>
      <c r="O18" s="135"/>
      <c r="P18" s="82">
        <f>'売上高状況（2①-イ-(2)）'!E14</f>
        <v>0</v>
      </c>
      <c r="Q18" s="81" t="s">
        <v>82</v>
      </c>
      <c r="R18" s="82">
        <f>'売上高状況（2①-イ-(2)）'!G14</f>
        <v>0</v>
      </c>
      <c r="S18" s="81" t="s">
        <v>83</v>
      </c>
      <c r="T18" s="82">
        <f>'売上高状況（2①-イ-(2)）'!I14</f>
        <v>0</v>
      </c>
      <c r="U18" s="81" t="s">
        <v>85</v>
      </c>
      <c r="AE18" s="84"/>
    </row>
    <row r="19" spans="1:31" s="81" customFormat="1" ht="19.5" customHeight="1" x14ac:dyDescent="0.15">
      <c r="A19" s="80"/>
      <c r="D19" s="125" t="str">
        <f>IF(E9="","",E9)</f>
        <v/>
      </c>
      <c r="E19" s="125"/>
      <c r="F19" s="125"/>
      <c r="G19" s="125"/>
      <c r="H19" s="125"/>
      <c r="I19" s="125"/>
      <c r="J19" s="125"/>
      <c r="K19" s="125"/>
      <c r="L19" s="125"/>
      <c r="M19" s="125"/>
      <c r="N19" s="125"/>
      <c r="O19" s="81" t="s">
        <v>86</v>
      </c>
      <c r="V19" s="128" t="str">
        <f>IF('売上高状況（2①-イ-(2)）'!K13="","",'売上高状況（2①-イ-(2)）'!K13)</f>
        <v/>
      </c>
      <c r="W19" s="128"/>
      <c r="X19" s="128"/>
      <c r="Y19" s="128"/>
      <c r="Z19" s="128"/>
      <c r="AA19" s="81" t="str">
        <f>IF('売上高状況（2①-イ-(2)）'!$AA$11="","　円",'売上高状況（2①-イ-(2)）'!$AA$11)</f>
        <v>円</v>
      </c>
      <c r="AE19" s="84"/>
    </row>
    <row r="20" spans="1:31" ht="6.75" customHeight="1" x14ac:dyDescent="0.15">
      <c r="A20" s="74"/>
      <c r="D20" s="75"/>
      <c r="E20" s="75"/>
      <c r="F20" s="75"/>
      <c r="G20" s="75"/>
      <c r="H20" s="75"/>
      <c r="I20" s="75"/>
      <c r="J20" s="75"/>
      <c r="K20" s="75"/>
      <c r="L20" s="75"/>
      <c r="M20" s="75"/>
      <c r="N20" s="75"/>
      <c r="V20" s="92"/>
      <c r="W20" s="92"/>
      <c r="X20" s="92"/>
      <c r="Y20" s="92"/>
      <c r="Z20" s="92"/>
      <c r="AE20" s="78"/>
    </row>
    <row r="21" spans="1:31" s="81" customFormat="1" x14ac:dyDescent="0.15">
      <c r="A21" s="80"/>
      <c r="C21" s="81" t="s">
        <v>87</v>
      </c>
      <c r="D21" s="81" t="s">
        <v>88</v>
      </c>
      <c r="V21" s="128" t="str">
        <f>IF('売上高状況（2①-イ-(2)）'!U13="","",'売上高状況（2①-イ-(2)）'!U13)</f>
        <v/>
      </c>
      <c r="W21" s="128"/>
      <c r="X21" s="128"/>
      <c r="Y21" s="128"/>
      <c r="Z21" s="128"/>
      <c r="AA21" s="81" t="str">
        <f>IF('売上高状況（2①-イ-(2)）'!$AA$11="","　円",'売上高状況（2①-イ-(2)）'!$AA$11)</f>
        <v>円</v>
      </c>
      <c r="AE21" s="84"/>
    </row>
    <row r="22" spans="1:31" ht="6.75" customHeight="1" x14ac:dyDescent="0.15">
      <c r="A22" s="74"/>
      <c r="AE22" s="78"/>
    </row>
    <row r="23" spans="1:31" ht="17.45" customHeight="1" x14ac:dyDescent="0.15">
      <c r="A23" s="89"/>
      <c r="B23" s="93" t="s">
        <v>131</v>
      </c>
      <c r="C23" s="73" t="s">
        <v>89</v>
      </c>
      <c r="AE23" s="78"/>
    </row>
    <row r="24" spans="1:31" ht="17.45" customHeight="1" x14ac:dyDescent="0.15">
      <c r="A24" s="74"/>
      <c r="C24" s="73" t="s">
        <v>90</v>
      </c>
      <c r="AE24" s="78"/>
    </row>
    <row r="25" spans="1:31" x14ac:dyDescent="0.15">
      <c r="A25" s="74"/>
      <c r="E25" s="123" t="s">
        <v>91</v>
      </c>
      <c r="F25" s="123"/>
      <c r="G25" s="123"/>
      <c r="H25" s="124" t="s">
        <v>92</v>
      </c>
      <c r="I25" s="124"/>
      <c r="AE25" s="78"/>
    </row>
    <row r="26" spans="1:31" x14ac:dyDescent="0.15">
      <c r="A26" s="74"/>
      <c r="F26" s="73" t="s">
        <v>93</v>
      </c>
      <c r="H26" s="124"/>
      <c r="I26" s="124"/>
      <c r="T26" s="73" t="s">
        <v>96</v>
      </c>
      <c r="V26" s="130" t="str">
        <f>IF('売上高状況（2①-イ-(2)）'!I27="","",'売上高状況（2①-イ-(2)）'!I27)</f>
        <v/>
      </c>
      <c r="W26" s="130"/>
      <c r="X26" s="130"/>
      <c r="Y26" s="130"/>
      <c r="Z26" s="130"/>
      <c r="AA26" s="73" t="s">
        <v>95</v>
      </c>
      <c r="AE26" s="78"/>
    </row>
    <row r="27" spans="1:31" ht="6.75" customHeight="1" x14ac:dyDescent="0.15">
      <c r="A27" s="74"/>
      <c r="H27" s="79"/>
      <c r="I27" s="79"/>
      <c r="U27" s="94"/>
      <c r="V27" s="95"/>
      <c r="W27" s="95"/>
      <c r="X27" s="95"/>
      <c r="Y27" s="95"/>
      <c r="Z27" s="95"/>
      <c r="AE27" s="78"/>
    </row>
    <row r="28" spans="1:31" s="81" customFormat="1" ht="17.45" customHeight="1" x14ac:dyDescent="0.15">
      <c r="A28" s="80"/>
      <c r="D28" s="81" t="s">
        <v>94</v>
      </c>
      <c r="V28" s="128" t="str">
        <f>IF('売上高状況（2①-イ-(2)）'!H21="","",'売上高状況（2①-イ-(2)）'!H21)</f>
        <v/>
      </c>
      <c r="W28" s="128"/>
      <c r="X28" s="128"/>
      <c r="Y28" s="128"/>
      <c r="Z28" s="128"/>
      <c r="AA28" s="81" t="str">
        <f>IF('売上高状況（2①-イ-(2)）'!$AA$11="","　円",'売上高状況（2①-イ-(2)）'!$AA$11)</f>
        <v>円</v>
      </c>
      <c r="AE28" s="84"/>
    </row>
    <row r="29" spans="1:31" s="81" customFormat="1" x14ac:dyDescent="0.15">
      <c r="A29" s="80"/>
      <c r="D29" s="81" t="s">
        <v>116</v>
      </c>
      <c r="E29" s="141" t="s">
        <v>122</v>
      </c>
      <c r="F29" s="141"/>
      <c r="G29" s="81" t="str">
        <f>IF('売上高状況（2①-イ-(2)）'!D21="","",'売上高状況（2①-イ-(2)）'!D21)</f>
        <v/>
      </c>
      <c r="H29" s="81" t="s">
        <v>118</v>
      </c>
      <c r="I29" s="142" t="str">
        <f>IF('売上高状況（2①-イ-(2)）'!G20="","",'売上高状況（2①-イ-(2)）'!G20)</f>
        <v/>
      </c>
      <c r="J29" s="142" t="e">
        <f>IF('売上高状況（2①-イ-(2)）'!#REF!="","",'売上高状況（2①-イ-(2)）'!#REF!)</f>
        <v>#REF!</v>
      </c>
      <c r="K29" s="81" t="s">
        <v>119</v>
      </c>
      <c r="L29" s="81" t="s">
        <v>120</v>
      </c>
      <c r="V29" s="97"/>
      <c r="W29" s="97"/>
      <c r="X29" s="97"/>
      <c r="Y29" s="97"/>
      <c r="Z29" s="97"/>
      <c r="AA29" s="96"/>
      <c r="AD29" s="96"/>
      <c r="AE29" s="98"/>
    </row>
    <row r="30" spans="1:31" s="81" customFormat="1" ht="17.45" customHeight="1" x14ac:dyDescent="0.15">
      <c r="A30" s="80"/>
      <c r="D30" s="81" t="s">
        <v>143</v>
      </c>
      <c r="V30" s="128" t="str">
        <f>IF('売上高状況（2①-イ-(2)）'!AA24="","",'売上高状況（2①-イ-(2)）'!AA24)</f>
        <v/>
      </c>
      <c r="W30" s="128"/>
      <c r="X30" s="128"/>
      <c r="Y30" s="128"/>
      <c r="Z30" s="128"/>
      <c r="AA30" s="81" t="str">
        <f>IF('売上高状況（2①-イ-(2)）'!$AA$11="","　円",'売上高状況（2①-イ-(2)）'!$AA$11)</f>
        <v>円</v>
      </c>
      <c r="AE30" s="84"/>
    </row>
    <row r="31" spans="1:31" s="81" customFormat="1" ht="17.45" customHeight="1" x14ac:dyDescent="0.15">
      <c r="A31" s="80"/>
      <c r="D31" s="81" t="s">
        <v>116</v>
      </c>
      <c r="E31" s="141" t="s">
        <v>122</v>
      </c>
      <c r="F31" s="141"/>
      <c r="G31" s="81" t="str">
        <f>IF('売上高状況（2①-イ-(2)）'!D24="","",'売上高状況（2①-イ-(2)）'!D24)</f>
        <v/>
      </c>
      <c r="H31" s="81" t="s">
        <v>118</v>
      </c>
      <c r="I31" s="142" t="str">
        <f>IF('売上高状況（2①-イ-(2)）'!G23="","",'売上高状況（2①-イ-(2)）'!G23)</f>
        <v/>
      </c>
      <c r="J31" s="142" t="e">
        <f>IF('売上高状況（2①-イ-(2)）'!#REF!="","",'売上高状況（2①-イ-(2)）'!#REF!)</f>
        <v>#REF!</v>
      </c>
      <c r="K31" s="81" t="s">
        <v>119</v>
      </c>
      <c r="L31" s="81" t="s">
        <v>60</v>
      </c>
      <c r="M31" s="81" t="s">
        <v>54</v>
      </c>
      <c r="O31" s="73">
        <f>IF('売上高状況（2①-イ-(2)）'!G23&gt;'売上高状況（2①-イ-(2)）'!Q23,'売上高状況（2①-イ-(2)）'!D24+1,'売上高状況（2①-イ-(2)）'!D24)</f>
        <v>0</v>
      </c>
      <c r="P31" s="81" t="s">
        <v>2</v>
      </c>
      <c r="Q31" s="142" t="str">
        <f>IF('売上高状況（2①-イ-(2)）'!Q23="","",'売上高状況（2①-イ-(2)）'!Q23)</f>
        <v/>
      </c>
      <c r="R31" s="142" t="e">
        <f>IF('売上高状況（2①-イ-(2)）'!#REF!="","",'売上高状況（2①-イ-(2)）'!#REF!)</f>
        <v>#REF!</v>
      </c>
      <c r="S31" s="81" t="s">
        <v>65</v>
      </c>
      <c r="T31" s="81" t="s">
        <v>120</v>
      </c>
      <c r="V31" s="99"/>
      <c r="W31" s="99"/>
      <c r="X31" s="99"/>
      <c r="Y31" s="99"/>
      <c r="Z31" s="99"/>
      <c r="AA31" s="99"/>
      <c r="AB31" s="99"/>
      <c r="AC31" s="96"/>
      <c r="AD31" s="96"/>
      <c r="AE31" s="98"/>
    </row>
    <row r="32" spans="1:31" ht="6.75" customHeight="1" x14ac:dyDescent="0.15">
      <c r="A32" s="74"/>
      <c r="E32" s="79"/>
      <c r="F32" s="79"/>
      <c r="V32" s="100"/>
      <c r="W32" s="100"/>
      <c r="X32" s="100"/>
      <c r="Y32" s="100"/>
      <c r="Z32" s="100"/>
      <c r="AA32" s="100"/>
      <c r="AB32" s="100"/>
      <c r="AC32" s="79"/>
      <c r="AD32" s="79"/>
      <c r="AE32" s="85"/>
    </row>
    <row r="33" spans="1:31" x14ac:dyDescent="0.15">
      <c r="A33" s="74"/>
      <c r="C33" s="73" t="s">
        <v>144</v>
      </c>
      <c r="T33" s="79"/>
      <c r="AE33" s="78"/>
    </row>
    <row r="34" spans="1:31" x14ac:dyDescent="0.15">
      <c r="A34" s="74"/>
      <c r="E34" s="123" t="s">
        <v>145</v>
      </c>
      <c r="F34" s="123"/>
      <c r="G34" s="123"/>
      <c r="H34" s="123"/>
      <c r="I34" s="123"/>
      <c r="J34" s="124" t="s">
        <v>92</v>
      </c>
      <c r="K34" s="124"/>
      <c r="AE34" s="78"/>
    </row>
    <row r="35" spans="1:31" x14ac:dyDescent="0.15">
      <c r="A35" s="74"/>
      <c r="E35" s="132" t="s">
        <v>68</v>
      </c>
      <c r="F35" s="132"/>
      <c r="G35" s="132"/>
      <c r="H35" s="132"/>
      <c r="I35" s="132"/>
      <c r="J35" s="124"/>
      <c r="K35" s="124"/>
      <c r="U35" s="94" t="s">
        <v>96</v>
      </c>
      <c r="V35" s="130" t="str">
        <f>IF('売上高状況（2①-イ-(2)）'!I28="","",'売上高状況（2①-イ-(2)）'!I28)</f>
        <v/>
      </c>
      <c r="W35" s="130"/>
      <c r="X35" s="130"/>
      <c r="Y35" s="130"/>
      <c r="Z35" s="130"/>
      <c r="AA35" s="73" t="s">
        <v>179</v>
      </c>
      <c r="AE35" s="78"/>
    </row>
    <row r="36" spans="1:31" ht="6.75" customHeight="1" x14ac:dyDescent="0.15">
      <c r="A36" s="74"/>
      <c r="E36" s="79"/>
      <c r="F36" s="79"/>
      <c r="G36" s="79"/>
      <c r="H36" s="79"/>
      <c r="I36" s="79"/>
      <c r="J36" s="79"/>
      <c r="K36" s="79"/>
      <c r="L36" s="79"/>
      <c r="M36" s="79"/>
      <c r="N36" s="79"/>
      <c r="U36" s="94"/>
      <c r="V36" s="101"/>
      <c r="W36" s="101"/>
      <c r="X36" s="101"/>
      <c r="Y36" s="101"/>
      <c r="Z36" s="101"/>
      <c r="AE36" s="78"/>
    </row>
    <row r="37" spans="1:31" s="81" customFormat="1" x14ac:dyDescent="0.15">
      <c r="A37" s="80"/>
      <c r="D37" s="81" t="s">
        <v>97</v>
      </c>
      <c r="V37" s="128" t="str">
        <f>IF('売上高状況（2①-イ-(2)）'!W21="","",'売上高状況（2①-イ-(2)）'!W21)</f>
        <v/>
      </c>
      <c r="W37" s="128"/>
      <c r="X37" s="128"/>
      <c r="Y37" s="128"/>
      <c r="Z37" s="128"/>
      <c r="AA37" s="81" t="str">
        <f>IF('売上高状況（2①-イ-(2)）'!$AA$11="","　円",'売上高状況（2①-イ-(2)）'!$AA$11)</f>
        <v>円</v>
      </c>
      <c r="AE37" s="84"/>
    </row>
    <row r="38" spans="1:31" s="81" customFormat="1" ht="17.25" customHeight="1" x14ac:dyDescent="0.15">
      <c r="A38" s="80"/>
      <c r="D38" s="81" t="s">
        <v>116</v>
      </c>
      <c r="E38" s="141" t="s">
        <v>122</v>
      </c>
      <c r="F38" s="141"/>
      <c r="G38" s="81" t="str">
        <f>IF('売上高状況（2①-イ-(2)）'!D21="","",'売上高状況（2①-イ-(2)）'!D21)</f>
        <v/>
      </c>
      <c r="H38" s="81" t="s">
        <v>118</v>
      </c>
      <c r="I38" s="142" t="str">
        <f>IF('売上高状況（2①-イ-(2)）'!L20="","",'売上高状況（2①-イ-(2)）'!L20)</f>
        <v/>
      </c>
      <c r="J38" s="142" t="str">
        <f>IF('売上高状況（2①-イ-(2)）'!M33="","",'売上高状況（2①-イ-(2)）'!M33)</f>
        <v/>
      </c>
      <c r="K38" s="81" t="s">
        <v>119</v>
      </c>
      <c r="L38" s="81" t="s">
        <v>121</v>
      </c>
      <c r="M38" s="81" t="s">
        <v>122</v>
      </c>
      <c r="O38" s="73">
        <f>IF('売上高状況（2①-イ-(2)）'!L20&gt;'売上高状況（2①-イ-(2)）'!Q20,'売上高状況（2①-イ-(2)）'!D21+1,'売上高状況（2①-イ-(2)）'!D21)</f>
        <v>0</v>
      </c>
      <c r="P38" s="81" t="s">
        <v>118</v>
      </c>
      <c r="Q38" s="142" t="str">
        <f>IF('売上高状況（2①-イ-(2)）'!Q20="","",'売上高状況（2①-イ-(2)）'!Q20)</f>
        <v/>
      </c>
      <c r="R38" s="142" t="str">
        <f>IF('売上高状況（2①-イ-(2)）'!U33="","",'売上高状況（2①-イ-(2)）'!U33)</f>
        <v/>
      </c>
      <c r="S38" s="81" t="s">
        <v>119</v>
      </c>
      <c r="T38" s="81" t="s">
        <v>120</v>
      </c>
      <c r="W38" s="97"/>
      <c r="X38" s="97"/>
      <c r="Y38" s="97"/>
      <c r="Z38" s="97"/>
      <c r="AA38" s="96"/>
      <c r="AD38" s="96"/>
      <c r="AE38" s="98"/>
    </row>
    <row r="39" spans="1:31" s="81" customFormat="1" x14ac:dyDescent="0.15">
      <c r="A39" s="80"/>
      <c r="D39" s="81" t="s">
        <v>146</v>
      </c>
      <c r="V39" s="128" t="str">
        <f>IF('売上高状況（2①-イ-(2)）'!W24="","",'売上高状況（2①-イ-(2)）'!W24)</f>
        <v/>
      </c>
      <c r="W39" s="128"/>
      <c r="X39" s="128"/>
      <c r="Y39" s="128"/>
      <c r="Z39" s="128"/>
      <c r="AA39" s="81" t="str">
        <f>IF('売上高状況（2①-イ-(2)）'!$AA$11="","　円",'売上高状況（2①-イ-(2)）'!$AA$11)</f>
        <v>円</v>
      </c>
      <c r="AE39" s="84"/>
    </row>
    <row r="40" spans="1:31" s="81" customFormat="1" ht="17.25" customHeight="1" x14ac:dyDescent="0.15">
      <c r="A40" s="80"/>
      <c r="D40" s="81" t="s">
        <v>116</v>
      </c>
      <c r="E40" s="141" t="s">
        <v>122</v>
      </c>
      <c r="F40" s="141"/>
      <c r="G40" s="81" t="str">
        <f>G31</f>
        <v/>
      </c>
      <c r="H40" s="81" t="s">
        <v>118</v>
      </c>
      <c r="I40" s="142" t="str">
        <f>I31</f>
        <v/>
      </c>
      <c r="J40" s="142" t="str">
        <f>IF('売上高状況（2①-イ-(2)）'!M35="","",'売上高状況（2①-イ-(2)）'!M35)</f>
        <v/>
      </c>
      <c r="K40" s="81" t="s">
        <v>119</v>
      </c>
      <c r="L40" s="81" t="s">
        <v>121</v>
      </c>
      <c r="M40" s="81" t="s">
        <v>122</v>
      </c>
      <c r="O40" s="73">
        <f>O31</f>
        <v>0</v>
      </c>
      <c r="P40" s="81" t="s">
        <v>117</v>
      </c>
      <c r="Q40" s="142" t="str">
        <f>Q31</f>
        <v/>
      </c>
      <c r="R40" s="142"/>
      <c r="S40" s="81" t="s">
        <v>119</v>
      </c>
      <c r="T40" s="81" t="s">
        <v>120</v>
      </c>
      <c r="W40" s="97"/>
      <c r="X40" s="97"/>
      <c r="Y40" s="97"/>
      <c r="Z40" s="97"/>
      <c r="AA40" s="99"/>
      <c r="AB40" s="99"/>
      <c r="AC40" s="96"/>
      <c r="AD40" s="96"/>
      <c r="AE40" s="98"/>
    </row>
    <row r="41" spans="1:31" ht="15" customHeight="1" x14ac:dyDescent="0.15">
      <c r="A41" s="74"/>
      <c r="E41" s="79"/>
      <c r="F41" s="79"/>
      <c r="W41" s="100"/>
      <c r="X41" s="100"/>
      <c r="Y41" s="100"/>
      <c r="Z41" s="100"/>
      <c r="AA41" s="100"/>
      <c r="AB41" s="100"/>
      <c r="AC41" s="79"/>
      <c r="AD41" s="79"/>
      <c r="AE41" s="85"/>
    </row>
    <row r="42" spans="1:31" x14ac:dyDescent="0.15">
      <c r="A42" s="74"/>
      <c r="C42" s="73" t="s">
        <v>102</v>
      </c>
      <c r="J42" s="73" t="s">
        <v>103</v>
      </c>
      <c r="AE42" s="78"/>
    </row>
    <row r="43" spans="1:31" x14ac:dyDescent="0.15">
      <c r="A43" s="74"/>
      <c r="C43" s="73" t="s">
        <v>81</v>
      </c>
      <c r="F43" s="73" t="s">
        <v>82</v>
      </c>
      <c r="H43" s="73" t="s">
        <v>83</v>
      </c>
      <c r="J43" s="73" t="s">
        <v>104</v>
      </c>
      <c r="AE43" s="78"/>
    </row>
    <row r="44" spans="1:31" ht="6" customHeight="1" x14ac:dyDescent="0.15">
      <c r="A44" s="74"/>
      <c r="AE44" s="78"/>
    </row>
    <row r="45" spans="1:31" x14ac:dyDescent="0.15">
      <c r="A45" s="74"/>
      <c r="C45" s="73" t="s">
        <v>114</v>
      </c>
      <c r="AE45" s="78"/>
    </row>
    <row r="46" spans="1:31" ht="6.75" customHeight="1" x14ac:dyDescent="0.15">
      <c r="A46" s="74"/>
      <c r="AE46" s="78"/>
    </row>
    <row r="47" spans="1:31" x14ac:dyDescent="0.15">
      <c r="A47" s="74"/>
      <c r="C47" s="73" t="s">
        <v>123</v>
      </c>
      <c r="AE47" s="78"/>
    </row>
    <row r="48" spans="1:31" x14ac:dyDescent="0.15">
      <c r="A48" s="74"/>
      <c r="D48" s="143" t="s">
        <v>122</v>
      </c>
      <c r="E48" s="143"/>
      <c r="F48" s="76"/>
      <c r="G48" s="73" t="s">
        <v>2</v>
      </c>
      <c r="H48" s="76"/>
      <c r="I48" s="73" t="s">
        <v>1</v>
      </c>
      <c r="J48" s="76"/>
      <c r="K48" s="73" t="s">
        <v>56</v>
      </c>
      <c r="N48" s="144" t="s">
        <v>122</v>
      </c>
      <c r="O48" s="144"/>
      <c r="P48" s="76"/>
      <c r="Q48" s="73" t="s">
        <v>2</v>
      </c>
      <c r="R48" s="76"/>
      <c r="S48" s="73" t="s">
        <v>1</v>
      </c>
      <c r="T48" s="76"/>
      <c r="U48" s="73" t="s">
        <v>105</v>
      </c>
      <c r="AE48" s="78"/>
    </row>
    <row r="49" spans="1:31" x14ac:dyDescent="0.15">
      <c r="A49" s="74"/>
      <c r="AE49" s="78"/>
    </row>
    <row r="50" spans="1:31" x14ac:dyDescent="0.15">
      <c r="A50" s="74"/>
      <c r="T50" s="73" t="s">
        <v>106</v>
      </c>
      <c r="AE50" s="78"/>
    </row>
    <row r="51" spans="1:31" ht="14.25" customHeight="1" x14ac:dyDescent="0.15">
      <c r="A51" s="102"/>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4"/>
    </row>
    <row r="52" spans="1:31" ht="8.25" customHeight="1" x14ac:dyDescent="0.15"/>
    <row r="53" spans="1:31" x14ac:dyDescent="0.15">
      <c r="B53" s="73" t="s">
        <v>139</v>
      </c>
    </row>
    <row r="54" spans="1:31" x14ac:dyDescent="0.15">
      <c r="B54" s="73" t="s">
        <v>98</v>
      </c>
    </row>
    <row r="55" spans="1:31" x14ac:dyDescent="0.15">
      <c r="C55" s="73" t="s">
        <v>99</v>
      </c>
      <c r="D55" s="73" t="s">
        <v>181</v>
      </c>
    </row>
    <row r="56" spans="1:31" x14ac:dyDescent="0.15">
      <c r="D56" s="73" t="s">
        <v>182</v>
      </c>
    </row>
    <row r="57" spans="1:31" x14ac:dyDescent="0.15">
      <c r="C57" s="73" t="s">
        <v>101</v>
      </c>
      <c r="D57" s="73" t="s">
        <v>100</v>
      </c>
    </row>
    <row r="58" spans="1:31" x14ac:dyDescent="0.15">
      <c r="C58" s="73" t="s">
        <v>180</v>
      </c>
      <c r="D58" s="73" t="s">
        <v>125</v>
      </c>
    </row>
    <row r="59" spans="1:31" x14ac:dyDescent="0.15">
      <c r="D59" s="73" t="s">
        <v>126</v>
      </c>
    </row>
  </sheetData>
  <sheetProtection algorithmName="SHA-512" hashValue="XARGxQiO8AEDhM71OTM08yDgGgm5wrGFNvAYx/b9PoD/x4bp8X65JS3fmtEdtmM8hSB+z0sjw2HsRHm1RHv8XQ==" saltValue="Ij90Uh+lQ7bXv0Iq0DF7VA==" spinCount="100000" sheet="1" objects="1" scenarios="1"/>
  <mergeCells count="43">
    <mergeCell ref="D48:E48"/>
    <mergeCell ref="N48:O48"/>
    <mergeCell ref="E38:F38"/>
    <mergeCell ref="E40:F40"/>
    <mergeCell ref="I38:J38"/>
    <mergeCell ref="I40:J40"/>
    <mergeCell ref="Q38:R38"/>
    <mergeCell ref="Q40:R40"/>
    <mergeCell ref="V28:Z28"/>
    <mergeCell ref="V30:Z30"/>
    <mergeCell ref="V37:Z37"/>
    <mergeCell ref="V39:Z39"/>
    <mergeCell ref="V35:Z35"/>
    <mergeCell ref="Q31:R31"/>
    <mergeCell ref="E34:I34"/>
    <mergeCell ref="E35:I35"/>
    <mergeCell ref="J34:K35"/>
    <mergeCell ref="E29:F29"/>
    <mergeCell ref="E31:F31"/>
    <mergeCell ref="I29:J29"/>
    <mergeCell ref="I31:J31"/>
    <mergeCell ref="A2:AE2"/>
    <mergeCell ref="N9:O9"/>
    <mergeCell ref="N18:O18"/>
    <mergeCell ref="D18:E18"/>
    <mergeCell ref="V16:Y16"/>
    <mergeCell ref="V3:W3"/>
    <mergeCell ref="E9:L9"/>
    <mergeCell ref="M7:O8"/>
    <mergeCell ref="C16:M16"/>
    <mergeCell ref="P6:AD6"/>
    <mergeCell ref="P7:AD7"/>
    <mergeCell ref="P8:AD8"/>
    <mergeCell ref="W9:AA9"/>
    <mergeCell ref="E25:G25"/>
    <mergeCell ref="H25:I26"/>
    <mergeCell ref="D19:N19"/>
    <mergeCell ref="M6:O6"/>
    <mergeCell ref="A13:AE13"/>
    <mergeCell ref="V19:Z19"/>
    <mergeCell ref="V21:Z21"/>
    <mergeCell ref="I14:J14"/>
    <mergeCell ref="V26:Z26"/>
  </mergeCells>
  <phoneticPr fontId="1"/>
  <pageMargins left="0.59055118110236227" right="0.19685039370078741" top="0.74803149606299213" bottom="0.74803149606299213" header="0.31496062992125984" footer="0.31496062992125984"/>
  <pageSetup paperSize="9" orientation="portrait" r:id="rId1"/>
  <ignoredErrors>
    <ignoredError sqref="B16 B23" numberStoredAsText="1"/>
    <ignoredError sqref="K14 M14 O1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B7102-D9D9-4826-9F49-87AA80EC02D9}">
  <dimension ref="A1:AR40"/>
  <sheetViews>
    <sheetView showGridLines="0" view="pageBreakPreview" zoomScaleNormal="100" zoomScaleSheetLayoutView="100" workbookViewId="0">
      <selection sqref="A1:AC1"/>
    </sheetView>
  </sheetViews>
  <sheetFormatPr defaultColWidth="8.875" defaultRowHeight="13.5" x14ac:dyDescent="0.15"/>
  <cols>
    <col min="1" max="5" width="3" style="34" customWidth="1"/>
    <col min="6" max="6" width="3.375" style="34" customWidth="1"/>
    <col min="7" max="7" width="3.125" style="34" customWidth="1"/>
    <col min="8" max="8" width="2.75" style="34" customWidth="1"/>
    <col min="9" max="9" width="3.75" style="34" customWidth="1"/>
    <col min="10" max="10" width="2.75" style="34" customWidth="1"/>
    <col min="11" max="11" width="3" style="34" customWidth="1"/>
    <col min="12" max="12" width="3.125" style="34" customWidth="1"/>
    <col min="13" max="14" width="2.75" style="34" customWidth="1"/>
    <col min="15" max="15" width="3.375" style="34" customWidth="1"/>
    <col min="16" max="16" width="3" style="34" customWidth="1"/>
    <col min="17" max="17" width="3.125" style="34" customWidth="1"/>
    <col min="18" max="20" width="2.75" style="34" customWidth="1"/>
    <col min="21" max="22" width="3" style="34" customWidth="1"/>
    <col min="23" max="25" width="3.375" style="34" customWidth="1"/>
    <col min="26" max="26" width="3" style="34" customWidth="1"/>
    <col min="27" max="27" width="3.375" style="34" customWidth="1"/>
    <col min="28" max="28" width="3.75" style="34" customWidth="1"/>
    <col min="29" max="29" width="3.375" style="34" customWidth="1"/>
    <col min="30" max="30" width="3" style="34" customWidth="1"/>
    <col min="31" max="40" width="2.875" style="34" customWidth="1"/>
    <col min="41" max="43" width="8.875" style="34"/>
    <col min="44" max="44" width="8.875" style="34" hidden="1" customWidth="1"/>
    <col min="45" max="16384" width="8.875" style="34"/>
  </cols>
  <sheetData>
    <row r="1" spans="1:44" x14ac:dyDescent="0.15">
      <c r="A1" s="158" t="s">
        <v>166</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row>
    <row r="2" spans="1:44" x14ac:dyDescent="0.15">
      <c r="A2" s="157" t="s">
        <v>132</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R2" s="34" t="s">
        <v>112</v>
      </c>
    </row>
    <row r="3" spans="1:44" ht="17.45" customHeight="1" x14ac:dyDescent="0.15">
      <c r="A3" s="46" t="s">
        <v>58</v>
      </c>
      <c r="AR3" s="34" t="s">
        <v>113</v>
      </c>
    </row>
    <row r="4" spans="1:44" ht="21.75" customHeight="1" x14ac:dyDescent="0.15">
      <c r="B4" s="154"/>
      <c r="C4" s="154"/>
      <c r="D4" s="154"/>
      <c r="E4" s="154"/>
      <c r="F4" s="154"/>
      <c r="G4" s="154"/>
      <c r="H4" s="154"/>
      <c r="I4" s="157" t="s">
        <v>53</v>
      </c>
      <c r="J4" s="157"/>
      <c r="K4" s="155" t="s">
        <v>54</v>
      </c>
      <c r="L4" s="155"/>
      <c r="M4" s="47"/>
      <c r="N4" s="48" t="s">
        <v>2</v>
      </c>
      <c r="O4" s="47"/>
      <c r="P4" s="48" t="s">
        <v>1</v>
      </c>
      <c r="Q4" s="47"/>
      <c r="R4" s="34" t="s">
        <v>56</v>
      </c>
      <c r="U4" s="153"/>
      <c r="V4" s="153"/>
      <c r="W4" s="153"/>
      <c r="X4" s="153"/>
      <c r="Y4" s="153"/>
      <c r="Z4" s="153"/>
      <c r="AA4" s="34" t="s">
        <v>57</v>
      </c>
      <c r="AR4" s="49" t="s">
        <v>115</v>
      </c>
    </row>
    <row r="5" spans="1:44" ht="20.25" customHeight="1" x14ac:dyDescent="0.15">
      <c r="A5" s="34" t="s">
        <v>111</v>
      </c>
    </row>
    <row r="6" spans="1:44" ht="20.25" customHeight="1" x14ac:dyDescent="0.15">
      <c r="A6" s="34" t="s">
        <v>140</v>
      </c>
    </row>
    <row r="7" spans="1:44" x14ac:dyDescent="0.15">
      <c r="B7" s="34" t="s">
        <v>138</v>
      </c>
    </row>
    <row r="8" spans="1:44" ht="27" customHeight="1" x14ac:dyDescent="0.15">
      <c r="A8" s="50" t="s">
        <v>135</v>
      </c>
      <c r="B8" s="46"/>
      <c r="C8" s="51"/>
      <c r="D8" s="51"/>
      <c r="I8" s="107"/>
      <c r="J8" s="108"/>
      <c r="K8" s="109"/>
      <c r="L8" s="107" t="s">
        <v>172</v>
      </c>
      <c r="M8" s="109"/>
      <c r="N8" s="107" t="s">
        <v>173</v>
      </c>
      <c r="O8" s="109"/>
      <c r="P8" s="107" t="s">
        <v>174</v>
      </c>
    </row>
    <row r="9" spans="1:44" ht="7.5" customHeight="1" x14ac:dyDescent="0.15"/>
    <row r="10" spans="1:44" x14ac:dyDescent="0.15">
      <c r="A10" s="46" t="s">
        <v>136</v>
      </c>
    </row>
    <row r="11" spans="1:44" x14ac:dyDescent="0.15">
      <c r="W11" s="34" t="s">
        <v>64</v>
      </c>
      <c r="X11" s="180" t="s">
        <v>50</v>
      </c>
      <c r="Y11" s="180"/>
      <c r="Z11" s="34" t="s">
        <v>63</v>
      </c>
      <c r="AA11" s="153" t="s">
        <v>183</v>
      </c>
      <c r="AB11" s="153"/>
      <c r="AC11" s="34" t="s">
        <v>51</v>
      </c>
    </row>
    <row r="12" spans="1:44" x14ac:dyDescent="0.15">
      <c r="B12" s="156" t="s">
        <v>59</v>
      </c>
      <c r="C12" s="156"/>
      <c r="D12" s="156"/>
      <c r="E12" s="156"/>
      <c r="F12" s="156"/>
      <c r="G12" s="156"/>
      <c r="H12" s="156"/>
      <c r="I12" s="156"/>
      <c r="J12" s="156"/>
      <c r="K12" s="156" t="s">
        <v>61</v>
      </c>
      <c r="L12" s="156"/>
      <c r="M12" s="156"/>
      <c r="N12" s="156"/>
      <c r="O12" s="156"/>
      <c r="P12" s="156"/>
      <c r="Q12" s="156"/>
      <c r="R12" s="156"/>
      <c r="S12" s="156"/>
      <c r="T12" s="156"/>
      <c r="U12" s="156" t="s">
        <v>62</v>
      </c>
      <c r="V12" s="156"/>
      <c r="W12" s="156"/>
      <c r="X12" s="156"/>
      <c r="Y12" s="156"/>
      <c r="Z12" s="156"/>
      <c r="AA12" s="156"/>
      <c r="AB12" s="156"/>
      <c r="AC12" s="156"/>
    </row>
    <row r="13" spans="1:44" ht="15.75" customHeight="1" x14ac:dyDescent="0.15">
      <c r="B13" s="43"/>
      <c r="C13" s="165" t="s">
        <v>54</v>
      </c>
      <c r="D13" s="165"/>
      <c r="E13" s="106"/>
      <c r="F13" s="52" t="s">
        <v>2</v>
      </c>
      <c r="G13" s="106"/>
      <c r="H13" s="52" t="s">
        <v>1</v>
      </c>
      <c r="I13" s="106"/>
      <c r="J13" s="52" t="s">
        <v>55</v>
      </c>
      <c r="K13" s="149"/>
      <c r="L13" s="150"/>
      <c r="M13" s="150"/>
      <c r="N13" s="150"/>
      <c r="O13" s="150"/>
      <c r="P13" s="150"/>
      <c r="Q13" s="150"/>
      <c r="R13" s="150"/>
      <c r="S13" s="145" t="str">
        <f>$AA$11</f>
        <v>円</v>
      </c>
      <c r="T13" s="146"/>
      <c r="U13" s="149"/>
      <c r="V13" s="150"/>
      <c r="W13" s="150"/>
      <c r="X13" s="150"/>
      <c r="Y13" s="150"/>
      <c r="Z13" s="150"/>
      <c r="AA13" s="150"/>
      <c r="AB13" s="145" t="str">
        <f>$AA$11</f>
        <v>円</v>
      </c>
      <c r="AC13" s="146"/>
    </row>
    <row r="14" spans="1:44" ht="15.75" customHeight="1" x14ac:dyDescent="0.15">
      <c r="B14" s="53" t="s">
        <v>60</v>
      </c>
      <c r="C14" s="166" t="s">
        <v>54</v>
      </c>
      <c r="D14" s="166"/>
      <c r="E14" s="105"/>
      <c r="F14" s="54" t="s">
        <v>2</v>
      </c>
      <c r="G14" s="105"/>
      <c r="H14" s="54" t="s">
        <v>1</v>
      </c>
      <c r="I14" s="105"/>
      <c r="J14" s="54" t="s">
        <v>55</v>
      </c>
      <c r="K14" s="151"/>
      <c r="L14" s="152"/>
      <c r="M14" s="152"/>
      <c r="N14" s="152"/>
      <c r="O14" s="152"/>
      <c r="P14" s="152"/>
      <c r="Q14" s="152"/>
      <c r="R14" s="152"/>
      <c r="S14" s="147"/>
      <c r="T14" s="148"/>
      <c r="U14" s="151"/>
      <c r="V14" s="152"/>
      <c r="W14" s="152"/>
      <c r="X14" s="152"/>
      <c r="Y14" s="152"/>
      <c r="Z14" s="152"/>
      <c r="AA14" s="152"/>
      <c r="AB14" s="147"/>
      <c r="AC14" s="148"/>
    </row>
    <row r="15" spans="1:44" ht="34.5" customHeight="1" x14ac:dyDescent="0.15">
      <c r="Q15" s="210" t="s">
        <v>171</v>
      </c>
      <c r="R15" s="211"/>
      <c r="S15" s="211"/>
      <c r="T15" s="212"/>
      <c r="U15" s="185" t="str">
        <f>IFERROR(ROUNDDOWN((K13/U13)*100,1),"")</f>
        <v/>
      </c>
      <c r="V15" s="186"/>
      <c r="W15" s="186"/>
      <c r="X15" s="186"/>
      <c r="Y15" s="186"/>
      <c r="Z15" s="186"/>
      <c r="AA15" s="186"/>
      <c r="AB15" s="183" t="s">
        <v>169</v>
      </c>
      <c r="AC15" s="184"/>
    </row>
    <row r="16" spans="1:44" x14ac:dyDescent="0.15">
      <c r="A16" s="46" t="s">
        <v>137</v>
      </c>
    </row>
    <row r="17" spans="1:29" ht="14.25" thickBot="1" x14ac:dyDescent="0.2">
      <c r="W17" s="34" t="s">
        <v>64</v>
      </c>
      <c r="X17" s="180" t="s">
        <v>50</v>
      </c>
      <c r="Y17" s="180"/>
      <c r="Z17" s="34" t="s">
        <v>63</v>
      </c>
      <c r="AA17" s="147" t="str">
        <f>$AA$11</f>
        <v>円</v>
      </c>
      <c r="AB17" s="147"/>
      <c r="AC17" s="34" t="s">
        <v>51</v>
      </c>
    </row>
    <row r="18" spans="1:29" ht="16.899999999999999" customHeight="1" x14ac:dyDescent="0.15">
      <c r="A18" s="56"/>
      <c r="B18" s="169" t="s">
        <v>157</v>
      </c>
      <c r="C18" s="170"/>
      <c r="D18" s="170"/>
      <c r="E18" s="170"/>
      <c r="F18" s="171"/>
      <c r="G18" s="213" t="s">
        <v>156</v>
      </c>
      <c r="H18" s="213"/>
      <c r="I18" s="213"/>
      <c r="J18" s="213"/>
      <c r="K18" s="214"/>
      <c r="L18" s="225" t="s">
        <v>158</v>
      </c>
      <c r="M18" s="218"/>
      <c r="N18" s="218"/>
      <c r="O18" s="218"/>
      <c r="P18" s="218"/>
      <c r="Q18" s="218"/>
      <c r="R18" s="218"/>
      <c r="S18" s="218"/>
      <c r="T18" s="218"/>
      <c r="U18" s="226"/>
      <c r="V18" s="194" t="s">
        <v>155</v>
      </c>
      <c r="W18" s="170"/>
      <c r="X18" s="170"/>
      <c r="Y18" s="195"/>
      <c r="Z18" s="194" t="s">
        <v>152</v>
      </c>
      <c r="AA18" s="170"/>
      <c r="AB18" s="170"/>
      <c r="AC18" s="171"/>
    </row>
    <row r="19" spans="1:29" ht="17.25" customHeight="1" x14ac:dyDescent="0.15">
      <c r="A19" s="56"/>
      <c r="B19" s="172"/>
      <c r="C19" s="173"/>
      <c r="D19" s="173"/>
      <c r="E19" s="173"/>
      <c r="F19" s="174"/>
      <c r="G19" s="215"/>
      <c r="H19" s="215"/>
      <c r="I19" s="215"/>
      <c r="J19" s="215"/>
      <c r="K19" s="216"/>
      <c r="L19" s="222" t="s">
        <v>154</v>
      </c>
      <c r="M19" s="223"/>
      <c r="N19" s="223"/>
      <c r="O19" s="223"/>
      <c r="P19" s="224"/>
      <c r="Q19" s="222" t="s">
        <v>153</v>
      </c>
      <c r="R19" s="223"/>
      <c r="S19" s="223"/>
      <c r="T19" s="223"/>
      <c r="U19" s="224"/>
      <c r="V19" s="196"/>
      <c r="W19" s="173"/>
      <c r="X19" s="173"/>
      <c r="Y19" s="197"/>
      <c r="Z19" s="196"/>
      <c r="AA19" s="173"/>
      <c r="AB19" s="173"/>
      <c r="AC19" s="174"/>
    </row>
    <row r="20" spans="1:29" ht="27" customHeight="1" x14ac:dyDescent="0.15">
      <c r="A20" s="56"/>
      <c r="B20" s="175"/>
      <c r="C20" s="176"/>
      <c r="D20" s="176"/>
      <c r="E20" s="176"/>
      <c r="F20" s="177"/>
      <c r="G20" s="167"/>
      <c r="H20" s="168"/>
      <c r="I20" s="168"/>
      <c r="J20" s="168"/>
      <c r="K20" s="59" t="s">
        <v>1</v>
      </c>
      <c r="L20" s="220"/>
      <c r="M20" s="168"/>
      <c r="N20" s="168"/>
      <c r="O20" s="168"/>
      <c r="P20" s="60" t="s">
        <v>1</v>
      </c>
      <c r="Q20" s="220"/>
      <c r="R20" s="168"/>
      <c r="S20" s="168"/>
      <c r="T20" s="168"/>
      <c r="U20" s="61" t="s">
        <v>1</v>
      </c>
      <c r="V20" s="198"/>
      <c r="W20" s="176"/>
      <c r="X20" s="176"/>
      <c r="Y20" s="199"/>
      <c r="Z20" s="198"/>
      <c r="AA20" s="176"/>
      <c r="AB20" s="176"/>
      <c r="AC20" s="177"/>
    </row>
    <row r="21" spans="1:29" ht="33" customHeight="1" thickBot="1" x14ac:dyDescent="0.2">
      <c r="A21" s="56"/>
      <c r="B21" s="178" t="s">
        <v>170</v>
      </c>
      <c r="C21" s="179"/>
      <c r="D21" s="209"/>
      <c r="E21" s="209"/>
      <c r="F21" s="62" t="s">
        <v>2</v>
      </c>
      <c r="G21" s="63" t="s">
        <v>67</v>
      </c>
      <c r="H21" s="187"/>
      <c r="I21" s="187"/>
      <c r="J21" s="187"/>
      <c r="K21" s="188"/>
      <c r="L21" s="64" t="s">
        <v>108</v>
      </c>
      <c r="M21" s="187"/>
      <c r="N21" s="187"/>
      <c r="O21" s="187"/>
      <c r="P21" s="188"/>
      <c r="Q21" s="64" t="s">
        <v>108</v>
      </c>
      <c r="R21" s="209"/>
      <c r="S21" s="209"/>
      <c r="T21" s="209"/>
      <c r="U21" s="221"/>
      <c r="V21" s="65" t="s">
        <v>161</v>
      </c>
      <c r="W21" s="204" t="str">
        <f>IF(M21="","",SUM(M21,R21))</f>
        <v/>
      </c>
      <c r="X21" s="204" t="str">
        <f>IF(O21="","",SUM(O21,R21,U21))</f>
        <v/>
      </c>
      <c r="Y21" s="205" t="str">
        <f>IF(P21="","",SUM(P21,S21,V21))</f>
        <v/>
      </c>
      <c r="Z21" s="66"/>
      <c r="AA21" s="204" t="str">
        <f>IF(H21="","",SUM(H21,M21,R21))</f>
        <v/>
      </c>
      <c r="AB21" s="204"/>
      <c r="AC21" s="206"/>
    </row>
    <row r="22" spans="1:29" ht="9.75" customHeight="1" thickBot="1" x14ac:dyDescent="0.2"/>
    <row r="23" spans="1:29" ht="36" customHeight="1" x14ac:dyDescent="0.15">
      <c r="A23" s="56"/>
      <c r="B23" s="217" t="s">
        <v>160</v>
      </c>
      <c r="C23" s="218"/>
      <c r="D23" s="218"/>
      <c r="E23" s="218"/>
      <c r="F23" s="219"/>
      <c r="G23" s="191"/>
      <c r="H23" s="190"/>
      <c r="I23" s="190"/>
      <c r="J23" s="190"/>
      <c r="K23" s="67" t="s">
        <v>1</v>
      </c>
      <c r="L23" s="189"/>
      <c r="M23" s="190"/>
      <c r="N23" s="190"/>
      <c r="O23" s="190"/>
      <c r="P23" s="57" t="s">
        <v>1</v>
      </c>
      <c r="Q23" s="189"/>
      <c r="R23" s="190"/>
      <c r="S23" s="190"/>
      <c r="T23" s="190"/>
      <c r="U23" s="58" t="s">
        <v>1</v>
      </c>
      <c r="V23" s="200" t="s">
        <v>152</v>
      </c>
      <c r="W23" s="201"/>
      <c r="X23" s="201"/>
      <c r="Y23" s="202"/>
      <c r="Z23" s="200" t="s">
        <v>151</v>
      </c>
      <c r="AA23" s="201"/>
      <c r="AB23" s="201"/>
      <c r="AC23" s="203"/>
    </row>
    <row r="24" spans="1:29" ht="33" customHeight="1" thickBot="1" x14ac:dyDescent="0.2">
      <c r="A24" s="56"/>
      <c r="B24" s="178" t="s">
        <v>170</v>
      </c>
      <c r="C24" s="179"/>
      <c r="D24" s="209"/>
      <c r="E24" s="209"/>
      <c r="F24" s="62" t="s">
        <v>2</v>
      </c>
      <c r="G24" s="68" t="s">
        <v>66</v>
      </c>
      <c r="H24" s="187"/>
      <c r="I24" s="187"/>
      <c r="J24" s="187"/>
      <c r="K24" s="188"/>
      <c r="L24" s="64" t="s">
        <v>66</v>
      </c>
      <c r="M24" s="187"/>
      <c r="N24" s="187"/>
      <c r="O24" s="187"/>
      <c r="P24" s="188"/>
      <c r="Q24" s="64" t="s">
        <v>66</v>
      </c>
      <c r="R24" s="187"/>
      <c r="S24" s="187"/>
      <c r="T24" s="187"/>
      <c r="U24" s="188"/>
      <c r="V24" s="65" t="s">
        <v>162</v>
      </c>
      <c r="W24" s="204" t="str">
        <f>IF(H24="","",SUM(H24,M24,R24))</f>
        <v/>
      </c>
      <c r="X24" s="204" t="str">
        <f>IF(O24="","",SUM(O24,R24,U24))</f>
        <v/>
      </c>
      <c r="Y24" s="205" t="str">
        <f>IF(P24="","",SUM(P24,S24,V24))</f>
        <v/>
      </c>
      <c r="Z24" s="69" t="s">
        <v>159</v>
      </c>
      <c r="AA24" s="204" t="str">
        <f>IF(H24=0,"",AVERAGE(H24,M24,R24))</f>
        <v/>
      </c>
      <c r="AB24" s="204"/>
      <c r="AC24" s="206"/>
    </row>
    <row r="25" spans="1:29" ht="8.25" customHeight="1" x14ac:dyDescent="0.15"/>
    <row r="26" spans="1:29" ht="24" customHeight="1" x14ac:dyDescent="0.15">
      <c r="A26" s="46" t="s">
        <v>163</v>
      </c>
      <c r="B26" s="46"/>
      <c r="C26" s="46"/>
      <c r="D26" s="70"/>
      <c r="E26" s="70"/>
      <c r="F26" s="70"/>
      <c r="G26" s="70"/>
      <c r="H26" s="70"/>
      <c r="I26" s="70"/>
      <c r="J26" s="70"/>
      <c r="K26" s="70"/>
      <c r="L26" s="70"/>
      <c r="M26" s="70"/>
      <c r="N26" s="70"/>
      <c r="O26" s="70"/>
      <c r="P26" s="70"/>
    </row>
    <row r="27" spans="1:29" ht="40.5" customHeight="1" x14ac:dyDescent="0.15">
      <c r="B27" s="210" t="s">
        <v>150</v>
      </c>
      <c r="C27" s="211"/>
      <c r="D27" s="211"/>
      <c r="E27" s="211"/>
      <c r="F27" s="211"/>
      <c r="G27" s="212"/>
      <c r="H27" s="71"/>
      <c r="I27" s="192" t="str">
        <f>IF(H21="","",ROUNDDOWN((AA24-H21)/AA24*100,0))</f>
        <v/>
      </c>
      <c r="J27" s="192"/>
      <c r="K27" s="55" t="s">
        <v>3</v>
      </c>
      <c r="L27" s="196" t="s">
        <v>149</v>
      </c>
      <c r="M27" s="173"/>
      <c r="N27" s="70"/>
      <c r="O27" s="70"/>
      <c r="P27" s="70"/>
    </row>
    <row r="28" spans="1:29" ht="40.5" customHeight="1" x14ac:dyDescent="0.15">
      <c r="B28" s="210" t="s">
        <v>148</v>
      </c>
      <c r="C28" s="211"/>
      <c r="D28" s="211"/>
      <c r="E28" s="211"/>
      <c r="F28" s="211"/>
      <c r="G28" s="212"/>
      <c r="H28" s="71"/>
      <c r="I28" s="192" t="str">
        <f>IF(H24="","",ROUNDDOWN((W24-(H21+W21))/W24*100,0))</f>
        <v/>
      </c>
      <c r="J28" s="192"/>
      <c r="K28" s="55" t="s">
        <v>3</v>
      </c>
      <c r="L28" s="196" t="s">
        <v>147</v>
      </c>
      <c r="M28" s="173"/>
      <c r="N28" s="70"/>
      <c r="O28" s="70"/>
      <c r="P28" s="70"/>
    </row>
    <row r="29" spans="1:29" ht="16.5" customHeight="1" x14ac:dyDescent="0.15">
      <c r="B29" s="70"/>
      <c r="C29" s="70"/>
      <c r="D29" s="70"/>
      <c r="E29" s="70"/>
      <c r="F29" s="70"/>
      <c r="G29" s="70"/>
      <c r="H29" s="70"/>
      <c r="I29" s="70"/>
      <c r="J29" s="70"/>
      <c r="K29" s="70"/>
      <c r="L29" s="70"/>
      <c r="M29" s="70"/>
      <c r="N29" s="70"/>
      <c r="O29" s="70"/>
      <c r="P29" s="70"/>
    </row>
    <row r="30" spans="1:29" x14ac:dyDescent="0.15">
      <c r="B30" s="34" t="s">
        <v>96</v>
      </c>
      <c r="H30" s="34" t="s">
        <v>164</v>
      </c>
      <c r="R30" s="34" t="s">
        <v>165</v>
      </c>
    </row>
    <row r="31" spans="1:29" ht="13.9" customHeight="1" x14ac:dyDescent="0.15">
      <c r="D31" s="34" t="s">
        <v>110</v>
      </c>
      <c r="H31" s="193" t="s">
        <v>167</v>
      </c>
      <c r="I31" s="193"/>
      <c r="J31" s="193"/>
      <c r="K31" s="208" t="s">
        <v>91</v>
      </c>
      <c r="L31" s="208"/>
      <c r="M31" s="208"/>
      <c r="N31" s="193" t="s">
        <v>109</v>
      </c>
      <c r="O31" s="193"/>
      <c r="P31" s="193"/>
      <c r="R31" s="193" t="s">
        <v>168</v>
      </c>
      <c r="S31" s="193"/>
      <c r="T31" s="193"/>
      <c r="U31" s="208" t="s">
        <v>145</v>
      </c>
      <c r="V31" s="208"/>
      <c r="W31" s="208"/>
      <c r="X31" s="208"/>
      <c r="Y31" s="193" t="s">
        <v>109</v>
      </c>
      <c r="Z31" s="193"/>
      <c r="AA31" s="193"/>
      <c r="AB31" s="72"/>
    </row>
    <row r="32" spans="1:29" ht="13.9" customHeight="1" x14ac:dyDescent="0.15">
      <c r="H32" s="193"/>
      <c r="I32" s="193"/>
      <c r="J32" s="193"/>
      <c r="K32" s="193" t="s">
        <v>93</v>
      </c>
      <c r="L32" s="193"/>
      <c r="M32" s="193"/>
      <c r="N32" s="193"/>
      <c r="O32" s="193"/>
      <c r="P32" s="193"/>
      <c r="R32" s="193"/>
      <c r="S32" s="193"/>
      <c r="T32" s="193"/>
      <c r="U32" s="207" t="s">
        <v>68</v>
      </c>
      <c r="V32" s="207"/>
      <c r="W32" s="207"/>
      <c r="X32" s="207"/>
      <c r="Y32" s="193"/>
      <c r="Z32" s="193"/>
      <c r="AA32" s="193"/>
      <c r="AB32" s="72"/>
    </row>
    <row r="33" spans="2:29" x14ac:dyDescent="0.15">
      <c r="B33" s="34" t="s">
        <v>69</v>
      </c>
    </row>
    <row r="34" spans="2:29" ht="8.25" customHeight="1" x14ac:dyDescent="0.15"/>
    <row r="35" spans="2:29" x14ac:dyDescent="0.15">
      <c r="B35" s="34" t="s">
        <v>70</v>
      </c>
    </row>
    <row r="36" spans="2:29" ht="8.25" customHeight="1" x14ac:dyDescent="0.15"/>
    <row r="37" spans="2:29" ht="21" customHeight="1" x14ac:dyDescent="0.15">
      <c r="B37" s="162" t="s">
        <v>4</v>
      </c>
      <c r="C37" s="163"/>
      <c r="D37" s="163"/>
      <c r="E37" s="163"/>
      <c r="F37" s="163"/>
      <c r="G37" s="163"/>
      <c r="H37" s="164"/>
      <c r="I37" s="181" t="s">
        <v>54</v>
      </c>
      <c r="J37" s="182"/>
      <c r="K37" s="182"/>
      <c r="L37" s="182"/>
      <c r="M37" s="41" t="s">
        <v>2</v>
      </c>
      <c r="N37" s="182"/>
      <c r="O37" s="182"/>
      <c r="P37" s="41" t="s">
        <v>1</v>
      </c>
      <c r="Q37" s="182"/>
      <c r="R37" s="182"/>
      <c r="S37" s="42" t="s">
        <v>55</v>
      </c>
    </row>
    <row r="38" spans="2:29" ht="22.5" customHeight="1" x14ac:dyDescent="0.15">
      <c r="B38" s="160" t="s">
        <v>5</v>
      </c>
      <c r="C38" s="161" t="s">
        <v>71</v>
      </c>
      <c r="D38" s="161"/>
      <c r="E38" s="161"/>
      <c r="F38" s="161"/>
      <c r="G38" s="161"/>
      <c r="H38" s="161"/>
      <c r="I38" s="159"/>
      <c r="J38" s="159"/>
      <c r="K38" s="159"/>
      <c r="L38" s="159"/>
      <c r="M38" s="159"/>
      <c r="N38" s="159"/>
      <c r="O38" s="159"/>
      <c r="P38" s="159"/>
      <c r="Q38" s="159"/>
      <c r="R38" s="159"/>
      <c r="S38" s="159"/>
      <c r="T38" s="159"/>
      <c r="U38" s="159"/>
      <c r="V38" s="159"/>
      <c r="W38" s="159"/>
      <c r="X38" s="159"/>
      <c r="Y38" s="159"/>
      <c r="Z38" s="159"/>
      <c r="AA38" s="159"/>
      <c r="AB38" s="159"/>
      <c r="AC38" s="159"/>
    </row>
    <row r="39" spans="2:29" ht="22.5" customHeight="1" x14ac:dyDescent="0.15">
      <c r="B39" s="160"/>
      <c r="C39" s="161" t="s">
        <v>72</v>
      </c>
      <c r="D39" s="161"/>
      <c r="E39" s="161"/>
      <c r="F39" s="161"/>
      <c r="G39" s="161"/>
      <c r="H39" s="161"/>
      <c r="I39" s="159"/>
      <c r="J39" s="159"/>
      <c r="K39" s="159"/>
      <c r="L39" s="159"/>
      <c r="M39" s="159"/>
      <c r="N39" s="159"/>
      <c r="O39" s="159"/>
      <c r="P39" s="159"/>
      <c r="Q39" s="159"/>
      <c r="R39" s="159"/>
      <c r="S39" s="159"/>
      <c r="T39" s="159"/>
      <c r="U39" s="159"/>
      <c r="V39" s="159"/>
      <c r="W39" s="159"/>
      <c r="X39" s="159"/>
      <c r="Y39" s="159"/>
      <c r="Z39" s="159"/>
      <c r="AA39" s="159"/>
      <c r="AB39" s="159"/>
      <c r="AC39" s="159"/>
    </row>
    <row r="40" spans="2:29" ht="22.5" customHeight="1" x14ac:dyDescent="0.15">
      <c r="B40" s="160"/>
      <c r="C40" s="161" t="s">
        <v>73</v>
      </c>
      <c r="D40" s="161"/>
      <c r="E40" s="161"/>
      <c r="F40" s="161"/>
      <c r="G40" s="161"/>
      <c r="H40" s="161"/>
      <c r="I40" s="159"/>
      <c r="J40" s="159"/>
      <c r="K40" s="159"/>
      <c r="L40" s="159"/>
      <c r="M40" s="159"/>
      <c r="N40" s="159"/>
      <c r="O40" s="159"/>
      <c r="P40" s="159"/>
      <c r="Q40" s="159"/>
      <c r="R40" s="159"/>
      <c r="S40" s="159"/>
      <c r="T40" s="159"/>
      <c r="U40" s="159"/>
      <c r="V40" s="159"/>
      <c r="W40" s="159"/>
      <c r="X40" s="159"/>
      <c r="Y40" s="159"/>
      <c r="Z40" s="159"/>
      <c r="AA40" s="159"/>
      <c r="AB40" s="159"/>
      <c r="AC40" s="159"/>
    </row>
  </sheetData>
  <sheetProtection algorithmName="SHA-512" hashValue="Ce/tLt4kyChLE6HmLl9NVFUQFSXMmGyscAbTDENwGLpjgP+LopjcWIj05RbIpAwb3IZxcwmyDPhEHkZ2CwF3gQ==" saltValue="Qzwx8+hJwUlybkJ6BVgCWg==" spinCount="100000" sheet="1" objects="1" scenarios="1"/>
  <mergeCells count="78">
    <mergeCell ref="G18:K19"/>
    <mergeCell ref="I27:J27"/>
    <mergeCell ref="B23:F23"/>
    <mergeCell ref="Q15:T15"/>
    <mergeCell ref="L27:M27"/>
    <mergeCell ref="L20:O20"/>
    <mergeCell ref="Q20:T20"/>
    <mergeCell ref="R21:U21"/>
    <mergeCell ref="M21:P21"/>
    <mergeCell ref="L19:P19"/>
    <mergeCell ref="Q19:U19"/>
    <mergeCell ref="L18:U18"/>
    <mergeCell ref="N31:P32"/>
    <mergeCell ref="B24:C24"/>
    <mergeCell ref="D21:E21"/>
    <mergeCell ref="D24:E24"/>
    <mergeCell ref="H21:K21"/>
    <mergeCell ref="B27:G27"/>
    <mergeCell ref="B28:G28"/>
    <mergeCell ref="Y31:AA32"/>
    <mergeCell ref="H31:J32"/>
    <mergeCell ref="V18:Y20"/>
    <mergeCell ref="Z18:AC20"/>
    <mergeCell ref="V23:Y23"/>
    <mergeCell ref="Z23:AC23"/>
    <mergeCell ref="W24:Y24"/>
    <mergeCell ref="AA24:AC24"/>
    <mergeCell ref="W21:Y21"/>
    <mergeCell ref="AA21:AC21"/>
    <mergeCell ref="L28:M28"/>
    <mergeCell ref="U32:X32"/>
    <mergeCell ref="U31:X31"/>
    <mergeCell ref="R31:T32"/>
    <mergeCell ref="K32:M32"/>
    <mergeCell ref="K31:M31"/>
    <mergeCell ref="I37:J37"/>
    <mergeCell ref="I38:AC38"/>
    <mergeCell ref="AB15:AC15"/>
    <mergeCell ref="U15:AA15"/>
    <mergeCell ref="X17:Y17"/>
    <mergeCell ref="AA17:AB17"/>
    <mergeCell ref="K37:L37"/>
    <mergeCell ref="N37:O37"/>
    <mergeCell ref="Q37:R37"/>
    <mergeCell ref="H24:K24"/>
    <mergeCell ref="M24:P24"/>
    <mergeCell ref="R24:U24"/>
    <mergeCell ref="Q23:T23"/>
    <mergeCell ref="L23:O23"/>
    <mergeCell ref="G23:J23"/>
    <mergeCell ref="I28:J28"/>
    <mergeCell ref="A2:AC2"/>
    <mergeCell ref="A1:AC1"/>
    <mergeCell ref="I40:AC40"/>
    <mergeCell ref="B38:B40"/>
    <mergeCell ref="C38:H38"/>
    <mergeCell ref="C39:H39"/>
    <mergeCell ref="C40:H40"/>
    <mergeCell ref="I39:AC39"/>
    <mergeCell ref="B37:H37"/>
    <mergeCell ref="C13:D13"/>
    <mergeCell ref="C14:D14"/>
    <mergeCell ref="G20:J20"/>
    <mergeCell ref="B18:F20"/>
    <mergeCell ref="B21:C21"/>
    <mergeCell ref="B12:J12"/>
    <mergeCell ref="X11:Y11"/>
    <mergeCell ref="B4:H4"/>
    <mergeCell ref="K4:L4"/>
    <mergeCell ref="U12:AC12"/>
    <mergeCell ref="K12:T12"/>
    <mergeCell ref="I4:J4"/>
    <mergeCell ref="U4:Z4"/>
    <mergeCell ref="S13:T14"/>
    <mergeCell ref="AB13:AC14"/>
    <mergeCell ref="K13:R14"/>
    <mergeCell ref="U13:AA14"/>
    <mergeCell ref="AA11:AB11"/>
  </mergeCells>
  <phoneticPr fontId="1"/>
  <conditionalFormatting sqref="B4:H4 K4:M4 O4 Q4 U4:Z4 AA11:AB11 C13:E14 G13:G14 I13:I14 K13:R14 U13:AA14 R21 M24 R24 I37 K37 N37 Q37 I38:AC40">
    <cfRule type="containsBlanks" dxfId="19" priority="28">
      <formula>LEN(TRIM(B4))=0</formula>
    </cfRule>
  </conditionalFormatting>
  <conditionalFormatting sqref="D21">
    <cfRule type="containsBlanks" dxfId="18" priority="5">
      <formula>LEN(TRIM(D21))=0</formula>
    </cfRule>
  </conditionalFormatting>
  <conditionalFormatting sqref="D24">
    <cfRule type="containsBlanks" dxfId="17" priority="4">
      <formula>LEN(TRIM(D24))=0</formula>
    </cfRule>
  </conditionalFormatting>
  <conditionalFormatting sqref="G20">
    <cfRule type="containsBlanks" dxfId="16" priority="21">
      <formula>LEN(TRIM(G20))=0</formula>
    </cfRule>
  </conditionalFormatting>
  <conditionalFormatting sqref="G23">
    <cfRule type="containsBlanks" dxfId="15" priority="16">
      <formula>LEN(TRIM(G23))=0</formula>
    </cfRule>
  </conditionalFormatting>
  <conditionalFormatting sqref="H21">
    <cfRule type="containsBlanks" dxfId="14" priority="9">
      <formula>LEN(TRIM(H21))=0</formula>
    </cfRule>
  </conditionalFormatting>
  <conditionalFormatting sqref="H24">
    <cfRule type="containsBlanks" dxfId="13" priority="20">
      <formula>LEN(TRIM(H24))=0</formula>
    </cfRule>
  </conditionalFormatting>
  <conditionalFormatting sqref="I8 K8">
    <cfRule type="containsBlanks" dxfId="12" priority="3">
      <formula>LEN(TRIM(I8))=0</formula>
    </cfRule>
  </conditionalFormatting>
  <conditionalFormatting sqref="L20">
    <cfRule type="containsBlanks" dxfId="11" priority="18">
      <formula>LEN(TRIM(L20))=0</formula>
    </cfRule>
  </conditionalFormatting>
  <conditionalFormatting sqref="L23">
    <cfRule type="containsBlanks" dxfId="10" priority="15">
      <formula>LEN(TRIM(L23))=0</formula>
    </cfRule>
  </conditionalFormatting>
  <conditionalFormatting sqref="M8">
    <cfRule type="containsBlanks" dxfId="9" priority="2">
      <formula>LEN(TRIM(M8))=0</formula>
    </cfRule>
  </conditionalFormatting>
  <conditionalFormatting sqref="M21">
    <cfRule type="containsBlanks" dxfId="8" priority="8">
      <formula>LEN(TRIM(M21))=0</formula>
    </cfRule>
  </conditionalFormatting>
  <conditionalFormatting sqref="O8">
    <cfRule type="containsBlanks" dxfId="7" priority="1">
      <formula>LEN(TRIM(O8))=0</formula>
    </cfRule>
  </conditionalFormatting>
  <conditionalFormatting sqref="Q20">
    <cfRule type="containsBlanks" dxfId="6" priority="17">
      <formula>LEN(TRIM(Q20))=0</formula>
    </cfRule>
  </conditionalFormatting>
  <conditionalFormatting sqref="Q23">
    <cfRule type="containsBlanks" dxfId="5" priority="14">
      <formula>LEN(TRIM(Q23))=0</formula>
    </cfRule>
  </conditionalFormatting>
  <dataValidations count="2">
    <dataValidation type="list" allowBlank="1" showInputMessage="1" showErrorMessage="1" sqref="AA11:AB11" xr:uid="{A90CF828-F293-462F-BDD7-D44FB81B7731}">
      <formula1>"円,千円,百万円"</formula1>
    </dataValidation>
    <dataValidation type="list" allowBlank="1" showInputMessage="1" showErrorMessage="1" sqref="I8" xr:uid="{1F81DF11-D022-4304-8999-F5FEFE8A2837}">
      <formula1>"昭和,平成,令和"</formula1>
    </dataValidation>
  </dataValidations>
  <pageMargins left="0.59055118110236227" right="0.59055118110236227" top="0.59055118110236227" bottom="0.59055118110236227"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9B8BB-1892-4C65-8734-B5F5E47BC768}">
  <dimension ref="A1:AC20"/>
  <sheetViews>
    <sheetView view="pageBreakPreview" zoomScaleNormal="100" zoomScaleSheetLayoutView="100" workbookViewId="0">
      <selection sqref="A1:AC2"/>
    </sheetView>
  </sheetViews>
  <sheetFormatPr defaultColWidth="9" defaultRowHeight="13.5" x14ac:dyDescent="0.15"/>
  <cols>
    <col min="1" max="13" width="3" style="34" customWidth="1"/>
    <col min="14" max="14" width="3.5" style="34" customWidth="1"/>
    <col min="15" max="15" width="3" style="34" customWidth="1"/>
    <col min="16" max="16" width="3.375" style="34" customWidth="1"/>
    <col min="17" max="29" width="3" style="34" customWidth="1"/>
    <col min="30" max="16384" width="9" style="34"/>
  </cols>
  <sheetData>
    <row r="1" spans="1:29" ht="23.25" customHeight="1" x14ac:dyDescent="0.15">
      <c r="A1" s="227" t="s">
        <v>6</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row>
    <row r="2" spans="1:29" ht="23.25" customHeight="1" x14ac:dyDescent="0.15">
      <c r="A2" s="227"/>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row>
    <row r="3" spans="1:29" ht="35.25" customHeight="1" x14ac:dyDescent="0.15"/>
    <row r="4" spans="1:29" ht="17.45" customHeight="1" x14ac:dyDescent="0.15">
      <c r="A4" s="35" t="s">
        <v>52</v>
      </c>
    </row>
    <row r="5" spans="1:29" ht="17.45" customHeight="1" x14ac:dyDescent="0.15"/>
    <row r="6" spans="1:29" ht="17.45" customHeight="1" x14ac:dyDescent="0.15">
      <c r="G6" s="155"/>
      <c r="H6" s="155"/>
      <c r="I6" s="155"/>
      <c r="J6" s="155"/>
      <c r="K6" s="155"/>
      <c r="L6" s="155"/>
      <c r="M6" s="155"/>
      <c r="N6" s="36"/>
      <c r="O6" s="34" t="s">
        <v>7</v>
      </c>
    </row>
    <row r="7" spans="1:29" ht="17.45" customHeight="1" x14ac:dyDescent="0.15">
      <c r="A7" s="37" t="s">
        <v>8</v>
      </c>
      <c r="G7" s="155"/>
      <c r="H7" s="155"/>
      <c r="I7" s="155"/>
      <c r="J7" s="155"/>
      <c r="K7" s="155"/>
      <c r="L7" s="155"/>
      <c r="M7" s="155"/>
      <c r="N7" s="36"/>
      <c r="O7" s="34" t="s">
        <v>9</v>
      </c>
      <c r="R7" s="34" t="s">
        <v>10</v>
      </c>
    </row>
    <row r="8" spans="1:29" ht="17.45" customHeight="1" x14ac:dyDescent="0.15">
      <c r="G8" s="155"/>
      <c r="H8" s="155"/>
      <c r="I8" s="155"/>
      <c r="J8" s="155"/>
      <c r="K8" s="155"/>
      <c r="L8" s="155"/>
      <c r="M8" s="155"/>
      <c r="N8" s="36"/>
      <c r="O8" s="34" t="s">
        <v>11</v>
      </c>
    </row>
    <row r="9" spans="1:29" ht="17.45" customHeight="1" x14ac:dyDescent="0.15"/>
    <row r="10" spans="1:29" ht="17.45" customHeight="1" x14ac:dyDescent="0.15">
      <c r="K10" s="237" t="str">
        <f>'[1]売上高状況（2①-イｰ(1)）'!$I$32</f>
        <v>令和</v>
      </c>
      <c r="L10" s="237"/>
      <c r="M10" s="231"/>
      <c r="N10" s="231"/>
      <c r="O10" s="34" t="s">
        <v>2</v>
      </c>
      <c r="P10" s="231"/>
      <c r="Q10" s="231"/>
      <c r="R10" s="34" t="s">
        <v>1</v>
      </c>
      <c r="S10" s="231"/>
      <c r="T10" s="231"/>
      <c r="U10" s="34" t="s">
        <v>55</v>
      </c>
      <c r="X10" s="38"/>
      <c r="Y10" s="38"/>
    </row>
    <row r="11" spans="1:29" ht="34.5" customHeight="1" x14ac:dyDescent="0.15">
      <c r="J11" s="39" t="s">
        <v>5</v>
      </c>
      <c r="K11" s="229" t="s">
        <v>178</v>
      </c>
      <c r="L11" s="229"/>
      <c r="M11" s="229"/>
      <c r="N11" s="228"/>
      <c r="O11" s="228"/>
      <c r="P11" s="228"/>
      <c r="Q11" s="228"/>
      <c r="R11" s="228"/>
      <c r="S11" s="228"/>
      <c r="T11" s="228"/>
      <c r="U11" s="228"/>
      <c r="V11" s="228"/>
      <c r="W11" s="228"/>
      <c r="X11" s="228"/>
      <c r="Y11" s="228"/>
      <c r="Z11" s="228"/>
      <c r="AA11" s="228"/>
      <c r="AB11" s="228"/>
      <c r="AC11" s="228"/>
    </row>
    <row r="12" spans="1:29" ht="21.75" customHeight="1" x14ac:dyDescent="0.15">
      <c r="K12" s="229" t="s">
        <v>12</v>
      </c>
      <c r="L12" s="229"/>
      <c r="M12" s="229"/>
      <c r="N12" s="228"/>
      <c r="O12" s="228"/>
      <c r="P12" s="228"/>
      <c r="Q12" s="228"/>
      <c r="R12" s="228"/>
      <c r="S12" s="228"/>
      <c r="T12" s="228"/>
      <c r="U12" s="228"/>
      <c r="V12" s="228"/>
      <c r="W12" s="228"/>
      <c r="X12" s="228"/>
      <c r="Y12" s="228"/>
      <c r="Z12" s="228"/>
      <c r="AA12" s="228"/>
      <c r="AB12" s="228"/>
      <c r="AC12" s="228"/>
    </row>
    <row r="13" spans="1:29" ht="21.75" customHeight="1" x14ac:dyDescent="0.15">
      <c r="K13" s="229"/>
      <c r="L13" s="229"/>
      <c r="M13" s="229"/>
      <c r="N13" s="228"/>
      <c r="O13" s="228"/>
      <c r="P13" s="228"/>
      <c r="Q13" s="228"/>
      <c r="R13" s="228"/>
      <c r="S13" s="228"/>
      <c r="T13" s="228"/>
      <c r="U13" s="228"/>
      <c r="V13" s="228"/>
      <c r="W13" s="228"/>
      <c r="X13" s="228"/>
      <c r="Y13" s="228"/>
      <c r="Z13" s="228"/>
      <c r="AA13" s="228"/>
      <c r="AB13" s="228"/>
      <c r="AC13" s="228"/>
    </row>
    <row r="14" spans="1:29" ht="17.45" customHeight="1" x14ac:dyDescent="0.15"/>
    <row r="15" spans="1:29" ht="17.45" customHeight="1" x14ac:dyDescent="0.15">
      <c r="K15" s="40" t="s">
        <v>13</v>
      </c>
      <c r="L15" s="41"/>
      <c r="M15" s="41"/>
      <c r="N15" s="41"/>
      <c r="O15" s="41"/>
      <c r="P15" s="41"/>
      <c r="Q15" s="41"/>
      <c r="R15" s="41"/>
      <c r="S15" s="41"/>
      <c r="T15" s="41"/>
      <c r="U15" s="41"/>
      <c r="V15" s="41"/>
      <c r="W15" s="41"/>
      <c r="X15" s="41"/>
      <c r="Y15" s="41"/>
      <c r="Z15" s="41"/>
      <c r="AA15" s="41"/>
      <c r="AB15" s="41"/>
      <c r="AC15" s="42"/>
    </row>
    <row r="16" spans="1:29" ht="17.45" customHeight="1" x14ac:dyDescent="0.15"/>
    <row r="17" spans="11:29" ht="17.45" customHeight="1" x14ac:dyDescent="0.15">
      <c r="K17" s="43" t="s">
        <v>14</v>
      </c>
      <c r="L17" s="44"/>
      <c r="M17" s="44"/>
      <c r="N17" s="44"/>
      <c r="O17" s="44"/>
      <c r="P17" s="44"/>
      <c r="Q17" s="44"/>
      <c r="R17" s="44"/>
      <c r="S17" s="44"/>
      <c r="T17" s="44"/>
      <c r="U17" s="44"/>
      <c r="V17" s="44"/>
      <c r="W17" s="44"/>
      <c r="X17" s="44"/>
      <c r="Y17" s="44"/>
      <c r="Z17" s="44"/>
      <c r="AA17" s="44"/>
      <c r="AB17" s="44"/>
      <c r="AC17" s="45"/>
    </row>
    <row r="18" spans="11:29" ht="21.75" customHeight="1" x14ac:dyDescent="0.15">
      <c r="K18" s="230" t="s">
        <v>15</v>
      </c>
      <c r="L18" s="229"/>
      <c r="M18" s="229"/>
      <c r="N18" s="229"/>
      <c r="O18" s="228"/>
      <c r="P18" s="228"/>
      <c r="Q18" s="228"/>
      <c r="R18" s="228"/>
      <c r="S18" s="228"/>
      <c r="T18" s="228"/>
      <c r="U18" s="228"/>
      <c r="V18" s="228"/>
      <c r="W18" s="228"/>
      <c r="X18" s="228"/>
      <c r="Y18" s="228"/>
      <c r="Z18" s="228"/>
      <c r="AA18" s="228"/>
      <c r="AB18" s="228"/>
      <c r="AC18" s="234"/>
    </row>
    <row r="19" spans="11:29" ht="21.75" customHeight="1" x14ac:dyDescent="0.15">
      <c r="K19" s="230" t="s">
        <v>16</v>
      </c>
      <c r="L19" s="229"/>
      <c r="M19" s="229"/>
      <c r="N19" s="229"/>
      <c r="O19" s="228"/>
      <c r="P19" s="228"/>
      <c r="Q19" s="228"/>
      <c r="R19" s="228"/>
      <c r="S19" s="228"/>
      <c r="T19" s="228"/>
      <c r="U19" s="228"/>
      <c r="V19" s="228"/>
      <c r="W19" s="228"/>
      <c r="X19" s="228"/>
      <c r="Y19" s="228"/>
      <c r="Z19" s="228"/>
      <c r="AA19" s="228"/>
      <c r="AB19" s="228"/>
      <c r="AC19" s="234"/>
    </row>
    <row r="20" spans="11:29" ht="21.75" customHeight="1" x14ac:dyDescent="0.15">
      <c r="K20" s="232" t="s">
        <v>17</v>
      </c>
      <c r="L20" s="233"/>
      <c r="M20" s="233"/>
      <c r="N20" s="233"/>
      <c r="O20" s="235"/>
      <c r="P20" s="235"/>
      <c r="Q20" s="235"/>
      <c r="R20" s="235"/>
      <c r="S20" s="235"/>
      <c r="T20" s="235"/>
      <c r="U20" s="235"/>
      <c r="V20" s="235"/>
      <c r="W20" s="235"/>
      <c r="X20" s="235"/>
      <c r="Y20" s="235"/>
      <c r="Z20" s="235"/>
      <c r="AA20" s="235"/>
      <c r="AB20" s="235"/>
      <c r="AC20" s="236"/>
    </row>
  </sheetData>
  <sheetProtection algorithmName="SHA-512" hashValue="UQn3yResEeZWryffAoT1my9jCqgTlj//ODues4C0c6M/J6fYDxy5agV+wag3fBPQnL8T4bhix4uNe//MOdlDHg==" saltValue="77wN7vN14lHPFPu29j6aeg==" spinCount="100000" sheet="1" objects="1" scenarios="1"/>
  <mergeCells count="17">
    <mergeCell ref="K20:N20"/>
    <mergeCell ref="O18:AC18"/>
    <mergeCell ref="O19:AC19"/>
    <mergeCell ref="O20:AC20"/>
    <mergeCell ref="K10:L10"/>
    <mergeCell ref="K19:N19"/>
    <mergeCell ref="A1:AC2"/>
    <mergeCell ref="G6:M8"/>
    <mergeCell ref="N11:AC11"/>
    <mergeCell ref="K11:M11"/>
    <mergeCell ref="K18:N18"/>
    <mergeCell ref="S10:T10"/>
    <mergeCell ref="P10:Q10"/>
    <mergeCell ref="M10:N10"/>
    <mergeCell ref="N12:AC12"/>
    <mergeCell ref="K12:M13"/>
    <mergeCell ref="N13:AC13"/>
  </mergeCells>
  <phoneticPr fontId="1"/>
  <conditionalFormatting sqref="G6 O18:O20">
    <cfRule type="containsBlanks" dxfId="4" priority="5">
      <formula>LEN(TRIM(G6))=0</formula>
    </cfRule>
  </conditionalFormatting>
  <conditionalFormatting sqref="M10">
    <cfRule type="containsBlanks" dxfId="3" priority="3">
      <formula>LEN(TRIM(M10))=0</formula>
    </cfRule>
  </conditionalFormatting>
  <conditionalFormatting sqref="N11:N13">
    <cfRule type="containsBlanks" dxfId="2" priority="4">
      <formula>LEN(TRIM(N11))=0</formula>
    </cfRule>
  </conditionalFormatting>
  <conditionalFormatting sqref="P10">
    <cfRule type="containsBlanks" dxfId="1" priority="2">
      <formula>LEN(TRIM(P10))=0</formula>
    </cfRule>
  </conditionalFormatting>
  <conditionalFormatting sqref="S10">
    <cfRule type="containsBlanks" dxfId="0" priority="1">
      <formula>LEN(TRIM(S10))=0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locked="0" defaultSize="0" autoFill="0" autoLine="0" autoPict="0">
                <anchor moveWithCells="1">
                  <from>
                    <xdr:col>13</xdr:col>
                    <xdr:colOff>0</xdr:colOff>
                    <xdr:row>4</xdr:row>
                    <xdr:rowOff>209550</xdr:rowOff>
                  </from>
                  <to>
                    <xdr:col>14</xdr:col>
                    <xdr:colOff>0</xdr:colOff>
                    <xdr:row>6</xdr:row>
                    <xdr:rowOff>19050</xdr:rowOff>
                  </to>
                </anchor>
              </controlPr>
            </control>
          </mc:Choice>
        </mc:AlternateContent>
        <mc:AlternateContent xmlns:mc="http://schemas.openxmlformats.org/markup-compatibility/2006">
          <mc:Choice Requires="x14">
            <control shapeId="12290" r:id="rId5" name="Check Box 2">
              <controlPr locked="0" defaultSize="0" autoFill="0" autoLine="0" autoPict="0">
                <anchor moveWithCells="1">
                  <from>
                    <xdr:col>13</xdr:col>
                    <xdr:colOff>0</xdr:colOff>
                    <xdr:row>5</xdr:row>
                    <xdr:rowOff>209550</xdr:rowOff>
                  </from>
                  <to>
                    <xdr:col>14</xdr:col>
                    <xdr:colOff>0</xdr:colOff>
                    <xdr:row>7</xdr:row>
                    <xdr:rowOff>19050</xdr:rowOff>
                  </to>
                </anchor>
              </controlPr>
            </control>
          </mc:Choice>
        </mc:AlternateContent>
        <mc:AlternateContent xmlns:mc="http://schemas.openxmlformats.org/markup-compatibility/2006">
          <mc:Choice Requires="x14">
            <control shapeId="12291" r:id="rId6" name="Check Box 3">
              <controlPr locked="0" defaultSize="0" autoFill="0" autoLine="0" autoPict="0">
                <anchor moveWithCells="1">
                  <from>
                    <xdr:col>13</xdr:col>
                    <xdr:colOff>0</xdr:colOff>
                    <xdr:row>6</xdr:row>
                    <xdr:rowOff>209550</xdr:rowOff>
                  </from>
                  <to>
                    <xdr:col>14</xdr:col>
                    <xdr:colOff>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申請について</vt:lpstr>
      <vt:lpstr>認定申請書（2号①-イ-（2））</vt:lpstr>
      <vt:lpstr>売上高状況（2①-イ-(2)）</vt:lpstr>
      <vt:lpstr>委任状（2号共通）</vt:lpstr>
      <vt:lpstr>'委任状（2号共通）'!Print_Area</vt:lpstr>
      <vt:lpstr>申請について!Print_Area</vt:lpstr>
      <vt:lpstr>'認定申請書（2号①-イ-（2））'!Print_Area</vt:lpstr>
      <vt:lpstr>'売上高状況（2①-イ-(2)）'!Print_Area</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C08-2236</dc:creator>
  <cp:lastModifiedBy>本条</cp:lastModifiedBy>
  <cp:lastPrinted>2026-06-08T07:02:41Z</cp:lastPrinted>
  <dcterms:created xsi:type="dcterms:W3CDTF">2011-03-08T04:16:38Z</dcterms:created>
  <dcterms:modified xsi:type="dcterms:W3CDTF">2026-06-08T07:02:59Z</dcterms:modified>
</cp:coreProperties>
</file>